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G:\Categorical and Grants\Proj 1932--Care\"/>
    </mc:Choice>
  </mc:AlternateContent>
  <xr:revisionPtr revIDLastSave="0" documentId="13_ncr:1_{1B9F900F-ECFB-4D1F-880A-C8E0686E67C8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Alloc &amp; Exp Summary" sheetId="7" r:id="rId1"/>
    <sheet name="Q8 Summary" sheetId="6" r:id="rId2"/>
    <sheet name="Proj#1932 Q8" sheetId="3" r:id="rId3"/>
    <sheet name="Proj#1935 Q8" sheetId="5" r:id="rId4"/>
    <sheet name="Entire 21-22FY" sheetId="2" r:id="rId5"/>
    <sheet name="1932 data 7 9 22" sheetId="1" r:id="rId6"/>
    <sheet name="1935 data" sheetId="4" r:id="rId7"/>
  </sheets>
  <definedNames>
    <definedName name="_xlnm._FilterDatabase" localSheetId="5" hidden="1">'1932 data 7 9 22'!$A$2:$X$6393</definedName>
  </definedNames>
  <calcPr calcId="191029"/>
  <pivotCaches>
    <pivotCache cacheId="14" r:id="rId8"/>
    <pivotCache cacheId="15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44" i="2" l="1"/>
  <c r="K144" i="2"/>
  <c r="C143" i="2"/>
  <c r="E143" i="2"/>
  <c r="M143" i="2" s="1"/>
  <c r="G143" i="2"/>
  <c r="G144" i="2" s="1"/>
  <c r="H143" i="2"/>
  <c r="C138" i="2"/>
  <c r="M138" i="2" s="1"/>
  <c r="M145" i="2" s="1"/>
  <c r="D138" i="2"/>
  <c r="D144" i="2" s="1"/>
  <c r="E138" i="2"/>
  <c r="E144" i="2" s="1"/>
  <c r="F138" i="2"/>
  <c r="F144" i="2" s="1"/>
  <c r="G138" i="2"/>
  <c r="I138" i="2"/>
  <c r="I144" i="2" s="1"/>
  <c r="J138" i="2"/>
  <c r="D13" i="7" s="1"/>
  <c r="D19" i="7" s="1"/>
  <c r="K138" i="2"/>
  <c r="L138" i="2"/>
  <c r="L144" i="2" s="1"/>
  <c r="D38" i="6"/>
  <c r="D39" i="6"/>
  <c r="D40" i="6"/>
  <c r="D41" i="6"/>
  <c r="D42" i="6"/>
  <c r="D37" i="6"/>
  <c r="F8" i="2"/>
  <c r="F9" i="2"/>
  <c r="F10" i="2"/>
  <c r="F11" i="2"/>
  <c r="F12" i="2"/>
  <c r="F13" i="2"/>
  <c r="F14" i="2"/>
  <c r="F15" i="2"/>
  <c r="F16" i="2"/>
  <c r="F17" i="2"/>
  <c r="F18" i="2"/>
  <c r="F19" i="2"/>
  <c r="F7" i="2"/>
  <c r="J144" i="2" l="1"/>
  <c r="C144" i="2"/>
  <c r="M144" i="2" s="1"/>
  <c r="D16" i="7"/>
  <c r="C19" i="7"/>
  <c r="E14" i="7"/>
  <c r="E13" i="7"/>
  <c r="F20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7" i="2"/>
  <c r="C15" i="7" l="1"/>
  <c r="C16" i="7" s="1"/>
  <c r="B15" i="7"/>
  <c r="D20" i="7"/>
  <c r="D21" i="7" s="1"/>
  <c r="C28" i="7"/>
  <c r="D28" i="7"/>
  <c r="E26" i="7"/>
  <c r="G26" i="7" s="1"/>
  <c r="D10" i="7"/>
  <c r="C9" i="7"/>
  <c r="C10" i="7" l="1"/>
  <c r="C20" i="7"/>
  <c r="C21" i="7" s="1"/>
  <c r="E21" i="7" s="1"/>
  <c r="B16" i="7"/>
  <c r="E15" i="7"/>
  <c r="B9" i="7"/>
  <c r="B8" i="7"/>
  <c r="B19" i="7" s="1"/>
  <c r="E19" i="7" s="1"/>
  <c r="D33" i="7" l="1"/>
  <c r="E16" i="7"/>
  <c r="B28" i="7"/>
  <c r="B20" i="7"/>
  <c r="E20" i="7" s="1"/>
  <c r="D31" i="7" s="1"/>
  <c r="E8" i="7"/>
  <c r="B10" i="7"/>
  <c r="E10" i="7" s="1"/>
  <c r="E9" i="7"/>
  <c r="B21" i="7" l="1"/>
  <c r="E28" i="7"/>
  <c r="F54" i="6" l="1"/>
  <c r="G54" i="6" s="1"/>
  <c r="G51" i="6"/>
  <c r="J10" i="6"/>
  <c r="J12" i="6"/>
  <c r="J15" i="6"/>
  <c r="J17" i="6"/>
  <c r="J18" i="6"/>
  <c r="J19" i="6"/>
  <c r="J21" i="6"/>
  <c r="F52" i="6" s="1"/>
  <c r="J22" i="6"/>
  <c r="J23" i="6"/>
  <c r="J24" i="6"/>
  <c r="J25" i="6"/>
  <c r="J26" i="6"/>
  <c r="J35" i="6" s="1"/>
  <c r="J27" i="6"/>
  <c r="J8" i="6"/>
  <c r="I20" i="6"/>
  <c r="J20" i="6" s="1"/>
  <c r="I11" i="6"/>
  <c r="J11" i="6" s="1"/>
  <c r="I13" i="6"/>
  <c r="J13" i="6" s="1"/>
  <c r="I14" i="6"/>
  <c r="J14" i="6" s="1"/>
  <c r="I16" i="6"/>
  <c r="J16" i="6" s="1"/>
  <c r="I9" i="6"/>
  <c r="J9" i="6" s="1"/>
  <c r="J30" i="6"/>
  <c r="F49" i="6" l="1"/>
  <c r="G49" i="6" s="1"/>
  <c r="J34" i="6"/>
  <c r="J36" i="6"/>
  <c r="F50" i="6"/>
  <c r="G52" i="6"/>
  <c r="F53" i="6"/>
  <c r="G53" i="6" s="1"/>
  <c r="G50" i="6"/>
  <c r="G48" i="6"/>
  <c r="F55" i="6"/>
  <c r="G55" i="6" s="1"/>
  <c r="J29" i="6"/>
  <c r="J31" i="6" s="1"/>
  <c r="D43" i="6"/>
  <c r="F56" i="6" l="1"/>
  <c r="G56" i="6" s="1"/>
  <c r="V47" i="3"/>
  <c r="V49" i="3" l="1"/>
  <c r="V48" i="3"/>
</calcChain>
</file>

<file path=xl/sharedStrings.xml><?xml version="1.0" encoding="utf-8"?>
<sst xmlns="http://schemas.openxmlformats.org/spreadsheetml/2006/main" count="114286" uniqueCount="2283">
  <si>
    <t>Journal by object</t>
  </si>
  <si>
    <t xml:space="preserve"> 6391</t>
  </si>
  <si>
    <t>Ledger</t>
  </si>
  <si>
    <t>Location</t>
  </si>
  <si>
    <t>Fund</t>
  </si>
  <si>
    <t>Descr</t>
  </si>
  <si>
    <t>Cost Ctr</t>
  </si>
  <si>
    <t>Object Code</t>
  </si>
  <si>
    <t>Program</t>
  </si>
  <si>
    <t>Activity Suffix</t>
  </si>
  <si>
    <t>Project</t>
  </si>
  <si>
    <t>Acct Line</t>
  </si>
  <si>
    <t>Period</t>
  </si>
  <si>
    <t>Year</t>
  </si>
  <si>
    <t>Sum Amount</t>
  </si>
  <si>
    <t>Journal ID</t>
  </si>
  <si>
    <t>Date</t>
  </si>
  <si>
    <t>Posted</t>
  </si>
  <si>
    <t>Status</t>
  </si>
  <si>
    <t>Long Descr</t>
  </si>
  <si>
    <t>Ref</t>
  </si>
  <si>
    <t>Line Descr</t>
  </si>
  <si>
    <t>User</t>
  </si>
  <si>
    <t>ACTUALS</t>
  </si>
  <si>
    <t>1</t>
  </si>
  <si>
    <t>01</t>
  </si>
  <si>
    <t>GENERAL UNRESTRICT  OPER</t>
  </si>
  <si>
    <t>141</t>
  </si>
  <si>
    <t>5895</t>
  </si>
  <si>
    <t>Indirect Costs</t>
  </si>
  <si>
    <t>9</t>
  </si>
  <si>
    <t>672000</t>
  </si>
  <si>
    <t>Financial Department</t>
  </si>
  <si>
    <t>1932</t>
  </si>
  <si>
    <t>CARES Funds - Federal</t>
  </si>
  <si>
    <t>25</t>
  </si>
  <si>
    <t>0000095447</t>
  </si>
  <si>
    <t>Posted to Ledger(s)</t>
  </si>
  <si>
    <t>FM: To set up the budget for Indirect cost for FY 2022.</t>
  </si>
  <si>
    <t>FMUSSE</t>
  </si>
  <si>
    <t>55</t>
  </si>
  <si>
    <t>65</t>
  </si>
  <si>
    <t>85</t>
  </si>
  <si>
    <t>11</t>
  </si>
  <si>
    <t>General Restricted Fund</t>
  </si>
  <si>
    <t>121</t>
  </si>
  <si>
    <t>1456</t>
  </si>
  <si>
    <t>Other Non-Teaching Assignments</t>
  </si>
  <si>
    <t>660300</t>
  </si>
  <si>
    <t>Vice Chancellor- Acad Affairs</t>
  </si>
  <si>
    <t>00</t>
  </si>
  <si>
    <t>HRPAY92899</t>
  </si>
  <si>
    <t>HR Payroll Journals</t>
  </si>
  <si>
    <t>VNGUYEN</t>
  </si>
  <si>
    <t>HRPAY93908</t>
  </si>
  <si>
    <t>HRPAY85646</t>
  </si>
  <si>
    <t>HRPAY94270</t>
  </si>
  <si>
    <t>HRPAY86340</t>
  </si>
  <si>
    <t>HRPAY95750</t>
  </si>
  <si>
    <t>HRPAY87781</t>
  </si>
  <si>
    <t>HRPAY88470</t>
  </si>
  <si>
    <t>HRPAY89146</t>
  </si>
  <si>
    <t>HRPAY98067</t>
  </si>
  <si>
    <t>HRPAY89468</t>
  </si>
  <si>
    <t>HRPAY90451</t>
  </si>
  <si>
    <t>HRPAY91295</t>
  </si>
  <si>
    <t>HRPAY91502</t>
  </si>
  <si>
    <t>HRPAY92035</t>
  </si>
  <si>
    <t>YE00094094</t>
  </si>
  <si>
    <t>Journals from closing</t>
  </si>
  <si>
    <t>2353</t>
  </si>
  <si>
    <t>Student Employee Assistants</t>
  </si>
  <si>
    <t>83</t>
  </si>
  <si>
    <t>HRPAY94269</t>
  </si>
  <si>
    <t>HRPAY96895</t>
  </si>
  <si>
    <t>2354</t>
  </si>
  <si>
    <t>Overtime for perm &amp; non-perm</t>
  </si>
  <si>
    <t>HRPAY89074</t>
  </si>
  <si>
    <t>3110</t>
  </si>
  <si>
    <t>STRS - Academic</t>
  </si>
  <si>
    <t>3140</t>
  </si>
  <si>
    <t>STRS Cash Balance</t>
  </si>
  <si>
    <t>3320</t>
  </si>
  <si>
    <t>OASDHI (FICA) Classified</t>
  </si>
  <si>
    <t>3340</t>
  </si>
  <si>
    <t>Medicare - Academic</t>
  </si>
  <si>
    <t>3350</t>
  </si>
  <si>
    <t>Medicare - Classified</t>
  </si>
  <si>
    <t>3411</t>
  </si>
  <si>
    <t>Medical Coverage-Academic</t>
  </si>
  <si>
    <t>HRPAY96587</t>
  </si>
  <si>
    <t>HRPAY01393</t>
  </si>
  <si>
    <t>3510</t>
  </si>
  <si>
    <t>Unemployment Ins.-Academic</t>
  </si>
  <si>
    <t>3520</t>
  </si>
  <si>
    <t>Unemployment Ins -Classified</t>
  </si>
  <si>
    <t>3610</t>
  </si>
  <si>
    <t>Worker's Compensation-Academic</t>
  </si>
  <si>
    <t>4303</t>
  </si>
  <si>
    <t>Subs Periodicals - Other</t>
  </si>
  <si>
    <t>APVCHR7752</t>
  </si>
  <si>
    <t>Accounts Payable Voucher</t>
  </si>
  <si>
    <t>PCCSCHEDULER</t>
  </si>
  <si>
    <t>4306</t>
  </si>
  <si>
    <t>Computer software/site lic.-cl</t>
  </si>
  <si>
    <t>APVCHR9692</t>
  </si>
  <si>
    <t>5105</t>
  </si>
  <si>
    <t>Independent Contractor/Consult</t>
  </si>
  <si>
    <t>APVCHR6269</t>
  </si>
  <si>
    <t>APVCHR7427</t>
  </si>
  <si>
    <t>APVCHR9456</t>
  </si>
  <si>
    <t>APVCHR0009</t>
  </si>
  <si>
    <t>APVCHR0010</t>
  </si>
  <si>
    <t>APVCHR0218</t>
  </si>
  <si>
    <t>APVCHR0919</t>
  </si>
  <si>
    <t>APVCHR0963</t>
  </si>
  <si>
    <t>APVCHR1179</t>
  </si>
  <si>
    <t>APVCHR1561</t>
  </si>
  <si>
    <t>APVCHR1562</t>
  </si>
  <si>
    <t>APVCHR2308</t>
  </si>
  <si>
    <t>5891</t>
  </si>
  <si>
    <t>Service Contract-Software-DP</t>
  </si>
  <si>
    <t>APVCHR5564</t>
  </si>
  <si>
    <t>APVCHR6399</t>
  </si>
  <si>
    <t>APVCHR6600</t>
  </si>
  <si>
    <t>APVCHR6786</t>
  </si>
  <si>
    <t>APVCHR7142</t>
  </si>
  <si>
    <t>APVCHR2231</t>
  </si>
  <si>
    <t>APVCHR2901</t>
  </si>
  <si>
    <t>APVCHR3185</t>
  </si>
  <si>
    <t>10</t>
  </si>
  <si>
    <t>APVCHR5568</t>
  </si>
  <si>
    <t>APVCHR6597</t>
  </si>
  <si>
    <t>APVCHR7902</t>
  </si>
  <si>
    <t>133</t>
  </si>
  <si>
    <t>673300</t>
  </si>
  <si>
    <t>Dept of Empl. Relations</t>
  </si>
  <si>
    <t>HRPAY94682</t>
  </si>
  <si>
    <t>HRPAY95369</t>
  </si>
  <si>
    <t>HRPAY96896</t>
  </si>
  <si>
    <t>HRPAY90173</t>
  </si>
  <si>
    <t>HRPAY90547</t>
  </si>
  <si>
    <t>HRPAY99789</t>
  </si>
  <si>
    <t>HRPAY00490</t>
  </si>
  <si>
    <t>HRPAY92898</t>
  </si>
  <si>
    <t>APVCHR0377</t>
  </si>
  <si>
    <t>APVCHR1307</t>
  </si>
  <si>
    <t>APVCHR2121</t>
  </si>
  <si>
    <t>2399</t>
  </si>
  <si>
    <t>NonInstructional Class Stipend</t>
  </si>
  <si>
    <t>HRPAY97474</t>
  </si>
  <si>
    <t>HRPAY97475</t>
  </si>
  <si>
    <t>HRPAY98434</t>
  </si>
  <si>
    <t>3220</t>
  </si>
  <si>
    <t>PERS</t>
  </si>
  <si>
    <t>3310</t>
  </si>
  <si>
    <t>OASDHI (FICA) Academic</t>
  </si>
  <si>
    <t>3421</t>
  </si>
  <si>
    <t>Medical Coverage-Classified</t>
  </si>
  <si>
    <t>3422</t>
  </si>
  <si>
    <t>Dental Coverage-Classified</t>
  </si>
  <si>
    <t>3425</t>
  </si>
  <si>
    <t>Life Insurance-CLASS</t>
  </si>
  <si>
    <t>3620</t>
  </si>
  <si>
    <t>Worker's Compensation-Classfd</t>
  </si>
  <si>
    <t>3722</t>
  </si>
  <si>
    <t>OPEB Classified</t>
  </si>
  <si>
    <t>161</t>
  </si>
  <si>
    <t>672700</t>
  </si>
  <si>
    <t>Project Adminstration</t>
  </si>
  <si>
    <t>HRPAY97668</t>
  </si>
  <si>
    <t>HRPAY98066</t>
  </si>
  <si>
    <t>659900</t>
  </si>
  <si>
    <t>Plant And Contr, Svcs</t>
  </si>
  <si>
    <t>APVCHR0157</t>
  </si>
  <si>
    <t>APVCHR0203</t>
  </si>
  <si>
    <t>APVCHR0204</t>
  </si>
  <si>
    <t>APVCHR0206</t>
  </si>
  <si>
    <t>APVCHR0305</t>
  </si>
  <si>
    <t>APVCHR0398</t>
  </si>
  <si>
    <t>APVCHR0462</t>
  </si>
  <si>
    <t>APVCHR0502</t>
  </si>
  <si>
    <t>APVCHR0576</t>
  </si>
  <si>
    <t>APVCHR0889</t>
  </si>
  <si>
    <t>APVCHR1328</t>
  </si>
  <si>
    <t>APVCHR0154</t>
  </si>
  <si>
    <t>APVCHR0171</t>
  </si>
  <si>
    <t>APVCHR0205</t>
  </si>
  <si>
    <t>APVCHR0307</t>
  </si>
  <si>
    <t>APVCHR0504</t>
  </si>
  <si>
    <t>APVCHR0879</t>
  </si>
  <si>
    <t>APVCHR0151</t>
  </si>
  <si>
    <t>APVCHR0125</t>
  </si>
  <si>
    <t>APVCHR0127</t>
  </si>
  <si>
    <t>APVCHR0152</t>
  </si>
  <si>
    <t>APVCHR0202</t>
  </si>
  <si>
    <t>APVCHR7163</t>
  </si>
  <si>
    <t>APVCHR7215</t>
  </si>
  <si>
    <t>APVCHR7348</t>
  </si>
  <si>
    <t>APVCHR8128</t>
  </si>
  <si>
    <t>APVCHR7413</t>
  </si>
  <si>
    <t>APVCHR7514</t>
  </si>
  <si>
    <t>APVCHR7553</t>
  </si>
  <si>
    <t>APVCHR7714</t>
  </si>
  <si>
    <t>APVCHR8091</t>
  </si>
  <si>
    <t>APVCHR8129</t>
  </si>
  <si>
    <t>APVCHR8350</t>
  </si>
  <si>
    <t>APVCHR8579</t>
  </si>
  <si>
    <t>APVCHR9718</t>
  </si>
  <si>
    <t>APVCHR1023</t>
  </si>
  <si>
    <t>APVCHR1315</t>
  </si>
  <si>
    <t>APVCHR1025</t>
  </si>
  <si>
    <t>677700</t>
  </si>
  <si>
    <t>Safety Program</t>
  </si>
  <si>
    <t>APVCHR1324</t>
  </si>
  <si>
    <t>APVCHR5870</t>
  </si>
  <si>
    <t>APVCHR5879</t>
  </si>
  <si>
    <t>APVCHR6418</t>
  </si>
  <si>
    <t>APVCHR6420</t>
  </si>
  <si>
    <t>APVCHR6753</t>
  </si>
  <si>
    <t>APVCHR7715</t>
  </si>
  <si>
    <t>APVCHR8544</t>
  </si>
  <si>
    <t>APVCHR9106</t>
  </si>
  <si>
    <t>APVCHR0023</t>
  </si>
  <si>
    <t>APVCHR0046</t>
  </si>
  <si>
    <t>APVCHR0336</t>
  </si>
  <si>
    <t>APVCHR9907</t>
  </si>
  <si>
    <t>APVCHR0686</t>
  </si>
  <si>
    <t>APVCHR0731</t>
  </si>
  <si>
    <t>APVCHR0961</t>
  </si>
  <si>
    <t>APVCHR1320</t>
  </si>
  <si>
    <t>5885</t>
  </si>
  <si>
    <t>Misc. Operational Exp.</t>
  </si>
  <si>
    <t>0000093648</t>
  </si>
  <si>
    <t>Record 07-19-2021 credit card statement charges for Atheria Smith.</t>
  </si>
  <si>
    <t>06/15/2021</t>
  </si>
  <si>
    <t>Inv #444438-2 PPE Supplies</t>
  </si>
  <si>
    <t>AJAVIER</t>
  </si>
  <si>
    <t>APVCHR6410</t>
  </si>
  <si>
    <t>APVCHR5159</t>
  </si>
  <si>
    <t>APVCHR5343</t>
  </si>
  <si>
    <t>APVCHR4813</t>
  </si>
  <si>
    <t>APVCHR6650</t>
  </si>
  <si>
    <t>APVCHR5877</t>
  </si>
  <si>
    <t>APVCHR5999</t>
  </si>
  <si>
    <t>APVCHR6019</t>
  </si>
  <si>
    <t>APVCHR6419</t>
  </si>
  <si>
    <t>APVCHR6449</t>
  </si>
  <si>
    <t>APVCHR6451</t>
  </si>
  <si>
    <t>APVCHR8403</t>
  </si>
  <si>
    <t>APVCHR0330</t>
  </si>
  <si>
    <t>APVCHR8440</t>
  </si>
  <si>
    <t>APVCHR8473</t>
  </si>
  <si>
    <t>0000098155</t>
  </si>
  <si>
    <t>To record January  Credit Card statement charges - Atheria Smith</t>
  </si>
  <si>
    <t>01/20/2022</t>
  </si>
  <si>
    <t>SpeedPro East Bay, RTC Project</t>
  </si>
  <si>
    <t>APVCHR0331</t>
  </si>
  <si>
    <t>APVCHR0363</t>
  </si>
  <si>
    <t>APVCHR0874</t>
  </si>
  <si>
    <t>APVCHR8625</t>
  </si>
  <si>
    <t>APVCHR9526</t>
  </si>
  <si>
    <t>APVCHR9527</t>
  </si>
  <si>
    <t>645000</t>
  </si>
  <si>
    <t>VP-Student Services</t>
  </si>
  <si>
    <t>420</t>
  </si>
  <si>
    <t>8199</t>
  </si>
  <si>
    <t>Other Federal Income</t>
  </si>
  <si>
    <t>672900</t>
  </si>
  <si>
    <t>Financial Revenue</t>
  </si>
  <si>
    <t>0000096394</t>
  </si>
  <si>
    <t>RJ - To record G5 Drawdown for Laney (CARES-ACT) 10-19-21_Corr</t>
  </si>
  <si>
    <t>0000095776</t>
  </si>
  <si>
    <t>ZJIAN</t>
  </si>
  <si>
    <t>0000098900</t>
  </si>
  <si>
    <t>RJ - To record G5 Drawdown for Laney (CARES-ACT) 10-19-21_Reclass</t>
  </si>
  <si>
    <t>9162</t>
  </si>
  <si>
    <t>Project Receivable</t>
  </si>
  <si>
    <t>672800</t>
  </si>
  <si>
    <t>Financial -Balance Sheet</t>
  </si>
  <si>
    <t>YE00086451</t>
  </si>
  <si>
    <t>YE00094095</t>
  </si>
  <si>
    <t>0000085930</t>
  </si>
  <si>
    <t>TT - SEFA 2019-2020</t>
  </si>
  <si>
    <t>0000093967</t>
  </si>
  <si>
    <t>FM: TO Record SESA-SEFA GRANTS and Categorical for FY 2021.</t>
  </si>
  <si>
    <t>9220</t>
  </si>
  <si>
    <t>Prepaid Expense</t>
  </si>
  <si>
    <t>APVCHR4200</t>
  </si>
  <si>
    <t>APVCHR8165</t>
  </si>
  <si>
    <t>APVCHR9128</t>
  </si>
  <si>
    <t>APVCHR2843</t>
  </si>
  <si>
    <t>APVCHR1180</t>
  </si>
  <si>
    <t>APVCHR1625</t>
  </si>
  <si>
    <t>APVCHR3141</t>
  </si>
  <si>
    <t>APVCHR3577</t>
  </si>
  <si>
    <t>APVCHR0822</t>
  </si>
  <si>
    <t>490</t>
  </si>
  <si>
    <t>YE00086450</t>
  </si>
  <si>
    <t>61</t>
  </si>
  <si>
    <t>CAP. OUT. PROJ .FUNDS-STATE</t>
  </si>
  <si>
    <t>393</t>
  </si>
  <si>
    <t>0000093571</t>
  </si>
  <si>
    <t>FY2020-21 ACCRUALS FOR DEPT OF GENERAL SVCS/ADDITIONAL - AUDREY THOMPSON</t>
  </si>
  <si>
    <t>016156</t>
  </si>
  <si>
    <t>500519 East Bay Blue Print</t>
  </si>
  <si>
    <t>HMENDOZA</t>
  </si>
  <si>
    <t>APVCHR5993</t>
  </si>
  <si>
    <t>9510</t>
  </si>
  <si>
    <t>Accounts Payable</t>
  </si>
  <si>
    <t>21</t>
  </si>
  <si>
    <t>2</t>
  </si>
  <si>
    <t>9163</t>
  </si>
  <si>
    <t>Student Receivable&lt;0809</t>
  </si>
  <si>
    <t>SF00084220</t>
  </si>
  <si>
    <t>Student Adm/Student Financials</t>
  </si>
  <si>
    <t>SF00084321</t>
  </si>
  <si>
    <t>SF00084359</t>
  </si>
  <si>
    <t>SF00084390</t>
  </si>
  <si>
    <t>SF00084418</t>
  </si>
  <si>
    <t>SF00084452</t>
  </si>
  <si>
    <t>SF00084556</t>
  </si>
  <si>
    <t>SF00091943</t>
  </si>
  <si>
    <t>SF00092064</t>
  </si>
  <si>
    <t>SF00092157</t>
  </si>
  <si>
    <t>SF00092465</t>
  </si>
  <si>
    <t>SF00092642</t>
  </si>
  <si>
    <t>SF00092739</t>
  </si>
  <si>
    <t>SF00084870</t>
  </si>
  <si>
    <t>SF00084883</t>
  </si>
  <si>
    <t>SF00084955</t>
  </si>
  <si>
    <t>SF00084996</t>
  </si>
  <si>
    <t>SF00085028</t>
  </si>
  <si>
    <t>SF00093149</t>
  </si>
  <si>
    <t>SF00085364</t>
  </si>
  <si>
    <t>SF00085707</t>
  </si>
  <si>
    <t>SF00085745</t>
  </si>
  <si>
    <t>SF00085920</t>
  </si>
  <si>
    <t>SF00093923</t>
  </si>
  <si>
    <t>SF00086212</t>
  </si>
  <si>
    <t>SF00086251</t>
  </si>
  <si>
    <t>SF00086272</t>
  </si>
  <si>
    <t>SF00086351</t>
  </si>
  <si>
    <t>SF00086403</t>
  </si>
  <si>
    <t>SF00086544</t>
  </si>
  <si>
    <t>SF00086601</t>
  </si>
  <si>
    <t>SF00086941</t>
  </si>
  <si>
    <t>SF00086971</t>
  </si>
  <si>
    <t>SF00087162</t>
  </si>
  <si>
    <t>SF00087241</t>
  </si>
  <si>
    <t>SF00087397</t>
  </si>
  <si>
    <t>SF00087476</t>
  </si>
  <si>
    <t>SF00087480</t>
  </si>
  <si>
    <t>SF00087585</t>
  </si>
  <si>
    <t>SF00087628</t>
  </si>
  <si>
    <t>SF00087655</t>
  </si>
  <si>
    <t>SF00087720</t>
  </si>
  <si>
    <t>SF00087746</t>
  </si>
  <si>
    <t>SF00096330</t>
  </si>
  <si>
    <t>SF00088110</t>
  </si>
  <si>
    <t>SF00088167</t>
  </si>
  <si>
    <t>SF00088787</t>
  </si>
  <si>
    <t>SF00088884</t>
  </si>
  <si>
    <t>SF00089055</t>
  </si>
  <si>
    <t>SF00089077</t>
  </si>
  <si>
    <t>SF00097633</t>
  </si>
  <si>
    <t>SF00089188</t>
  </si>
  <si>
    <t>SF00089208</t>
  </si>
  <si>
    <t>SF00089518</t>
  </si>
  <si>
    <t>SF00089526</t>
  </si>
  <si>
    <t>SF00089809</t>
  </si>
  <si>
    <t>SF00089828</t>
  </si>
  <si>
    <t>SF00090134</t>
  </si>
  <si>
    <t>SF00090166</t>
  </si>
  <si>
    <t>SF00090221</t>
  </si>
  <si>
    <t>SF00090379</t>
  </si>
  <si>
    <t>SF00090836</t>
  </si>
  <si>
    <t>SF00090867</t>
  </si>
  <si>
    <t>SF00090889</t>
  </si>
  <si>
    <t>SF00091018</t>
  </si>
  <si>
    <t>SF00091182</t>
  </si>
  <si>
    <t>SF00099894</t>
  </si>
  <si>
    <t>SF00100050</t>
  </si>
  <si>
    <t>SF00100163</t>
  </si>
  <si>
    <t>SF00100376</t>
  </si>
  <si>
    <t>SF00091310</t>
  </si>
  <si>
    <t>SF00091631</t>
  </si>
  <si>
    <t>SF00091840</t>
  </si>
  <si>
    <t>SF00091885</t>
  </si>
  <si>
    <t>SF00100508</t>
  </si>
  <si>
    <t>SF00100679</t>
  </si>
  <si>
    <t>SF00100869</t>
  </si>
  <si>
    <t>SF00101001</t>
  </si>
  <si>
    <t>02</t>
  </si>
  <si>
    <t>SF00092200</t>
  </si>
  <si>
    <t>SF00092315</t>
  </si>
  <si>
    <t>SF00092907</t>
  </si>
  <si>
    <t>SF00093477</t>
  </si>
  <si>
    <t>SF00093629</t>
  </si>
  <si>
    <t>SF00093669</t>
  </si>
  <si>
    <t>SF00093708</t>
  </si>
  <si>
    <t>SF00094618</t>
  </si>
  <si>
    <t>SF00094657</t>
  </si>
  <si>
    <t>SF00094948</t>
  </si>
  <si>
    <t>SF00094979</t>
  </si>
  <si>
    <t>SF00095102</t>
  </si>
  <si>
    <t>SF00095167</t>
  </si>
  <si>
    <t>SF00095291</t>
  </si>
  <si>
    <t>SF00095598</t>
  </si>
  <si>
    <t>SF00095847</t>
  </si>
  <si>
    <t>SF00096454</t>
  </si>
  <si>
    <t>SF00096532</t>
  </si>
  <si>
    <t>SF00096571</t>
  </si>
  <si>
    <t>SF00096620</t>
  </si>
  <si>
    <t>SF00096621</t>
  </si>
  <si>
    <t>SF00097062</t>
  </si>
  <si>
    <t>SF00097114</t>
  </si>
  <si>
    <t>SF00097289</t>
  </si>
  <si>
    <t>SF00098139</t>
  </si>
  <si>
    <t>SF00098449</t>
  </si>
  <si>
    <t>SF00098514</t>
  </si>
  <si>
    <t>SF00090523</t>
  </si>
  <si>
    <t>SF00090640</t>
  </si>
  <si>
    <t>SF00090673</t>
  </si>
  <si>
    <t>SF00090702</t>
  </si>
  <si>
    <t>SF00090728</t>
  </si>
  <si>
    <t>SF00090772</t>
  </si>
  <si>
    <t>SF00090803</t>
  </si>
  <si>
    <t>SF00091117</t>
  </si>
  <si>
    <t>SF00100264</t>
  </si>
  <si>
    <t>SF00091347</t>
  </si>
  <si>
    <t>SF00091384</t>
  </si>
  <si>
    <t>SF00091470</t>
  </si>
  <si>
    <t>24</t>
  </si>
  <si>
    <t>SF00098161</t>
  </si>
  <si>
    <t>SF00098228</t>
  </si>
  <si>
    <t>SF00098354</t>
  </si>
  <si>
    <t>SF00098706</t>
  </si>
  <si>
    <t>SF00098831</t>
  </si>
  <si>
    <t>SF00098885</t>
  </si>
  <si>
    <t>SF00098940</t>
  </si>
  <si>
    <t>SF00099005</t>
  </si>
  <si>
    <t>SF00099112</t>
  </si>
  <si>
    <t>SF00099135</t>
  </si>
  <si>
    <t>SF00099360</t>
  </si>
  <si>
    <t>SF00099406</t>
  </si>
  <si>
    <t>SF00099549</t>
  </si>
  <si>
    <t>SF00099551</t>
  </si>
  <si>
    <t>SF00099808</t>
  </si>
  <si>
    <t>SF00099871</t>
  </si>
  <si>
    <t>SF00100538</t>
  </si>
  <si>
    <t>SF00100788</t>
  </si>
  <si>
    <t>SF00100825</t>
  </si>
  <si>
    <t>SF00100943</t>
  </si>
  <si>
    <t>23</t>
  </si>
  <si>
    <t>SF00094361</t>
  </si>
  <si>
    <t>SF00094363</t>
  </si>
  <si>
    <t>SF00094368</t>
  </si>
  <si>
    <t>SF00094396</t>
  </si>
  <si>
    <t>SF00097870</t>
  </si>
  <si>
    <t>SF00097908</t>
  </si>
  <si>
    <t>SF00099434</t>
  </si>
  <si>
    <t>12</t>
  </si>
  <si>
    <t>HRPAY96381</t>
  </si>
  <si>
    <t>HRPAY98899</t>
  </si>
  <si>
    <t>APVCHR8676</t>
  </si>
  <si>
    <t>APVCHR7119</t>
  </si>
  <si>
    <t>APVCHR7630</t>
  </si>
  <si>
    <t>APVCHR0374</t>
  </si>
  <si>
    <t>APVCHR0967</t>
  </si>
  <si>
    <t>7536</t>
  </si>
  <si>
    <t>CARE - Institutional</t>
  </si>
  <si>
    <t>SF00093407</t>
  </si>
  <si>
    <t>SF00093758</t>
  </si>
  <si>
    <t>SF00093795</t>
  </si>
  <si>
    <t>SF00093959</t>
  </si>
  <si>
    <t>SF00094049</t>
  </si>
  <si>
    <t>SF00094293</t>
  </si>
  <si>
    <t>SF00094433</t>
  </si>
  <si>
    <t>SF00094454</t>
  </si>
  <si>
    <t>SF00094488</t>
  </si>
  <si>
    <t>SF00094512</t>
  </si>
  <si>
    <t>SF00094514</t>
  </si>
  <si>
    <t>SF00094519</t>
  </si>
  <si>
    <t>SF00094540</t>
  </si>
  <si>
    <t>SF00094567</t>
  </si>
  <si>
    <t>SF00094686</t>
  </si>
  <si>
    <t>SF00094687</t>
  </si>
  <si>
    <t>SF00094701</t>
  </si>
  <si>
    <t>SF00094721</t>
  </si>
  <si>
    <t>SF00094760</t>
  </si>
  <si>
    <t>SF00094787</t>
  </si>
  <si>
    <t>SF00094819</t>
  </si>
  <si>
    <t>SF00094838</t>
  </si>
  <si>
    <t>SF00094839</t>
  </si>
  <si>
    <t>SF00094844</t>
  </si>
  <si>
    <t>SF00094868</t>
  </si>
  <si>
    <t>SF00094920</t>
  </si>
  <si>
    <t>SF00095016</t>
  </si>
  <si>
    <t>SF00095130</t>
  </si>
  <si>
    <t>SF00095208</t>
  </si>
  <si>
    <t>SF00095209</t>
  </si>
  <si>
    <t>SF00095221</t>
  </si>
  <si>
    <t>SF00095258</t>
  </si>
  <si>
    <t>SF00095316</t>
  </si>
  <si>
    <t>SF00095354</t>
  </si>
  <si>
    <t>SF00095381</t>
  </si>
  <si>
    <t>SF00095383</t>
  </si>
  <si>
    <t>SF00095387</t>
  </si>
  <si>
    <t>SF00095416</t>
  </si>
  <si>
    <t>SF00095466</t>
  </si>
  <si>
    <t>SF00095518</t>
  </si>
  <si>
    <t>SF00095571</t>
  </si>
  <si>
    <t>SF00095600</t>
  </si>
  <si>
    <t>SF00095606</t>
  </si>
  <si>
    <t>SF00095638</t>
  </si>
  <si>
    <t>SF00095672</t>
  </si>
  <si>
    <t>SF00095701</t>
  </si>
  <si>
    <t>SF00095709</t>
  </si>
  <si>
    <t>SF00095730</t>
  </si>
  <si>
    <t>SF00095732</t>
  </si>
  <si>
    <t>SF00095736</t>
  </si>
  <si>
    <t>SF00095760</t>
  </si>
  <si>
    <t>SF00095810</t>
  </si>
  <si>
    <t>SF00095883</t>
  </si>
  <si>
    <t>SF00095923</t>
  </si>
  <si>
    <t>SF00095925</t>
  </si>
  <si>
    <t>SF00095933</t>
  </si>
  <si>
    <t>SF00095970</t>
  </si>
  <si>
    <t>SF00096004</t>
  </si>
  <si>
    <t>SF00096021</t>
  </si>
  <si>
    <t>SF00096022</t>
  </si>
  <si>
    <t>SF00096023</t>
  </si>
  <si>
    <t>SF00096024</t>
  </si>
  <si>
    <t>SF00096035</t>
  </si>
  <si>
    <t>SF00096064</t>
  </si>
  <si>
    <t>SF00096107</t>
  </si>
  <si>
    <t>SF00096136</t>
  </si>
  <si>
    <t>SF00096177</t>
  </si>
  <si>
    <t>SF00096201</t>
  </si>
  <si>
    <t>SF00096202</t>
  </si>
  <si>
    <t>SF00096208</t>
  </si>
  <si>
    <t>SF00096242</t>
  </si>
  <si>
    <t>SF00096282</t>
  </si>
  <si>
    <t>SF00096305</t>
  </si>
  <si>
    <t>SF00096361</t>
  </si>
  <si>
    <t>SF00096362</t>
  </si>
  <si>
    <t>SF00096369</t>
  </si>
  <si>
    <t>SF00096422</t>
  </si>
  <si>
    <t>SF00096475</t>
  </si>
  <si>
    <t>SF00096543</t>
  </si>
  <si>
    <t>SF00096770</t>
  </si>
  <si>
    <t>SF00096774</t>
  </si>
  <si>
    <t>SF00096829</t>
  </si>
  <si>
    <t>SF00096869</t>
  </si>
  <si>
    <t>SF00096920</t>
  </si>
  <si>
    <t>SF00096957</t>
  </si>
  <si>
    <t>SF00096974</t>
  </si>
  <si>
    <t>SF00096975</t>
  </si>
  <si>
    <t>SF00096984</t>
  </si>
  <si>
    <t>SF00096990</t>
  </si>
  <si>
    <t>SF00097029</t>
  </si>
  <si>
    <t>SF00097094</t>
  </si>
  <si>
    <t>SF00097115</t>
  </si>
  <si>
    <t>SF00097120</t>
  </si>
  <si>
    <t>SF00097165</t>
  </si>
  <si>
    <t>SF00097220</t>
  </si>
  <si>
    <t>SF00097246</t>
  </si>
  <si>
    <t>SF00097317</t>
  </si>
  <si>
    <t>SF00097318</t>
  </si>
  <si>
    <t>SF00097323</t>
  </si>
  <si>
    <t>SF00097351</t>
  </si>
  <si>
    <t>SF00097385</t>
  </si>
  <si>
    <t>SF00097419</t>
  </si>
  <si>
    <t>SF00097463</t>
  </si>
  <si>
    <t>SF00097476</t>
  </si>
  <si>
    <t>SF00097481</t>
  </si>
  <si>
    <t>SF00097489</t>
  </si>
  <si>
    <t>SF00097517</t>
  </si>
  <si>
    <t>SF00097557</t>
  </si>
  <si>
    <t>SF00097588</t>
  </si>
  <si>
    <t>SF00097645</t>
  </si>
  <si>
    <t>SF00097648</t>
  </si>
  <si>
    <t>SF00097652</t>
  </si>
  <si>
    <t>SF00097691</t>
  </si>
  <si>
    <t>SF00097720</t>
  </si>
  <si>
    <t>SF00097759</t>
  </si>
  <si>
    <t>SF00097801</t>
  </si>
  <si>
    <t>SF00097803</t>
  </si>
  <si>
    <t>SF00097804</t>
  </si>
  <si>
    <t>SF00097808</t>
  </si>
  <si>
    <t>SF00097815</t>
  </si>
  <si>
    <t>201</t>
  </si>
  <si>
    <t>4</t>
  </si>
  <si>
    <t>HRPAY86066</t>
  </si>
  <si>
    <t>HRPAY86984</t>
  </si>
  <si>
    <t>HRPAY87243</t>
  </si>
  <si>
    <t>HRPAY88661</t>
  </si>
  <si>
    <t>4301</t>
  </si>
  <si>
    <t>Instructional - (Classroom)</t>
  </si>
  <si>
    <t>493000</t>
  </si>
  <si>
    <t>General Studies</t>
  </si>
  <si>
    <t>0000085370</t>
  </si>
  <si>
    <t>JL - TO RECORD S/I REPORT# 2</t>
  </si>
  <si>
    <t>JLAM</t>
  </si>
  <si>
    <t>APVCHR5743</t>
  </si>
  <si>
    <t>APVCHR6210</t>
  </si>
  <si>
    <t>APVCHR6614</t>
  </si>
  <si>
    <t>APVCHR6679</t>
  </si>
  <si>
    <t>APVCHR6732</t>
  </si>
  <si>
    <t>APVCHR6968</t>
  </si>
  <si>
    <t>APVCHR7144</t>
  </si>
  <si>
    <t>APVCHR7338</t>
  </si>
  <si>
    <t>APVCHR9184</t>
  </si>
  <si>
    <t>APVCHR1016</t>
  </si>
  <si>
    <t>231</t>
  </si>
  <si>
    <t>653000</t>
  </si>
  <si>
    <t>Custodial Department</t>
  </si>
  <si>
    <t>HRPAY87621</t>
  </si>
  <si>
    <t>651000</t>
  </si>
  <si>
    <t>Building,maintenance, Repairs</t>
  </si>
  <si>
    <t>4304</t>
  </si>
  <si>
    <t>Supplies-office</t>
  </si>
  <si>
    <t>APVCHR8749</t>
  </si>
  <si>
    <t>6403</t>
  </si>
  <si>
    <t>Non-Instructional Equip &amp; Furn</t>
  </si>
  <si>
    <t>7301</t>
  </si>
  <si>
    <t>Interfund Transfers</t>
  </si>
  <si>
    <t>0000101041</t>
  </si>
  <si>
    <t>alp: fund 11, proj# 1932--interfund transfer from fund 11 HEERF 1932 for COA lost revenue (from Mar 2019 to June 2021).  Per President Jones, leave funds in CC 201.</t>
  </si>
  <si>
    <t>ALEE</t>
  </si>
  <si>
    <t>241</t>
  </si>
  <si>
    <t>3</t>
  </si>
  <si>
    <t>HRPAY93330</t>
  </si>
  <si>
    <t>094700</t>
  </si>
  <si>
    <t>Diesel Technology</t>
  </si>
  <si>
    <t>APVCHR6598</t>
  </si>
  <si>
    <t>094800</t>
  </si>
  <si>
    <t>Automotive Technology</t>
  </si>
  <si>
    <t>APVCHR4485</t>
  </si>
  <si>
    <t>APVCHR8827</t>
  </si>
  <si>
    <t>APVCHR0876</t>
  </si>
  <si>
    <t>4307</t>
  </si>
  <si>
    <t>Computer software/site lic.-ad</t>
  </si>
  <si>
    <t>APVCHR4131</t>
  </si>
  <si>
    <t>APVCHR4719</t>
  </si>
  <si>
    <t>APVCHR4977</t>
  </si>
  <si>
    <t>APVCHR8392</t>
  </si>
  <si>
    <t>APVCHR7217</t>
  </si>
  <si>
    <t>APVCHR9182</t>
  </si>
  <si>
    <t>APVCHR0406</t>
  </si>
  <si>
    <t>APVCHR2007</t>
  </si>
  <si>
    <t>APVCHR3703</t>
  </si>
  <si>
    <t>APVCHR5061</t>
  </si>
  <si>
    <t>APVCHR7943</t>
  </si>
  <si>
    <t>APVCHR8702</t>
  </si>
  <si>
    <t>6406</t>
  </si>
  <si>
    <t>Laptop  Computers</t>
  </si>
  <si>
    <t>APVCHR9361</t>
  </si>
  <si>
    <t>6407</t>
  </si>
  <si>
    <t>PC,SERV, Other Comput,Peripher</t>
  </si>
  <si>
    <t>APVCHR8448</t>
  </si>
  <si>
    <t>7510</t>
  </si>
  <si>
    <t>Grants</t>
  </si>
  <si>
    <t>732000</t>
  </si>
  <si>
    <t>Fin Aid Student Payments</t>
  </si>
  <si>
    <t>SF00087862</t>
  </si>
  <si>
    <t>SF00088451</t>
  </si>
  <si>
    <t>SF00088639</t>
  </si>
  <si>
    <t>SF00092773</t>
  </si>
  <si>
    <t>SF00098677</t>
  </si>
  <si>
    <t>7641</t>
  </si>
  <si>
    <t>Student Vouchers</t>
  </si>
  <si>
    <t>APVCHR7865</t>
  </si>
  <si>
    <t>APVCHR8407</t>
  </si>
  <si>
    <t>APVCHR0372</t>
  </si>
  <si>
    <t>APVCHR9868</t>
  </si>
  <si>
    <t>251</t>
  </si>
  <si>
    <t>1351</t>
  </si>
  <si>
    <t>Instructor-Temp/PTime</t>
  </si>
  <si>
    <t>0000091369</t>
  </si>
  <si>
    <t>FM: To move expenses to proper account.</t>
  </si>
  <si>
    <t>0000091527</t>
  </si>
  <si>
    <t>VN - To reverse Journal 91369 (moving Payroll Expenses From 2094 to 1932). Moving Payroll Expenses should not be done by standard journals because payroll sub ledger will not be in sync</t>
  </si>
  <si>
    <t>HRPAY91526</t>
  </si>
  <si>
    <t>1454</t>
  </si>
  <si>
    <t>Librarians</t>
  </si>
  <si>
    <t>612000</t>
  </si>
  <si>
    <t>Library</t>
  </si>
  <si>
    <t>HRPAY88473</t>
  </si>
  <si>
    <t>HRPAY89827</t>
  </si>
  <si>
    <t>HRPAY87314</t>
  </si>
  <si>
    <t>601100</t>
  </si>
  <si>
    <t>Instructional -VP of Instructi</t>
  </si>
  <si>
    <t>HRPAY92350</t>
  </si>
  <si>
    <t>HRPAY99041</t>
  </si>
  <si>
    <t>HRPAY90957</t>
  </si>
  <si>
    <t>HRPAY96112</t>
  </si>
  <si>
    <t>HRPAY87607</t>
  </si>
  <si>
    <t>2452</t>
  </si>
  <si>
    <t>Instructional Aides - Student</t>
  </si>
  <si>
    <t>150100</t>
  </si>
  <si>
    <t>English</t>
  </si>
  <si>
    <t>99</t>
  </si>
  <si>
    <t>HRPAY86983</t>
  </si>
  <si>
    <t>HRPAY87780</t>
  </si>
  <si>
    <t>170100</t>
  </si>
  <si>
    <t>Mathematics, General</t>
  </si>
  <si>
    <t>HRPAY88090</t>
  </si>
  <si>
    <t>190200</t>
  </si>
  <si>
    <t>Physics, General</t>
  </si>
  <si>
    <t>APVCHR8424</t>
  </si>
  <si>
    <t>0000087291</t>
  </si>
  <si>
    <t>Tim Karas' July 2020 credit card charges</t>
  </si>
  <si>
    <t>APVCHR6867</t>
  </si>
  <si>
    <t>APVCHR4916</t>
  </si>
  <si>
    <t>APVCHR9231</t>
  </si>
  <si>
    <t>APVCHR9238</t>
  </si>
  <si>
    <t>APVCHR0096</t>
  </si>
  <si>
    <t>APVCHR0621</t>
  </si>
  <si>
    <t>5205</t>
  </si>
  <si>
    <t>Conference/Seminar Reg</t>
  </si>
  <si>
    <t>APVCHR2114</t>
  </si>
  <si>
    <t>APVCHR2116</t>
  </si>
  <si>
    <t>6306</t>
  </si>
  <si>
    <t>Library Databases</t>
  </si>
  <si>
    <t>6402</t>
  </si>
  <si>
    <t>Inst Equipment and Furn</t>
  </si>
  <si>
    <t>APVCHR7286</t>
  </si>
  <si>
    <t>APVCHR7383</t>
  </si>
  <si>
    <t>APVCHR7458</t>
  </si>
  <si>
    <t>APVCHR8826</t>
  </si>
  <si>
    <t>APVCHR7995</t>
  </si>
  <si>
    <t>APVCHR2505</t>
  </si>
  <si>
    <t>0000096941</t>
  </si>
  <si>
    <t>Laptop computers used to implement IEPI Grant (see P.O.. #3-131720)</t>
  </si>
  <si>
    <t>APVCHR8061</t>
  </si>
  <si>
    <t>APVCHR0734</t>
  </si>
  <si>
    <t>APVCHR0193</t>
  </si>
  <si>
    <t>APVCHR0209</t>
  </si>
  <si>
    <t>APVCHR0505</t>
  </si>
  <si>
    <t>APVCHR0677</t>
  </si>
  <si>
    <t>APVCHR0733</t>
  </si>
  <si>
    <t>252</t>
  </si>
  <si>
    <t>190500</t>
  </si>
  <si>
    <t>Chemistry, General</t>
  </si>
  <si>
    <t>APVCHR6527</t>
  </si>
  <si>
    <t>040100</t>
  </si>
  <si>
    <t>Biology, General</t>
  </si>
  <si>
    <t>253</t>
  </si>
  <si>
    <t>611200</t>
  </si>
  <si>
    <t>Tutoring</t>
  </si>
  <si>
    <t>APVCHR0077</t>
  </si>
  <si>
    <t>255</t>
  </si>
  <si>
    <t>APVCHR7529</t>
  </si>
  <si>
    <t>APVCHR7027</t>
  </si>
  <si>
    <t>APVCHR0135</t>
  </si>
  <si>
    <t>094900</t>
  </si>
  <si>
    <t>Automotive Collision Repair</t>
  </si>
  <si>
    <t>095000</t>
  </si>
  <si>
    <t>Aeronautical and Aviation Tech</t>
  </si>
  <si>
    <t>124010</t>
  </si>
  <si>
    <t>Dental Assistant</t>
  </si>
  <si>
    <t>APVCHR7867</t>
  </si>
  <si>
    <t>APVCHR1072</t>
  </si>
  <si>
    <t>0000093569</t>
  </si>
  <si>
    <t>FY2020-21 ACCRUALS FOR DISTRICT &amp; COLLEGE OF ALAMEDA/ADDITIONAL - KEMAL IDRISOV</t>
  </si>
  <si>
    <t>4-21113</t>
  </si>
  <si>
    <t>0000734337 DUNAWAY</t>
  </si>
  <si>
    <t>1-268034</t>
  </si>
  <si>
    <t>0000091923</t>
  </si>
  <si>
    <t>FM- To record Cash Receipt of G5 Drawdown for Alameda (CARES-HEERF-Student Aid Grant).</t>
  </si>
  <si>
    <t>0000092980</t>
  </si>
  <si>
    <t>FM: To record cash receipts G5 drawdown for Alameda  (CARES-HEERF-Student Aid ). 08-5-21</t>
  </si>
  <si>
    <t>0000092051</t>
  </si>
  <si>
    <t>FM: To Reverse JE #91860 accrue revenue  for Alameda (CARES-HEERF-Student Aid Grants)-07-01-21</t>
  </si>
  <si>
    <t>0000092972</t>
  </si>
  <si>
    <t>FM: To accrue revenue for G5 Drawdown for Alameda ( CARES-HEERF-Student Aid) 08-05-21</t>
  </si>
  <si>
    <t>9169</t>
  </si>
  <si>
    <t>Fin Aid Bad Debt G5 Deductions</t>
  </si>
  <si>
    <t>0000099311</t>
  </si>
  <si>
    <t>RJ - To record G5 Drawdown for Alameda (CARES ACT)_Re-class</t>
  </si>
  <si>
    <t>0000097783</t>
  </si>
  <si>
    <t>JOSHUA TY RITCHIE</t>
  </si>
  <si>
    <t>PORSHA D DE LA TORRE</t>
  </si>
  <si>
    <t>0000084504</t>
  </si>
  <si>
    <t>TT - To record G5 Drawdown for Alameda (CARES ACT) 7-17-20</t>
  </si>
  <si>
    <t>TAMITAYLOR</t>
  </si>
  <si>
    <t>0000095180</t>
  </si>
  <si>
    <t>RJ - To record G5 Drawdown for Alameda (CARES ACT) 10-19-21</t>
  </si>
  <si>
    <t>0000096045</t>
  </si>
  <si>
    <t>RJ - To record G5 Drawdown for Alameda (CARES ACT)-Refund</t>
  </si>
  <si>
    <t>0000087732</t>
  </si>
  <si>
    <t>RJ - To record G5 Drawdown for ALAMEDA_MERRITT_BERKELEY_CARES FUNDS-1932 (FY20-21_12-9-20)</t>
  </si>
  <si>
    <t>2020-12-9</t>
  </si>
  <si>
    <t>0000088205</t>
  </si>
  <si>
    <t>RJ - To record G5 Drawdown for Alameda (CARES ACT) 1-12-21</t>
  </si>
  <si>
    <t>0000097127</t>
  </si>
  <si>
    <t>RJ - To record G5 Drawdown for Alameda (CARES ACT)</t>
  </si>
  <si>
    <t>0000097873</t>
  </si>
  <si>
    <t>0000097909</t>
  </si>
  <si>
    <t>0000097910</t>
  </si>
  <si>
    <t>0000089198</t>
  </si>
  <si>
    <t>RJ - To record G5 Drawdown for Alameda (CARES ACT) 3-05-21</t>
  </si>
  <si>
    <t>0000099325</t>
  </si>
  <si>
    <t>0000100696</t>
  </si>
  <si>
    <t>RJ - To record G5 Drawdown for Alameda (CARES ACT)_Corr</t>
  </si>
  <si>
    <t>0000090679</t>
  </si>
  <si>
    <t>RJ - To record G5 Drawdown for Alameda (CARES ACT) 5-3-21</t>
  </si>
  <si>
    <t>0000091316</t>
  </si>
  <si>
    <t>0000091334</t>
  </si>
  <si>
    <t>0000091860</t>
  </si>
  <si>
    <t>FM: To record G5 Drawdown for Alameda (CARES-HEERF-Student Aid Grants)</t>
  </si>
  <si>
    <t>0000092049</t>
  </si>
  <si>
    <t>FM: To Reverse JE #91860  G5 Drawdown for Alameda (CARES-HEERF-Student Aid Grants)-07-01-21</t>
  </si>
  <si>
    <t>0000100836</t>
  </si>
  <si>
    <t>TYRONE RONALD FOJAS TRINIDAD</t>
  </si>
  <si>
    <t>5</t>
  </si>
  <si>
    <t>SF00084052</t>
  </si>
  <si>
    <t>SF00084074</t>
  </si>
  <si>
    <t>SF00084157</t>
  </si>
  <si>
    <t>SF00084294</t>
  </si>
  <si>
    <t>SF00084565</t>
  </si>
  <si>
    <t>SF00092367</t>
  </si>
  <si>
    <t>SF00084610</t>
  </si>
  <si>
    <t>SF00084689</t>
  </si>
  <si>
    <t>SF00085160</t>
  </si>
  <si>
    <t>SF00093091</t>
  </si>
  <si>
    <t>SF00093224</t>
  </si>
  <si>
    <t>SF00085341</t>
  </si>
  <si>
    <t>SF00085434</t>
  </si>
  <si>
    <t>SF00085678</t>
  </si>
  <si>
    <t>SF00085772</t>
  </si>
  <si>
    <t>SF00085862</t>
  </si>
  <si>
    <t>SF00085950</t>
  </si>
  <si>
    <t>SF00086047</t>
  </si>
  <si>
    <t>SF00094203</t>
  </si>
  <si>
    <t>SF00094343</t>
  </si>
  <si>
    <t>SF00086531</t>
  </si>
  <si>
    <t>SF00086683</t>
  </si>
  <si>
    <t>SF00087826</t>
  </si>
  <si>
    <t>SF00087950</t>
  </si>
  <si>
    <t>SF00087997</t>
  </si>
  <si>
    <t>SF00088281</t>
  </si>
  <si>
    <t>SF00088302</t>
  </si>
  <si>
    <t>SF00088752</t>
  </si>
  <si>
    <t>SF00089018</t>
  </si>
  <si>
    <t>SF00089298</t>
  </si>
  <si>
    <t>SF00089426</t>
  </si>
  <si>
    <t>SF00089486</t>
  </si>
  <si>
    <t>SF00089652</t>
  </si>
  <si>
    <t>SF00089665</t>
  </si>
  <si>
    <t>SF00089777</t>
  </si>
  <si>
    <t>SF00089974</t>
  </si>
  <si>
    <t>SF00090014</t>
  </si>
  <si>
    <t>SF00090053</t>
  </si>
  <si>
    <t>SF00090498</t>
  </si>
  <si>
    <t>SF00090975</t>
  </si>
  <si>
    <t>SF00091270</t>
  </si>
  <si>
    <t>SF00091728</t>
  </si>
  <si>
    <t>SF00091758</t>
  </si>
  <si>
    <t>53</t>
  </si>
  <si>
    <t>SF00098582</t>
  </si>
  <si>
    <t>54</t>
  </si>
  <si>
    <t>SF00098725</t>
  </si>
  <si>
    <t>SF00098863</t>
  </si>
  <si>
    <t>SF00099550</t>
  </si>
  <si>
    <t>SF00100310</t>
  </si>
  <si>
    <t>SF00100530</t>
  </si>
  <si>
    <t>APVCHR7550</t>
  </si>
  <si>
    <t>APVCHR7942</t>
  </si>
  <si>
    <t>APVCHR8632</t>
  </si>
  <si>
    <t>APVCHR9473</t>
  </si>
  <si>
    <t>APVCHR9720</t>
  </si>
  <si>
    <t>SF00093824</t>
  </si>
  <si>
    <t>SF00093855</t>
  </si>
  <si>
    <t>SF00094006</t>
  </si>
  <si>
    <t>SF00095023</t>
  </si>
  <si>
    <t>SF00096619</t>
  </si>
  <si>
    <t>394</t>
  </si>
  <si>
    <t>696200</t>
  </si>
  <si>
    <t>Intercollegiate Athletics</t>
  </si>
  <si>
    <t>0000092948</t>
  </si>
  <si>
    <t>FY2020-21 ACCRUALS FOR LANEY COLLEGE - KEVIN Q. TRAN</t>
  </si>
  <si>
    <t>3000130186</t>
  </si>
  <si>
    <t>506908 BSN SPORTS-001</t>
  </si>
  <si>
    <t>3000130190</t>
  </si>
  <si>
    <t>3000130236</t>
  </si>
  <si>
    <t>APVCHR6279</t>
  </si>
  <si>
    <t>APVCHR8136</t>
  </si>
  <si>
    <t>3000130249</t>
  </si>
  <si>
    <t>736329 GREATMATS-001</t>
  </si>
  <si>
    <t>APVCHR5565</t>
  </si>
  <si>
    <t>0000084207</t>
  </si>
  <si>
    <t>TT - To record revenue of G5 Drawdown for CARES Act-Laney</t>
  </si>
  <si>
    <t>0000084210</t>
  </si>
  <si>
    <t>TT - To record Cash Receipt of  G5 Drawdown for CARES Act-Laney</t>
  </si>
  <si>
    <t>0000092043</t>
  </si>
  <si>
    <t>FM: To record the cash receipt G5 drawdown for Laney (20-21 CARES-HEERF-Student Aid )</t>
  </si>
  <si>
    <t>0000092979</t>
  </si>
  <si>
    <t>FM: To record cash receipts G5 drawdown for Laney  (CARES-HEERF-Student Aid ). 08-5-21</t>
  </si>
  <si>
    <t>0000084114</t>
  </si>
  <si>
    <t>TT - To accrue revenue of G5 Drawdown for CARES Act-Laney</t>
  </si>
  <si>
    <t>0000084203</t>
  </si>
  <si>
    <t>TT - To reverse JE# 84114 - Revenue should be recorded in July 2020 - G5 Drawdown for CARES Act-Laney</t>
  </si>
  <si>
    <t>0000092041</t>
  </si>
  <si>
    <t>FM: To Reverse JE #91861 (Accrue Revenue G5 Drawdown for Laney (CARES-HEERF-Student Aid Grants)</t>
  </si>
  <si>
    <t>0000092973</t>
  </si>
  <si>
    <t>FM: To accrue revenue for G5 Drawdown for Laney  ( CARES-HEERF-Student Aid) 08-05-21</t>
  </si>
  <si>
    <t>0000084505</t>
  </si>
  <si>
    <t>TT - To record G5 Drawdown for Laney (CARES ACT) 7-17-20</t>
  </si>
  <si>
    <t>0000095181</t>
  </si>
  <si>
    <t>RJ - To record G5 Drawdown for Laney (CARES ACT) 10-19-21</t>
  </si>
  <si>
    <t>0000087734</t>
  </si>
  <si>
    <t>RJ - To record G5 Drawdown for LANEY_CRAES FUNDS-1932 (FY20-21 12-04)</t>
  </si>
  <si>
    <t>2020-12-04</t>
  </si>
  <si>
    <t>0000088223</t>
  </si>
  <si>
    <t>RJ - To record G5 Drawdown for Laney (CARES ACT) 1-12-21</t>
  </si>
  <si>
    <t>0000097125</t>
  </si>
  <si>
    <t>RJ - To record G5 Drawdown for Laney (CARES ACT)</t>
  </si>
  <si>
    <t>0000097126</t>
  </si>
  <si>
    <t>10139934</t>
  </si>
  <si>
    <t>11033636</t>
  </si>
  <si>
    <t>11066869</t>
  </si>
  <si>
    <t>0000098193</t>
  </si>
  <si>
    <t>RJ - To record G5 Drawdown for Alameda (CARES ACT)_Rclass JE#97783</t>
  </si>
  <si>
    <t>0000099783</t>
  </si>
  <si>
    <t>0000097913</t>
  </si>
  <si>
    <t>0000089200</t>
  </si>
  <si>
    <t>RJ - To record G5 Drawdown for Laney (CARES ACT) 3-05-21</t>
  </si>
  <si>
    <t>0000099327</t>
  </si>
  <si>
    <t>0000090682</t>
  </si>
  <si>
    <t>RJ - To record G5 Drawdown for Laney (CARES ACT) 5-3-21</t>
  </si>
  <si>
    <t>0000091337</t>
  </si>
  <si>
    <t>0000091339</t>
  </si>
  <si>
    <t>0000091861</t>
  </si>
  <si>
    <t>FM: To record G5 Drawdown for Laney (CARES-HEERF-Student Aid Grants)</t>
  </si>
  <si>
    <t>0000092039</t>
  </si>
  <si>
    <t>FM: To Reverse JE #91861 ( G5 Drawdown for Laney (CARES-HEERF-Student Aid Grants)-07-01-21</t>
  </si>
  <si>
    <t>0000100840</t>
  </si>
  <si>
    <t>501</t>
  </si>
  <si>
    <t>660100</t>
  </si>
  <si>
    <t>President Office</t>
  </si>
  <si>
    <t>APVCHR2276</t>
  </si>
  <si>
    <t>APVCHR6611</t>
  </si>
  <si>
    <t>APVCHR7900</t>
  </si>
  <si>
    <t>APVCHR8528</t>
  </si>
  <si>
    <t>APVCHR8745</t>
  </si>
  <si>
    <t>APVCHR9385</t>
  </si>
  <si>
    <t>APVCHR9566</t>
  </si>
  <si>
    <t>APVCHR1236</t>
  </si>
  <si>
    <t>APVCHR1400</t>
  </si>
  <si>
    <t>APVCHR1401</t>
  </si>
  <si>
    <t>5887</t>
  </si>
  <si>
    <t>Advertising/Radio/TV</t>
  </si>
  <si>
    <t>660800</t>
  </si>
  <si>
    <t>Public Information</t>
  </si>
  <si>
    <t>APVCHR6465</t>
  </si>
  <si>
    <t>7699</t>
  </si>
  <si>
    <t>Other Student Aid</t>
  </si>
  <si>
    <t>APVCHR5252</t>
  </si>
  <si>
    <t>531</t>
  </si>
  <si>
    <t>20</t>
  </si>
  <si>
    <t>HRPAY93907</t>
  </si>
  <si>
    <t>APVCHR4757</t>
  </si>
  <si>
    <t>0000087047</t>
  </si>
  <si>
    <t>DD: To record October 2020, US Bank charges for Laney VP Derek Pinto.</t>
  </si>
  <si>
    <t>DDAVAASUREN</t>
  </si>
  <si>
    <t>APVCHR7428</t>
  </si>
  <si>
    <t>APVCHR8737</t>
  </si>
  <si>
    <t>APVCHR8738</t>
  </si>
  <si>
    <t>APVCHR8739</t>
  </si>
  <si>
    <t>APVCHR8279</t>
  </si>
  <si>
    <t>0000089026</t>
  </si>
  <si>
    <t>JL - TO RECORD S/I REPORT# 9</t>
  </si>
  <si>
    <t>APVCHR9883</t>
  </si>
  <si>
    <t>0000089402</t>
  </si>
  <si>
    <t>DD: To report February 2021, US Bank charges for Laney VP Derek Pinto.</t>
  </si>
  <si>
    <t>APVCHR9296</t>
  </si>
  <si>
    <t>APVCHR9619</t>
  </si>
  <si>
    <t>APVCHR1198</t>
  </si>
  <si>
    <t>APVCHR1228</t>
  </si>
  <si>
    <t>APVCHR1588</t>
  </si>
  <si>
    <t>APVCHR1654</t>
  </si>
  <si>
    <t>0000090784</t>
  </si>
  <si>
    <t>DD: To report April 2021, US Bank credit card charges for Laney VP Derek Pinto.</t>
  </si>
  <si>
    <t>APVCHR1655</t>
  </si>
  <si>
    <t>APVCHR1665</t>
  </si>
  <si>
    <t>APVCHR5020</t>
  </si>
  <si>
    <t>APVCHR5350</t>
  </si>
  <si>
    <t>APVCHR5513</t>
  </si>
  <si>
    <t>0000095829</t>
  </si>
  <si>
    <t>DD: To report October 2021, California Bank and Trust credit card charges for Laney (VP Pinto).</t>
  </si>
  <si>
    <t>APVCHR5462</t>
  </si>
  <si>
    <t>APVCHR6820</t>
  </si>
  <si>
    <t>APVCHR7158</t>
  </si>
  <si>
    <t>APVCHR7343</t>
  </si>
  <si>
    <t>APVCHR6241</t>
  </si>
  <si>
    <t>APVCHR6528</t>
  </si>
  <si>
    <t>APVCHR7159</t>
  </si>
  <si>
    <t>APVCHR7344</t>
  </si>
  <si>
    <t>APVCHR7454</t>
  </si>
  <si>
    <t>APVCHR6955</t>
  </si>
  <si>
    <t>APVCHR7651</t>
  </si>
  <si>
    <t>APVCHR7798</t>
  </si>
  <si>
    <t>APVCHR7937</t>
  </si>
  <si>
    <t>APVCHR7996</t>
  </si>
  <si>
    <t>APVCHR8093</t>
  </si>
  <si>
    <t>APVCHR8476</t>
  </si>
  <si>
    <t>APVCHR8545</t>
  </si>
  <si>
    <t>APVCHR8934</t>
  </si>
  <si>
    <t>APVCHR0024</t>
  </si>
  <si>
    <t>APVCHR0577</t>
  </si>
  <si>
    <t>APVCHR0890</t>
  </si>
  <si>
    <t>APVCHR1186</t>
  </si>
  <si>
    <t>APVCHR1189</t>
  </si>
  <si>
    <t>APVCHR9754</t>
  </si>
  <si>
    <t>5881</t>
  </si>
  <si>
    <t>Building Repairs &amp; Services</t>
  </si>
  <si>
    <t>APVCHR4164</t>
  </si>
  <si>
    <t>APVCHR4453</t>
  </si>
  <si>
    <t>APVCHR4814</t>
  </si>
  <si>
    <t>APVCHR5929</t>
  </si>
  <si>
    <t>APVCHR6303</t>
  </si>
  <si>
    <t>APVCHR6723</t>
  </si>
  <si>
    <t>APVCHR7459</t>
  </si>
  <si>
    <t>APVCHR8092</t>
  </si>
  <si>
    <t>APVCHR8351</t>
  </si>
  <si>
    <t>APVCHR8376</t>
  </si>
  <si>
    <t>APVCHR0968</t>
  </si>
  <si>
    <t>5882</t>
  </si>
  <si>
    <t>Equip Repairs Maint. &amp; Svc</t>
  </si>
  <si>
    <t>0000093601</t>
  </si>
  <si>
    <t>DD: To report July 2021, California Trust Bank credit card charges for Laney VP Derek Pinto.</t>
  </si>
  <si>
    <t>APVCHR2993</t>
  </si>
  <si>
    <t>APVCHR8581</t>
  </si>
  <si>
    <t>APVCHR8675</t>
  </si>
  <si>
    <t>APVCHR8732</t>
  </si>
  <si>
    <t>APVCHR8862</t>
  </si>
  <si>
    <t>APVCHR9192</t>
  </si>
  <si>
    <t>APVCHR9676</t>
  </si>
  <si>
    <t>APVCHR6009</t>
  </si>
  <si>
    <t>APVCHR3404</t>
  </si>
  <si>
    <t>APVCHR3704</t>
  </si>
  <si>
    <t>APVCHR3822</t>
  </si>
  <si>
    <t>APVCHR4866</t>
  </si>
  <si>
    <t>51</t>
  </si>
  <si>
    <t>APVCHR9679</t>
  </si>
  <si>
    <t>0000094175</t>
  </si>
  <si>
    <t>DD: To report August 2021, California Trust Bank credit card charges for Laney VP Derek Pinto.</t>
  </si>
  <si>
    <t>APVCHR9983</t>
  </si>
  <si>
    <t>0000093562</t>
  </si>
  <si>
    <t>KQT: F11-1932 Interfund transfer from Fund 11 HEERF 1932 for Fund 10 Facilities Rental &amp; Food Services lost revenue Mar'20 to Jul'21</t>
  </si>
  <si>
    <t>KQTRAN</t>
  </si>
  <si>
    <t>0000095935</t>
  </si>
  <si>
    <t>Reversal of JE 0000093562 KQT: F11-1932 Interfund transfer from Fund 11 HEERF 1932 for Fund 10 Facilities Rental &amp; Food Services lost revenue Mar'20 to Jul'21</t>
  </si>
  <si>
    <t>0000095939</t>
  </si>
  <si>
    <t>KQT: F11-1932 Recal. Interfund transfer from Fund 11 HEERF 1932 for Fund 10 Facilities Rental &amp; Food Services lost revenue Mar'20 to Jun'21 &amp; Fund 59 Parking Per VC Ahmed</t>
  </si>
  <si>
    <t>532</t>
  </si>
  <si>
    <t>130630</t>
  </si>
  <si>
    <t>Culinary Arts</t>
  </si>
  <si>
    <t>HRPAY86339</t>
  </si>
  <si>
    <t>HRPAY87606</t>
  </si>
  <si>
    <t>HRPAY89467</t>
  </si>
  <si>
    <t>HRPAY90171</t>
  </si>
  <si>
    <t>HRPAY90956</t>
  </si>
  <si>
    <t>HRPAY91501</t>
  </si>
  <si>
    <t>694000</t>
  </si>
  <si>
    <t>Food Services-</t>
  </si>
  <si>
    <t>HRPAY94930</t>
  </si>
  <si>
    <t>HRPAY95749</t>
  </si>
  <si>
    <t>HRPAY96380</t>
  </si>
  <si>
    <t>HRPAY97669</t>
  </si>
  <si>
    <t>HRPAY98433</t>
  </si>
  <si>
    <t>HRPAY99241</t>
  </si>
  <si>
    <t>HRPAY00084</t>
  </si>
  <si>
    <t>HRPAY00793</t>
  </si>
  <si>
    <t>APVCHR9929</t>
  </si>
  <si>
    <t>APVCHR9972</t>
  </si>
  <si>
    <t>APVCHR1404</t>
  </si>
  <si>
    <t>APVCHR1664</t>
  </si>
  <si>
    <t>APVCHR0132</t>
  </si>
  <si>
    <t>APVCHR0965</t>
  </si>
  <si>
    <t>APVCHR1594</t>
  </si>
  <si>
    <t>APVCHR1941</t>
  </si>
  <si>
    <t>APVCHR7629</t>
  </si>
  <si>
    <t>APVCHR0464</t>
  </si>
  <si>
    <t>APVCHR0654</t>
  </si>
  <si>
    <t>APVCHR7795</t>
  </si>
  <si>
    <t>APVCHR7941</t>
  </si>
  <si>
    <t>APVCHR8268</t>
  </si>
  <si>
    <t>APVCHR9471</t>
  </si>
  <si>
    <t>APVCHR9605</t>
  </si>
  <si>
    <t>APVCHR0134</t>
  </si>
  <si>
    <t>APVCHR0208</t>
  </si>
  <si>
    <t>APVCHR9805</t>
  </si>
  <si>
    <t>APVCHR0537</t>
  </si>
  <si>
    <t>APVCHR0653</t>
  </si>
  <si>
    <t>APVCHR0867</t>
  </si>
  <si>
    <t>APVCHR1079</t>
  </si>
  <si>
    <t>APVCHR1183</t>
  </si>
  <si>
    <t>APVCHR3277</t>
  </si>
  <si>
    <t>APVCHR3352</t>
  </si>
  <si>
    <t>APVCHR3403</t>
  </si>
  <si>
    <t>APVCHR3627</t>
  </si>
  <si>
    <t>APVCHR3820</t>
  </si>
  <si>
    <t>APVCHR3965</t>
  </si>
  <si>
    <t>APVCHR4002</t>
  </si>
  <si>
    <t>APVCHR4003</t>
  </si>
  <si>
    <t>APVCHR4201</t>
  </si>
  <si>
    <t>APVCHR4286</t>
  </si>
  <si>
    <t>APVCHR4287</t>
  </si>
  <si>
    <t>APVCHR4288</t>
  </si>
  <si>
    <t>APVCHR4341</t>
  </si>
  <si>
    <t>APVCHR4395</t>
  </si>
  <si>
    <t>APVCHR4452</t>
  </si>
  <si>
    <t>APVCHR4517</t>
  </si>
  <si>
    <t>APVCHR4518</t>
  </si>
  <si>
    <t>APVCHR4615</t>
  </si>
  <si>
    <t>APVCHR4616</t>
  </si>
  <si>
    <t>APVCHR4699</t>
  </si>
  <si>
    <t>APVCHR4945</t>
  </si>
  <si>
    <t>APVCHR4946</t>
  </si>
  <si>
    <t>APVCHR5099</t>
  </si>
  <si>
    <t>APVCHR5162</t>
  </si>
  <si>
    <t>APVCHR5219</t>
  </si>
  <si>
    <t>APVCHR5256</t>
  </si>
  <si>
    <t>APVCHR5312</t>
  </si>
  <si>
    <t>APVCHR5349</t>
  </si>
  <si>
    <t>APVCHR5461</t>
  </si>
  <si>
    <t>APVCHR5566</t>
  </si>
  <si>
    <t>APVCHR5567</t>
  </si>
  <si>
    <t>APVCHR5637</t>
  </si>
  <si>
    <t>APVCHR5668</t>
  </si>
  <si>
    <t>APVCHR5669</t>
  </si>
  <si>
    <t>APVCHR5698</t>
  </si>
  <si>
    <t>APVCHR5707</t>
  </si>
  <si>
    <t>APVCHR5757</t>
  </si>
  <si>
    <t>APVCHR5843</t>
  </si>
  <si>
    <t>APVCHR5928</t>
  </si>
  <si>
    <t>APVCHR5930</t>
  </si>
  <si>
    <t>APVCHR6018</t>
  </si>
  <si>
    <t>APVCHR6062</t>
  </si>
  <si>
    <t>APVCHR6105</t>
  </si>
  <si>
    <t>APVCHR6134</t>
  </si>
  <si>
    <t>APVCHR6367</t>
  </si>
  <si>
    <t>APVCHR6471</t>
  </si>
  <si>
    <t>APVCHR6526</t>
  </si>
  <si>
    <t>APVCHR6630</t>
  </si>
  <si>
    <t>APVCHR6699</t>
  </si>
  <si>
    <t>APVCHR6982</t>
  </si>
  <si>
    <t>APVCHR6988</t>
  </si>
  <si>
    <t>APVCHR7090</t>
  </si>
  <si>
    <t>APVCHR7164</t>
  </si>
  <si>
    <t>APVCHR7242</t>
  </si>
  <si>
    <t>APVCHR7243</t>
  </si>
  <si>
    <t>APVCHR7285</t>
  </si>
  <si>
    <t>APVCHR7322</t>
  </si>
  <si>
    <t>APVCHR7349</t>
  </si>
  <si>
    <t>APVCHR7685</t>
  </si>
  <si>
    <t>APVCHR7515</t>
  </si>
  <si>
    <t>APVCHR7551</t>
  </si>
  <si>
    <t>APVCHR7583</t>
  </si>
  <si>
    <t>APVCHR7584</t>
  </si>
  <si>
    <t>APVCHR7628</t>
  </si>
  <si>
    <t>APVCHR7689</t>
  </si>
  <si>
    <t>APVCHR7716</t>
  </si>
  <si>
    <t>APVCHR7796</t>
  </si>
  <si>
    <t>APVCHR7813</t>
  </si>
  <si>
    <t>APVCHR8060</t>
  </si>
  <si>
    <t>APVCHR8177</t>
  </si>
  <si>
    <t>APVCHR8317</t>
  </si>
  <si>
    <t>APVCHR8352</t>
  </si>
  <si>
    <t>APVCHR8408</t>
  </si>
  <si>
    <t>APVCHR8509</t>
  </si>
  <si>
    <t>APVCHR8510</t>
  </si>
  <si>
    <t>APVCHR8700</t>
  </si>
  <si>
    <t>APVCHR8701</t>
  </si>
  <si>
    <t>APVCHR9141</t>
  </si>
  <si>
    <t>APVCHR9142</t>
  </si>
  <si>
    <t>APVCHR9143</t>
  </si>
  <si>
    <t>APVCHR9233</t>
  </si>
  <si>
    <t>APVCHR9236</t>
  </si>
  <si>
    <t>APVCHR9290</t>
  </si>
  <si>
    <t>APVCHR9291</t>
  </si>
  <si>
    <t>APVCHR9292</t>
  </si>
  <si>
    <t>APVCHR9411</t>
  </si>
  <si>
    <t>APVCHR9415</t>
  </si>
  <si>
    <t>APVCHR9416</t>
  </si>
  <si>
    <t>APVCHR9417</t>
  </si>
  <si>
    <t>APVCHR9608</t>
  </si>
  <si>
    <t>APVCHR9674</t>
  </si>
  <si>
    <t>APVCHR9675</t>
  </si>
  <si>
    <t>APVCHR9677</t>
  </si>
  <si>
    <t>APVCHR9678</t>
  </si>
  <si>
    <t>APVCHR0047</t>
  </si>
  <si>
    <t>APVCHR0048</t>
  </si>
  <si>
    <t>APVCHR0261</t>
  </si>
  <si>
    <t>APVCHR0262</t>
  </si>
  <si>
    <t>APVCHR0308</t>
  </si>
  <si>
    <t>APVCHR0373</t>
  </si>
  <si>
    <t>APVCHR0463</t>
  </si>
  <si>
    <t>APVCHR9806</t>
  </si>
  <si>
    <t>APVCHR9839</t>
  </si>
  <si>
    <t>APVCHR9945</t>
  </si>
  <si>
    <t>APVCHR9946</t>
  </si>
  <si>
    <t>APVCHR9984</t>
  </si>
  <si>
    <t>APVCHR0823</t>
  </si>
  <si>
    <t>APVCHR0891</t>
  </si>
  <si>
    <t>APVCHR0941</t>
  </si>
  <si>
    <t>APVCHR1078</t>
  </si>
  <si>
    <t>APVCHR1080</t>
  </si>
  <si>
    <t>APVCHR1114</t>
  </si>
  <si>
    <t>APVCHR1154</t>
  </si>
  <si>
    <t>APVCHR1155</t>
  </si>
  <si>
    <t>APVCHR5758</t>
  </si>
  <si>
    <t>APVCHR5806</t>
  </si>
  <si>
    <t>APVCHR6174</t>
  </si>
  <si>
    <t>APVCHR6368</t>
  </si>
  <si>
    <t>APVCHR6618</t>
  </si>
  <si>
    <t>APVCHR6981</t>
  </si>
  <si>
    <t>APVCHR7058</t>
  </si>
  <si>
    <t>APVCHR7059</t>
  </si>
  <si>
    <t>APVCHR1353</t>
  </si>
  <si>
    <t>533</t>
  </si>
  <si>
    <t>070100</t>
  </si>
  <si>
    <t>Information Technology, Genera</t>
  </si>
  <si>
    <t>APVCHR8269</t>
  </si>
  <si>
    <t>APVCHR3089</t>
  </si>
  <si>
    <t>APVCHR8504</t>
  </si>
  <si>
    <t>APVCHR6566</t>
  </si>
  <si>
    <t>APVCHR0818</t>
  </si>
  <si>
    <t>APVCHR8318</t>
  </si>
  <si>
    <t>APVCHR9977</t>
  </si>
  <si>
    <t>APVCHR7526</t>
  </si>
  <si>
    <t>APVCHR7527</t>
  </si>
  <si>
    <t>APVCHR9595</t>
  </si>
  <si>
    <t>APVCHR0425</t>
  </si>
  <si>
    <t>APVCHR0517</t>
  </si>
  <si>
    <t>APVCHR0633</t>
  </si>
  <si>
    <t>APVCHR0639</t>
  </si>
  <si>
    <t>APVCHR2365</t>
  </si>
  <si>
    <t>APVCHR3221</t>
  </si>
  <si>
    <t>APVCHR3302</t>
  </si>
  <si>
    <t>APVCHR6673</t>
  </si>
  <si>
    <t>APVCHR6674</t>
  </si>
  <si>
    <t>APVCHR7094</t>
  </si>
  <si>
    <t>APVCHR8564</t>
  </si>
  <si>
    <t>APVCHR1438</t>
  </si>
  <si>
    <t>APVCHR4259</t>
  </si>
  <si>
    <t>APVCHR4786</t>
  </si>
  <si>
    <t>APVCHR6175</t>
  </si>
  <si>
    <t>APVCHR6207</t>
  </si>
  <si>
    <t>APVCHR4430</t>
  </si>
  <si>
    <t>APVCHR4564</t>
  </si>
  <si>
    <t>APVCHR7414</t>
  </si>
  <si>
    <t>541</t>
  </si>
  <si>
    <t>HRPAY00794</t>
  </si>
  <si>
    <t>APVCHR8634</t>
  </si>
  <si>
    <t>APVCHR0519</t>
  </si>
  <si>
    <t>APVCHR1238</t>
  </si>
  <si>
    <t>APVCHR1403</t>
  </si>
  <si>
    <t>APVCHR1593</t>
  </si>
  <si>
    <t>APVCHR2456</t>
  </si>
  <si>
    <t>APVCHR4516</t>
  </si>
  <si>
    <t>APVCHR5602</t>
  </si>
  <si>
    <t>APVCHR5756</t>
  </si>
  <si>
    <t>APVCHR6104</t>
  </si>
  <si>
    <t>APVCHR6276</t>
  </si>
  <si>
    <t>APVCHR6447</t>
  </si>
  <si>
    <t>APVCHR7379</t>
  </si>
  <si>
    <t>APVCHR7990</t>
  </si>
  <si>
    <t>APVCHR7992</t>
  </si>
  <si>
    <t>APVCHR0021</t>
  </si>
  <si>
    <t>APVCHR0044</t>
  </si>
  <si>
    <t>APVCHR0045</t>
  </si>
  <si>
    <t>APVCHR7991</t>
  </si>
  <si>
    <t>APVCHR0670</t>
  </si>
  <si>
    <t>APVCHR5059</t>
  </si>
  <si>
    <t>APVCHR6826</t>
  </si>
  <si>
    <t>APVCHR9944</t>
  </si>
  <si>
    <t>5106</t>
  </si>
  <si>
    <t>Events/Programs-Outside Prod</t>
  </si>
  <si>
    <t>APVCHR3916</t>
  </si>
  <si>
    <t>APVCHR4451</t>
  </si>
  <si>
    <t>APVCHR0304</t>
  </si>
  <si>
    <t>5883</t>
  </si>
  <si>
    <t>Net Internet Fees and Subs.</t>
  </si>
  <si>
    <t>APVCHR5603</t>
  </si>
  <si>
    <t>APVCHR0503</t>
  </si>
  <si>
    <t>APVCHR6446</t>
  </si>
  <si>
    <t>APVCHR6548</t>
  </si>
  <si>
    <t>SF00091407</t>
  </si>
  <si>
    <t>SF00099724</t>
  </si>
  <si>
    <t>52</t>
  </si>
  <si>
    <t>0000097835</t>
  </si>
  <si>
    <t>REMAINING BALANCE TO CHARGE PROJ# 5-1932 LANEY CAMPUS RECOVERY FOR NATIONAL SCIENCE FOUNDATION GARNISHED DRAWDOWN</t>
  </si>
  <si>
    <t>S-10879524</t>
  </si>
  <si>
    <t>Garnish-11.22.21 NSF</t>
  </si>
  <si>
    <t>S-11021999</t>
  </si>
  <si>
    <t>S-11032338</t>
  </si>
  <si>
    <t>S-11050628</t>
  </si>
  <si>
    <t>542</t>
  </si>
  <si>
    <t>601200</t>
  </si>
  <si>
    <t>Division Dean of Instruction</t>
  </si>
  <si>
    <t>APVCHR0999</t>
  </si>
  <si>
    <t>632100</t>
  </si>
  <si>
    <t>Matriculation And Student Asse</t>
  </si>
  <si>
    <t>APVCHR8823</t>
  </si>
  <si>
    <t>APVCHR0514</t>
  </si>
  <si>
    <t>APVCHR0558</t>
  </si>
  <si>
    <t>APVCHR0920</t>
  </si>
  <si>
    <t>APVCHR0966</t>
  </si>
  <si>
    <t>APVCHR1268</t>
  </si>
  <si>
    <t>APVCHR4918</t>
  </si>
  <si>
    <t>APVCHR5632</t>
  </si>
  <si>
    <t>APVCHR7056</t>
  </si>
  <si>
    <t>APVCHR6827</t>
  </si>
  <si>
    <t>APVCHR7162</t>
  </si>
  <si>
    <t>642000</t>
  </si>
  <si>
    <t>Dsps-handicapped Student Serv</t>
  </si>
  <si>
    <t>APVCHR9409</t>
  </si>
  <si>
    <t>APVCHR0559</t>
  </si>
  <si>
    <t>APVCHR0756</t>
  </si>
  <si>
    <t>APVCHR0760</t>
  </si>
  <si>
    <t>543</t>
  </si>
  <si>
    <t>640000</t>
  </si>
  <si>
    <t>Other Student Services</t>
  </si>
  <si>
    <t>HRPAY99388</t>
  </si>
  <si>
    <t>645200</t>
  </si>
  <si>
    <t>Division Dean-Student Services</t>
  </si>
  <si>
    <t>APVCHR0759</t>
  </si>
  <si>
    <t>APVCHR0796</t>
  </si>
  <si>
    <t>APVCHR0895</t>
  </si>
  <si>
    <t>646000</t>
  </si>
  <si>
    <t>Financial Aid Administration-</t>
  </si>
  <si>
    <t>APVCHR8849</t>
  </si>
  <si>
    <t>APVCHR9778</t>
  </si>
  <si>
    <t>APVCHR9779</t>
  </si>
  <si>
    <t>APVCHR8443</t>
  </si>
  <si>
    <t>APVCHR9105</t>
  </si>
  <si>
    <t>APVCHR9287</t>
  </si>
  <si>
    <t>APVCHR9751</t>
  </si>
  <si>
    <t>APVCHR1181</t>
  </si>
  <si>
    <t>APVCHR9180</t>
  </si>
  <si>
    <t>APVCHR9646</t>
  </si>
  <si>
    <t>APVCHR0310</t>
  </si>
  <si>
    <t>APVCHR1237</t>
  </si>
  <si>
    <t>APVCHR1663</t>
  </si>
  <si>
    <t>APVCHR6450</t>
  </si>
  <si>
    <t>APVCHR7320</t>
  </si>
  <si>
    <t>APVCHR8674</t>
  </si>
  <si>
    <t>APVCHR8698</t>
  </si>
  <si>
    <t>APVCHR8699</t>
  </si>
  <si>
    <t>APVCHR9606</t>
  </si>
  <si>
    <t>APVCHR0258</t>
  </si>
  <si>
    <t>APVCHR9645</t>
  </si>
  <si>
    <t>APVCHR6277</t>
  </si>
  <si>
    <t>APVCHR7346</t>
  </si>
  <si>
    <t>APVCHR8673</t>
  </si>
  <si>
    <t>APVCHR8860</t>
  </si>
  <si>
    <t>5204</t>
  </si>
  <si>
    <t>Student Transportation</t>
  </si>
  <si>
    <t>APVCHR6596</t>
  </si>
  <si>
    <t>APVCHR7347</t>
  </si>
  <si>
    <t>APVCHR7688</t>
  </si>
  <si>
    <t>APVCHR7863</t>
  </si>
  <si>
    <t>APVCHR7938</t>
  </si>
  <si>
    <t>APVCHR8859</t>
  </si>
  <si>
    <t>APVCHR0076</t>
  </si>
  <si>
    <t>5888</t>
  </si>
  <si>
    <t>Advertising Print/ADS</t>
  </si>
  <si>
    <t>APVCHR0260</t>
  </si>
  <si>
    <t>7650</t>
  </si>
  <si>
    <t>Meals for Students</t>
  </si>
  <si>
    <t>544</t>
  </si>
  <si>
    <t>696000</t>
  </si>
  <si>
    <t>Student And Co-curriculum Act</t>
  </si>
  <si>
    <t>APVCHR7457</t>
  </si>
  <si>
    <t>APVCHR7948</t>
  </si>
  <si>
    <t>APVCHR8385</t>
  </si>
  <si>
    <t>APVCHR8938</t>
  </si>
  <si>
    <t>APVCHR9179</t>
  </si>
  <si>
    <t>APVCHR2230</t>
  </si>
  <si>
    <t>546</t>
  </si>
  <si>
    <t>APVCHR9176</t>
  </si>
  <si>
    <t>APVCHR9144</t>
  </si>
  <si>
    <t>APVCHR0337</t>
  </si>
  <si>
    <t>04</t>
  </si>
  <si>
    <t>7610</t>
  </si>
  <si>
    <t>Transportion Vouchers</t>
  </si>
  <si>
    <t>APVCHR6525</t>
  </si>
  <si>
    <t>7630</t>
  </si>
  <si>
    <t>Book Vouchers</t>
  </si>
  <si>
    <t>547</t>
  </si>
  <si>
    <t>1455</t>
  </si>
  <si>
    <t>Coaches</t>
  </si>
  <si>
    <t>2352</t>
  </si>
  <si>
    <t>Cler Tech &amp; Sup Stf (Repl)</t>
  </si>
  <si>
    <t>HRPAY93329</t>
  </si>
  <si>
    <t>HRPAY95368</t>
  </si>
  <si>
    <t>HRPAY96110</t>
  </si>
  <si>
    <t>HRPAY96586</t>
  </si>
  <si>
    <t>HRPAY98898</t>
  </si>
  <si>
    <t>HRPAY99788</t>
  </si>
  <si>
    <t>HRPAY00489</t>
  </si>
  <si>
    <t>3720</t>
  </si>
  <si>
    <t>Apple-Transamerica NonPerm-Cl</t>
  </si>
  <si>
    <t>APVCHR0667</t>
  </si>
  <si>
    <t>APVCHR1701</t>
  </si>
  <si>
    <t>APVCHR1797</t>
  </si>
  <si>
    <t>APVCHR1837</t>
  </si>
  <si>
    <t>APVCHR2274</t>
  </si>
  <si>
    <t>APVCHR9561</t>
  </si>
  <si>
    <t>APVCHR7241</t>
  </si>
  <si>
    <t>22</t>
  </si>
  <si>
    <t>APVCHR7905</t>
  </si>
  <si>
    <t>APVCHR7794</t>
  </si>
  <si>
    <t>083500</t>
  </si>
  <si>
    <t>Physical Education</t>
  </si>
  <si>
    <t>APVCHR9481</t>
  </si>
  <si>
    <t>APVCHR7274</t>
  </si>
  <si>
    <t>APVCHR2190</t>
  </si>
  <si>
    <t>APVCHR9949</t>
  </si>
  <si>
    <t>APVCHR2166</t>
  </si>
  <si>
    <t>APVCHR7345</t>
  </si>
  <si>
    <t>APVCHR8267</t>
  </si>
  <si>
    <t>APVCHR8543</t>
  </si>
  <si>
    <t>APVCHR9410</t>
  </si>
  <si>
    <t>APVCHR9837</t>
  </si>
  <si>
    <t>5701</t>
  </si>
  <si>
    <t>Athletics Meals and Lodging</t>
  </si>
  <si>
    <t>APVCHR0962</t>
  </si>
  <si>
    <t>APVCHR1015</t>
  </si>
  <si>
    <t>APVCHR1657</t>
  </si>
  <si>
    <t>5708</t>
  </si>
  <si>
    <t>Athletic Transportation</t>
  </si>
  <si>
    <t>APVCHR1658</t>
  </si>
  <si>
    <t>APVCHR4976</t>
  </si>
  <si>
    <t>APVCHR5347</t>
  </si>
  <si>
    <t>APVCHR5840</t>
  </si>
  <si>
    <t>APVCHR7597</t>
  </si>
  <si>
    <t>APVCHR8073</t>
  </si>
  <si>
    <t>APVCHR0335</t>
  </si>
  <si>
    <t>APVCHR1360</t>
  </si>
  <si>
    <t>APVCHR1519</t>
  </si>
  <si>
    <t>APVCHR1756</t>
  </si>
  <si>
    <t>APVCHR1883</t>
  </si>
  <si>
    <t>551</t>
  </si>
  <si>
    <t>1202</t>
  </si>
  <si>
    <t>Department Chair</t>
  </si>
  <si>
    <t>090100</t>
  </si>
  <si>
    <t>Engineering, General</t>
  </si>
  <si>
    <t>HRPAY99242</t>
  </si>
  <si>
    <t>095300</t>
  </si>
  <si>
    <t>Drafting Technology</t>
  </si>
  <si>
    <t>095650</t>
  </si>
  <si>
    <t>Welding Technology</t>
  </si>
  <si>
    <t>103000</t>
  </si>
  <si>
    <t>Graphic Art and Design</t>
  </si>
  <si>
    <t>220600</t>
  </si>
  <si>
    <t>Geography</t>
  </si>
  <si>
    <t>HRPAY92988</t>
  </si>
  <si>
    <t>HRPAY92989</t>
  </si>
  <si>
    <t>HRPAY92990</t>
  </si>
  <si>
    <t>493030</t>
  </si>
  <si>
    <t>Learning Skills, Handicapped</t>
  </si>
  <si>
    <t>HRPAY97178</t>
  </si>
  <si>
    <t>1452</t>
  </si>
  <si>
    <t>Department Chairs</t>
  </si>
  <si>
    <t>HRPAY86697</t>
  </si>
  <si>
    <t>HRPAY94931</t>
  </si>
  <si>
    <t>2102</t>
  </si>
  <si>
    <t>Clerical Tech &amp; Support Staff</t>
  </si>
  <si>
    <t>HRPAY89145</t>
  </si>
  <si>
    <t>HRPAY93328</t>
  </si>
  <si>
    <t>3412</t>
  </si>
  <si>
    <t>Dental Coverage-Academic</t>
  </si>
  <si>
    <t>3415</t>
  </si>
  <si>
    <t>Life Insurance-Academic</t>
  </si>
  <si>
    <t>3712</t>
  </si>
  <si>
    <t>OPEB Instructional</t>
  </si>
  <si>
    <t>4101</t>
  </si>
  <si>
    <t>Classroom-Books</t>
  </si>
  <si>
    <t>APVCHR4484</t>
  </si>
  <si>
    <t>APVCHR8374</t>
  </si>
  <si>
    <t>APVCHR9414</t>
  </si>
  <si>
    <t>APVCHR0736</t>
  </si>
  <si>
    <t>APVCHR6204</t>
  </si>
  <si>
    <t>APVCHR0468</t>
  </si>
  <si>
    <t>APVCHR0830</t>
  </si>
  <si>
    <t>APVCHR1203</t>
  </si>
  <si>
    <t>APVCHR5096</t>
  </si>
  <si>
    <t>APVCHR5257</t>
  </si>
  <si>
    <t>APVCHR9947</t>
  </si>
  <si>
    <t>APVCHR5060</t>
  </si>
  <si>
    <t>5865</t>
  </si>
  <si>
    <t>Publishing/ Doc Publication</t>
  </si>
  <si>
    <t>APVCHR4337</t>
  </si>
  <si>
    <t>APVCHR6700</t>
  </si>
  <si>
    <t>APVCHR8057</t>
  </si>
  <si>
    <t>5890</t>
  </si>
  <si>
    <t>Service Contract-Equipment</t>
  </si>
  <si>
    <t>APVCHR6658</t>
  </si>
  <si>
    <t>APVCHR1253</t>
  </si>
  <si>
    <t>6401</t>
  </si>
  <si>
    <t>Software</t>
  </si>
  <si>
    <t>APVCHR9472</t>
  </si>
  <si>
    <t>552</t>
  </si>
  <si>
    <t>095210</t>
  </si>
  <si>
    <t>Carpentry</t>
  </si>
  <si>
    <t>APVCHR7116</t>
  </si>
  <si>
    <t>APVCHR8273</t>
  </si>
  <si>
    <t>APVCHR6203</t>
  </si>
  <si>
    <t>APVCHR6387</t>
  </si>
  <si>
    <t>APVCHR6389</t>
  </si>
  <si>
    <t>APVCHR6841</t>
  </si>
  <si>
    <t>APVCHR6349</t>
  </si>
  <si>
    <t>APVCHR6392</t>
  </si>
  <si>
    <t>APVCHR6393</t>
  </si>
  <si>
    <t>APVCHR6445</t>
  </si>
  <si>
    <t>APVCHR6464</t>
  </si>
  <si>
    <t>APVCHR6876</t>
  </si>
  <si>
    <t>APVCHR8274</t>
  </si>
  <si>
    <t>APVCHR8629</t>
  </si>
  <si>
    <t>APVCHR8390</t>
  </si>
  <si>
    <t>APVCHR8818</t>
  </si>
  <si>
    <t>095630</t>
  </si>
  <si>
    <t>Machining and Machine Tools</t>
  </si>
  <si>
    <t>APVCHR9500</t>
  </si>
  <si>
    <t>APVCHR5517</t>
  </si>
  <si>
    <t>APVCHR6056</t>
  </si>
  <si>
    <t>APVCHR7382</t>
  </si>
  <si>
    <t>095600</t>
  </si>
  <si>
    <t>Manufacturing and Industrial T</t>
  </si>
  <si>
    <t>APVCHR6948</t>
  </si>
  <si>
    <t>APVCHR8340</t>
  </si>
  <si>
    <t>553</t>
  </si>
  <si>
    <t>1356</t>
  </si>
  <si>
    <t>Instructor-Temp/Pt-Office Hour</t>
  </si>
  <si>
    <t>070200</t>
  </si>
  <si>
    <t>Computer Information System</t>
  </si>
  <si>
    <t>040300</t>
  </si>
  <si>
    <t>Microbiology</t>
  </si>
  <si>
    <t>APVCHR8193</t>
  </si>
  <si>
    <t>APVCHR9565</t>
  </si>
  <si>
    <t>APVCHR0129</t>
  </si>
  <si>
    <t>APVCHR1037</t>
  </si>
  <si>
    <t>APVCHR1938</t>
  </si>
  <si>
    <t>043000</t>
  </si>
  <si>
    <t>Biotechnology and Biomedical T</t>
  </si>
  <si>
    <t>APVCHR8939</t>
  </si>
  <si>
    <t>APVCHR9386</t>
  </si>
  <si>
    <t>APVCHR9570</t>
  </si>
  <si>
    <t>APVCHR9968</t>
  </si>
  <si>
    <t>APVCHR9970</t>
  </si>
  <si>
    <t>APVCHR1232</t>
  </si>
  <si>
    <t>APVCHR1939</t>
  </si>
  <si>
    <t>APVCHR9568</t>
  </si>
  <si>
    <t>APVCHR9736</t>
  </si>
  <si>
    <t>APVCHR9737</t>
  </si>
  <si>
    <t>APVCHR6125</t>
  </si>
  <si>
    <t>APVCHR6931</t>
  </si>
  <si>
    <t>APVCHR6933</t>
  </si>
  <si>
    <t>554</t>
  </si>
  <si>
    <t>300700</t>
  </si>
  <si>
    <t>Cosmetology and Barbering</t>
  </si>
  <si>
    <t>493087</t>
  </si>
  <si>
    <t>English (ESL) Intergrated</t>
  </si>
  <si>
    <t>1352</t>
  </si>
  <si>
    <t>Instructor-Sub-Daily/Sick</t>
  </si>
  <si>
    <t>APVCHR4393</t>
  </si>
  <si>
    <t>APVCHR6359</t>
  </si>
  <si>
    <t>APVCHR6443</t>
  </si>
  <si>
    <t>060420</t>
  </si>
  <si>
    <t>Television (Inc TV/Film/Video)</t>
  </si>
  <si>
    <t>APVCHR9352</t>
  </si>
  <si>
    <t>APVCHR6570</t>
  </si>
  <si>
    <t>555</t>
  </si>
  <si>
    <t>493083</t>
  </si>
  <si>
    <t>Esl-Degree Applicable</t>
  </si>
  <si>
    <t>110700</t>
  </si>
  <si>
    <t>Chinese</t>
  </si>
  <si>
    <t>100200</t>
  </si>
  <si>
    <t>Art (Painting, Drawing, and Sc</t>
  </si>
  <si>
    <t>100800</t>
  </si>
  <si>
    <t>Dance</t>
  </si>
  <si>
    <t>0000091392</t>
  </si>
  <si>
    <t>JL - TO RECORD S/I REPORT# 16</t>
  </si>
  <si>
    <t>APVCHR7342</t>
  </si>
  <si>
    <t>APVCHR6729</t>
  </si>
  <si>
    <t>APVCHR8879</t>
  </si>
  <si>
    <t>APVCHR8023</t>
  </si>
  <si>
    <t>89</t>
  </si>
  <si>
    <t>STUDENT FIN. AID-DIRECT AWARDS</t>
  </si>
  <si>
    <t>RJ - To record G5 Drawdown for Laney (CARES-ACT) 10-19-21</t>
  </si>
  <si>
    <t>6</t>
  </si>
  <si>
    <t>SF00084029</t>
  </si>
  <si>
    <t>SF00084485</t>
  </si>
  <si>
    <t>SF00092511</t>
  </si>
  <si>
    <t>SF00092674</t>
  </si>
  <si>
    <t>SF00084663</t>
  </si>
  <si>
    <t>SF00085256</t>
  </si>
  <si>
    <t>SF00092846</t>
  </si>
  <si>
    <t>SF00085400</t>
  </si>
  <si>
    <t>SF00094134</t>
  </si>
  <si>
    <t>SF00087100</t>
  </si>
  <si>
    <t>SF00087121</t>
  </si>
  <si>
    <t>SF00087147</t>
  </si>
  <si>
    <t>SF00087220</t>
  </si>
  <si>
    <t>SF00087369</t>
  </si>
  <si>
    <t>SF00087479</t>
  </si>
  <si>
    <t>SF00088131</t>
  </si>
  <si>
    <t>SF00088426</t>
  </si>
  <si>
    <t>SF00096769</t>
  </si>
  <si>
    <t>SF00088570</t>
  </si>
  <si>
    <t>SF00088605</t>
  </si>
  <si>
    <t>SF00088656</t>
  </si>
  <si>
    <t>SF00088824</t>
  </si>
  <si>
    <t>SF00088851</t>
  </si>
  <si>
    <t>SF00088942</t>
  </si>
  <si>
    <t>SF00088980</t>
  </si>
  <si>
    <t>SF00089107</t>
  </si>
  <si>
    <t>SF00089458</t>
  </si>
  <si>
    <t>SF00098064</t>
  </si>
  <si>
    <t>SF00098320</t>
  </si>
  <si>
    <t>SF00091629</t>
  </si>
  <si>
    <t>SF00091667</t>
  </si>
  <si>
    <t>63</t>
  </si>
  <si>
    <t>SF00094157</t>
  </si>
  <si>
    <t>SF00094161</t>
  </si>
  <si>
    <t>SF00094167</t>
  </si>
  <si>
    <t>SF00094261</t>
  </si>
  <si>
    <t>64</t>
  </si>
  <si>
    <t>SF00099613</t>
  </si>
  <si>
    <t>SF00100196</t>
  </si>
  <si>
    <t>0000095382</t>
  </si>
  <si>
    <t>LP: Proj 1932 Institutional R2: reclassify CC121 Expenditure to correct Budget string</t>
  </si>
  <si>
    <t>LPIRES</t>
  </si>
  <si>
    <t>16</t>
  </si>
  <si>
    <t>SF00096626</t>
  </si>
  <si>
    <t>SF00096627</t>
  </si>
  <si>
    <t>SF00096628</t>
  </si>
  <si>
    <t>SF00096629</t>
  </si>
  <si>
    <t>SF00098540</t>
  </si>
  <si>
    <t>010900</t>
  </si>
  <si>
    <t>Horticulture</t>
  </si>
  <si>
    <t>0000093134</t>
  </si>
  <si>
    <t>FY2020-21 ACCRUALS FOR MERRITT COLLEGE - LILIAN PIRES</t>
  </si>
  <si>
    <t>132319779</t>
  </si>
  <si>
    <t>Uline - PO # 129484</t>
  </si>
  <si>
    <t>APVCHR9867</t>
  </si>
  <si>
    <t>0000093572</t>
  </si>
  <si>
    <t>FY2020-21 ACCRUALS FOR MERRITT COLLEGE/ADDITIONAL - LILIAN PIRES</t>
  </si>
  <si>
    <t>3000130231</t>
  </si>
  <si>
    <t>0000500583 - FISHER SCIENTIFIC</t>
  </si>
  <si>
    <t>3000130234</t>
  </si>
  <si>
    <t>0000730894 -BLAISDELL &amp; SONGEY</t>
  </si>
  <si>
    <t>3000130298</t>
  </si>
  <si>
    <t>0000505755 - Staples Business</t>
  </si>
  <si>
    <t>3-129870</t>
  </si>
  <si>
    <t>505755-Staples Business Advant</t>
  </si>
  <si>
    <t>3-129871</t>
  </si>
  <si>
    <t>PETTY CASH</t>
  </si>
  <si>
    <t>Merritt Coll. Revolving Cash F</t>
  </si>
  <si>
    <t>APVCHR8058</t>
  </si>
  <si>
    <t>671000</t>
  </si>
  <si>
    <t>Community Relations/informatio</t>
  </si>
  <si>
    <t>1725902740</t>
  </si>
  <si>
    <t>Office Depot - PO # 129403</t>
  </si>
  <si>
    <t>1725902900</t>
  </si>
  <si>
    <t>661756</t>
  </si>
  <si>
    <t>500638 Grand Lake Hardware</t>
  </si>
  <si>
    <t>035-328911</t>
  </si>
  <si>
    <t>511586 Veritiv</t>
  </si>
  <si>
    <t>9902862870</t>
  </si>
  <si>
    <t>600183 Granger</t>
  </si>
  <si>
    <t>9938471597</t>
  </si>
  <si>
    <t>APVCHR6325</t>
  </si>
  <si>
    <t>3000130196</t>
  </si>
  <si>
    <t>0000507319 -CDW GOVERNMENT, IN</t>
  </si>
  <si>
    <t>050100</t>
  </si>
  <si>
    <t>Business and Commerce, General</t>
  </si>
  <si>
    <t>3000130257</t>
  </si>
  <si>
    <t>D757416</t>
  </si>
  <si>
    <t>CDW - 507319 - PO # 130209</t>
  </si>
  <si>
    <t>3000130209</t>
  </si>
  <si>
    <t>150600</t>
  </si>
  <si>
    <t>Speech Communication</t>
  </si>
  <si>
    <t>1756815060</t>
  </si>
  <si>
    <t>Office Depot - PO # 130254</t>
  </si>
  <si>
    <t>0000084206</t>
  </si>
  <si>
    <t>TT - To record revenue of G5 Drawdown for CARES Act-Merritt</t>
  </si>
  <si>
    <t>0000084209</t>
  </si>
  <si>
    <t>TT - To record Cash Receipt of G5 Drawdown for CARES Act-Merritt</t>
  </si>
  <si>
    <t>0000092826</t>
  </si>
  <si>
    <t>FM: To record cash receipts for Merritt (CARES-HEERF-Student Aid)</t>
  </si>
  <si>
    <t>0000092977</t>
  </si>
  <si>
    <t>FM: To record cash receipts G5 drawdown for Merritt (CARES-HEERF-Student Aid ). 08-5-21</t>
  </si>
  <si>
    <t>0000084113</t>
  </si>
  <si>
    <t>TT - To accrue revenue of G5 Drawdown for CARES Act-Merritt</t>
  </si>
  <si>
    <t>0000084202</t>
  </si>
  <si>
    <t>TT - To reverse JE# 84113 - Revenue should be recorded in July 2020 - G5 Drawdown for CARES Act-Merritt</t>
  </si>
  <si>
    <t>0000092825</t>
  </si>
  <si>
    <t>FM: To  accrue revenue for Merritt (CARES-HEERF-Student Aid)</t>
  </si>
  <si>
    <t>0000092975</t>
  </si>
  <si>
    <t>FM: To accrue revenue for G5 Drawdown for Merritt ( CARES-HEERF-Student Aid) 08-05-21</t>
  </si>
  <si>
    <t>0000084506</t>
  </si>
  <si>
    <t>TT - To record G5 Drawdown for Merritt (CARES ACT) 7-17-20</t>
  </si>
  <si>
    <t>0000092031</t>
  </si>
  <si>
    <t>FM: To record G5 Drawdown for Merritt (CARES-HEERF-Student Aid Grants)</t>
  </si>
  <si>
    <t>0000092204</t>
  </si>
  <si>
    <t>FM: To record reversed JE #92031 G5 Drawdown for Merritt (CARES-HEERF-Student Aid Grants)</t>
  </si>
  <si>
    <t>0000092532</t>
  </si>
  <si>
    <t>FM: To record corrected JE #92031 G5 Drawdown for Merritt (CARES-HEERF-Student Aid Grants)</t>
  </si>
  <si>
    <t>0000092536</t>
  </si>
  <si>
    <t>FM: To record  G5 Drawdown for Merritt (CARES-HEERF-Student Aid Grants)</t>
  </si>
  <si>
    <t>0000092821</t>
  </si>
  <si>
    <t>FM: To reverse JE# 92536 G5 Drawdown for Merritt (CARES-HEERF-Student Aid Grants)</t>
  </si>
  <si>
    <t>0000095182</t>
  </si>
  <si>
    <t>RJ - To record G5 Drawdown for Merritt (CARES ACT) 10-19-21</t>
  </si>
  <si>
    <t>0000095183</t>
  </si>
  <si>
    <t>0000088240</t>
  </si>
  <si>
    <t>RJ - To record G5 Drawdown for Merritt (CARES ACT) 1-12-21</t>
  </si>
  <si>
    <t>0000097121</t>
  </si>
  <si>
    <t>RJ - To record G5 Drawdown for Merritt (CARES ACT)</t>
  </si>
  <si>
    <t>0000097122</t>
  </si>
  <si>
    <t>0000097914</t>
  </si>
  <si>
    <t>0000097915</t>
  </si>
  <si>
    <t>0000089201</t>
  </si>
  <si>
    <t>RJ - To record G5 Drawdown for Merritt (CARES ACT) 3-05-21</t>
  </si>
  <si>
    <t>0000099328</t>
  </si>
  <si>
    <t>0000090683</t>
  </si>
  <si>
    <t>RJ - To record G5 Drawdown for Merritt (CARES ACT) 5-3-21</t>
  </si>
  <si>
    <t>0000091340</t>
  </si>
  <si>
    <t>0000091341</t>
  </si>
  <si>
    <t>0000100841</t>
  </si>
  <si>
    <t>631</t>
  </si>
  <si>
    <t>APVCHR9187</t>
  </si>
  <si>
    <t>APVCHR9558</t>
  </si>
  <si>
    <t>APVCHR0075</t>
  </si>
  <si>
    <t>APVCHR0536</t>
  </si>
  <si>
    <t>APVCHR4364</t>
  </si>
  <si>
    <t>APVCHR7552</t>
  </si>
  <si>
    <t>APVCHR9191</t>
  </si>
  <si>
    <t>APVCHR6268</t>
  </si>
  <si>
    <t>APVCHR6945</t>
  </si>
  <si>
    <t>APVCHR7098</t>
  </si>
  <si>
    <t>APVCHR7188</t>
  </si>
  <si>
    <t>APVCHR7337</t>
  </si>
  <si>
    <t>APVCHR9531</t>
  </si>
  <si>
    <t>0000090553</t>
  </si>
  <si>
    <t>LP: Expense 9/25/20 CC stmt charges, VMenzies,CC-3572</t>
  </si>
  <si>
    <t>08.27.20</t>
  </si>
  <si>
    <t>Supplies-office.Amazon</t>
  </si>
  <si>
    <t>APVCHR0831</t>
  </si>
  <si>
    <t>APVCHR1266</t>
  </si>
  <si>
    <t>APVCHR1267</t>
  </si>
  <si>
    <t>APVCHR1882</t>
  </si>
  <si>
    <t>APVCHR2638</t>
  </si>
  <si>
    <t>5604</t>
  </si>
  <si>
    <t>Equipment Lease - Annual</t>
  </si>
  <si>
    <t>APVCHR8406</t>
  </si>
  <si>
    <t>APVCHR9559</t>
  </si>
  <si>
    <t>APVCHR9838</t>
  </si>
  <si>
    <t>APVCHR0676</t>
  </si>
  <si>
    <t>APVCHR0866</t>
  </si>
  <si>
    <t>APVCHR1109</t>
  </si>
  <si>
    <t>APVCHR6240</t>
  </si>
  <si>
    <t>APVCHR1835</t>
  </si>
  <si>
    <t>APVCHR8447</t>
  </si>
  <si>
    <t>APVCHR8633</t>
  </si>
  <si>
    <t>APVCHR9001</t>
  </si>
  <si>
    <t>APVCHR9002</t>
  </si>
  <si>
    <t>APVCHR0969</t>
  </si>
  <si>
    <t>0000096129</t>
  </si>
  <si>
    <t>LFP: Loc6/F11/Proj1932: Interfund transfer from Fund 11 HEERF 1932 for Lost Revenues on Fund 10 Facilities Rental and Fund 59 Parking per VC Ahmed</t>
  </si>
  <si>
    <t>641</t>
  </si>
  <si>
    <t>1453</t>
  </si>
  <si>
    <t>Counselors</t>
  </si>
  <si>
    <t>631100</t>
  </si>
  <si>
    <t>Counseling And Guidance</t>
  </si>
  <si>
    <t>644100</t>
  </si>
  <si>
    <t>Health Services</t>
  </si>
  <si>
    <t>620100</t>
  </si>
  <si>
    <t>Admissions And Records</t>
  </si>
  <si>
    <t>HRPAY88472</t>
  </si>
  <si>
    <t>HRPAY90546</t>
  </si>
  <si>
    <t>APVCHR0973</t>
  </si>
  <si>
    <t>APVCHR2327</t>
  </si>
  <si>
    <t>APVCHR9971</t>
  </si>
  <si>
    <t>APVCHR0767</t>
  </si>
  <si>
    <t>APVCHR1699</t>
  </si>
  <si>
    <t>642</t>
  </si>
  <si>
    <t>HRPAY95074</t>
  </si>
  <si>
    <t>48</t>
  </si>
  <si>
    <t>HRPAY97064</t>
  </si>
  <si>
    <t>HRPAY97671</t>
  </si>
  <si>
    <t>APVCHR0396</t>
  </si>
  <si>
    <t>651</t>
  </si>
  <si>
    <t>APVCHR1696</t>
  </si>
  <si>
    <t>652</t>
  </si>
  <si>
    <t>APVCHR0343</t>
  </si>
  <si>
    <t>APVCHR1755</t>
  </si>
  <si>
    <t>APVCHR1796</t>
  </si>
  <si>
    <t>APVCHR1468</t>
  </si>
  <si>
    <t>APVCHR0159</t>
  </si>
  <si>
    <t>APVCHR0158</t>
  </si>
  <si>
    <t>APVCHR1725</t>
  </si>
  <si>
    <t>APVCHR2401</t>
  </si>
  <si>
    <t>APVCHR0600</t>
  </si>
  <si>
    <t>APVCHR1430</t>
  </si>
  <si>
    <t>APVCHR1595</t>
  </si>
  <si>
    <t>APVCHR0340</t>
  </si>
  <si>
    <t>APVCHR1308</t>
  </si>
  <si>
    <t>653</t>
  </si>
  <si>
    <t>100400</t>
  </si>
  <si>
    <t>Music</t>
  </si>
  <si>
    <t>APVCHR0427</t>
  </si>
  <si>
    <t>APVCHR4560</t>
  </si>
  <si>
    <t>APVCHR9900</t>
  </si>
  <si>
    <t>APVCHR9940</t>
  </si>
  <si>
    <t>APVCHR3085</t>
  </si>
  <si>
    <t>APVCHR9147</t>
  </si>
  <si>
    <t>APVCHR0429</t>
  </si>
  <si>
    <t>APVCHR1111</t>
  </si>
  <si>
    <t>APVCHR0161</t>
  </si>
  <si>
    <t>APVCHR0038</t>
  </si>
  <si>
    <t>APVCHR5284</t>
  </si>
  <si>
    <t>APVCHR7453</t>
  </si>
  <si>
    <t>APVCHR1464</t>
  </si>
  <si>
    <t>APVCHR2636</t>
  </si>
  <si>
    <t>APVCHR2637</t>
  </si>
  <si>
    <t>110500</t>
  </si>
  <si>
    <t>Spanish</t>
  </si>
  <si>
    <t>APVCHR0370</t>
  </si>
  <si>
    <t>APVCHR0859</t>
  </si>
  <si>
    <t>APVCHR0860</t>
  </si>
  <si>
    <t>130500</t>
  </si>
  <si>
    <t>Child Development/Early Care a</t>
  </si>
  <si>
    <t>APVCHR0366</t>
  </si>
  <si>
    <t>654</t>
  </si>
  <si>
    <t>122500</t>
  </si>
  <si>
    <t>Radiologic Technology</t>
  </si>
  <si>
    <t>5301</t>
  </si>
  <si>
    <t>Dues and Membership</t>
  </si>
  <si>
    <t>130660</t>
  </si>
  <si>
    <t>Dietetic Technology</t>
  </si>
  <si>
    <t>5704</t>
  </si>
  <si>
    <t>APVCHR8375</t>
  </si>
  <si>
    <t>APVCHR0763</t>
  </si>
  <si>
    <t>APVCHR3399</t>
  </si>
  <si>
    <t>APVCHR5839</t>
  </si>
  <si>
    <t>APVCHR6278</t>
  </si>
  <si>
    <t>APVCHR6546</t>
  </si>
  <si>
    <t>APVCHR6862</t>
  </si>
  <si>
    <t>APVCHR8131</t>
  </si>
  <si>
    <t>APVCHR6520</t>
  </si>
  <si>
    <t>APVCHR7205</t>
  </si>
  <si>
    <t>APVCHR7373</t>
  </si>
  <si>
    <t>APVCHR0700</t>
  </si>
  <si>
    <t>APVCHR1147</t>
  </si>
  <si>
    <t>APVCHR1435</t>
  </si>
  <si>
    <t>APVCHR2227</t>
  </si>
  <si>
    <t>8</t>
  </si>
  <si>
    <t>SF00083945</t>
  </si>
  <si>
    <t>SF00083982</t>
  </si>
  <si>
    <t>SF00084188</t>
  </si>
  <si>
    <t>SF00084517</t>
  </si>
  <si>
    <t>SF00085531</t>
  </si>
  <si>
    <t>SF00085652</t>
  </si>
  <si>
    <t>SF00085891</t>
  </si>
  <si>
    <t>SF00086360</t>
  </si>
  <si>
    <t>SF00087193</t>
  </si>
  <si>
    <t>SF00087586</t>
  </si>
  <si>
    <t>SF00088793</t>
  </si>
  <si>
    <t>SF00089598</t>
  </si>
  <si>
    <t>SF00089622</t>
  </si>
  <si>
    <t>SF00083744</t>
  </si>
  <si>
    <t>SF00083787</t>
  </si>
  <si>
    <t>SF00090431</t>
  </si>
  <si>
    <t>SF00090605</t>
  </si>
  <si>
    <t>SF00091194</t>
  </si>
  <si>
    <t>SF00091566</t>
  </si>
  <si>
    <t>84</t>
  </si>
  <si>
    <t>SF00097945</t>
  </si>
  <si>
    <t>SF00100580</t>
  </si>
  <si>
    <t>SF00100625</t>
  </si>
  <si>
    <t>SF00100657</t>
  </si>
  <si>
    <t>0000094162</t>
  </si>
  <si>
    <t>VN - To Correct Item Type 340000000210 (CARE II Institutional Berkeley) From 9163 To 7536</t>
  </si>
  <si>
    <t>SF00093961</t>
  </si>
  <si>
    <t>18</t>
  </si>
  <si>
    <t>APVCHR4130</t>
  </si>
  <si>
    <t>APVCHR0492</t>
  </si>
  <si>
    <t>APVCHR0685</t>
  </si>
  <si>
    <t>0000094879</t>
  </si>
  <si>
    <t>August '21 Academic Affairs Credit Card Statement</t>
  </si>
  <si>
    <t>CKOO</t>
  </si>
  <si>
    <t>0000096496</t>
  </si>
  <si>
    <t>Nov. 2021 AA Credit Card Statement</t>
  </si>
  <si>
    <t>CARE - Institutional Berkeley</t>
  </si>
  <si>
    <t>SF00096631</t>
  </si>
  <si>
    <t>SF00096632</t>
  </si>
  <si>
    <t>SF00097986</t>
  </si>
  <si>
    <t>SF00097987</t>
  </si>
  <si>
    <t>SF00097997</t>
  </si>
  <si>
    <t>SF00098024</t>
  </si>
  <si>
    <t>SF00098095</t>
  </si>
  <si>
    <t>SF00098162</t>
  </si>
  <si>
    <t>SF00098178</t>
  </si>
  <si>
    <t>SF00098273</t>
  </si>
  <si>
    <t>SF00098369</t>
  </si>
  <si>
    <t>SF00098372</t>
  </si>
  <si>
    <t>SF00098378</t>
  </si>
  <si>
    <t>SF00098409</t>
  </si>
  <si>
    <t>SF00098478</t>
  </si>
  <si>
    <t>SF00098541</t>
  </si>
  <si>
    <t>SF00098546</t>
  </si>
  <si>
    <t>SF00098635</t>
  </si>
  <si>
    <t>SF00098728</t>
  </si>
  <si>
    <t>SF00098734</t>
  </si>
  <si>
    <t>SF00098774</t>
  </si>
  <si>
    <t>SF00100140</t>
  </si>
  <si>
    <t>SF00100465</t>
  </si>
  <si>
    <t>SF00100740</t>
  </si>
  <si>
    <t>SF00101117</t>
  </si>
  <si>
    <t>0000084205</t>
  </si>
  <si>
    <t>TT - To record revenue of G5 Drawdown for CARES Act-Berkeley</t>
  </si>
  <si>
    <t>0000084208</t>
  </si>
  <si>
    <t>TT - To record Cash Receipts of G5 Drawdown for CARES Act-Berkeley</t>
  </si>
  <si>
    <t>0000091956</t>
  </si>
  <si>
    <t>FM - To record Cash Receipt of G5 Drawdown for Berkeley (CARES-HEERF-Student Aid Grant) 07-01-21</t>
  </si>
  <si>
    <t>0000092978</t>
  </si>
  <si>
    <t>FM: To record cash receipts G5 drawdown for Berkeley (CARES-HEERF-Student Aid ). 08-5-21</t>
  </si>
  <si>
    <t>0000084111</t>
  </si>
  <si>
    <t>TT - To accrue revenue of G5 Drawdown for CARES Act-Berkeley</t>
  </si>
  <si>
    <t>0000084201</t>
  </si>
  <si>
    <t>TT - To reverse JE# 84111 - Revenue should be recorded in July 2020 - G5 Drawdown for CARES Act-Berkeley</t>
  </si>
  <si>
    <t>0000092045</t>
  </si>
  <si>
    <t>FM: To Reverse JE #91863 (Accrue Revenue G5 Drawdown for Berkeley(CARES-HEERF-Student Aid Grants)-07-01-21</t>
  </si>
  <si>
    <t>0000092974</t>
  </si>
  <si>
    <t>FM: To accrue revenue for G5 Drawdown for Berkeley  ( CARES-HEERF-Student Aid) 08-05-21</t>
  </si>
  <si>
    <t>0000084503</t>
  </si>
  <si>
    <t>TT - To record G5 Drawdown for Berkeley (CARES ACT) 7-17-20</t>
  </si>
  <si>
    <t>0000095179</t>
  </si>
  <si>
    <t>RJ - To record G5 Drawdown for Berkeley (CARES ACT) 10-19-21</t>
  </si>
  <si>
    <t>0000096046</t>
  </si>
  <si>
    <t>RJ - To record G5 Drawdown for Berkeley (CARES ACT)-Refund</t>
  </si>
  <si>
    <t>0000088210</t>
  </si>
  <si>
    <t>RJ - To record G5 Drawdown for Berkeley (CARES ACT) 1-12-21</t>
  </si>
  <si>
    <t>0000097123</t>
  </si>
  <si>
    <t>RJ - To record G5 Drawdown for Berkeley (CARES ACT)</t>
  </si>
  <si>
    <t>0000097124</t>
  </si>
  <si>
    <t>0000097911</t>
  </si>
  <si>
    <t>0000097912</t>
  </si>
  <si>
    <t>0000089199</t>
  </si>
  <si>
    <t>RJ - To record G5 Drawdown for Berkeley (CARES ACT) 3-05-21</t>
  </si>
  <si>
    <t>0000099326</t>
  </si>
  <si>
    <t>0000090680</t>
  </si>
  <si>
    <t>RJ - To record G5 Drawdown for Berkeley (CARES ACT) 5-3-21</t>
  </si>
  <si>
    <t>0000091336</t>
  </si>
  <si>
    <t>0000091338</t>
  </si>
  <si>
    <t>0000091863</t>
  </si>
  <si>
    <t>FM: To record G5 Drawdown for Berkeley (CARES-HEERF-Student Aid)</t>
  </si>
  <si>
    <t>0000092044</t>
  </si>
  <si>
    <t>FM: To record reversed JE #91863 G5 Drawdown for Berkeley (CARES-HEERF-Student Aid) 07/1/21</t>
  </si>
  <si>
    <t>0000100839</t>
  </si>
  <si>
    <t>801</t>
  </si>
  <si>
    <t>HRPAY96229</t>
  </si>
  <si>
    <t>HRPAY86758</t>
  </si>
  <si>
    <t>HRPAY00085</t>
  </si>
  <si>
    <t>APVCHR6935</t>
  </si>
  <si>
    <t>APVCHR7503</t>
  </si>
  <si>
    <t>0000086636</t>
  </si>
  <si>
    <t>Angelica Garcia Credit Card charges - Bank Statement dated 9/25/20</t>
  </si>
  <si>
    <t>SSLAUGHTER</t>
  </si>
  <si>
    <t>0000087185</t>
  </si>
  <si>
    <t>Dr Garcia Credit Card Charges - Bank Statement Dated October 26, 2020</t>
  </si>
  <si>
    <t>APVCHR0428</t>
  </si>
  <si>
    <t>APVCHR0126</t>
  </si>
  <si>
    <t>APVCHR0931</t>
  </si>
  <si>
    <t>APVCHR1105</t>
  </si>
  <si>
    <t>831</t>
  </si>
  <si>
    <t>APVCHR8901</t>
  </si>
  <si>
    <t>APVCHR8902</t>
  </si>
  <si>
    <t>APVCHR9050</t>
  </si>
  <si>
    <t>APVCHR9103</t>
  </si>
  <si>
    <t>APVCHR9127</t>
  </si>
  <si>
    <t>APVCHR9212</t>
  </si>
  <si>
    <t>APVCHR9213</t>
  </si>
  <si>
    <t>APVCHR0341</t>
  </si>
  <si>
    <t>APVCHR0828</t>
  </si>
  <si>
    <t>APVCHR1467</t>
  </si>
  <si>
    <t>APVCHR7585</t>
  </si>
  <si>
    <t>APVCHR8130</t>
  </si>
  <si>
    <t>APVCHR8133</t>
  </si>
  <si>
    <t>APVCHR8261</t>
  </si>
  <si>
    <t>APVCHR6547</t>
  </si>
  <si>
    <t>APVCHR6784</t>
  </si>
  <si>
    <t>APVCHR7209</t>
  </si>
  <si>
    <t>APVCHR7210</t>
  </si>
  <si>
    <t>APVCHR7097</t>
  </si>
  <si>
    <t>APVCHR5286</t>
  </si>
  <si>
    <t>5202</t>
  </si>
  <si>
    <t>Travel Non-Local</t>
  </si>
  <si>
    <t>0000094358</t>
  </si>
  <si>
    <t>Angelica Garcia's Credit Card Charges- Creation Date 9/10/21, Billing Cycle: 8/1/21 to 8/31/21</t>
  </si>
  <si>
    <t>JLOUIE</t>
  </si>
  <si>
    <t>0000097672</t>
  </si>
  <si>
    <t>Sean Brooks' Credit Card Charges- Zion Bank Statement Creation Date February 8, 2022 (Billing Cycle: 1/1/22 to 1/31/22)</t>
  </si>
  <si>
    <t>APVCHR8508</t>
  </si>
  <si>
    <t>APVCHR5858</t>
  </si>
  <si>
    <t>841</t>
  </si>
  <si>
    <t>1203</t>
  </si>
  <si>
    <t>HRPAY94137</t>
  </si>
  <si>
    <t>HRPAY96232</t>
  </si>
  <si>
    <t>632200</t>
  </si>
  <si>
    <t>Transfer Center</t>
  </si>
  <si>
    <t>HRPAY88660</t>
  </si>
  <si>
    <t>APVCHR9980</t>
  </si>
  <si>
    <t>5102</t>
  </si>
  <si>
    <t>Guest Speakers Lectures-Non</t>
  </si>
  <si>
    <t>0000099425</t>
  </si>
  <si>
    <t>Stacey Shears credit card charges for statement 3-8-2022 (billing cycle 2/1/2022 to 2/28/2022)</t>
  </si>
  <si>
    <t>JMARTINEZ</t>
  </si>
  <si>
    <t>APVCHR9611</t>
  </si>
  <si>
    <t>APVCHR9866</t>
  </si>
  <si>
    <t>APVCHR9049</t>
  </si>
  <si>
    <t>APVCHR9148</t>
  </si>
  <si>
    <t>APVCHR9058</t>
  </si>
  <si>
    <t>APVCHR9059</t>
  </si>
  <si>
    <t>APVCHR0214</t>
  </si>
  <si>
    <t>APVCHR9285</t>
  </si>
  <si>
    <t>APVCHR0489</t>
  </si>
  <si>
    <t>APVCHR9902</t>
  </si>
  <si>
    <t>APVCHR9942</t>
  </si>
  <si>
    <t>APVCHR0782</t>
  </si>
  <si>
    <t>APVCHR9444</t>
  </si>
  <si>
    <t>APVCHR8218</t>
  </si>
  <si>
    <t>APVCHR9860</t>
  </si>
  <si>
    <t>APVCHR9359</t>
  </si>
  <si>
    <t>842</t>
  </si>
  <si>
    <t>HRPAY97047</t>
  </si>
  <si>
    <t>HRPAY00768</t>
  </si>
  <si>
    <t>2451</t>
  </si>
  <si>
    <t>Instructional Aides (Replace)</t>
  </si>
  <si>
    <t>HRPAY94268</t>
  </si>
  <si>
    <t>HRPAY92983</t>
  </si>
  <si>
    <t>HRPAY01392</t>
  </si>
  <si>
    <t>APVCHR1327</t>
  </si>
  <si>
    <t>APVCHR0651</t>
  </si>
  <si>
    <t>APVCHR9418</t>
  </si>
  <si>
    <t>APVCHR9941</t>
  </si>
  <si>
    <t>843</t>
  </si>
  <si>
    <t>33</t>
  </si>
  <si>
    <t>HRPAY85940</t>
  </si>
  <si>
    <t>844</t>
  </si>
  <si>
    <t>639000</t>
  </si>
  <si>
    <t>Other Counseling and Guidance</t>
  </si>
  <si>
    <t>HRPAY92921</t>
  </si>
  <si>
    <t>851</t>
  </si>
  <si>
    <t>HRPAY98679</t>
  </si>
  <si>
    <t>HRPAY92928</t>
  </si>
  <si>
    <t>09</t>
  </si>
  <si>
    <t>APVCHR6907</t>
  </si>
  <si>
    <t>5892</t>
  </si>
  <si>
    <t>Service Contract-Hardware-DP</t>
  </si>
  <si>
    <t>6301</t>
  </si>
  <si>
    <t>College Library Books</t>
  </si>
  <si>
    <t>APVCHR9294</t>
  </si>
  <si>
    <t>APVCHR0339</t>
  </si>
  <si>
    <t>APVCHR0467</t>
  </si>
  <si>
    <t>APVCHR0490</t>
  </si>
  <si>
    <t>APVCHR0669</t>
  </si>
  <si>
    <t>APVCHR0696</t>
  </si>
  <si>
    <t>APVCHR1429</t>
  </si>
  <si>
    <t>APVCHR0827</t>
  </si>
  <si>
    <t>APVCHR0864</t>
  </si>
  <si>
    <t>APVCHR1076</t>
  </si>
  <si>
    <t>APVCHR1149</t>
  </si>
  <si>
    <t>APVCHR1432</t>
  </si>
  <si>
    <t>APVCHR1999</t>
  </si>
  <si>
    <t>APVCHR1517</t>
  </si>
  <si>
    <t>APVCHR1560</t>
  </si>
  <si>
    <t>APVCHR2003</t>
  </si>
  <si>
    <t>APVCHR2062</t>
  </si>
  <si>
    <t>APVCHR2458</t>
  </si>
  <si>
    <t>APVCHR2570</t>
  </si>
  <si>
    <t>APVCHR0599</t>
  </si>
  <si>
    <t>APVCHR0601</t>
  </si>
  <si>
    <t>APVCHR1229</t>
  </si>
  <si>
    <t>APVCHR2056</t>
  </si>
  <si>
    <t>APVCHR1466</t>
  </si>
  <si>
    <t>APVCHR8997</t>
  </si>
  <si>
    <t>APVCHR9862</t>
  </si>
  <si>
    <t>APVCHR0786</t>
  </si>
  <si>
    <t>APVCHR3402</t>
  </si>
  <si>
    <t>APVCHR4753</t>
  </si>
  <si>
    <t>APVCHR9493</t>
  </si>
  <si>
    <t>852</t>
  </si>
  <si>
    <t>APVCHR1771</t>
  </si>
  <si>
    <t>APVCHR1073</t>
  </si>
  <si>
    <t>APVCHR1827</t>
  </si>
  <si>
    <t>APVCHR0495</t>
  </si>
  <si>
    <t>APVCHR5285</t>
  </si>
  <si>
    <t>061400</t>
  </si>
  <si>
    <t>Digital Media</t>
  </si>
  <si>
    <t>APVCHR5888</t>
  </si>
  <si>
    <t>APVCHR9288</t>
  </si>
  <si>
    <t>APVCHR1081</t>
  </si>
  <si>
    <t>APVCHR2454</t>
  </si>
  <si>
    <t>APVCHR5885</t>
  </si>
  <si>
    <t>APVCHR6209</t>
  </si>
  <si>
    <t>APVCHR6550</t>
  </si>
  <si>
    <t>APVCHR6783</t>
  </si>
  <si>
    <t>APVCHR6869</t>
  </si>
  <si>
    <t>APVCHR8379</t>
  </si>
  <si>
    <t>APVCHR8380</t>
  </si>
  <si>
    <t>APVCHR8781</t>
  </si>
  <si>
    <t>APVCHR8848</t>
  </si>
  <si>
    <t>APVCHR9916</t>
  </si>
  <si>
    <t>APVCHR9333</t>
  </si>
  <si>
    <t>6404</t>
  </si>
  <si>
    <t>Telephone System Purchase</t>
  </si>
  <si>
    <t>APVCHR1299</t>
  </si>
  <si>
    <t>APVCHR1465</t>
  </si>
  <si>
    <t>APVCHR9920</t>
  </si>
  <si>
    <t>APVCHR0284</t>
  </si>
  <si>
    <t>Sum of Sum Amount</t>
  </si>
  <si>
    <t>Grand Total</t>
  </si>
  <si>
    <t>(All)</t>
  </si>
  <si>
    <t>Descr2</t>
  </si>
  <si>
    <t>(Multiple Items)</t>
  </si>
  <si>
    <t>College of Alameda</t>
  </si>
  <si>
    <t>Business Office</t>
  </si>
  <si>
    <t xml:space="preserve"> 239</t>
  </si>
  <si>
    <t>1935</t>
  </si>
  <si>
    <t>CARE MSI</t>
  </si>
  <si>
    <t>0000099319</t>
  </si>
  <si>
    <t>FM: To record G5 drawdown for Merritt (CARES-MSI)_Re-Class</t>
  </si>
  <si>
    <t>0000092091</t>
  </si>
  <si>
    <t>0000099329</t>
  </si>
  <si>
    <t>FM: To record G5 Drawdown for Alameda (CARES-MSI)._Re-class</t>
  </si>
  <si>
    <t>0000099318</t>
  </si>
  <si>
    <t>SF00099060</t>
  </si>
  <si>
    <t>0000092090</t>
  </si>
  <si>
    <t>0000099307</t>
  </si>
  <si>
    <t>RJ - To record G5 Drawdown for Alameda (CARES-MSI ACT)_Bad Debt</t>
  </si>
  <si>
    <t>3261224040</t>
  </si>
  <si>
    <t>BRANDON  ALEXANDER MALLARD</t>
  </si>
  <si>
    <t>7061909270</t>
  </si>
  <si>
    <t>Un Known</t>
  </si>
  <si>
    <t>FM: To record G5 Drawdown for Alameda (CARES-MSI).</t>
  </si>
  <si>
    <t>0000097874</t>
  </si>
  <si>
    <t>RJ - To record G5 Drawdown for Alameda (CARES-MSI)</t>
  </si>
  <si>
    <t>0000099481</t>
  </si>
  <si>
    <t>RJ - To record G5 Drawdown for  Alameda (CARES-MSI)</t>
  </si>
  <si>
    <t>0000090684</t>
  </si>
  <si>
    <t>RJ - To record G5 Drawdown for Alameda (CARES-MSI) 5-3-21</t>
  </si>
  <si>
    <t>0000091335</t>
  </si>
  <si>
    <t>0000101132</t>
  </si>
  <si>
    <t>0000097249</t>
  </si>
  <si>
    <t>0000097773</t>
  </si>
  <si>
    <t>RJ - To record G5 Drawdown for Alameda (CARES-MSI ACT)</t>
  </si>
  <si>
    <t>UNK STUDENT</t>
  </si>
  <si>
    <t>186571584</t>
  </si>
  <si>
    <t>0000098196</t>
  </si>
  <si>
    <t>RJ - To record G5 Drawdown for Alameda (CARES-MSI ACT)_Reverse</t>
  </si>
  <si>
    <t>0000097823</t>
  </si>
  <si>
    <t>RJ - To record G5 Drawdown for  Laney (CARES-MSI)</t>
  </si>
  <si>
    <t>0000099477</t>
  </si>
  <si>
    <t>0000101133</t>
  </si>
  <si>
    <t>APVCHR6983</t>
  </si>
  <si>
    <t>SF00091242</t>
  </si>
  <si>
    <t>FM: To record G5 drawdown for Merritt (CARES-MSI)</t>
  </si>
  <si>
    <t>0000091343</t>
  </si>
  <si>
    <t>SF00092406</t>
  </si>
  <si>
    <t>SF00087506</t>
  </si>
  <si>
    <t>SF00087691</t>
  </si>
  <si>
    <t>SF00100973</t>
  </si>
  <si>
    <t>0000097250</t>
  </si>
  <si>
    <t>0000099482</t>
  </si>
  <si>
    <t>RJ - To record G5 Drawdown for  Berkeley (CARES-MSI)</t>
  </si>
  <si>
    <t>0000090685</t>
  </si>
  <si>
    <t>RJ - To record G5 Drawdown for Berkeley (CARES-MSI) 5-3-21</t>
  </si>
  <si>
    <t>0000101127</t>
  </si>
  <si>
    <t>13</t>
  </si>
  <si>
    <t>APVCHR6237</t>
  </si>
  <si>
    <t>APVCHR1030</t>
  </si>
  <si>
    <t>APVCHR8770</t>
  </si>
  <si>
    <t>0000099993</t>
  </si>
  <si>
    <t>Sean Brooks credit card charges for March 2022 statement (Billing Cycle: 3/1/22 to 3/31/22)</t>
  </si>
  <si>
    <t>0000099427</t>
  </si>
  <si>
    <t>Stacey Shears credit card charges for statement 4-11-2022 (billing cycle 3/1/2022 to 3/31/2022)</t>
  </si>
  <si>
    <t>APVCHR9499</t>
  </si>
  <si>
    <t>APVCHR1031</t>
  </si>
  <si>
    <t>APVCHR1032</t>
  </si>
  <si>
    <t>APVCHR1252</t>
  </si>
  <si>
    <t>5702</t>
  </si>
  <si>
    <t>Graduation Exprenses</t>
  </si>
  <si>
    <t>APVCHR1113</t>
  </si>
  <si>
    <t>APVCHR9356</t>
  </si>
  <si>
    <t>050910</t>
  </si>
  <si>
    <t>Advertising</t>
  </si>
  <si>
    <t>APVCHR1326</t>
  </si>
  <si>
    <t>7640</t>
  </si>
  <si>
    <t>Supply Vouchers (Surv Kits)</t>
  </si>
  <si>
    <t>APVCHR8316</t>
  </si>
  <si>
    <t>APVCHR4693</t>
  </si>
  <si>
    <t>L</t>
  </si>
  <si>
    <t>F</t>
  </si>
  <si>
    <t>CC</t>
  </si>
  <si>
    <t>Obj</t>
  </si>
  <si>
    <t>P</t>
  </si>
  <si>
    <t>Act</t>
  </si>
  <si>
    <t>Proj</t>
  </si>
  <si>
    <t>Ln</t>
  </si>
  <si>
    <t>Total</t>
  </si>
  <si>
    <t xml:space="preserve">Business Office </t>
  </si>
  <si>
    <t>Proj #1935, Q8 report (Apri, May &amp; June 2022)-- Expenditures</t>
  </si>
  <si>
    <t>Proj #1932, Q8 report (Apri, May &amp; June 2022)-- Expenditures</t>
  </si>
  <si>
    <t>Proj #1932 &amp; 1935, Q8 report Summary (Apri, May &amp; June 2022)-- Expenditures</t>
  </si>
  <si>
    <t>&lt;=student portion</t>
  </si>
  <si>
    <t>&lt;=Institutional portion</t>
  </si>
  <si>
    <t>&lt;=all student object codes</t>
  </si>
  <si>
    <t>&lt;=on "7510"object codes</t>
  </si>
  <si>
    <t>&lt;=proj#1932</t>
  </si>
  <si>
    <t>&lt;=proj#1935</t>
  </si>
  <si>
    <t>The information below is only for object codes "7xxx" related to FY 20, 21 &amp; 22 to verify the download that Dave N. provided from F/A system.</t>
  </si>
  <si>
    <t>This is District portion using BAM formula to calc. COA reporting</t>
  </si>
  <si>
    <t>District Portion</t>
  </si>
  <si>
    <t>Q5</t>
  </si>
  <si>
    <t>Q6</t>
  </si>
  <si>
    <t>Q7</t>
  </si>
  <si>
    <t>Q8</t>
  </si>
  <si>
    <t>Annual</t>
  </si>
  <si>
    <t>Campus Operation</t>
  </si>
  <si>
    <t>Inst Equipment</t>
  </si>
  <si>
    <t>training</t>
  </si>
  <si>
    <t>software</t>
  </si>
  <si>
    <t>Other use</t>
  </si>
  <si>
    <t>student aid</t>
  </si>
  <si>
    <t>&lt;=proj.#1932</t>
  </si>
  <si>
    <t>&lt;=proj.#1935</t>
  </si>
  <si>
    <t>Proj. #1932 &amp; 1935 total</t>
  </si>
  <si>
    <t>Lost Revenues</t>
  </si>
  <si>
    <t>Allocations</t>
  </si>
  <si>
    <t>Student Funds</t>
  </si>
  <si>
    <t>Institutional Funds</t>
  </si>
  <si>
    <t>I</t>
  </si>
  <si>
    <t>II</t>
  </si>
  <si>
    <t>III</t>
  </si>
  <si>
    <t>Proj. #1932--HEERF</t>
  </si>
  <si>
    <t>Proj.#1935 --CARE  MSI</t>
  </si>
  <si>
    <t>Total Student Funds</t>
  </si>
  <si>
    <t>This info was in the beginning of Q8 report, before question #1</t>
  </si>
  <si>
    <t>Expenditures</t>
  </si>
  <si>
    <t>Balance</t>
  </si>
  <si>
    <t>Institutional Funds for Students</t>
  </si>
  <si>
    <t>monitor &amp; Suppress COVID w/Public Health</t>
  </si>
  <si>
    <t>District (19.31%) 21FY</t>
  </si>
  <si>
    <t>Calculations from 2020 to June 2022</t>
  </si>
  <si>
    <t>District (19.03%) 22FY</t>
  </si>
  <si>
    <t>Using BAM (19.03%)</t>
  </si>
  <si>
    <t>Sub-Total</t>
  </si>
  <si>
    <t>before question #1</t>
  </si>
  <si>
    <t>Question #2a</t>
  </si>
  <si>
    <t>&lt;=Q#2b, HEERF (a)(1) Student Aid Portion Amount Distribursed</t>
  </si>
  <si>
    <t>Q#2b, HEERF (a)(1) Student Aid Portion Amount Distribursed (this quarter)</t>
  </si>
  <si>
    <t>Q#2b, HEERF (a)(1) Student Aid Portion Amount Distribursed (to date)</t>
  </si>
  <si>
    <t>&lt;= this is w/o institutional portion</t>
  </si>
  <si>
    <t>Q#2b, HEERF (a)(1)Instit. Portion Amount Distribursed (this quarter)</t>
  </si>
  <si>
    <t>???</t>
  </si>
  <si>
    <t>Q#2b, HEERF (a)(1)Instit. Portion Amount Distribursed--outstanding account balance (this quarter)</t>
  </si>
  <si>
    <t>Q#2b, HEERF (a)(1)Instit. Portion Amount Distribursed (this quarter), including vouchers</t>
  </si>
  <si>
    <t>Q#2b, HEERF (a)(2) amount disbursed directly to students as Emergency F/A grants?  (assuming total for this quarter)</t>
  </si>
  <si>
    <t>Q#2b, HEERF (a)(2) amount disbursed as Emergency F/A grants applied to statisy students outstanding accounts balance?  (assuming total for this quarter)</t>
  </si>
  <si>
    <t>HEERF (a)(3)</t>
  </si>
  <si>
    <t>HEERF (a)(4)</t>
  </si>
  <si>
    <t>HEERF Amount of Grants Disbursed (all HEERF funds) assuming this quarter</t>
  </si>
  <si>
    <t>Q3(a)(ii)</t>
  </si>
  <si>
    <t>see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</si>
</sst>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"/>
    <numFmt numFmtId="165" formatCode="_(* #,##0_);_(* \(#,##0\);_(* &quot;-&quot;??_);_(@_)"/>
    <numFmt numFmtId="166" formatCode="\$\ #,##0"/>
    <numFmt numFmtId="167" formatCode="_(&quot;$&quot;* #,##0_);_(&quot;$&quot;* \(#,##0\);_(&quot;$&quot;* &quot;-&quot;??_);_(@_)"/>
  </numFmts>
  <fonts count="46" x14ac:knownFonts="1">
    <font>
      <sz val="11"/>
      <color indexed="8"/>
      <name val="Calibri"/>
      <family val="2"/>
      <scheme val="minor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indexed="0"/>
      <name val="Arial"/>
      <family val="2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sz val="14"/>
      <color rgb="FF000000"/>
      <name val="Arial"/>
      <family val="2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sz val="14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  <fill>
      <patternFill patternType="solid">
        <fgColor rgb="FF92D050"/>
        <bgColor indexed="64"/>
      </patternFill>
    </fill>
    <fill>
      <patternFill patternType="solid">
        <fgColor rgb="FFDBDBDB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26" fillId="0" borderId="0" applyFont="0" applyFill="0" applyBorder="0" applyAlignment="0" applyProtection="0"/>
  </cellStyleXfs>
  <cellXfs count="148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2" fillId="2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17" fillId="2" borderId="1" xfId="0" applyFont="1" applyFill="1" applyBorder="1"/>
    <xf numFmtId="0" fontId="18" fillId="2" borderId="1" xfId="0" applyFont="1" applyFill="1" applyBorder="1"/>
    <xf numFmtId="0" fontId="19" fillId="2" borderId="1" xfId="0" applyFont="1" applyFill="1" applyBorder="1"/>
    <xf numFmtId="0" fontId="20" fillId="2" borderId="1" xfId="0" applyFont="1" applyFill="1" applyBorder="1"/>
    <xf numFmtId="0" fontId="21" fillId="2" borderId="1" xfId="0" applyFont="1" applyFill="1" applyBorder="1"/>
    <xf numFmtId="0" fontId="22" fillId="2" borderId="1" xfId="0" applyFont="1" applyFill="1" applyBorder="1"/>
    <xf numFmtId="0" fontId="23" fillId="2" borderId="1" xfId="0" applyFont="1" applyFill="1" applyBorder="1"/>
    <xf numFmtId="0" fontId="24" fillId="2" borderId="1" xfId="0" applyFont="1" applyFill="1" applyBorder="1"/>
    <xf numFmtId="0" fontId="25" fillId="2" borderId="1" xfId="0" applyFont="1" applyFill="1" applyBorder="1"/>
    <xf numFmtId="1" fontId="0" fillId="0" borderId="0" xfId="0" applyNumberFormat="1"/>
    <xf numFmtId="1" fontId="0" fillId="0" borderId="0" xfId="0" applyNumberFormat="1"/>
    <xf numFmtId="164" fontId="0" fillId="0" borderId="0" xfId="0" applyNumberFormat="1"/>
    <xf numFmtId="14" fontId="0" fillId="0" borderId="0" xfId="0" applyNumberFormat="1"/>
    <xf numFmtId="14" fontId="0" fillId="0" borderId="0" xfId="0" applyNumberFormat="1"/>
    <xf numFmtId="0" fontId="0" fillId="0" borderId="0" xfId="0" applyNumberFormat="1"/>
    <xf numFmtId="0" fontId="0" fillId="0" borderId="0" xfId="0" pivotButton="1"/>
    <xf numFmtId="1" fontId="0" fillId="0" borderId="0" xfId="0" applyNumberFormat="1" applyAlignment="1">
      <alignment horizontal="left"/>
    </xf>
    <xf numFmtId="43" fontId="0" fillId="0" borderId="0" xfId="0" applyNumberFormat="1"/>
    <xf numFmtId="0" fontId="29" fillId="0" borderId="0" xfId="0" applyFont="1"/>
    <xf numFmtId="14" fontId="29" fillId="0" borderId="0" xfId="0" applyNumberFormat="1" applyFont="1"/>
    <xf numFmtId="0" fontId="0" fillId="3" borderId="0" xfId="0" applyFill="1"/>
    <xf numFmtId="43" fontId="0" fillId="3" borderId="0" xfId="0" applyNumberFormat="1" applyFill="1"/>
    <xf numFmtId="0" fontId="30" fillId="0" borderId="0" xfId="0" applyFont="1"/>
    <xf numFmtId="14" fontId="30" fillId="0" borderId="0" xfId="0" applyNumberFormat="1" applyFont="1"/>
    <xf numFmtId="43" fontId="0" fillId="0" borderId="0" xfId="1" applyFont="1"/>
    <xf numFmtId="0" fontId="31" fillId="0" borderId="0" xfId="0" applyFont="1"/>
    <xf numFmtId="0" fontId="31" fillId="0" borderId="2" xfId="0" applyFont="1" applyBorder="1"/>
    <xf numFmtId="0" fontId="31" fillId="0" borderId="3" xfId="0" applyFont="1" applyBorder="1"/>
    <xf numFmtId="0" fontId="31" fillId="0" borderId="4" xfId="0" applyFont="1" applyBorder="1"/>
    <xf numFmtId="0" fontId="31" fillId="0" borderId="5" xfId="0" applyFont="1" applyBorder="1"/>
    <xf numFmtId="0" fontId="31" fillId="0" borderId="6" xfId="0" applyFont="1" applyBorder="1"/>
    <xf numFmtId="0" fontId="31" fillId="0" borderId="6" xfId="0" quotePrefix="1" applyFont="1" applyBorder="1"/>
    <xf numFmtId="0" fontId="31" fillId="0" borderId="6" xfId="0" quotePrefix="1" applyFont="1" applyBorder="1" applyAlignment="1">
      <alignment wrapText="1"/>
    </xf>
    <xf numFmtId="0" fontId="31" fillId="0" borderId="7" xfId="0" applyFont="1" applyBorder="1"/>
    <xf numFmtId="0" fontId="31" fillId="0" borderId="8" xfId="0" applyFont="1" applyBorder="1"/>
    <xf numFmtId="0" fontId="31" fillId="0" borderId="9" xfId="0" applyFont="1" applyBorder="1"/>
    <xf numFmtId="43" fontId="31" fillId="0" borderId="9" xfId="0" applyNumberFormat="1" applyFont="1" applyBorder="1"/>
    <xf numFmtId="43" fontId="31" fillId="0" borderId="10" xfId="0" applyNumberFormat="1" applyFont="1" applyBorder="1"/>
    <xf numFmtId="0" fontId="0" fillId="0" borderId="4" xfId="0" applyBorder="1"/>
    <xf numFmtId="43" fontId="31" fillId="0" borderId="7" xfId="1" applyFont="1" applyBorder="1" applyAlignment="1">
      <alignment wrapText="1"/>
    </xf>
    <xf numFmtId="0" fontId="0" fillId="0" borderId="0" xfId="0" applyFill="1"/>
    <xf numFmtId="43" fontId="0" fillId="0" borderId="0" xfId="0" applyNumberFormat="1" applyFill="1"/>
    <xf numFmtId="0" fontId="30" fillId="0" borderId="8" xfId="0" applyFont="1" applyBorder="1"/>
    <xf numFmtId="0" fontId="30" fillId="0" borderId="9" xfId="0" applyFont="1" applyBorder="1"/>
    <xf numFmtId="43" fontId="30" fillId="0" borderId="9" xfId="0" applyNumberFormat="1" applyFont="1" applyBorder="1"/>
    <xf numFmtId="43" fontId="30" fillId="0" borderId="10" xfId="0" applyNumberFormat="1" applyFont="1" applyBorder="1"/>
    <xf numFmtId="0" fontId="32" fillId="0" borderId="11" xfId="0" applyFont="1" applyFill="1" applyBorder="1"/>
    <xf numFmtId="0" fontId="32" fillId="4" borderId="11" xfId="0" applyFont="1" applyFill="1" applyBorder="1"/>
    <xf numFmtId="43" fontId="32" fillId="4" borderId="11" xfId="1" applyFont="1" applyFill="1" applyBorder="1"/>
    <xf numFmtId="43" fontId="32" fillId="5" borderId="11" xfId="1" applyFont="1" applyFill="1" applyBorder="1"/>
    <xf numFmtId="43" fontId="32" fillId="6" borderId="11" xfId="1" applyFont="1" applyFill="1" applyBorder="1"/>
    <xf numFmtId="0" fontId="33" fillId="0" borderId="11" xfId="0" applyFont="1" applyFill="1" applyBorder="1"/>
    <xf numFmtId="0" fontId="34" fillId="7" borderId="11" xfId="0" applyFont="1" applyFill="1" applyBorder="1"/>
    <xf numFmtId="43" fontId="34" fillId="4" borderId="11" xfId="0" applyNumberFormat="1" applyFont="1" applyFill="1" applyBorder="1"/>
    <xf numFmtId="43" fontId="34" fillId="4" borderId="11" xfId="1" applyFont="1" applyFill="1" applyBorder="1"/>
    <xf numFmtId="165" fontId="34" fillId="5" borderId="11" xfId="1" applyNumberFormat="1" applyFont="1" applyFill="1" applyBorder="1"/>
    <xf numFmtId="43" fontId="34" fillId="5" borderId="11" xfId="1" applyFont="1" applyFill="1" applyBorder="1"/>
    <xf numFmtId="43" fontId="34" fillId="6" borderId="11" xfId="1" applyFont="1" applyFill="1" applyBorder="1"/>
    <xf numFmtId="0" fontId="34" fillId="8" borderId="11" xfId="0" applyFont="1" applyFill="1" applyBorder="1"/>
    <xf numFmtId="0" fontId="34" fillId="6" borderId="11" xfId="0" applyFont="1" applyFill="1" applyBorder="1"/>
    <xf numFmtId="0" fontId="34" fillId="9" borderId="11" xfId="0" applyFont="1" applyFill="1" applyBorder="1"/>
    <xf numFmtId="0" fontId="34" fillId="0" borderId="11" xfId="0" applyFont="1" applyFill="1" applyBorder="1"/>
    <xf numFmtId="43" fontId="28" fillId="0" borderId="0" xfId="1" applyFont="1"/>
    <xf numFmtId="0" fontId="29" fillId="3" borderId="0" xfId="0" applyFont="1" applyFill="1"/>
    <xf numFmtId="43" fontId="29" fillId="3" borderId="0" xfId="0" applyNumberFormat="1" applyFont="1" applyFill="1"/>
    <xf numFmtId="0" fontId="0" fillId="10" borderId="0" xfId="0" applyFill="1"/>
    <xf numFmtId="43" fontId="0" fillId="10" borderId="0" xfId="0" applyNumberFormat="1" applyFill="1"/>
    <xf numFmtId="0" fontId="27" fillId="0" borderId="0" xfId="0" applyFont="1"/>
    <xf numFmtId="43" fontId="27" fillId="0" borderId="0" xfId="0" applyNumberFormat="1" applyFont="1"/>
    <xf numFmtId="0" fontId="0" fillId="11" borderId="0" xfId="0" applyFill="1"/>
    <xf numFmtId="43" fontId="0" fillId="11" borderId="0" xfId="0" applyNumberFormat="1" applyFill="1"/>
    <xf numFmtId="0" fontId="35" fillId="11" borderId="11" xfId="0" applyFont="1" applyFill="1" applyBorder="1"/>
    <xf numFmtId="0" fontId="28" fillId="0" borderId="0" xfId="0" applyFont="1"/>
    <xf numFmtId="43" fontId="28" fillId="0" borderId="0" xfId="0" applyNumberFormat="1" applyFont="1"/>
    <xf numFmtId="167" fontId="39" fillId="0" borderId="11" xfId="0" applyNumberFormat="1" applyFont="1" applyFill="1" applyBorder="1"/>
    <xf numFmtId="0" fontId="28" fillId="0" borderId="0" xfId="0" applyFont="1" applyAlignment="1">
      <alignment horizontal="center"/>
    </xf>
    <xf numFmtId="0" fontId="30" fillId="0" borderId="11" xfId="0" applyFont="1" applyBorder="1"/>
    <xf numFmtId="43" fontId="30" fillId="0" borderId="11" xfId="0" applyNumberFormat="1" applyFont="1" applyBorder="1"/>
    <xf numFmtId="0" fontId="28" fillId="0" borderId="11" xfId="0" applyFont="1" applyFill="1" applyBorder="1"/>
    <xf numFmtId="43" fontId="28" fillId="0" borderId="11" xfId="1" applyFont="1" applyFill="1" applyBorder="1"/>
    <xf numFmtId="166" fontId="38" fillId="0" borderId="11" xfId="0" applyNumberFormat="1" applyFont="1" applyFill="1" applyBorder="1" applyAlignment="1">
      <alignment horizontal="right" vertical="top" shrinkToFit="1"/>
    </xf>
    <xf numFmtId="3" fontId="40" fillId="0" borderId="11" xfId="0" applyNumberFormat="1" applyFont="1" applyFill="1" applyBorder="1"/>
    <xf numFmtId="0" fontId="30" fillId="12" borderId="11" xfId="0" applyFont="1" applyFill="1" applyBorder="1" applyAlignment="1">
      <alignment horizontal="center"/>
    </xf>
    <xf numFmtId="43" fontId="30" fillId="12" borderId="11" xfId="0" applyNumberFormat="1" applyFont="1" applyFill="1" applyBorder="1"/>
    <xf numFmtId="43" fontId="28" fillId="12" borderId="11" xfId="0" applyNumberFormat="1" applyFont="1" applyFill="1" applyBorder="1"/>
    <xf numFmtId="43" fontId="28" fillId="12" borderId="0" xfId="1" applyFont="1" applyFill="1"/>
    <xf numFmtId="0" fontId="28" fillId="0" borderId="11" xfId="0" applyFont="1" applyFill="1" applyBorder="1" applyAlignment="1">
      <alignment wrapText="1"/>
    </xf>
    <xf numFmtId="0" fontId="28" fillId="0" borderId="0" xfId="0" applyFont="1" applyFill="1" applyBorder="1"/>
    <xf numFmtId="0" fontId="30" fillId="12" borderId="0" xfId="0" applyFont="1" applyFill="1"/>
    <xf numFmtId="43" fontId="36" fillId="0" borderId="12" xfId="0" applyNumberFormat="1" applyFont="1" applyFill="1" applyBorder="1"/>
    <xf numFmtId="43" fontId="41" fillId="0" borderId="12" xfId="0" applyNumberFormat="1" applyFont="1" applyFill="1" applyBorder="1"/>
    <xf numFmtId="43" fontId="34" fillId="0" borderId="11" xfId="0" applyNumberFormat="1" applyFont="1" applyFill="1" applyBorder="1"/>
    <xf numFmtId="10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33" fillId="0" borderId="11" xfId="0" applyFont="1" applyFill="1" applyBorder="1" applyAlignment="1">
      <alignment wrapText="1"/>
    </xf>
    <xf numFmtId="0" fontId="42" fillId="3" borderId="0" xfId="0" applyFont="1" applyFill="1"/>
    <xf numFmtId="43" fontId="42" fillId="3" borderId="0" xfId="0" applyNumberFormat="1" applyFont="1" applyFill="1"/>
    <xf numFmtId="0" fontId="43" fillId="0" borderId="0" xfId="0" applyFont="1"/>
    <xf numFmtId="0" fontId="31" fillId="13" borderId="11" xfId="0" applyFont="1" applyFill="1" applyBorder="1"/>
    <xf numFmtId="0" fontId="31" fillId="13" borderId="11" xfId="0" quotePrefix="1" applyFont="1" applyFill="1" applyBorder="1"/>
    <xf numFmtId="0" fontId="31" fillId="13" borderId="11" xfId="0" applyFont="1" applyFill="1" applyBorder="1" applyAlignment="1">
      <alignment wrapText="1"/>
    </xf>
    <xf numFmtId="0" fontId="31" fillId="13" borderId="11" xfId="0" applyFont="1" applyFill="1" applyBorder="1" applyAlignment="1">
      <alignment horizontal="center"/>
    </xf>
    <xf numFmtId="0" fontId="31" fillId="13" borderId="0" xfId="0" applyFont="1" applyFill="1"/>
    <xf numFmtId="43" fontId="31" fillId="13" borderId="0" xfId="0" applyNumberFormat="1" applyFont="1" applyFill="1"/>
    <xf numFmtId="0" fontId="31" fillId="14" borderId="0" xfId="0" applyFont="1" applyFill="1"/>
    <xf numFmtId="43" fontId="31" fillId="14" borderId="0" xfId="0" applyNumberFormat="1" applyFont="1" applyFill="1"/>
    <xf numFmtId="0" fontId="37" fillId="14" borderId="0" xfId="0" applyFont="1" applyFill="1"/>
    <xf numFmtId="0" fontId="30" fillId="15" borderId="11" xfId="0" applyFont="1" applyFill="1" applyBorder="1" applyAlignment="1">
      <alignment horizontal="center"/>
    </xf>
    <xf numFmtId="0" fontId="28" fillId="15" borderId="0" xfId="0" applyFont="1" applyFill="1"/>
    <xf numFmtId="0" fontId="28" fillId="15" borderId="0" xfId="0" applyFont="1" applyFill="1" applyBorder="1"/>
    <xf numFmtId="0" fontId="30" fillId="16" borderId="11" xfId="0" applyFont="1" applyFill="1" applyBorder="1"/>
    <xf numFmtId="43" fontId="30" fillId="16" borderId="11" xfId="0" applyNumberFormat="1" applyFont="1" applyFill="1" applyBorder="1"/>
    <xf numFmtId="166" fontId="30" fillId="16" borderId="11" xfId="0" applyNumberFormat="1" applyFont="1" applyFill="1" applyBorder="1"/>
    <xf numFmtId="167" fontId="30" fillId="16" borderId="11" xfId="0" applyNumberFormat="1" applyFont="1" applyFill="1" applyBorder="1"/>
    <xf numFmtId="0" fontId="30" fillId="16" borderId="0" xfId="0" applyFont="1" applyFill="1" applyBorder="1"/>
    <xf numFmtId="43" fontId="30" fillId="16" borderId="0" xfId="1" applyFont="1" applyFill="1" applyBorder="1"/>
    <xf numFmtId="0" fontId="30" fillId="16" borderId="0" xfId="0" applyFont="1" applyFill="1"/>
    <xf numFmtId="43" fontId="30" fillId="16" borderId="0" xfId="0" applyNumberFormat="1" applyFont="1" applyFill="1"/>
    <xf numFmtId="43" fontId="28" fillId="16" borderId="0" xfId="0" applyNumberFormat="1" applyFont="1" applyFill="1"/>
    <xf numFmtId="0" fontId="28" fillId="0" borderId="0" xfId="0" applyFont="1" applyFill="1"/>
    <xf numFmtId="43" fontId="31" fillId="0" borderId="0" xfId="0" applyNumberFormat="1" applyFont="1" applyFill="1"/>
    <xf numFmtId="43" fontId="28" fillId="0" borderId="0" xfId="0" applyNumberFormat="1" applyFont="1" applyFill="1"/>
    <xf numFmtId="0" fontId="30" fillId="0" borderId="0" xfId="0" applyFont="1" applyFill="1"/>
    <xf numFmtId="43" fontId="30" fillId="0" borderId="0" xfId="0" applyNumberFormat="1" applyFont="1" applyFill="1"/>
    <xf numFmtId="0" fontId="44" fillId="0" borderId="0" xfId="0" applyFont="1"/>
    <xf numFmtId="43" fontId="39" fillId="0" borderId="11" xfId="1" applyFont="1" applyFill="1" applyBorder="1"/>
    <xf numFmtId="0" fontId="0" fillId="0" borderId="0" xfId="0" applyAlignment="1"/>
    <xf numFmtId="0" fontId="45" fillId="0" borderId="0" xfId="0" applyFont="1"/>
    <xf numFmtId="0" fontId="45" fillId="0" borderId="0" xfId="0" applyFont="1" applyFill="1"/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16"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7</xdr:row>
      <xdr:rowOff>152400</xdr:rowOff>
    </xdr:from>
    <xdr:to>
      <xdr:col>5</xdr:col>
      <xdr:colOff>1181100</xdr:colOff>
      <xdr:row>7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7115175" y="1638300"/>
          <a:ext cx="112395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1562100</xdr:colOff>
      <xdr:row>7</xdr:row>
      <xdr:rowOff>219075</xdr:rowOff>
    </xdr:from>
    <xdr:to>
      <xdr:col>6</xdr:col>
      <xdr:colOff>9525</xdr:colOff>
      <xdr:row>8</xdr:row>
      <xdr:rowOff>123825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7048500" y="1704975"/>
          <a:ext cx="1238250" cy="142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1257300</xdr:colOff>
      <xdr:row>8</xdr:row>
      <xdr:rowOff>0</xdr:rowOff>
    </xdr:from>
    <xdr:to>
      <xdr:col>6</xdr:col>
      <xdr:colOff>85725</xdr:colOff>
      <xdr:row>25</xdr:row>
      <xdr:rowOff>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6743700" y="1724025"/>
          <a:ext cx="1619250" cy="4343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1314450</xdr:colOff>
      <xdr:row>14</xdr:row>
      <xdr:rowOff>200025</xdr:rowOff>
    </xdr:from>
    <xdr:to>
      <xdr:col>4</xdr:col>
      <xdr:colOff>447675</xdr:colOff>
      <xdr:row>32</xdr:row>
      <xdr:rowOff>114300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5448300" y="3590925"/>
          <a:ext cx="485775" cy="4114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18</xdr:row>
      <xdr:rowOff>123825</xdr:rowOff>
    </xdr:from>
    <xdr:to>
      <xdr:col>6</xdr:col>
      <xdr:colOff>1104900</xdr:colOff>
      <xdr:row>18</xdr:row>
      <xdr:rowOff>161925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 flipV="1">
          <a:off x="7191375" y="4467225"/>
          <a:ext cx="2190750" cy="381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38100</xdr:colOff>
      <xdr:row>18</xdr:row>
      <xdr:rowOff>219075</xdr:rowOff>
    </xdr:from>
    <xdr:to>
      <xdr:col>7</xdr:col>
      <xdr:colOff>85725</xdr:colOff>
      <xdr:row>19</xdr:row>
      <xdr:rowOff>133350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H="1">
          <a:off x="7096125" y="4562475"/>
          <a:ext cx="2390775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781050</xdr:colOff>
      <xdr:row>19</xdr:row>
      <xdr:rowOff>0</xdr:rowOff>
    </xdr:from>
    <xdr:to>
      <xdr:col>7</xdr:col>
      <xdr:colOff>104775</xdr:colOff>
      <xdr:row>24</xdr:row>
      <xdr:rowOff>95250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H="1">
          <a:off x="9058275" y="4581525"/>
          <a:ext cx="447675" cy="1343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ergency3" refreshedDate="44751.345142939812" createdVersion="6" refreshedVersion="6" minRefreshableVersion="3" recordCount="6391" xr:uid="{00000000-000A-0000-FFFF-FFFF00000000}">
  <cacheSource type="worksheet">
    <worksheetSource ref="A2:X6393" sheet="1932 data 7 9 22"/>
  </cacheSource>
  <cacheFields count="24">
    <cacheField name="Ledger" numFmtId="0">
      <sharedItems/>
    </cacheField>
    <cacheField name="Location" numFmtId="0">
      <sharedItems count="5">
        <s v="1"/>
        <s v="2"/>
        <s v="5"/>
        <s v="6"/>
        <s v="8"/>
      </sharedItems>
    </cacheField>
    <cacheField name="Fund" numFmtId="0">
      <sharedItems/>
    </cacheField>
    <cacheField name="Descr" numFmtId="0">
      <sharedItems/>
    </cacheField>
    <cacheField name="Cost Ctr" numFmtId="0">
      <sharedItems/>
    </cacheField>
    <cacheField name="Object Code" numFmtId="0">
      <sharedItems count="87">
        <s v="5895"/>
        <s v="1456"/>
        <s v="2353"/>
        <s v="2354"/>
        <s v="3110"/>
        <s v="3140"/>
        <s v="3320"/>
        <s v="3340"/>
        <s v="3350"/>
        <s v="3411"/>
        <s v="3510"/>
        <s v="3520"/>
        <s v="3610"/>
        <s v="4303"/>
        <s v="4306"/>
        <s v="5105"/>
        <s v="5891"/>
        <s v="2399"/>
        <s v="3220"/>
        <s v="3310"/>
        <s v="3421"/>
        <s v="3422"/>
        <s v="3425"/>
        <s v="3620"/>
        <s v="3722"/>
        <s v="5885"/>
        <s v="8199"/>
        <s v="9162"/>
        <s v="9220"/>
        <s v="9510"/>
        <s v="9163"/>
        <s v="7536"/>
        <s v="4301"/>
        <s v="4304"/>
        <s v="6403"/>
        <s v="7301"/>
        <s v="4307"/>
        <s v="6406"/>
        <s v="6407"/>
        <s v="7510"/>
        <s v="7641"/>
        <s v="1351"/>
        <s v="1454"/>
        <s v="2452"/>
        <s v="5205"/>
        <s v="6306"/>
        <s v="6402"/>
        <s v="9169"/>
        <s v="5887"/>
        <s v="7699"/>
        <s v="5881"/>
        <s v="5882"/>
        <s v="5106"/>
        <s v="5883"/>
        <s v="5204"/>
        <s v="5888"/>
        <s v="7650"/>
        <s v="7610"/>
        <s v="7630"/>
        <s v="1455"/>
        <s v="2352"/>
        <s v="3720"/>
        <s v="5701"/>
        <s v="5708"/>
        <s v="1202"/>
        <s v="1452"/>
        <s v="2102"/>
        <s v="3412"/>
        <s v="3415"/>
        <s v="3712"/>
        <s v="4101"/>
        <s v="5865"/>
        <s v="5890"/>
        <s v="6401"/>
        <s v="1356"/>
        <s v="1352"/>
        <s v="5604"/>
        <s v="1453"/>
        <s v="5301"/>
        <s v="5704"/>
        <s v="5202"/>
        <s v="1203"/>
        <s v="5102"/>
        <s v="2451"/>
        <s v="5892"/>
        <s v="6301"/>
        <s v="6404"/>
      </sharedItems>
    </cacheField>
    <cacheField name="Descr2" numFmtId="0">
      <sharedItems count="86">
        <s v="Indirect Costs"/>
        <s v="Other Non-Teaching Assignments"/>
        <s v="Student Employee Assistants"/>
        <s v="Overtime for perm &amp; non-perm"/>
        <s v="STRS - Academic"/>
        <s v="STRS Cash Balance"/>
        <s v="OASDHI (FICA) Classified"/>
        <s v="Medicare - Academic"/>
        <s v="Medicare - Classified"/>
        <s v="Medical Coverage-Academic"/>
        <s v="Unemployment Ins.-Academic"/>
        <s v="Unemployment Ins -Classified"/>
        <s v="Worker's Compensation-Academic"/>
        <s v="Subs Periodicals - Other"/>
        <s v="Computer software/site lic.-cl"/>
        <s v="Independent Contractor/Consult"/>
        <s v="Service Contract-Software-DP"/>
        <s v="NonInstructional Class Stipend"/>
        <s v="PERS"/>
        <s v="OASDHI (FICA) Academic"/>
        <s v="Medical Coverage-Classified"/>
        <s v="Dental Coverage-Classified"/>
        <s v="Life Insurance-CLASS"/>
        <s v="Worker's Compensation-Classfd"/>
        <s v="OPEB Classified"/>
        <s v="Misc. Operational Exp."/>
        <s v="Other Federal Income"/>
        <s v="Project Receivable"/>
        <s v="Prepaid Expense"/>
        <s v="Accounts Payable"/>
        <s v="Student Receivable&lt;0809"/>
        <s v="CARE - Institutional"/>
        <s v="Instructional - (Classroom)"/>
        <s v="Supplies-office"/>
        <s v="Non-Instructional Equip &amp; Furn"/>
        <s v="Interfund Transfers"/>
        <s v="Computer software/site lic.-ad"/>
        <s v="Laptop  Computers"/>
        <s v="PC,SERV, Other Comput,Peripher"/>
        <s v="Grants"/>
        <s v="Student Vouchers"/>
        <s v="Instructor-Temp/PTime"/>
        <s v="Librarians"/>
        <s v="Instructional Aides - Student"/>
        <s v="Conference/Seminar Reg"/>
        <s v="Library Databases"/>
        <s v="Inst Equipment and Furn"/>
        <s v="Fin Aid Bad Debt G5 Deductions"/>
        <s v="Advertising/Radio/TV"/>
        <s v="Other Student Aid"/>
        <s v="Building Repairs &amp; Services"/>
        <s v="Equip Repairs Maint. &amp; Svc"/>
        <s v="Events/Programs-Outside Prod"/>
        <s v="Net Internet Fees and Subs."/>
        <s v="Student Transportation"/>
        <s v="Advertising Print/ADS"/>
        <s v="Meals for Students"/>
        <s v="Transportion Vouchers"/>
        <s v="Book Vouchers"/>
        <s v="Coaches"/>
        <s v="Cler Tech &amp; Sup Stf (Repl)"/>
        <s v="Apple-Transamerica NonPerm-Cl"/>
        <s v="Athletics Meals and Lodging"/>
        <s v="Athletic Transportation"/>
        <s v="Department Chair"/>
        <s v="Department Chairs"/>
        <s v="Clerical Tech &amp; Support Staff"/>
        <s v="Dental Coverage-Academic"/>
        <s v="Life Insurance-Academic"/>
        <s v="OPEB Instructional"/>
        <s v="Classroom-Books"/>
        <s v="Publishing/ Doc Publication"/>
        <s v="Service Contract-Equipment"/>
        <s v="Software"/>
        <s v="Instructor-Temp/Pt-Office Hour"/>
        <s v="Instructor-Sub-Daily/Sick"/>
        <s v="Equipment Lease - Annual"/>
        <s v="Counselors"/>
        <s v="Dues and Membership"/>
        <s v="Health Services"/>
        <s v="Travel Non-Local"/>
        <s v="Guest Speakers Lectures-Non"/>
        <s v="Instructional Aides (Replace)"/>
        <s v="Service Contract-Hardware-DP"/>
        <s v="College Library Books"/>
        <s v="Telephone System Purchase"/>
      </sharedItems>
    </cacheField>
    <cacheField name="Program" numFmtId="0">
      <sharedItems/>
    </cacheField>
    <cacheField name="Activity Suffix" numFmtId="0">
      <sharedItems/>
    </cacheField>
    <cacheField name="Descr3" numFmtId="0">
      <sharedItems/>
    </cacheField>
    <cacheField name="Project" numFmtId="0">
      <sharedItems count="1">
        <s v="1932"/>
      </sharedItems>
    </cacheField>
    <cacheField name="Descr4" numFmtId="0">
      <sharedItems/>
    </cacheField>
    <cacheField name="Acct Line" numFmtId="0">
      <sharedItems count="30">
        <s v="25"/>
        <s v="55"/>
        <s v="65"/>
        <s v="85"/>
        <s v="00"/>
        <s v="83"/>
        <s v="10"/>
        <s v="21"/>
        <s v="02"/>
        <s v="24"/>
        <s v="23"/>
        <s v="12"/>
        <s v="99"/>
        <s v="01"/>
        <s v="53"/>
        <s v="54"/>
        <s v="20"/>
        <s v="51"/>
        <s v="52"/>
        <s v="04"/>
        <s v="22"/>
        <s v="63"/>
        <s v="64"/>
        <s v="16"/>
        <s v="11"/>
        <s v="48"/>
        <s v="84"/>
        <s v="18"/>
        <s v="33"/>
        <s v="09"/>
      </sharedItems>
    </cacheField>
    <cacheField name="Period" numFmtId="1">
      <sharedItems containsSemiMixedTypes="0" containsString="0" containsNumber="1" containsInteger="1" minValue="0" maxValue="999" count="14">
        <n v="5"/>
        <n v="1"/>
        <n v="2"/>
        <n v="3"/>
        <n v="4"/>
        <n v="6"/>
        <n v="7"/>
        <n v="8"/>
        <n v="9"/>
        <n v="10"/>
        <n v="11"/>
        <n v="12"/>
        <n v="999"/>
        <n v="0"/>
      </sharedItems>
    </cacheField>
    <cacheField name="Year" numFmtId="1">
      <sharedItems containsSemiMixedTypes="0" containsString="0" containsNumber="1" containsInteger="1" minValue="2020" maxValue="2022" count="3">
        <n v="2022"/>
        <n v="2021"/>
        <n v="2020"/>
      </sharedItems>
    </cacheField>
    <cacheField name="Sum Amount" numFmtId="164">
      <sharedItems containsSemiMixedTypes="0" containsString="0" containsNumber="1" minValue="-3910185.38" maxValue="4092062.83"/>
    </cacheField>
    <cacheField name="Journal ID" numFmtId="0">
      <sharedItems/>
    </cacheField>
    <cacheField name="Date" numFmtId="14">
      <sharedItems containsSemiMixedTypes="0" containsNonDate="0" containsDate="1" containsString="0" minDate="2020-06-24T00:00:00" maxDate="2022-07-01T00:00:00"/>
    </cacheField>
    <cacheField name="Posted" numFmtId="14">
      <sharedItems containsSemiMixedTypes="0" containsNonDate="0" containsDate="1" containsString="0" minDate="2020-06-29T00:00:00" maxDate="2022-07-08T00:00:00"/>
    </cacheField>
    <cacheField name="Status" numFmtId="0">
      <sharedItems/>
    </cacheField>
    <cacheField name="Long Descr" numFmtId="0">
      <sharedItems/>
    </cacheField>
    <cacheField name="Ref" numFmtId="0">
      <sharedItems containsBlank="1"/>
    </cacheField>
    <cacheField name="Line Descr" numFmtId="0">
      <sharedItems containsBlank="1"/>
    </cacheField>
    <cacheField name="Use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ergency3" refreshedDate="44751.362141666665" createdVersion="6" refreshedVersion="6" minRefreshableVersion="3" recordCount="239" xr:uid="{00000000-000A-0000-FFFF-FFFF01000000}">
  <cacheSource type="worksheet">
    <worksheetSource ref="A2:X241" sheet="1935 data"/>
  </cacheSource>
  <cacheFields count="24">
    <cacheField name="Ledger" numFmtId="0">
      <sharedItems/>
    </cacheField>
    <cacheField name="L" numFmtId="0">
      <sharedItems count="5">
        <s v="1"/>
        <s v="2"/>
        <s v="5"/>
        <s v="6"/>
        <s v="8"/>
      </sharedItems>
    </cacheField>
    <cacheField name="F" numFmtId="0">
      <sharedItems/>
    </cacheField>
    <cacheField name="Descr" numFmtId="0">
      <sharedItems/>
    </cacheField>
    <cacheField name="CC" numFmtId="0">
      <sharedItems/>
    </cacheField>
    <cacheField name="Obj" numFmtId="0">
      <sharedItems count="28">
        <s v="9162"/>
        <s v="8199"/>
        <s v="9163"/>
        <s v="7510"/>
        <s v="7641"/>
        <s v="9169"/>
        <s v="2354"/>
        <s v="3320"/>
        <s v="3350"/>
        <s v="3520"/>
        <s v="5105"/>
        <s v="6407"/>
        <s v="1453"/>
        <s v="3110"/>
        <s v="3340"/>
        <s v="3510"/>
        <s v="3610"/>
        <s v="4304"/>
        <s v="4307"/>
        <s v="5202"/>
        <s v="5204"/>
        <s v="5205"/>
        <s v="5702"/>
        <s v="5885"/>
        <s v="5888"/>
        <s v="6403"/>
        <s v="6406"/>
        <s v="7640"/>
      </sharedItems>
    </cacheField>
    <cacheField name="Descr2" numFmtId="0">
      <sharedItems count="28">
        <s v="Project Receivable"/>
        <s v="Other Federal Income"/>
        <s v="Student Receivable&lt;0809"/>
        <s v="Grants"/>
        <s v="Student Vouchers"/>
        <s v="Fin Aid Bad Debt G5 Deductions"/>
        <s v="Overtime for perm &amp; non-perm"/>
        <s v="OASDHI (FICA) Classified"/>
        <s v="Medicare - Classified"/>
        <s v="Unemployment Ins -Classified"/>
        <s v="Independent Contractor/Consult"/>
        <s v="PC,SERV, Other Comput,Peripher"/>
        <s v="Counselors"/>
        <s v="STRS - Academic"/>
        <s v="Medicare - Academic"/>
        <s v="Unemployment Ins.-Academic"/>
        <s v="Worker's Compensation-Academic"/>
        <s v="Supplies-office"/>
        <s v="Computer software/site lic.-ad"/>
        <s v="Travel Non-Local"/>
        <s v="Student Transportation"/>
        <s v="Conference/Seminar Reg"/>
        <s v="Graduation Exprenses"/>
        <s v="Misc. Operational Exp."/>
        <s v="Advertising Print/ADS"/>
        <s v="Non-Instructional Equip &amp; Furn"/>
        <s v="Laptop  Computers"/>
        <s v="Supply Vouchers (Surv Kits)"/>
      </sharedItems>
    </cacheField>
    <cacheField name="P" numFmtId="0">
      <sharedItems/>
    </cacheField>
    <cacheField name="Act" numFmtId="0">
      <sharedItems/>
    </cacheField>
    <cacheField name="Descr3" numFmtId="0">
      <sharedItems/>
    </cacheField>
    <cacheField name="Proj" numFmtId="0">
      <sharedItems count="1">
        <s v="1935"/>
      </sharedItems>
    </cacheField>
    <cacheField name="Descr4" numFmtId="0">
      <sharedItems/>
    </cacheField>
    <cacheField name="Ln" numFmtId="0">
      <sharedItems/>
    </cacheField>
    <cacheField name="Period" numFmtId="1">
      <sharedItems containsSemiMixedTypes="0" containsString="0" containsNumber="1" containsInteger="1" minValue="0" maxValue="999" count="14">
        <n v="0"/>
        <n v="10"/>
        <n v="12"/>
        <n v="999"/>
        <n v="1"/>
        <n v="2"/>
        <n v="3"/>
        <n v="4"/>
        <n v="5"/>
        <n v="8"/>
        <n v="9"/>
        <n v="11"/>
        <n v="7"/>
        <n v="6"/>
      </sharedItems>
    </cacheField>
    <cacheField name="Year" numFmtId="1">
      <sharedItems containsSemiMixedTypes="0" containsString="0" containsNumber="1" containsInteger="1" minValue="2021" maxValue="2022" count="2">
        <n v="2022"/>
        <n v="2021"/>
      </sharedItems>
    </cacheField>
    <cacheField name="Sum Amount" numFmtId="164">
      <sharedItems containsSemiMixedTypes="0" containsString="0" containsNumber="1" minValue="-313616.05" maxValue="339000"/>
    </cacheField>
    <cacheField name="Journal ID" numFmtId="0">
      <sharedItems/>
    </cacheField>
    <cacheField name="Date" numFmtId="14">
      <sharedItems containsSemiMixedTypes="0" containsNonDate="0" containsDate="1" containsString="0" minDate="2020-12-02T00:00:00" maxDate="2022-07-01T00:00:00"/>
    </cacheField>
    <cacheField name="Posted" numFmtId="14">
      <sharedItems containsSemiMixedTypes="0" containsNonDate="0" containsDate="1" containsString="0" minDate="2021-01-04T00:00:00" maxDate="2022-07-08T00:00:00"/>
    </cacheField>
    <cacheField name="Status" numFmtId="0">
      <sharedItems/>
    </cacheField>
    <cacheField name="Long Descr" numFmtId="0">
      <sharedItems/>
    </cacheField>
    <cacheField name="Ref" numFmtId="0">
      <sharedItems containsBlank="1"/>
    </cacheField>
    <cacheField name="Line Descr" numFmtId="0">
      <sharedItems containsBlank="1"/>
    </cacheField>
    <cacheField name="Use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91">
  <r>
    <s v="ACTUALS"/>
    <x v="0"/>
    <s v="01"/>
    <s v="GENERAL UNRESTRICT  OPER"/>
    <s v="141"/>
    <x v="0"/>
    <x v="0"/>
    <s v="9"/>
    <s v="672000"/>
    <s v="Financial Department"/>
    <x v="0"/>
    <s v="CARES Funds - Federal"/>
    <x v="0"/>
    <x v="0"/>
    <x v="0"/>
    <n v="-262231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01"/>
    <s v="GENERAL UNRESTRICT  OPER"/>
    <s v="141"/>
    <x v="0"/>
    <x v="0"/>
    <s v="9"/>
    <s v="672000"/>
    <s v="Financial Department"/>
    <x v="0"/>
    <s v="CARES Funds - Federal"/>
    <x v="1"/>
    <x v="0"/>
    <x v="0"/>
    <n v="-751984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01"/>
    <s v="GENERAL UNRESTRICT  OPER"/>
    <s v="141"/>
    <x v="0"/>
    <x v="0"/>
    <s v="9"/>
    <s v="672000"/>
    <s v="Financial Department"/>
    <x v="0"/>
    <s v="CARES Funds - Federal"/>
    <x v="2"/>
    <x v="0"/>
    <x v="0"/>
    <n v="-364607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01"/>
    <s v="GENERAL UNRESTRICT  OPER"/>
    <s v="141"/>
    <x v="0"/>
    <x v="0"/>
    <s v="9"/>
    <s v="672000"/>
    <s v="Financial Department"/>
    <x v="0"/>
    <s v="CARES Funds - Federal"/>
    <x v="3"/>
    <x v="0"/>
    <x v="0"/>
    <n v="-390244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1"/>
    <x v="0"/>
    <n v="4355.55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2"/>
    <x v="0"/>
    <n v="8645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3"/>
    <x v="1"/>
    <n v="3451.08"/>
    <s v="HRPAY85646"/>
    <d v="2020-09-30T00:00:00"/>
    <d v="2020-09-14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3"/>
    <x v="0"/>
    <n v="4000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4"/>
    <x v="1"/>
    <n v="18234.080000000002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0"/>
    <x v="0"/>
    <n v="4065.6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5"/>
    <x v="1"/>
    <n v="11644.7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6"/>
    <x v="1"/>
    <n v="951.4"/>
    <s v="HRPAY88470"/>
    <d v="2021-01-31T00:00:00"/>
    <d v="2021-01-30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7"/>
    <x v="1"/>
    <n v="3805.6"/>
    <s v="HRPAY89146"/>
    <d v="2021-02-28T00:00:00"/>
    <d v="2021-03-04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7"/>
    <x v="0"/>
    <n v="4573.350000000000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8"/>
    <x v="1"/>
    <n v="3805.6"/>
    <s v="HRPAY89468"/>
    <d v="2021-03-31T00:00:00"/>
    <d v="2021-03-17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9"/>
    <x v="1"/>
    <n v="4757"/>
    <s v="HRPAY90451"/>
    <d v="2021-04-30T00:00:00"/>
    <d v="2021-04-27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10"/>
    <x v="1"/>
    <n v="15771.6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11"/>
    <x v="1"/>
    <n v="9500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11"/>
    <x v="1"/>
    <n v="4355.55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21"/>
    <x v="1"/>
    <x v="1"/>
    <s v="1"/>
    <s v="660300"/>
    <s v="Vice Chancellor- Acad Affairs"/>
    <x v="0"/>
    <s v="CARES Funds - Federal"/>
    <x v="4"/>
    <x v="12"/>
    <x v="1"/>
    <n v="-76276.61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0"/>
    <s v="11"/>
    <s v="General Restricted Fund"/>
    <s v="121"/>
    <x v="2"/>
    <x v="2"/>
    <s v="1"/>
    <s v="660300"/>
    <s v="Vice Chancellor- Acad Affairs"/>
    <x v="0"/>
    <s v="CARES Funds - Federal"/>
    <x v="5"/>
    <x v="2"/>
    <x v="0"/>
    <n v="165.14"/>
    <s v="HRPAY94269"/>
    <d v="2021-08-31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2"/>
    <x v="2"/>
    <s v="1"/>
    <s v="660300"/>
    <s v="Vice Chancellor- Acad Affairs"/>
    <x v="0"/>
    <s v="CARES Funds - Federal"/>
    <x v="5"/>
    <x v="5"/>
    <x v="0"/>
    <n v="215.4"/>
    <s v="HRPAY96895"/>
    <d v="2021-12-31T00:00:00"/>
    <d v="2022-01-12T00:00:00"/>
    <s v="Posted to Ledger(s)"/>
    <s v="HR Payroll Journals"/>
    <m/>
    <m/>
    <s v="VNGUYEN"/>
  </r>
  <r>
    <s v="ACTUALS"/>
    <x v="0"/>
    <s v="11"/>
    <s v="General Restricted Fund"/>
    <s v="121"/>
    <x v="3"/>
    <x v="3"/>
    <s v="1"/>
    <s v="660300"/>
    <s v="Vice Chancellor- Acad Affairs"/>
    <x v="0"/>
    <s v="CARES Funds - Federal"/>
    <x v="4"/>
    <x v="7"/>
    <x v="1"/>
    <n v="1554.77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21"/>
    <x v="3"/>
    <x v="3"/>
    <s v="1"/>
    <s v="660300"/>
    <s v="Vice Chancellor- Acad Affairs"/>
    <x v="0"/>
    <s v="CARES Funds - Federal"/>
    <x v="4"/>
    <x v="12"/>
    <x v="1"/>
    <n v="-1554.77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1"/>
    <x v="0"/>
    <n v="736.96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2"/>
    <x v="0"/>
    <n v="1462.74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3"/>
    <x v="1"/>
    <n v="557.35"/>
    <s v="HRPAY85646"/>
    <d v="2020-09-30T00:00:00"/>
    <d v="2020-09-14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3"/>
    <x v="0"/>
    <n v="676.8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4"/>
    <x v="1"/>
    <n v="2339.2399999999998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0"/>
    <x v="0"/>
    <n v="687.9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5"/>
    <x v="1"/>
    <n v="646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6"/>
    <x v="1"/>
    <n v="153.65"/>
    <s v="HRPAY88470"/>
    <d v="2021-01-31T00:00:00"/>
    <d v="2021-01-30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7"/>
    <x v="1"/>
    <n v="614.6"/>
    <s v="HRPAY89146"/>
    <d v="2021-02-28T00:00:00"/>
    <d v="2021-03-04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7"/>
    <x v="0"/>
    <n v="773.81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8"/>
    <x v="1"/>
    <n v="614.6"/>
    <s v="HRPAY89468"/>
    <d v="2021-03-31T00:00:00"/>
    <d v="2021-03-17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9"/>
    <x v="1"/>
    <n v="768.26"/>
    <s v="HRPAY90451"/>
    <d v="2021-04-30T00:00:00"/>
    <d v="2021-04-27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10"/>
    <x v="1"/>
    <n v="932.11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11"/>
    <x v="1"/>
    <n v="613.70000000000005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11"/>
    <x v="1"/>
    <n v="703.42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21"/>
    <x v="4"/>
    <x v="4"/>
    <s v="1"/>
    <s v="660300"/>
    <s v="Vice Chancellor- Acad Affairs"/>
    <x v="0"/>
    <s v="CARES Funds - Federal"/>
    <x v="4"/>
    <x v="12"/>
    <x v="1"/>
    <n v="-7942.93"/>
    <s v="YE00094094"/>
    <d v="2021-06-30T00:00:00"/>
    <d v="2021-09-09T00:00:00"/>
    <s v="Posted to Ledger(s)"/>
    <s v="Journals from closing"/>
    <m/>
    <s v="STRS - Academic"/>
    <s v="VNGUYEN"/>
  </r>
  <r>
    <s v="ACTUALS"/>
    <x v="0"/>
    <s v="11"/>
    <s v="General Restricted Fund"/>
    <s v="121"/>
    <x v="5"/>
    <x v="5"/>
    <s v="1"/>
    <s v="660300"/>
    <s v="Vice Chancellor- Acad Affairs"/>
    <x v="0"/>
    <s v="CARES Funds - Federal"/>
    <x v="4"/>
    <x v="4"/>
    <x v="1"/>
    <n v="149.97999999999999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5"/>
    <x v="5"/>
    <s v="1"/>
    <s v="660300"/>
    <s v="Vice Chancellor- Acad Affairs"/>
    <x v="0"/>
    <s v="CARES Funds - Federal"/>
    <x v="4"/>
    <x v="5"/>
    <x v="1"/>
    <n v="305.8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5"/>
    <x v="5"/>
    <s v="1"/>
    <s v="660300"/>
    <s v="Vice Chancellor- Acad Affairs"/>
    <x v="0"/>
    <s v="CARES Funds - Federal"/>
    <x v="4"/>
    <x v="10"/>
    <x v="1"/>
    <n v="400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5"/>
    <x v="5"/>
    <s v="1"/>
    <s v="660300"/>
    <s v="Vice Chancellor- Acad Affairs"/>
    <x v="0"/>
    <s v="CARES Funds - Federal"/>
    <x v="4"/>
    <x v="11"/>
    <x v="1"/>
    <n v="228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5"/>
    <x v="5"/>
    <s v="1"/>
    <s v="660300"/>
    <s v="Vice Chancellor- Acad Affairs"/>
    <x v="0"/>
    <s v="CARES Funds - Federal"/>
    <x v="4"/>
    <x v="12"/>
    <x v="1"/>
    <n v="-1083.78"/>
    <s v="YE00094094"/>
    <d v="2021-06-30T00:00:00"/>
    <d v="2021-09-09T00:00:00"/>
    <s v="Posted to Ledger(s)"/>
    <s v="Journals from closing"/>
    <m/>
    <s v="STRS Cash Balance"/>
    <s v="VNGUYEN"/>
  </r>
  <r>
    <s v="ACTUALS"/>
    <x v="0"/>
    <s v="11"/>
    <s v="General Restricted Fund"/>
    <s v="121"/>
    <x v="6"/>
    <x v="6"/>
    <s v="1"/>
    <s v="660300"/>
    <s v="Vice Chancellor- Acad Affairs"/>
    <x v="0"/>
    <s v="CARES Funds - Federal"/>
    <x v="4"/>
    <x v="7"/>
    <x v="1"/>
    <n v="96.39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21"/>
    <x v="6"/>
    <x v="6"/>
    <s v="1"/>
    <s v="660300"/>
    <s v="Vice Chancellor- Acad Affairs"/>
    <x v="0"/>
    <s v="CARES Funds - Federal"/>
    <x v="4"/>
    <x v="12"/>
    <x v="1"/>
    <n v="-96.39"/>
    <s v="YE00094094"/>
    <d v="2021-06-30T00:00:00"/>
    <d v="2021-09-09T00:00:00"/>
    <s v="Posted to Ledger(s)"/>
    <s v="Journals from closing"/>
    <m/>
    <s v="OASDHI (FICA) Classified"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1"/>
    <x v="0"/>
    <n v="63.16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2"/>
    <x v="0"/>
    <n v="122.46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3"/>
    <x v="1"/>
    <n v="50.03"/>
    <s v="HRPAY85646"/>
    <d v="2020-09-30T00:00:00"/>
    <d v="2020-09-14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3"/>
    <x v="0"/>
    <n v="58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4"/>
    <x v="1"/>
    <n v="264.39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0"/>
    <x v="0"/>
    <n v="58.95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5"/>
    <x v="1"/>
    <n v="168.84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6"/>
    <x v="1"/>
    <n v="13.8"/>
    <s v="HRPAY88470"/>
    <d v="2021-01-31T00:00:00"/>
    <d v="2021-01-30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7"/>
    <x v="1"/>
    <n v="55.18"/>
    <s v="HRPAY89146"/>
    <d v="2021-02-28T00:00:00"/>
    <d v="2021-03-04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7"/>
    <x v="0"/>
    <n v="66.31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8"/>
    <x v="1"/>
    <n v="55.18"/>
    <s v="HRPAY89468"/>
    <d v="2021-03-31T00:00:00"/>
    <d v="2021-03-17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9"/>
    <x v="1"/>
    <n v="68.98"/>
    <s v="HRPAY90451"/>
    <d v="2021-04-30T00:00:00"/>
    <d v="2021-04-27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10"/>
    <x v="1"/>
    <n v="228.69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11"/>
    <x v="1"/>
    <n v="137.75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11"/>
    <x v="1"/>
    <n v="63.15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21"/>
    <x v="7"/>
    <x v="7"/>
    <s v="1"/>
    <s v="660300"/>
    <s v="Vice Chancellor- Acad Affairs"/>
    <x v="0"/>
    <s v="CARES Funds - Federal"/>
    <x v="4"/>
    <x v="12"/>
    <x v="1"/>
    <n v="-1105.99"/>
    <s v="YE00094094"/>
    <d v="2021-06-30T00:00:00"/>
    <d v="2021-09-09T00:00:00"/>
    <s v="Posted to Ledger(s)"/>
    <s v="Journals from closing"/>
    <m/>
    <s v="Medicare - Academic"/>
    <s v="VNGUYEN"/>
  </r>
  <r>
    <s v="ACTUALS"/>
    <x v="0"/>
    <s v="11"/>
    <s v="General Restricted Fund"/>
    <s v="121"/>
    <x v="8"/>
    <x v="8"/>
    <s v="1"/>
    <s v="660300"/>
    <s v="Vice Chancellor- Acad Affairs"/>
    <x v="0"/>
    <s v="CARES Funds - Federal"/>
    <x v="4"/>
    <x v="7"/>
    <x v="1"/>
    <n v="22.54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21"/>
    <x v="8"/>
    <x v="8"/>
    <s v="1"/>
    <s v="660300"/>
    <s v="Vice Chancellor- Acad Affairs"/>
    <x v="0"/>
    <s v="CARES Funds - Federal"/>
    <x v="4"/>
    <x v="12"/>
    <x v="1"/>
    <n v="-22.54"/>
    <s v="YE00094094"/>
    <d v="2021-06-30T00:00:00"/>
    <d v="2021-09-09T00:00:00"/>
    <s v="Posted to Ledger(s)"/>
    <s v="Journals from closing"/>
    <m/>
    <s v="Medicare - Classified"/>
    <s v="VNGUYEN"/>
  </r>
  <r>
    <s v="ACTUALS"/>
    <x v="0"/>
    <s v="11"/>
    <s v="General Restricted Fund"/>
    <s v="121"/>
    <x v="9"/>
    <x v="9"/>
    <s v="1"/>
    <s v="660300"/>
    <s v="Vice Chancellor- Acad Affairs"/>
    <x v="0"/>
    <s v="CARES Funds - Federal"/>
    <x v="4"/>
    <x v="2"/>
    <x v="0"/>
    <n v="587.6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9"/>
    <x v="9"/>
    <s v="1"/>
    <s v="660300"/>
    <s v="Vice Chancellor- Acad Affairs"/>
    <x v="0"/>
    <s v="CARES Funds - Federal"/>
    <x v="4"/>
    <x v="5"/>
    <x v="0"/>
    <n v="2350.4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21"/>
    <x v="9"/>
    <x v="9"/>
    <s v="1"/>
    <s v="660300"/>
    <s v="Vice Chancellor- Acad Affairs"/>
    <x v="0"/>
    <s v="CARES Funds - Federal"/>
    <x v="4"/>
    <x v="11"/>
    <x v="0"/>
    <n v="3525.6"/>
    <s v="HRPAY01393"/>
    <d v="2022-06-30T00:00:00"/>
    <d v="2022-07-07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1"/>
    <x v="0"/>
    <n v="3.06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2"/>
    <x v="0"/>
    <n v="6.05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3"/>
    <x v="1"/>
    <n v="2.42"/>
    <s v="HRPAY85646"/>
    <d v="2020-09-30T00:00:00"/>
    <d v="2020-09-14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3"/>
    <x v="0"/>
    <n v="2.8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4"/>
    <x v="1"/>
    <n v="12.76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0"/>
    <x v="0"/>
    <n v="2.84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5"/>
    <x v="1"/>
    <n v="8.16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6"/>
    <x v="1"/>
    <n v="0.67"/>
    <s v="HRPAY88470"/>
    <d v="2021-01-31T00:00:00"/>
    <d v="2021-01-30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7"/>
    <x v="1"/>
    <n v="2.67"/>
    <s v="HRPAY89146"/>
    <d v="2021-02-28T00:00:00"/>
    <d v="2021-03-04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7"/>
    <x v="0"/>
    <n v="23.79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8"/>
    <x v="1"/>
    <n v="2.66"/>
    <s v="HRPAY89468"/>
    <d v="2021-03-31T00:00:00"/>
    <d v="2021-03-17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9"/>
    <x v="1"/>
    <n v="3.33"/>
    <s v="HRPAY90451"/>
    <d v="2021-04-30T00:00:00"/>
    <d v="2021-04-27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10"/>
    <x v="1"/>
    <n v="11.04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11"/>
    <x v="1"/>
    <n v="6.65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11"/>
    <x v="1"/>
    <n v="3.05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21"/>
    <x v="10"/>
    <x v="10"/>
    <s v="1"/>
    <s v="660300"/>
    <s v="Vice Chancellor- Acad Affairs"/>
    <x v="0"/>
    <s v="CARES Funds - Federal"/>
    <x v="4"/>
    <x v="12"/>
    <x v="1"/>
    <n v="-53.41"/>
    <s v="YE00094094"/>
    <d v="2021-06-30T00:00:00"/>
    <d v="2021-09-09T00:00:00"/>
    <s v="Posted to Ledger(s)"/>
    <s v="Journals from closing"/>
    <m/>
    <s v="Unemployment Ins.-Academic"/>
    <s v="VNGUYEN"/>
  </r>
  <r>
    <s v="ACTUALS"/>
    <x v="0"/>
    <s v="11"/>
    <s v="General Restricted Fund"/>
    <s v="121"/>
    <x v="11"/>
    <x v="11"/>
    <s v="1"/>
    <s v="660300"/>
    <s v="Vice Chancellor- Acad Affairs"/>
    <x v="0"/>
    <s v="CARES Funds - Federal"/>
    <x v="4"/>
    <x v="7"/>
    <x v="1"/>
    <n v="1.0900000000000001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21"/>
    <x v="11"/>
    <x v="11"/>
    <s v="1"/>
    <s v="660300"/>
    <s v="Vice Chancellor- Acad Affairs"/>
    <x v="0"/>
    <s v="CARES Funds - Federal"/>
    <x v="4"/>
    <x v="12"/>
    <x v="1"/>
    <n v="-1.0900000000000001"/>
    <s v="YE00094094"/>
    <d v="2021-06-30T00:00:00"/>
    <d v="2021-09-09T00:00:00"/>
    <s v="Posted to Ledger(s)"/>
    <s v="Journals from closing"/>
    <m/>
    <s v="Unemployment Ins -Classified"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1"/>
    <x v="0"/>
    <n v="74.05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2"/>
    <x v="0"/>
    <n v="146.97"/>
    <s v="HRPAY93908"/>
    <d v="2021-08-31T00:00:00"/>
    <d v="2021-09-02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3"/>
    <x v="1"/>
    <n v="58.67"/>
    <s v="HRPAY85646"/>
    <d v="2020-09-30T00:00:00"/>
    <d v="2020-09-14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3"/>
    <x v="0"/>
    <n v="68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4"/>
    <x v="1"/>
    <n v="309.98"/>
    <s v="HRPAY86340"/>
    <d v="2020-10-31T00:00:00"/>
    <d v="2020-10-13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0"/>
    <x v="0"/>
    <n v="69.12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5"/>
    <x v="1"/>
    <n v="197.96"/>
    <s v="HRPAY87781"/>
    <d v="2020-12-31T00:00:00"/>
    <d v="2020-12-21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6"/>
    <x v="1"/>
    <n v="16.170000000000002"/>
    <s v="HRPAY88470"/>
    <d v="2021-01-31T00:00:00"/>
    <d v="2021-01-30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7"/>
    <x v="1"/>
    <n v="64.7"/>
    <s v="HRPAY89146"/>
    <d v="2021-02-28T00:00:00"/>
    <d v="2021-03-04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7"/>
    <x v="0"/>
    <n v="77.75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8"/>
    <x v="1"/>
    <n v="64.7"/>
    <s v="HRPAY89468"/>
    <d v="2021-03-31T00:00:00"/>
    <d v="2021-03-17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9"/>
    <x v="1"/>
    <n v="80.87"/>
    <s v="HRPAY90451"/>
    <d v="2021-04-30T00:00:00"/>
    <d v="2021-04-27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10"/>
    <x v="1"/>
    <n v="268.12"/>
    <s v="HRPAY91295"/>
    <d v="2021-05-31T00:00:00"/>
    <d v="2021-06-04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11"/>
    <x v="1"/>
    <n v="161.5"/>
    <s v="HRPAY91502"/>
    <d v="2021-06-30T00:00:00"/>
    <d v="2021-06-14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11"/>
    <x v="1"/>
    <n v="74.040000000000006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21"/>
    <x v="12"/>
    <x v="12"/>
    <s v="1"/>
    <s v="660300"/>
    <s v="Vice Chancellor- Acad Affairs"/>
    <x v="0"/>
    <s v="CARES Funds - Federal"/>
    <x v="4"/>
    <x v="12"/>
    <x v="1"/>
    <n v="-1296.71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0"/>
    <s v="11"/>
    <s v="General Restricted Fund"/>
    <s v="121"/>
    <x v="13"/>
    <x v="13"/>
    <s v="1"/>
    <s v="660300"/>
    <s v="Vice Chancellor- Acad Affairs"/>
    <x v="0"/>
    <s v="CARES Funds - Federal"/>
    <x v="4"/>
    <x v="5"/>
    <x v="1"/>
    <n v="9820.7999999999993"/>
    <s v="APVCHR7752"/>
    <d v="2020-12-17T00:00:00"/>
    <d v="2020-12-21T00:00:00"/>
    <s v="Posted to Ledger(s)"/>
    <s v="Accounts Payable Voucher"/>
    <m/>
    <m/>
    <s v="PCCSCHEDULER"/>
  </r>
  <r>
    <s v="ACTUALS"/>
    <x v="0"/>
    <s v="11"/>
    <s v="General Restricted Fund"/>
    <s v="121"/>
    <x v="13"/>
    <x v="13"/>
    <s v="1"/>
    <s v="660300"/>
    <s v="Vice Chancellor- Acad Affairs"/>
    <x v="0"/>
    <s v="CARES Funds - Federal"/>
    <x v="4"/>
    <x v="12"/>
    <x v="1"/>
    <n v="-9820.7999999999993"/>
    <s v="YE00094094"/>
    <d v="2021-06-30T00:00:00"/>
    <d v="2021-09-09T00:00:00"/>
    <s v="Posted to Ledger(s)"/>
    <s v="Journals from closing"/>
    <m/>
    <s v="Subs Periodicals - Other"/>
    <s v="VNGUYEN"/>
  </r>
  <r>
    <s v="ACTUALS"/>
    <x v="0"/>
    <s v="11"/>
    <s v="General Restricted Fund"/>
    <s v="121"/>
    <x v="14"/>
    <x v="14"/>
    <s v="1"/>
    <s v="660300"/>
    <s v="Vice Chancellor- Acad Affairs"/>
    <x v="0"/>
    <s v="CARES Funds - Federal"/>
    <x v="4"/>
    <x v="8"/>
    <x v="1"/>
    <n v="3800"/>
    <s v="APVCHR9692"/>
    <d v="2021-03-25T00:00:00"/>
    <d v="2021-03-29T00:00:00"/>
    <s v="Posted to Ledger(s)"/>
    <s v="Accounts Payable Voucher"/>
    <m/>
    <m/>
    <s v="PCCSCHEDULER"/>
  </r>
  <r>
    <s v="ACTUALS"/>
    <x v="0"/>
    <s v="11"/>
    <s v="General Restricted Fund"/>
    <s v="121"/>
    <x v="14"/>
    <x v="14"/>
    <s v="1"/>
    <s v="660300"/>
    <s v="Vice Chancellor- Acad Affairs"/>
    <x v="0"/>
    <s v="CARES Funds - Federal"/>
    <x v="4"/>
    <x v="12"/>
    <x v="1"/>
    <n v="-3800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4"/>
    <x v="1"/>
    <n v="325"/>
    <s v="APVCHR6269"/>
    <d v="2020-10-08T00:00:00"/>
    <d v="2020-10-09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5"/>
    <x v="1"/>
    <n v="10000"/>
    <s v="APVCHR7427"/>
    <d v="2020-12-03T00:00:00"/>
    <d v="2020-12-07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8"/>
    <x v="1"/>
    <n v="1250"/>
    <s v="APVCHR9456"/>
    <d v="2021-03-16T00:00:00"/>
    <d v="2021-03-17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9"/>
    <x v="1"/>
    <n v="3750"/>
    <s v="APVCHR0009"/>
    <d v="2021-04-07T00:00:00"/>
    <d v="2021-04-09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9"/>
    <x v="1"/>
    <n v="2000"/>
    <s v="APVCHR0010"/>
    <d v="2021-04-08T00:00:00"/>
    <d v="2021-04-09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9"/>
    <x v="1"/>
    <n v="10000"/>
    <s v="APVCHR0218"/>
    <d v="2021-04-14T00:00:00"/>
    <d v="2021-04-16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0"/>
    <x v="1"/>
    <n v="18400"/>
    <s v="APVCHR0919"/>
    <d v="2021-05-14T00:00:00"/>
    <d v="2021-05-18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0"/>
    <x v="1"/>
    <n v="15000"/>
    <s v="APVCHR0963"/>
    <d v="2021-05-13T00:00:00"/>
    <d v="2021-05-19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0"/>
    <x v="1"/>
    <n v="2000"/>
    <s v="APVCHR1179"/>
    <d v="2021-05-26T00:00:00"/>
    <d v="2021-05-28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1"/>
    <x v="1"/>
    <n v="2000"/>
    <s v="APVCHR1561"/>
    <d v="2021-06-14T00:00:00"/>
    <d v="2021-06-16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1"/>
    <x v="1"/>
    <n v="5000"/>
    <s v="APVCHR1562"/>
    <d v="2021-06-15T00:00:00"/>
    <d v="2021-06-16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1"/>
    <x v="1"/>
    <n v="9000"/>
    <s v="APVCHR2308"/>
    <d v="2021-06-30T00:00:00"/>
    <d v="2021-07-16T00:00:00"/>
    <s v="Posted to Ledger(s)"/>
    <s v="Accounts Payable Voucher"/>
    <m/>
    <m/>
    <s v="PCCSCHEDULER"/>
  </r>
  <r>
    <s v="ACTUALS"/>
    <x v="0"/>
    <s v="11"/>
    <s v="General Restricted Fund"/>
    <s v="121"/>
    <x v="15"/>
    <x v="15"/>
    <s v="1"/>
    <s v="660300"/>
    <s v="Vice Chancellor- Acad Affairs"/>
    <x v="0"/>
    <s v="CARES Funds - Federal"/>
    <x v="4"/>
    <x v="12"/>
    <x v="1"/>
    <n v="-78725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3"/>
    <x v="1"/>
    <n v="22500"/>
    <s v="APVCHR5564"/>
    <d v="2020-09-10T00:00:00"/>
    <d v="2020-09-11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4"/>
    <x v="1"/>
    <n v="15000"/>
    <s v="APVCHR6269"/>
    <d v="2020-10-08T00:00:00"/>
    <d v="2020-10-09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4"/>
    <x v="1"/>
    <n v="32400"/>
    <s v="APVCHR6399"/>
    <d v="2020-10-15T00:00:00"/>
    <d v="2020-10-16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4"/>
    <x v="1"/>
    <n v="3900"/>
    <s v="APVCHR6600"/>
    <d v="2020-10-22T00:00:00"/>
    <d v="2020-10-27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0"/>
    <x v="1"/>
    <n v="5220"/>
    <s v="APVCHR6786"/>
    <d v="2020-11-03T00:00:00"/>
    <d v="2020-11-04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0"/>
    <x v="1"/>
    <n v="19803"/>
    <s v="APVCHR7142"/>
    <d v="2020-11-17T00:00:00"/>
    <d v="2020-11-20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9"/>
    <x v="1"/>
    <n v="2704.35"/>
    <s v="APVCHR0218"/>
    <d v="2021-04-14T00:00:00"/>
    <d v="2021-04-16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11"/>
    <x v="1"/>
    <n v="3546"/>
    <s v="APVCHR2231"/>
    <d v="2021-06-30T00:00:00"/>
    <d v="2021-07-14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11"/>
    <x v="1"/>
    <n v="19286"/>
    <s v="APVCHR2901"/>
    <d v="2021-06-30T00:00:00"/>
    <d v="2021-08-04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11"/>
    <x v="1"/>
    <n v="6333.33"/>
    <s v="APVCHR3185"/>
    <d v="2021-06-30T00:00:00"/>
    <d v="2021-08-12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1"/>
    <s v="660300"/>
    <s v="Vice Chancellor- Acad Affairs"/>
    <x v="0"/>
    <s v="CARES Funds - Federal"/>
    <x v="4"/>
    <x v="12"/>
    <x v="1"/>
    <n v="-130692.68"/>
    <s v="YE00094094"/>
    <d v="2021-06-30T00:00:00"/>
    <d v="2021-09-09T00:00:00"/>
    <s v="Posted to Ledger(s)"/>
    <s v="Journals from closing"/>
    <m/>
    <s v="Service Contract-Software-DP"/>
    <s v="VNGUYEN"/>
  </r>
  <r>
    <s v="ACTUALS"/>
    <x v="0"/>
    <s v="11"/>
    <s v="General Restricted Fund"/>
    <s v="121"/>
    <x v="16"/>
    <x v="16"/>
    <s v="9"/>
    <s v="660300"/>
    <s v="Vice Chancellor- Acad Affairs"/>
    <x v="0"/>
    <s v="CARES Funds - Federal"/>
    <x v="6"/>
    <x v="0"/>
    <x v="0"/>
    <n v="15484"/>
    <s v="APVCHR5568"/>
    <d v="2021-11-04T00:00:00"/>
    <d v="2021-11-05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9"/>
    <s v="660300"/>
    <s v="Vice Chancellor- Acad Affairs"/>
    <x v="0"/>
    <s v="CARES Funds - Federal"/>
    <x v="6"/>
    <x v="5"/>
    <x v="0"/>
    <n v="81559.3"/>
    <s v="APVCHR6597"/>
    <d v="2021-12-20T00:00:00"/>
    <d v="2021-12-22T00:00:00"/>
    <s v="Posted to Ledger(s)"/>
    <s v="Accounts Payable Voucher"/>
    <m/>
    <m/>
    <s v="PCCSCHEDULER"/>
  </r>
  <r>
    <s v="ACTUALS"/>
    <x v="0"/>
    <s v="11"/>
    <s v="General Restricted Fund"/>
    <s v="121"/>
    <x v="16"/>
    <x v="16"/>
    <s v="9"/>
    <s v="660300"/>
    <s v="Vice Chancellor- Acad Affairs"/>
    <x v="0"/>
    <s v="CARES Funds - Federal"/>
    <x v="6"/>
    <x v="7"/>
    <x v="0"/>
    <n v="7146"/>
    <s v="APVCHR7902"/>
    <d v="2022-02-17T00:00:00"/>
    <d v="2022-02-24T00:00:00"/>
    <s v="Posted to Ledger(s)"/>
    <s v="Accounts Payable Voucher"/>
    <m/>
    <m/>
    <s v="PCCSCHEDULER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1"/>
    <x v="0"/>
    <n v="61.62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3"/>
    <x v="0"/>
    <n v="893.54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3"/>
    <x v="0"/>
    <n v="1361.62"/>
    <s v="HRPAY94682"/>
    <d v="2021-09-30T00:00:00"/>
    <d v="2021-10-01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4"/>
    <x v="0"/>
    <n v="1471.2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0"/>
    <x v="0"/>
    <n v="1090.6600000000001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6"/>
    <x v="0"/>
    <n v="744.1"/>
    <s v="HRPAY96896"/>
    <d v="2022-01-31T00:00:00"/>
    <d v="2022-01-12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7"/>
    <x v="1"/>
    <n v="2175.23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7"/>
    <x v="0"/>
    <n v="2122.9699999999998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9"/>
    <x v="1"/>
    <n v="231.09"/>
    <s v="HRPAY90173"/>
    <d v="2021-04-30T00:00:00"/>
    <d v="2021-04-15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9"/>
    <x v="1"/>
    <n v="616.23"/>
    <s v="HRPAY90547"/>
    <d v="2021-04-30T00:00:00"/>
    <d v="2021-04-30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9"/>
    <x v="0"/>
    <n v="4124.88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10"/>
    <x v="0"/>
    <n v="-117.11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11"/>
    <x v="1"/>
    <n v="1417.34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11"/>
    <x v="1"/>
    <n v="123.25"/>
    <s v="HRPAY92898"/>
    <d v="2021-06-30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3"/>
    <x v="3"/>
    <s v="9"/>
    <s v="673300"/>
    <s v="Dept of Empl. Relations"/>
    <x v="0"/>
    <s v="CARES Funds - Federal"/>
    <x v="4"/>
    <x v="12"/>
    <x v="1"/>
    <n v="-4563.1400000000003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1"/>
    <x v="0"/>
    <n v="3.82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3"/>
    <x v="0"/>
    <n v="55.4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3"/>
    <x v="0"/>
    <n v="84.42"/>
    <s v="HRPAY94682"/>
    <d v="2021-09-30T00:00:00"/>
    <d v="2021-10-01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4"/>
    <x v="0"/>
    <n v="91.22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0"/>
    <x v="0"/>
    <n v="67.62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6"/>
    <x v="0"/>
    <n v="46.14"/>
    <s v="HRPAY96896"/>
    <d v="2022-01-31T00:00:00"/>
    <d v="2022-01-12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7"/>
    <x v="1"/>
    <n v="134.87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7"/>
    <x v="0"/>
    <n v="131.62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9"/>
    <x v="1"/>
    <n v="14.33"/>
    <s v="HRPAY90173"/>
    <d v="2021-04-30T00:00:00"/>
    <d v="2021-04-15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9"/>
    <x v="1"/>
    <n v="38.21"/>
    <s v="HRPAY90547"/>
    <d v="2021-04-30T00:00:00"/>
    <d v="2021-04-30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9"/>
    <x v="0"/>
    <n v="255.74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10"/>
    <x v="0"/>
    <n v="-7.26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11"/>
    <x v="1"/>
    <n v="87.88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11"/>
    <x v="1"/>
    <n v="7.64"/>
    <s v="HRPAY92898"/>
    <d v="2021-06-30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6"/>
    <x v="6"/>
    <s v="9"/>
    <s v="673300"/>
    <s v="Dept of Empl. Relations"/>
    <x v="0"/>
    <s v="CARES Funds - Federal"/>
    <x v="4"/>
    <x v="12"/>
    <x v="1"/>
    <n v="-282.93"/>
    <s v="YE00094094"/>
    <d v="2021-06-30T00:00:00"/>
    <d v="2021-09-09T00:00:00"/>
    <s v="Posted to Ledger(s)"/>
    <s v="Journals from closing"/>
    <m/>
    <s v="OASDHI (FICA) Classified"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1"/>
    <x v="0"/>
    <n v="0.89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3"/>
    <x v="0"/>
    <n v="12.95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3"/>
    <x v="0"/>
    <n v="19.739999999999998"/>
    <s v="HRPAY94682"/>
    <d v="2021-09-30T00:00:00"/>
    <d v="2021-10-01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4"/>
    <x v="0"/>
    <n v="21.33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0"/>
    <x v="0"/>
    <n v="15.81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6"/>
    <x v="0"/>
    <n v="10.79"/>
    <s v="HRPAY96896"/>
    <d v="2022-01-31T00:00:00"/>
    <d v="2022-01-12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7"/>
    <x v="1"/>
    <n v="31.55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7"/>
    <x v="0"/>
    <n v="30.78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9"/>
    <x v="1"/>
    <n v="3.35"/>
    <s v="HRPAY90173"/>
    <d v="2021-04-30T00:00:00"/>
    <d v="2021-04-15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9"/>
    <x v="1"/>
    <n v="8.94"/>
    <s v="HRPAY90547"/>
    <d v="2021-04-30T00:00:00"/>
    <d v="2021-04-30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9"/>
    <x v="0"/>
    <n v="59.81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10"/>
    <x v="0"/>
    <n v="-1.7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11"/>
    <x v="1"/>
    <n v="20.55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11"/>
    <x v="1"/>
    <n v="1.78"/>
    <s v="HRPAY92898"/>
    <d v="2021-06-30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8"/>
    <x v="8"/>
    <s v="9"/>
    <s v="673300"/>
    <s v="Dept of Empl. Relations"/>
    <x v="0"/>
    <s v="CARES Funds - Federal"/>
    <x v="4"/>
    <x v="12"/>
    <x v="1"/>
    <n v="-66.17"/>
    <s v="YE00094094"/>
    <d v="2021-06-30T00:00:00"/>
    <d v="2021-09-09T00:00:00"/>
    <s v="Posted to Ledger(s)"/>
    <s v="Journals from closing"/>
    <m/>
    <s v="Medicare - Classified"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1"/>
    <x v="0"/>
    <n v="0.04"/>
    <s v="HRPAY92899"/>
    <d v="2021-07-31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3"/>
    <x v="0"/>
    <n v="0.62"/>
    <s v="HRPAY94270"/>
    <d v="2021-09-30T00:00:00"/>
    <d v="2021-09-15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3"/>
    <x v="0"/>
    <n v="0.95"/>
    <s v="HRPAY94682"/>
    <d v="2021-09-30T00:00:00"/>
    <d v="2021-10-01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4"/>
    <x v="0"/>
    <n v="1.02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0"/>
    <x v="0"/>
    <n v="0.77"/>
    <s v="HRPAY95750"/>
    <d v="2021-11-30T00:00:00"/>
    <d v="2021-11-15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6"/>
    <x v="0"/>
    <n v="3.86"/>
    <s v="HRPAY96896"/>
    <d v="2022-01-31T00:00:00"/>
    <d v="2022-01-12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7"/>
    <x v="1"/>
    <n v="1.52"/>
    <s v="HRPAY89074"/>
    <d v="2021-02-28T00:00:00"/>
    <d v="2021-02-26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7"/>
    <x v="0"/>
    <n v="11.0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9"/>
    <x v="1"/>
    <n v="0.16"/>
    <s v="HRPAY90173"/>
    <d v="2021-04-30T00:00:00"/>
    <d v="2021-04-15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9"/>
    <x v="1"/>
    <n v="0.44"/>
    <s v="HRPAY90547"/>
    <d v="2021-04-30T00:00:00"/>
    <d v="2021-04-30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9"/>
    <x v="0"/>
    <n v="21.45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10"/>
    <x v="0"/>
    <n v="-0.61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11"/>
    <x v="1"/>
    <n v="0.99"/>
    <s v="HRPAY92035"/>
    <d v="2021-06-30T00:00:00"/>
    <d v="2021-07-07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11"/>
    <x v="1"/>
    <n v="0.09"/>
    <s v="HRPAY92898"/>
    <d v="2021-06-30T00:00:00"/>
    <d v="2021-08-04T00:00:00"/>
    <s v="Posted to Ledger(s)"/>
    <s v="HR Payroll Journals"/>
    <m/>
    <m/>
    <s v="VNGUYEN"/>
  </r>
  <r>
    <s v="ACTUALS"/>
    <x v="0"/>
    <s v="11"/>
    <s v="General Restricted Fund"/>
    <s v="133"/>
    <x v="11"/>
    <x v="11"/>
    <s v="9"/>
    <s v="673300"/>
    <s v="Dept of Empl. Relations"/>
    <x v="0"/>
    <s v="CARES Funds - Federal"/>
    <x v="4"/>
    <x v="12"/>
    <x v="1"/>
    <n v="-3.2"/>
    <s v="YE00094094"/>
    <d v="2021-06-30T00:00:00"/>
    <d v="2021-09-09T00:00:00"/>
    <s v="Posted to Ledger(s)"/>
    <s v="Journals from closing"/>
    <m/>
    <s v="Unemployment Ins -Classified"/>
    <s v="VNGUYEN"/>
  </r>
  <r>
    <s v="ACTUALS"/>
    <x v="0"/>
    <s v="11"/>
    <s v="General Restricted Fund"/>
    <s v="133"/>
    <x v="15"/>
    <x v="15"/>
    <s v="1"/>
    <s v="673300"/>
    <s v="Dept of Empl. Relations"/>
    <x v="0"/>
    <s v="CARES Funds - Federal"/>
    <x v="4"/>
    <x v="9"/>
    <x v="1"/>
    <n v="24557.13"/>
    <s v="APVCHR0377"/>
    <d v="2021-04-22T00:00:00"/>
    <d v="2021-04-23T00:00:00"/>
    <s v="Posted to Ledger(s)"/>
    <s v="Accounts Payable Voucher"/>
    <m/>
    <m/>
    <s v="PCCSCHEDULER"/>
  </r>
  <r>
    <s v="ACTUALS"/>
    <x v="0"/>
    <s v="11"/>
    <s v="General Restricted Fund"/>
    <s v="133"/>
    <x v="15"/>
    <x v="15"/>
    <s v="1"/>
    <s v="673300"/>
    <s v="Dept of Empl. Relations"/>
    <x v="0"/>
    <s v="CARES Funds - Federal"/>
    <x v="4"/>
    <x v="11"/>
    <x v="1"/>
    <n v="18051"/>
    <s v="APVCHR1307"/>
    <d v="2021-06-02T00:00:00"/>
    <d v="2021-06-04T00:00:00"/>
    <s v="Posted to Ledger(s)"/>
    <s v="Accounts Payable Voucher"/>
    <m/>
    <m/>
    <s v="PCCSCHEDULER"/>
  </r>
  <r>
    <s v="ACTUALS"/>
    <x v="0"/>
    <s v="11"/>
    <s v="General Restricted Fund"/>
    <s v="133"/>
    <x v="15"/>
    <x v="15"/>
    <s v="1"/>
    <s v="673300"/>
    <s v="Dept of Empl. Relations"/>
    <x v="0"/>
    <s v="CARES Funds - Federal"/>
    <x v="4"/>
    <x v="11"/>
    <x v="1"/>
    <n v="12366"/>
    <s v="APVCHR2121"/>
    <d v="2021-06-30T00:00:00"/>
    <d v="2021-07-09T00:00:00"/>
    <s v="Posted to Ledger(s)"/>
    <s v="Accounts Payable Voucher"/>
    <m/>
    <m/>
    <s v="PCCSCHEDULER"/>
  </r>
  <r>
    <s v="ACTUALS"/>
    <x v="0"/>
    <s v="11"/>
    <s v="General Restricted Fund"/>
    <s v="133"/>
    <x v="15"/>
    <x v="15"/>
    <s v="1"/>
    <s v="673300"/>
    <s v="Dept of Empl. Relations"/>
    <x v="0"/>
    <s v="CARES Funds - Federal"/>
    <x v="4"/>
    <x v="12"/>
    <x v="1"/>
    <n v="-54974.13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6"/>
    <x v="4"/>
    <x v="0"/>
    <n v="300090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6"/>
    <x v="5"/>
    <x v="0"/>
    <n v="153571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6"/>
    <x v="5"/>
    <x v="0"/>
    <n v="1870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6"/>
    <x v="6"/>
    <x v="0"/>
    <n v="13241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4"/>
    <x v="0"/>
    <n v="11544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5"/>
    <x v="0"/>
    <n v="52941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5"/>
    <x v="0"/>
    <n v="9151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6"/>
    <x v="0"/>
    <n v="362220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7"/>
    <x v="0"/>
    <n v="5000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0"/>
    <x v="8"/>
    <x v="0"/>
    <n v="-1500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4"/>
    <x v="0"/>
    <n v="234970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5"/>
    <x v="0"/>
    <n v="19447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5"/>
    <x v="0"/>
    <n v="20219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6"/>
    <x v="0"/>
    <n v="513760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7"/>
    <x v="0"/>
    <n v="35903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8"/>
    <x v="0"/>
    <n v="6000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1"/>
    <x v="9"/>
    <x v="0"/>
    <n v="2500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4"/>
    <x v="0"/>
    <n v="156143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5"/>
    <x v="0"/>
    <n v="8399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5"/>
    <x v="0"/>
    <n v="5354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6"/>
    <x v="0"/>
    <n v="602127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7"/>
    <x v="0"/>
    <n v="12000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8"/>
    <x v="0"/>
    <n v="5500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2"/>
    <x v="9"/>
    <x v="0"/>
    <n v="5000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3"/>
    <x v="4"/>
    <x v="0"/>
    <n v="11659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3"/>
    <x v="5"/>
    <x v="0"/>
    <n v="6025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3"/>
    <x v="5"/>
    <x v="0"/>
    <n v="2728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3"/>
    <x v="6"/>
    <x v="0"/>
    <n v="278000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7"/>
    <x v="17"/>
    <s v="9"/>
    <s v="672000"/>
    <s v="Financial Department"/>
    <x v="0"/>
    <s v="CARES Funds - Federal"/>
    <x v="3"/>
    <x v="7"/>
    <x v="0"/>
    <n v="3000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5"/>
    <x v="5"/>
    <s v="9"/>
    <s v="672000"/>
    <s v="Financial Department"/>
    <x v="0"/>
    <s v="CARES Funds - Federal"/>
    <x v="1"/>
    <x v="6"/>
    <x v="0"/>
    <n v="60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8"/>
    <x v="18"/>
    <s v="9"/>
    <s v="672000"/>
    <s v="Financial Department"/>
    <x v="0"/>
    <s v="CARES Funds - Federal"/>
    <x v="3"/>
    <x v="4"/>
    <x v="0"/>
    <n v="-58.4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0"/>
    <x v="4"/>
    <x v="0"/>
    <n v="271.6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0"/>
    <x v="6"/>
    <x v="0"/>
    <n v="186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1"/>
    <x v="4"/>
    <x v="0"/>
    <n v="316.6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1"/>
    <x v="5"/>
    <x v="0"/>
    <n v="325.32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1"/>
    <x v="6"/>
    <x v="0"/>
    <n v="217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2"/>
    <x v="4"/>
    <x v="0"/>
    <n v="217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2"/>
    <x v="6"/>
    <x v="0"/>
    <n v="93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9"/>
    <x v="19"/>
    <s v="9"/>
    <s v="672000"/>
    <s v="Financial Department"/>
    <x v="0"/>
    <s v="CARES Funds - Federal"/>
    <x v="3"/>
    <x v="6"/>
    <x v="0"/>
    <n v="15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6"/>
    <x v="4"/>
    <x v="0"/>
    <n v="17803.62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6"/>
    <x v="5"/>
    <x v="0"/>
    <n v="8744.39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6"/>
    <x v="5"/>
    <x v="0"/>
    <n v="84.51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6"/>
    <x v="6"/>
    <x v="0"/>
    <n v="727.9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0"/>
    <x v="4"/>
    <x v="0"/>
    <n v="6213.5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0"/>
    <x v="5"/>
    <x v="0"/>
    <n v="3152.21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0"/>
    <x v="5"/>
    <x v="0"/>
    <n v="347.01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0"/>
    <x v="6"/>
    <x v="0"/>
    <n v="416.6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1"/>
    <x v="4"/>
    <x v="0"/>
    <n v="13703.9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1"/>
    <x v="5"/>
    <x v="0"/>
    <n v="10217.1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1"/>
    <x v="5"/>
    <x v="0"/>
    <n v="1038.78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1"/>
    <x v="6"/>
    <x v="0"/>
    <n v="636.11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1"/>
    <x v="7"/>
    <x v="0"/>
    <n v="334.99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2"/>
    <x v="4"/>
    <x v="0"/>
    <n v="8974.1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2"/>
    <x v="5"/>
    <x v="0"/>
    <n v="5021.74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2"/>
    <x v="5"/>
    <x v="0"/>
    <n v="214.15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2"/>
    <x v="6"/>
    <x v="0"/>
    <n v="193.87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3"/>
    <x v="4"/>
    <x v="0"/>
    <n v="6489.4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3"/>
    <x v="5"/>
    <x v="0"/>
    <n v="2403.949999999999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3"/>
    <x v="5"/>
    <x v="0"/>
    <n v="93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6"/>
    <x v="6"/>
    <s v="9"/>
    <s v="672000"/>
    <s v="Financial Department"/>
    <x v="0"/>
    <s v="CARES Funds - Federal"/>
    <x v="3"/>
    <x v="6"/>
    <x v="0"/>
    <n v="93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6"/>
    <x v="4"/>
    <x v="0"/>
    <n v="27.7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6"/>
    <x v="6"/>
    <x v="0"/>
    <n v="21.7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0"/>
    <x v="4"/>
    <x v="0"/>
    <n v="199.0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0"/>
    <x v="6"/>
    <x v="0"/>
    <n v="5154.7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0"/>
    <x v="7"/>
    <x v="0"/>
    <n v="72.5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0"/>
    <x v="8"/>
    <x v="0"/>
    <n v="-21.75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4"/>
    <x v="0"/>
    <n v="202.11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5"/>
    <x v="0"/>
    <n v="297.73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6"/>
    <x v="0"/>
    <n v="7242.7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7"/>
    <x v="0"/>
    <n v="442.25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8"/>
    <x v="0"/>
    <n v="87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1"/>
    <x v="9"/>
    <x v="0"/>
    <n v="36.25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4"/>
    <x v="0"/>
    <n v="165.27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5"/>
    <x v="0"/>
    <n v="43.5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6"/>
    <x v="0"/>
    <n v="8642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7"/>
    <x v="0"/>
    <n v="17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8"/>
    <x v="0"/>
    <n v="79.75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2"/>
    <x v="9"/>
    <x v="0"/>
    <n v="72.5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3"/>
    <x v="4"/>
    <x v="0"/>
    <n v="172.9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3"/>
    <x v="5"/>
    <x v="0"/>
    <n v="309.95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3"/>
    <x v="6"/>
    <x v="0"/>
    <n v="4009.2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7"/>
    <x v="7"/>
    <s v="9"/>
    <s v="672000"/>
    <s v="Financial Department"/>
    <x v="0"/>
    <s v="CARES Funds - Federal"/>
    <x v="3"/>
    <x v="7"/>
    <x v="0"/>
    <n v="43.5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6"/>
    <x v="4"/>
    <x v="0"/>
    <n v="4299.03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6"/>
    <x v="5"/>
    <x v="0"/>
    <n v="2218.3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6"/>
    <x v="5"/>
    <x v="0"/>
    <n v="27.11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6"/>
    <x v="6"/>
    <x v="0"/>
    <n v="170.2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0"/>
    <x v="4"/>
    <x v="0"/>
    <n v="1474.93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0"/>
    <x v="5"/>
    <x v="0"/>
    <n v="767.63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0"/>
    <x v="5"/>
    <x v="0"/>
    <n v="132.69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0"/>
    <x v="6"/>
    <x v="0"/>
    <n v="97.4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1"/>
    <x v="4"/>
    <x v="0"/>
    <n v="3204.95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1"/>
    <x v="5"/>
    <x v="0"/>
    <n v="2522.14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1"/>
    <x v="5"/>
    <x v="0"/>
    <n v="293.18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1"/>
    <x v="6"/>
    <x v="0"/>
    <n v="206.77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1"/>
    <x v="7"/>
    <x v="0"/>
    <n v="78.3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2"/>
    <x v="4"/>
    <x v="0"/>
    <n v="2098.8000000000002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2"/>
    <x v="5"/>
    <x v="0"/>
    <n v="1174.44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2"/>
    <x v="5"/>
    <x v="0"/>
    <n v="77.63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2"/>
    <x v="6"/>
    <x v="0"/>
    <n v="45.3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3"/>
    <x v="4"/>
    <x v="0"/>
    <n v="1517.6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3"/>
    <x v="5"/>
    <x v="0"/>
    <n v="563.7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3"/>
    <x v="5"/>
    <x v="0"/>
    <n v="39.56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8"/>
    <x v="8"/>
    <s v="9"/>
    <s v="672000"/>
    <s v="Financial Department"/>
    <x v="0"/>
    <s v="CARES Funds - Federal"/>
    <x v="3"/>
    <x v="6"/>
    <x v="0"/>
    <n v="21.7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20"/>
    <x v="20"/>
    <s v="9"/>
    <s v="672000"/>
    <s v="Financial Department"/>
    <x v="0"/>
    <s v="CARES Funds - Federal"/>
    <x v="3"/>
    <x v="4"/>
    <x v="0"/>
    <n v="-19.93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21"/>
    <x v="21"/>
    <s v="9"/>
    <s v="672000"/>
    <s v="Financial Department"/>
    <x v="0"/>
    <s v="CARES Funds - Federal"/>
    <x v="3"/>
    <x v="4"/>
    <x v="0"/>
    <n v="-0.81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22"/>
    <x v="22"/>
    <s v="9"/>
    <s v="672000"/>
    <s v="Financial Department"/>
    <x v="0"/>
    <s v="CARES Funds - Federal"/>
    <x v="3"/>
    <x v="4"/>
    <x v="0"/>
    <n v="-0.5799999999999999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6"/>
    <x v="4"/>
    <x v="0"/>
    <n v="1.34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6"/>
    <x v="6"/>
    <x v="0"/>
    <n v="7.8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0"/>
    <x v="4"/>
    <x v="0"/>
    <n v="9.61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0"/>
    <x v="6"/>
    <x v="0"/>
    <n v="1848.6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0"/>
    <x v="7"/>
    <x v="0"/>
    <n v="26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0"/>
    <x v="8"/>
    <x v="0"/>
    <n v="-7.8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4"/>
    <x v="0"/>
    <n v="9.75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5"/>
    <x v="0"/>
    <n v="106.7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6"/>
    <x v="0"/>
    <n v="2584.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7"/>
    <x v="0"/>
    <n v="158.6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8"/>
    <x v="0"/>
    <n v="31.2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1"/>
    <x v="9"/>
    <x v="0"/>
    <n v="13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4"/>
    <x v="0"/>
    <n v="7.9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5"/>
    <x v="0"/>
    <n v="15.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6"/>
    <x v="0"/>
    <n v="3099.2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7"/>
    <x v="0"/>
    <n v="62.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8"/>
    <x v="0"/>
    <n v="28.6"/>
    <s v="HRPAY98434"/>
    <d v="2022-03-31T00:00:00"/>
    <d v="2022-03-1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2"/>
    <x v="9"/>
    <x v="0"/>
    <n v="26"/>
    <s v="HRPAY99789"/>
    <d v="2022-04-30T00:00:00"/>
    <d v="2022-05-03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3"/>
    <x v="4"/>
    <x v="0"/>
    <n v="8.3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3"/>
    <x v="5"/>
    <x v="0"/>
    <n v="111.15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3"/>
    <x v="6"/>
    <x v="0"/>
    <n v="1430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0"/>
    <x v="10"/>
    <s v="9"/>
    <s v="672000"/>
    <s v="Financial Department"/>
    <x v="0"/>
    <s v="CARES Funds - Federal"/>
    <x v="3"/>
    <x v="7"/>
    <x v="0"/>
    <n v="15.6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6"/>
    <x v="4"/>
    <x v="0"/>
    <n v="207.56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6"/>
    <x v="5"/>
    <x v="0"/>
    <n v="1022.39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6"/>
    <x v="5"/>
    <x v="0"/>
    <n v="9.7200000000000006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6"/>
    <x v="6"/>
    <x v="0"/>
    <n v="61.0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0"/>
    <x v="4"/>
    <x v="0"/>
    <n v="71.209999999999994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0"/>
    <x v="5"/>
    <x v="0"/>
    <n v="644.77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0"/>
    <x v="5"/>
    <x v="0"/>
    <n v="47.14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0"/>
    <x v="6"/>
    <x v="0"/>
    <n v="34.9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1"/>
    <x v="4"/>
    <x v="0"/>
    <n v="154.72999999999999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1"/>
    <x v="5"/>
    <x v="0"/>
    <n v="1069.96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1"/>
    <x v="5"/>
    <x v="0"/>
    <n v="105.15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1"/>
    <x v="6"/>
    <x v="0"/>
    <n v="74.150000000000006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1"/>
    <x v="7"/>
    <x v="0"/>
    <n v="28.1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2"/>
    <x v="4"/>
    <x v="0"/>
    <n v="101.32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2"/>
    <x v="5"/>
    <x v="0"/>
    <n v="421.1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2"/>
    <x v="5"/>
    <x v="0"/>
    <n v="27.85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2"/>
    <x v="6"/>
    <x v="0"/>
    <n v="16.260000000000002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3"/>
    <x v="4"/>
    <x v="0"/>
    <n v="73.260000000000005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3"/>
    <x v="5"/>
    <x v="0"/>
    <n v="202.18"/>
    <s v="HRPAY96587"/>
    <d v="2021-12-31T00:00:00"/>
    <d v="2021-12-21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3"/>
    <x v="5"/>
    <x v="0"/>
    <n v="14.19"/>
    <s v="HRPAY97474"/>
    <d v="2021-12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1"/>
    <x v="11"/>
    <s v="9"/>
    <s v="672000"/>
    <s v="Financial Department"/>
    <x v="0"/>
    <s v="CARES Funds - Federal"/>
    <x v="3"/>
    <x v="6"/>
    <x v="0"/>
    <n v="7.8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12"/>
    <x v="12"/>
    <s v="9"/>
    <s v="672000"/>
    <s v="Financial Department"/>
    <x v="0"/>
    <s v="CARES Funds - Federal"/>
    <x v="1"/>
    <x v="6"/>
    <x v="0"/>
    <n v="25.5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41"/>
    <x v="23"/>
    <x v="23"/>
    <s v="9"/>
    <s v="672000"/>
    <s v="Financial Department"/>
    <x v="0"/>
    <s v="CARES Funds - Federal"/>
    <x v="3"/>
    <x v="4"/>
    <x v="0"/>
    <n v="-4.2300000000000004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41"/>
    <x v="24"/>
    <x v="24"/>
    <s v="9"/>
    <s v="672000"/>
    <s v="Financial Department"/>
    <x v="0"/>
    <s v="CARES Funds - Federal"/>
    <x v="3"/>
    <x v="4"/>
    <x v="0"/>
    <n v="-18.68"/>
    <s v="HRPAY95369"/>
    <d v="2021-10-31T00:00:00"/>
    <d v="2021-10-29T00:00:00"/>
    <s v="Posted to Ledger(s)"/>
    <s v="HR Payroll Journals"/>
    <m/>
    <m/>
    <s v="VNGUYEN"/>
  </r>
  <r>
    <s v="ACTUALS"/>
    <x v="0"/>
    <s v="11"/>
    <s v="General Restricted Fund"/>
    <s v="161"/>
    <x v="3"/>
    <x v="3"/>
    <s v="9"/>
    <s v="672700"/>
    <s v="Project Adminstration"/>
    <x v="0"/>
    <s v="CARES Funds - Federal"/>
    <x v="3"/>
    <x v="5"/>
    <x v="0"/>
    <n v="1813.68"/>
    <s v="HRPAY97668"/>
    <d v="2021-12-31T00:00:00"/>
    <d v="2022-02-14T00:00:00"/>
    <s v="Posted to Ledger(s)"/>
    <s v="HR Payroll Journals"/>
    <m/>
    <m/>
    <s v="VNGUYEN"/>
  </r>
  <r>
    <s v="ACTUALS"/>
    <x v="0"/>
    <s v="11"/>
    <s v="General Restricted Fund"/>
    <s v="161"/>
    <x v="3"/>
    <x v="3"/>
    <s v="9"/>
    <s v="672700"/>
    <s v="Project Adminstration"/>
    <x v="0"/>
    <s v="CARES Funds - Federal"/>
    <x v="3"/>
    <x v="6"/>
    <x v="0"/>
    <n v="10690.52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61"/>
    <x v="3"/>
    <x v="3"/>
    <s v="9"/>
    <s v="672700"/>
    <s v="Project Adminstration"/>
    <x v="0"/>
    <s v="CARES Funds - Federal"/>
    <x v="3"/>
    <x v="6"/>
    <x v="0"/>
    <n v="738.72"/>
    <s v="HRPAY98066"/>
    <d v="2022-01-31T00:00:00"/>
    <d v="2022-03-02T00:00:00"/>
    <s v="Posted to Ledger(s)"/>
    <s v="HR Payroll Journals"/>
    <m/>
    <m/>
    <s v="VNGUYEN"/>
  </r>
  <r>
    <s v="ACTUALS"/>
    <x v="0"/>
    <s v="11"/>
    <s v="General Restricted Fund"/>
    <s v="161"/>
    <x v="3"/>
    <x v="3"/>
    <s v="9"/>
    <s v="672700"/>
    <s v="Project Adminstration"/>
    <x v="0"/>
    <s v="CARES Funds - Federal"/>
    <x v="3"/>
    <x v="7"/>
    <x v="0"/>
    <n v="4614.2299999999996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61"/>
    <x v="3"/>
    <x v="3"/>
    <s v="9"/>
    <s v="672700"/>
    <s v="Project Adminstration"/>
    <x v="0"/>
    <s v="CARES Funds - Federal"/>
    <x v="3"/>
    <x v="10"/>
    <x v="0"/>
    <n v="923.67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61"/>
    <x v="6"/>
    <x v="6"/>
    <s v="9"/>
    <s v="672700"/>
    <s v="Project Adminstration"/>
    <x v="0"/>
    <s v="CARES Funds - Federal"/>
    <x v="3"/>
    <x v="5"/>
    <x v="0"/>
    <n v="112.45"/>
    <s v="HRPAY97668"/>
    <d v="2021-12-31T00:00:00"/>
    <d v="2022-02-14T00:00:00"/>
    <s v="Posted to Ledger(s)"/>
    <s v="HR Payroll Journals"/>
    <m/>
    <m/>
    <s v="VNGUYEN"/>
  </r>
  <r>
    <s v="ACTUALS"/>
    <x v="0"/>
    <s v="11"/>
    <s v="General Restricted Fund"/>
    <s v="161"/>
    <x v="6"/>
    <x v="6"/>
    <s v="9"/>
    <s v="672700"/>
    <s v="Project Adminstration"/>
    <x v="0"/>
    <s v="CARES Funds - Federal"/>
    <x v="3"/>
    <x v="6"/>
    <x v="0"/>
    <n v="662.82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61"/>
    <x v="6"/>
    <x v="6"/>
    <s v="9"/>
    <s v="672700"/>
    <s v="Project Adminstration"/>
    <x v="0"/>
    <s v="CARES Funds - Federal"/>
    <x v="3"/>
    <x v="7"/>
    <x v="0"/>
    <n v="286.08999999999997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61"/>
    <x v="6"/>
    <x v="6"/>
    <s v="9"/>
    <s v="672700"/>
    <s v="Project Adminstration"/>
    <x v="0"/>
    <s v="CARES Funds - Federal"/>
    <x v="3"/>
    <x v="10"/>
    <x v="0"/>
    <n v="57.27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61"/>
    <x v="8"/>
    <x v="8"/>
    <s v="9"/>
    <s v="672700"/>
    <s v="Project Adminstration"/>
    <x v="0"/>
    <s v="CARES Funds - Federal"/>
    <x v="3"/>
    <x v="5"/>
    <x v="0"/>
    <n v="26.3"/>
    <s v="HRPAY97668"/>
    <d v="2021-12-31T00:00:00"/>
    <d v="2022-02-14T00:00:00"/>
    <s v="Posted to Ledger(s)"/>
    <s v="HR Payroll Journals"/>
    <m/>
    <m/>
    <s v="VNGUYEN"/>
  </r>
  <r>
    <s v="ACTUALS"/>
    <x v="0"/>
    <s v="11"/>
    <s v="General Restricted Fund"/>
    <s v="161"/>
    <x v="8"/>
    <x v="8"/>
    <s v="9"/>
    <s v="672700"/>
    <s v="Project Adminstration"/>
    <x v="0"/>
    <s v="CARES Funds - Federal"/>
    <x v="3"/>
    <x v="6"/>
    <x v="0"/>
    <n v="155.04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61"/>
    <x v="8"/>
    <x v="8"/>
    <s v="9"/>
    <s v="672700"/>
    <s v="Project Adminstration"/>
    <x v="0"/>
    <s v="CARES Funds - Federal"/>
    <x v="3"/>
    <x v="6"/>
    <x v="0"/>
    <n v="10.71"/>
    <s v="HRPAY98066"/>
    <d v="2022-01-31T00:00:00"/>
    <d v="2022-03-02T00:00:00"/>
    <s v="Posted to Ledger(s)"/>
    <s v="HR Payroll Journals"/>
    <m/>
    <m/>
    <s v="VNGUYEN"/>
  </r>
  <r>
    <s v="ACTUALS"/>
    <x v="0"/>
    <s v="11"/>
    <s v="General Restricted Fund"/>
    <s v="161"/>
    <x v="8"/>
    <x v="8"/>
    <s v="9"/>
    <s v="672700"/>
    <s v="Project Adminstration"/>
    <x v="0"/>
    <s v="CARES Funds - Federal"/>
    <x v="3"/>
    <x v="7"/>
    <x v="0"/>
    <n v="66.900000000000006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61"/>
    <x v="8"/>
    <x v="8"/>
    <s v="9"/>
    <s v="672700"/>
    <s v="Project Adminstration"/>
    <x v="0"/>
    <s v="CARES Funds - Federal"/>
    <x v="3"/>
    <x v="10"/>
    <x v="0"/>
    <n v="13.39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61"/>
    <x v="11"/>
    <x v="11"/>
    <s v="9"/>
    <s v="672700"/>
    <s v="Project Adminstration"/>
    <x v="0"/>
    <s v="CARES Funds - Federal"/>
    <x v="3"/>
    <x v="5"/>
    <x v="0"/>
    <n v="9.43"/>
    <s v="HRPAY97668"/>
    <d v="2021-12-31T00:00:00"/>
    <d v="2022-02-14T00:00:00"/>
    <s v="Posted to Ledger(s)"/>
    <s v="HR Payroll Journals"/>
    <m/>
    <m/>
    <s v="VNGUYEN"/>
  </r>
  <r>
    <s v="ACTUALS"/>
    <x v="0"/>
    <s v="11"/>
    <s v="General Restricted Fund"/>
    <s v="161"/>
    <x v="11"/>
    <x v="11"/>
    <s v="9"/>
    <s v="672700"/>
    <s v="Project Adminstration"/>
    <x v="0"/>
    <s v="CARES Funds - Federal"/>
    <x v="3"/>
    <x v="6"/>
    <x v="0"/>
    <n v="55.59"/>
    <s v="HRPAY97475"/>
    <d v="2022-01-31T00:00:00"/>
    <d v="2022-02-05T00:00:00"/>
    <s v="Posted to Ledger(s)"/>
    <s v="HR Payroll Journals"/>
    <m/>
    <m/>
    <s v="VNGUYEN"/>
  </r>
  <r>
    <s v="ACTUALS"/>
    <x v="0"/>
    <s v="11"/>
    <s v="General Restricted Fund"/>
    <s v="161"/>
    <x v="11"/>
    <x v="11"/>
    <s v="9"/>
    <s v="672700"/>
    <s v="Project Adminstration"/>
    <x v="0"/>
    <s v="CARES Funds - Federal"/>
    <x v="3"/>
    <x v="6"/>
    <x v="0"/>
    <n v="3.84"/>
    <s v="HRPAY98066"/>
    <d v="2022-01-31T00:00:00"/>
    <d v="2022-03-02T00:00:00"/>
    <s v="Posted to Ledger(s)"/>
    <s v="HR Payroll Journals"/>
    <m/>
    <m/>
    <s v="VNGUYEN"/>
  </r>
  <r>
    <s v="ACTUALS"/>
    <x v="0"/>
    <s v="11"/>
    <s v="General Restricted Fund"/>
    <s v="161"/>
    <x v="11"/>
    <x v="11"/>
    <s v="9"/>
    <s v="672700"/>
    <s v="Project Adminstration"/>
    <x v="0"/>
    <s v="CARES Funds - Federal"/>
    <x v="3"/>
    <x v="7"/>
    <x v="0"/>
    <n v="24"/>
    <s v="HRPAY98067"/>
    <d v="2022-02-28T00:00:00"/>
    <d v="2022-03-03T00:00:00"/>
    <s v="Posted to Ledger(s)"/>
    <s v="HR Payroll Journals"/>
    <m/>
    <m/>
    <s v="VNGUYEN"/>
  </r>
  <r>
    <s v="ACTUALS"/>
    <x v="0"/>
    <s v="11"/>
    <s v="General Restricted Fund"/>
    <s v="161"/>
    <x v="11"/>
    <x v="11"/>
    <s v="9"/>
    <s v="672700"/>
    <s v="Project Adminstration"/>
    <x v="0"/>
    <s v="CARES Funds - Federal"/>
    <x v="3"/>
    <x v="10"/>
    <x v="0"/>
    <n v="4.8"/>
    <s v="HRPAY00490"/>
    <d v="2022-05-31T00:00:00"/>
    <d v="2022-06-03T00:00:00"/>
    <s v="Posted to Ledger(s)"/>
    <s v="HR Payroll Journals"/>
    <m/>
    <m/>
    <s v="VNGUYEN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0"/>
    <x v="10"/>
    <x v="0"/>
    <n v="6183.58"/>
    <s v="APVCHR0157"/>
    <d v="2022-05-06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0"/>
    <x v="10"/>
    <x v="0"/>
    <n v="29292.61"/>
    <s v="APVCHR0203"/>
    <d v="2022-05-0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0"/>
    <x v="10"/>
    <x v="0"/>
    <n v="39047"/>
    <s v="APVCHR0204"/>
    <d v="2022-05-10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0"/>
    <x v="10"/>
    <x v="0"/>
    <n v="34598.81"/>
    <s v="APVCHR0206"/>
    <d v="2022-05-1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2261.8200000000002"/>
    <s v="APVCHR0157"/>
    <d v="2022-05-06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4271.26"/>
    <s v="APVCHR0203"/>
    <d v="2022-05-0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35644.370000000003"/>
    <s v="APVCHR0305"/>
    <d v="2022-05-18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35702.239999999998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45263.78"/>
    <s v="APVCHR0462"/>
    <d v="2022-05-27T00:00:00"/>
    <d v="2022-06-0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0"/>
    <x v="0"/>
    <n v="14133.01"/>
    <s v="APVCHR0502"/>
    <d v="2022-05-27T00:00:00"/>
    <d v="2022-06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1"/>
    <x v="0"/>
    <n v="28219.27"/>
    <s v="APVCHR0576"/>
    <d v="2022-06-03T00:00:00"/>
    <d v="2022-06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1"/>
    <x v="0"/>
    <n v="28114.86"/>
    <s v="APVCHR0889"/>
    <d v="2022-06-16T00:00:00"/>
    <d v="2022-06-2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1"/>
    <x v="11"/>
    <x v="0"/>
    <n v="13146.21"/>
    <s v="APVCHR1328"/>
    <d v="2022-06-30T00:00:00"/>
    <d v="2022-07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9"/>
    <x v="0"/>
    <n v="12659.37"/>
    <s v="APVCHR0154"/>
    <d v="2022-04-20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9"/>
    <x v="0"/>
    <n v="12432.81"/>
    <s v="APVCHR0171"/>
    <d v="2022-04-20T00:00:00"/>
    <d v="2022-05-2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5413"/>
    <s v="APVCHR0157"/>
    <d v="2022-05-06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11879.68"/>
    <s v="APVCHR0203"/>
    <d v="2022-05-0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9472.11"/>
    <s v="APVCHR0205"/>
    <d v="2022-05-11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21221.63"/>
    <s v="APVCHR0307"/>
    <d v="2022-05-23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22027.77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0"/>
    <x v="0"/>
    <n v="10956.88"/>
    <s v="APVCHR0462"/>
    <d v="2022-05-27T00:00:00"/>
    <d v="2022-06-0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1"/>
    <x v="0"/>
    <n v="12008.15"/>
    <s v="APVCHR0504"/>
    <d v="2022-06-01T00:00:00"/>
    <d v="2022-06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2"/>
    <x v="11"/>
    <x v="0"/>
    <n v="9202.73"/>
    <s v="APVCHR0879"/>
    <d v="2022-06-16T00:00:00"/>
    <d v="2022-06-2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8"/>
    <x v="0"/>
    <n v="13767.37"/>
    <s v="APVCHR0151"/>
    <d v="2022-03-17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9310.92"/>
    <s v="APVCHR0125"/>
    <d v="2022-04-06T00:00:00"/>
    <d v="2022-05-1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10258.51"/>
    <s v="APVCHR0127"/>
    <d v="2022-04-20T00:00:00"/>
    <d v="2022-05-1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23480.34"/>
    <s v="APVCHR0152"/>
    <d v="2022-04-06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43031.85"/>
    <s v="APVCHR0154"/>
    <d v="2022-04-20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8332.56"/>
    <s v="APVCHR0171"/>
    <d v="2022-04-20T00:00:00"/>
    <d v="2022-05-2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9"/>
    <x v="0"/>
    <n v="10340.540000000001"/>
    <s v="APVCHR0202"/>
    <d v="2022-04-20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10"/>
    <x v="0"/>
    <n v="1878.75"/>
    <s v="APVCHR0203"/>
    <d v="2022-05-0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59900"/>
    <s v="Plant And Contr, Svcs"/>
    <x v="0"/>
    <s v="CARES Funds - Federal"/>
    <x v="3"/>
    <x v="10"/>
    <x v="0"/>
    <n v="207.16"/>
    <s v="APVCHR0305"/>
    <d v="2022-05-18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0"/>
    <x v="0"/>
    <n v="10133.93"/>
    <s v="APVCHR5568"/>
    <d v="2021-11-04T00:00:00"/>
    <d v="2021-11-0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6"/>
    <x v="0"/>
    <n v="7185.01"/>
    <s v="APVCHR7163"/>
    <d v="2022-01-20T00:00:00"/>
    <d v="2022-01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6"/>
    <x v="0"/>
    <n v="60891.21"/>
    <s v="APVCHR7215"/>
    <d v="2022-01-20T00:00:00"/>
    <d v="2022-01-2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6"/>
    <x v="0"/>
    <n v="30887.95"/>
    <s v="APVCHR7348"/>
    <d v="2022-01-27T00:00:00"/>
    <d v="2022-02-0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6"/>
    <x v="0"/>
    <n v="10529"/>
    <s v="APVCHR8128"/>
    <d v="2022-01-28T00:00:00"/>
    <d v="2022-03-0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17233.189999999999"/>
    <s v="APVCHR7413"/>
    <d v="2022-02-01T00:00:00"/>
    <d v="2022-02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2120.63"/>
    <s v="APVCHR7514"/>
    <d v="2022-02-03T00:00:00"/>
    <d v="2022-02-0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33728.46"/>
    <s v="APVCHR7553"/>
    <d v="2022-02-08T00:00:00"/>
    <d v="2022-02-0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11879.55"/>
    <s v="APVCHR7714"/>
    <d v="2022-02-10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76975.16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7"/>
    <x v="0"/>
    <n v="60646.45"/>
    <s v="APVCHR8129"/>
    <d v="2022-02-10T00:00:00"/>
    <d v="2022-03-0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8"/>
    <x v="0"/>
    <n v="83670.490000000005"/>
    <s v="APVCHR8350"/>
    <d v="2022-03-08T00:00:00"/>
    <d v="2022-03-1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8"/>
    <x v="0"/>
    <n v="30619.18"/>
    <s v="APVCHR8579"/>
    <d v="2022-03-17T00:00:00"/>
    <d v="2022-03-2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9"/>
    <x v="0"/>
    <n v="9336.25"/>
    <s v="APVCHR9718"/>
    <d v="2022-04-26T00:00:00"/>
    <d v="2022-04-2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0"/>
    <x v="0"/>
    <n v="2935.44"/>
    <s v="APVCHR0157"/>
    <d v="2022-05-06T00:00:00"/>
    <d v="2022-05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0"/>
    <x v="0"/>
    <n v="228.1"/>
    <s v="APVCHR0203"/>
    <d v="2022-05-06T00:00:00"/>
    <d v="2022-05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0"/>
    <x v="0"/>
    <n v="260540.6"/>
    <s v="APVCHR1023"/>
    <d v="2022-05-10T00:00:00"/>
    <d v="2022-06-2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0"/>
    <x v="0"/>
    <n v="61117"/>
    <s v="APVCHR1315"/>
    <d v="2022-05-10T00:00:00"/>
    <d v="2022-07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1"/>
    <x v="0"/>
    <n v="1349.44"/>
    <s v="APVCHR1025"/>
    <d v="2022-06-03T00:00:00"/>
    <d v="2022-06-2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2700"/>
    <s v="Project Adminstration"/>
    <x v="0"/>
    <s v="CARES Funds - Federal"/>
    <x v="3"/>
    <x v="11"/>
    <x v="0"/>
    <n v="926.66"/>
    <s v="APVCHR1328"/>
    <d v="2022-06-30T00:00:00"/>
    <d v="2022-07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4"/>
    <x v="11"/>
    <x v="0"/>
    <n v="4154.0200000000004"/>
    <s v="APVCHR1324"/>
    <d v="2022-06-21T00:00:00"/>
    <d v="2022-07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4"/>
    <x v="0"/>
    <n v="32925.51"/>
    <s v="APVCHR5870"/>
    <d v="2021-10-2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0"/>
    <x v="0"/>
    <n v="29330.89"/>
    <s v="APVCHR5879"/>
    <d v="2021-11-1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5"/>
    <x v="0"/>
    <n v="17742.07"/>
    <s v="APVCHR6418"/>
    <d v="2021-12-09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5"/>
    <x v="0"/>
    <n v="24289.85"/>
    <s v="APVCHR6420"/>
    <d v="2021-12-13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6"/>
    <x v="0"/>
    <n v="22306.58"/>
    <s v="APVCHR6753"/>
    <d v="2022-01-05T00:00:00"/>
    <d v="2022-01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7"/>
    <x v="0"/>
    <n v="41665.99"/>
    <s v="APVCHR7715"/>
    <d v="2022-02-14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7"/>
    <x v="0"/>
    <n v="20632.580000000002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8"/>
    <x v="0"/>
    <n v="10317.790000000001"/>
    <s v="APVCHR8544"/>
    <d v="2022-03-17T00:00:00"/>
    <d v="2022-03-2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8"/>
    <x v="0"/>
    <n v="7256.8"/>
    <s v="APVCHR8579"/>
    <d v="2022-03-17T00:00:00"/>
    <d v="2022-03-2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9"/>
    <x v="0"/>
    <n v="20560.560000000001"/>
    <s v="APVCHR9106"/>
    <d v="2022-04-05T00:00:00"/>
    <d v="2022-04-0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42146.43"/>
    <s v="APVCHR0023"/>
    <d v="2022-05-10T00:00:00"/>
    <d v="2022-05-1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2881.1"/>
    <s v="APVCHR0046"/>
    <d v="2022-05-10T00:00:00"/>
    <d v="2022-05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19535.990000000002"/>
    <s v="APVCHR0307"/>
    <d v="2022-05-23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3.32"/>
    <s v="APVCHR0336"/>
    <d v="2022-05-23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18194.849999999999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0"/>
    <x v="0"/>
    <n v="21574.639999999999"/>
    <s v="APVCHR9907"/>
    <d v="2022-05-04T00:00:00"/>
    <d v="2022-05-0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1"/>
    <x v="0"/>
    <n v="453.79"/>
    <s v="APVCHR0686"/>
    <d v="2022-06-08T00:00:00"/>
    <d v="2022-06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1"/>
    <x v="0"/>
    <n v="13188.52"/>
    <s v="APVCHR0731"/>
    <d v="2022-06-08T00:00:00"/>
    <d v="2022-06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1"/>
    <x v="0"/>
    <n v="25.65"/>
    <s v="APVCHR0961"/>
    <d v="2022-06-08T00:00:00"/>
    <d v="2022-06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0"/>
    <x v="11"/>
    <x v="0"/>
    <n v="1352.62"/>
    <s v="APVCHR1320"/>
    <d v="2022-06-08T00:00:00"/>
    <d v="2022-07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4"/>
    <x v="0"/>
    <n v="62678.41"/>
    <s v="APVCHR5870"/>
    <d v="2021-10-2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0"/>
    <x v="0"/>
    <n v="55835.54"/>
    <s v="APVCHR5879"/>
    <d v="2021-11-1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5"/>
    <x v="0"/>
    <n v="33774.559999999998"/>
    <s v="APVCHR6418"/>
    <d v="2021-12-09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5"/>
    <x v="0"/>
    <n v="46239.21"/>
    <s v="APVCHR6420"/>
    <d v="2021-12-13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6"/>
    <x v="0"/>
    <n v="42463.78"/>
    <s v="APVCHR6753"/>
    <d v="2022-01-05T00:00:00"/>
    <d v="2022-01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7"/>
    <x v="0"/>
    <n v="79317.17"/>
    <s v="APVCHR7715"/>
    <d v="2022-02-14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7"/>
    <x v="0"/>
    <n v="39277.08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8"/>
    <x v="0"/>
    <n v="19641.39"/>
    <s v="APVCHR8544"/>
    <d v="2022-03-17T00:00:00"/>
    <d v="2022-03-2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8"/>
    <x v="0"/>
    <n v="13814.38"/>
    <s v="APVCHR8579"/>
    <d v="2022-03-17T00:00:00"/>
    <d v="2022-03-2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9"/>
    <x v="0"/>
    <n v="39139.94"/>
    <s v="APVCHR9106"/>
    <d v="2022-04-05T00:00:00"/>
    <d v="2022-04-0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80231.789999999994"/>
    <s v="APVCHR0023"/>
    <d v="2022-05-10T00:00:00"/>
    <d v="2022-05-1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5484.58"/>
    <s v="APVCHR0046"/>
    <d v="2022-05-10T00:00:00"/>
    <d v="2022-05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37189.53"/>
    <s v="APVCHR0307"/>
    <d v="2022-05-23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6.32"/>
    <s v="APVCHR0336"/>
    <d v="2022-05-23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34636.51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0"/>
    <x v="0"/>
    <n v="41070.42"/>
    <s v="APVCHR9907"/>
    <d v="2022-05-04T00:00:00"/>
    <d v="2022-05-0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1"/>
    <x v="0"/>
    <n v="863.86"/>
    <s v="APVCHR0686"/>
    <d v="2022-06-08T00:00:00"/>
    <d v="2022-06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1"/>
    <x v="0"/>
    <n v="25106.25"/>
    <s v="APVCHR0731"/>
    <d v="2022-06-08T00:00:00"/>
    <d v="2022-06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1"/>
    <x v="11"/>
    <x v="0"/>
    <n v="48.83"/>
    <s v="APVCHR0961"/>
    <d v="2022-06-08T00:00:00"/>
    <d v="2022-06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4"/>
    <x v="0"/>
    <n v="41630.85"/>
    <s v="APVCHR5870"/>
    <d v="2021-10-2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0"/>
    <x v="0"/>
    <n v="37085.83"/>
    <s v="APVCHR5879"/>
    <d v="2021-11-1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5"/>
    <x v="0"/>
    <n v="22432.98"/>
    <s v="APVCHR6418"/>
    <d v="2021-12-09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5"/>
    <x v="0"/>
    <n v="30711.97"/>
    <s v="APVCHR6420"/>
    <d v="2021-12-13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6"/>
    <x v="0"/>
    <n v="28204.34"/>
    <s v="APVCHR6753"/>
    <d v="2022-01-05T00:00:00"/>
    <d v="2022-01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7"/>
    <x v="0"/>
    <n v="52682.28"/>
    <s v="APVCHR7715"/>
    <d v="2022-02-14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7"/>
    <x v="0"/>
    <n v="26087.74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8"/>
    <x v="0"/>
    <n v="13045.76"/>
    <s v="APVCHR8544"/>
    <d v="2022-03-17T00:00:00"/>
    <d v="2022-03-2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8"/>
    <x v="0"/>
    <n v="9175.4699999999993"/>
    <s v="APVCHR8579"/>
    <d v="2022-03-17T00:00:00"/>
    <d v="2022-03-2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9"/>
    <x v="0"/>
    <n v="25996.65"/>
    <s v="APVCHR9106"/>
    <d v="2022-04-05T00:00:00"/>
    <d v="2022-04-0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53289.75"/>
    <s v="APVCHR0023"/>
    <d v="2022-05-10T00:00:00"/>
    <d v="2022-05-1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3642.85"/>
    <s v="APVCHR0046"/>
    <d v="2022-05-10T00:00:00"/>
    <d v="2022-05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24701.200000000001"/>
    <s v="APVCHR0307"/>
    <d v="2022-05-23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4.2"/>
    <s v="APVCHR0336"/>
    <d v="2022-05-23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23005.47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0"/>
    <x v="0"/>
    <n v="27278.87"/>
    <s v="APVCHR9907"/>
    <d v="2022-05-04T00:00:00"/>
    <d v="2022-05-0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1"/>
    <x v="0"/>
    <n v="573.77"/>
    <s v="APVCHR0686"/>
    <d v="2022-06-08T00:00:00"/>
    <d v="2022-06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1"/>
    <x v="0"/>
    <n v="16675.509999999998"/>
    <s v="APVCHR0731"/>
    <d v="2022-06-08T00:00:00"/>
    <d v="2022-06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2"/>
    <x v="11"/>
    <x v="0"/>
    <n v="32.43"/>
    <s v="APVCHR0961"/>
    <d v="2022-06-08T00:00:00"/>
    <d v="2022-06-2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4"/>
    <x v="0"/>
    <n v="35749.919999999998"/>
    <s v="APVCHR5870"/>
    <d v="2021-10-2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0"/>
    <x v="0"/>
    <n v="31846.93"/>
    <s v="APVCHR5879"/>
    <d v="2021-11-18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5"/>
    <x v="0"/>
    <n v="19264.009999999998"/>
    <s v="APVCHR6418"/>
    <d v="2021-12-09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5"/>
    <x v="0"/>
    <n v="26373.48"/>
    <s v="APVCHR6420"/>
    <d v="2021-12-13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6"/>
    <x v="0"/>
    <n v="24220.09"/>
    <s v="APVCHR6753"/>
    <d v="2022-01-05T00:00:00"/>
    <d v="2022-01-07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7"/>
    <x v="0"/>
    <n v="45240.160000000003"/>
    <s v="APVCHR7715"/>
    <d v="2022-02-14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7"/>
    <x v="0"/>
    <n v="22402.49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8"/>
    <x v="0"/>
    <n v="11202.86"/>
    <s v="APVCHR8544"/>
    <d v="2022-03-17T00:00:00"/>
    <d v="2022-03-21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8"/>
    <x v="0"/>
    <n v="7879.31"/>
    <s v="APVCHR8579"/>
    <d v="2022-03-17T00:00:00"/>
    <d v="2022-03-2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9"/>
    <x v="0"/>
    <n v="22324.26"/>
    <s v="APVCHR9106"/>
    <d v="2022-04-05T00:00:00"/>
    <d v="2022-04-08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45761.83"/>
    <s v="APVCHR0023"/>
    <d v="2022-05-10T00:00:00"/>
    <d v="2022-05-12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3128.24"/>
    <s v="APVCHR0046"/>
    <d v="2022-05-10T00:00:00"/>
    <d v="2022-05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21211.81"/>
    <s v="APVCHR0307"/>
    <d v="2022-05-23T00:00:00"/>
    <d v="2022-05-25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3.6"/>
    <s v="APVCHR0336"/>
    <d v="2022-05-23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19755.63"/>
    <s v="APVCHR0398"/>
    <d v="2022-05-26T00:00:00"/>
    <d v="2022-05-30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0"/>
    <x v="0"/>
    <n v="23425.35"/>
    <s v="APVCHR9907"/>
    <d v="2022-05-04T00:00:00"/>
    <d v="2022-05-09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1"/>
    <x v="0"/>
    <n v="492.72"/>
    <s v="APVCHR0686"/>
    <d v="2022-06-08T00:00:00"/>
    <d v="2022-06-13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1"/>
    <x v="0"/>
    <n v="14319.86"/>
    <s v="APVCHR0731"/>
    <d v="2022-06-08T00:00:00"/>
    <d v="2022-06-14T00:00:00"/>
    <s v="Posted to Ledger(s)"/>
    <s v="Accounts Payable Voucher"/>
    <m/>
    <m/>
    <s v="PCCSCHEDULER"/>
  </r>
  <r>
    <s v="ACTUALS"/>
    <x v="0"/>
    <s v="11"/>
    <s v="General Restricted Fund"/>
    <s v="161"/>
    <x v="15"/>
    <x v="15"/>
    <s v="9"/>
    <s v="677700"/>
    <s v="Safety Program"/>
    <x v="0"/>
    <s v="CARES Funds - Federal"/>
    <x v="3"/>
    <x v="11"/>
    <x v="0"/>
    <n v="27.85"/>
    <s v="APVCHR0961"/>
    <d v="2022-06-08T00:00:00"/>
    <d v="2022-06-23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2"/>
    <x v="0"/>
    <n v="867.99"/>
    <s v="0000093648"/>
    <d v="2021-08-25T00:00:00"/>
    <d v="2021-09-13T00:00:00"/>
    <s v="Posted to Ledger(s)"/>
    <s v="Record 07-19-2021 credit card statement charges for Atheria Smith."/>
    <s v="06/15/2021"/>
    <s v="Inv #444438-2 PPE Supplies"/>
    <s v="AJAVI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2"/>
    <x v="0"/>
    <n v="4568.9799999999996"/>
    <s v="APVCHR6410"/>
    <d v="2021-08-20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3"/>
    <x v="0"/>
    <n v="1096.44"/>
    <s v="APVCHR5159"/>
    <d v="2021-09-07T00:00:00"/>
    <d v="2021-10-22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3"/>
    <x v="0"/>
    <n v="21452.55"/>
    <s v="APVCHR5343"/>
    <d v="2021-09-07T00:00:00"/>
    <d v="2021-10-29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4"/>
    <x v="0"/>
    <n v="1703.64"/>
    <s v="APVCHR4813"/>
    <d v="2021-10-05T00:00:00"/>
    <d v="2021-10-08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4"/>
    <x v="0"/>
    <n v="58468.38"/>
    <s v="APVCHR6650"/>
    <d v="2021-10-28T00:00:00"/>
    <d v="2022-01-04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0"/>
    <x v="0"/>
    <n v="923980.56"/>
    <s v="APVCHR5568"/>
    <d v="2021-11-04T00:00:00"/>
    <d v="2021-11-05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0"/>
    <x v="0"/>
    <n v="1500"/>
    <s v="APVCHR5877"/>
    <d v="2021-11-16T00:00:00"/>
    <d v="2021-11-19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0"/>
    <x v="0"/>
    <n v="1754.31"/>
    <s v="APVCHR5999"/>
    <d v="2021-11-19T00:00:00"/>
    <d v="2021-11-24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0"/>
    <x v="0"/>
    <n v="1264.02"/>
    <s v="APVCHR6019"/>
    <d v="2021-11-24T00:00:00"/>
    <d v="2021-11-25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5"/>
    <x v="0"/>
    <n v="15839.61"/>
    <s v="APVCHR6419"/>
    <d v="2021-12-10T00:00:00"/>
    <d v="2021-12-14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5"/>
    <x v="0"/>
    <n v="49188.35"/>
    <s v="APVCHR6449"/>
    <d v="2021-12-10T00:00:00"/>
    <d v="2021-12-15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5"/>
    <x v="0"/>
    <n v="22300"/>
    <s v="APVCHR6451"/>
    <d v="2021-12-14T00:00:00"/>
    <d v="2021-12-15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5"/>
    <x v="0"/>
    <n v="15811.65"/>
    <s v="APVCHR8403"/>
    <d v="2021-12-14T00:00:00"/>
    <d v="2022-03-15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6"/>
    <x v="0"/>
    <n v="449.4"/>
    <s v="APVCHR6753"/>
    <d v="2022-01-05T00:00:00"/>
    <d v="2022-01-07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7"/>
    <x v="0"/>
    <n v="2572.13"/>
    <s v="APVCHR0330"/>
    <d v="2022-02-17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7"/>
    <x v="0"/>
    <n v="144635.39000000001"/>
    <s v="APVCHR7715"/>
    <d v="2022-02-14T00:00:00"/>
    <d v="2022-02-16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7"/>
    <x v="0"/>
    <n v="720.18"/>
    <s v="APVCHR8091"/>
    <d v="2022-02-28T00:00:00"/>
    <d v="2022-03-03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7"/>
    <x v="0"/>
    <n v="14579.16"/>
    <s v="APVCHR8440"/>
    <d v="2022-02-17T00:00:00"/>
    <d v="2022-03-16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7"/>
    <x v="0"/>
    <n v="146"/>
    <s v="APVCHR8473"/>
    <d v="2022-02-28T00:00:00"/>
    <d v="2022-03-17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8"/>
    <x v="0"/>
    <n v="1072.5899999999999"/>
    <s v="0000098155"/>
    <d v="2022-03-04T00:00:00"/>
    <d v="2022-04-08T00:00:00"/>
    <s v="Posted to Ledger(s)"/>
    <s v="To record January  Credit Card statement charges - Atheria Smith"/>
    <s v="01/20/2022"/>
    <s v="SpeedPro East Bay, RTC Project"/>
    <s v="AJAVI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8"/>
    <x v="0"/>
    <n v="15073.56"/>
    <s v="APVCHR0331"/>
    <d v="2022-03-17T00:00:00"/>
    <d v="2022-05-26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8"/>
    <x v="0"/>
    <n v="61.12"/>
    <s v="APVCHR0363"/>
    <d v="2022-03-17T00:00:00"/>
    <d v="2022-05-27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8"/>
    <x v="0"/>
    <n v="4840.75"/>
    <s v="APVCHR0874"/>
    <d v="2022-03-08T00:00:00"/>
    <d v="2022-06-20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8"/>
    <x v="0"/>
    <n v="928.82"/>
    <s v="APVCHR8625"/>
    <d v="2022-03-08T00:00:00"/>
    <d v="2022-03-23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9"/>
    <x v="0"/>
    <n v="3000"/>
    <s v="APVCHR9526"/>
    <d v="2022-04-20T00:00:00"/>
    <d v="2022-04-22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9"/>
    <x v="0"/>
    <n v="7610.56"/>
    <s v="APVCHR9527"/>
    <d v="2022-04-21T00:00:00"/>
    <d v="2022-04-22T00:00:00"/>
    <s v="Posted to Ledger(s)"/>
    <s v="Accounts Payable Voucher"/>
    <m/>
    <m/>
    <s v="PCCSCHEDULER"/>
  </r>
  <r>
    <s v="ACTUALS"/>
    <x v="0"/>
    <s v="11"/>
    <s v="General Restricted Fund"/>
    <s v="161"/>
    <x v="25"/>
    <x v="25"/>
    <s v="9"/>
    <s v="672700"/>
    <s v="Project Adminstration"/>
    <x v="0"/>
    <s v="CARES Funds - Federal"/>
    <x v="3"/>
    <x v="11"/>
    <x v="0"/>
    <n v="32.25"/>
    <s v="APVCHR0576"/>
    <d v="2022-06-03T00:00:00"/>
    <d v="2022-06-07T00:00:00"/>
    <s v="Posted to Ledger(s)"/>
    <s v="Accounts Payable Voucher"/>
    <m/>
    <m/>
    <s v="PCCSCHEDULER"/>
  </r>
  <r>
    <s v="ACTUALS"/>
    <x v="0"/>
    <s v="11"/>
    <s v="General Restricted Fund"/>
    <s v="161"/>
    <x v="0"/>
    <x v="0"/>
    <s v="9"/>
    <s v="645000"/>
    <s v="VP-Student Services"/>
    <x v="0"/>
    <s v="CARES Funds - Federal"/>
    <x v="0"/>
    <x v="0"/>
    <x v="0"/>
    <n v="262231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11"/>
    <s v="General Restricted Fund"/>
    <s v="161"/>
    <x v="0"/>
    <x v="0"/>
    <s v="9"/>
    <s v="645000"/>
    <s v="VP-Student Services"/>
    <x v="0"/>
    <s v="CARES Funds - Federal"/>
    <x v="1"/>
    <x v="0"/>
    <x v="0"/>
    <n v="751984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11"/>
    <s v="General Restricted Fund"/>
    <s v="161"/>
    <x v="0"/>
    <x v="0"/>
    <s v="9"/>
    <s v="645000"/>
    <s v="VP-Student Services"/>
    <x v="0"/>
    <s v="CARES Funds - Federal"/>
    <x v="2"/>
    <x v="0"/>
    <x v="0"/>
    <n v="364607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11"/>
    <s v="General Restricted Fund"/>
    <s v="161"/>
    <x v="0"/>
    <x v="0"/>
    <s v="9"/>
    <s v="645000"/>
    <s v="VP-Student Services"/>
    <x v="0"/>
    <s v="CARES Funds - Federal"/>
    <x v="3"/>
    <x v="0"/>
    <x v="0"/>
    <n v="390244"/>
    <s v="0000095447"/>
    <d v="2021-11-02T00:00:00"/>
    <d v="2021-11-03T00:00:00"/>
    <s v="Posted to Ledger(s)"/>
    <s v="FM: To set up the budget for Indirect cost for FY 2022."/>
    <m/>
    <s v="Indirect Costs"/>
    <s v="FMUSSE"/>
  </r>
  <r>
    <s v="ACTUALS"/>
    <x v="0"/>
    <s v="11"/>
    <s v="General Restricted Fund"/>
    <s v="420"/>
    <x v="26"/>
    <x v="26"/>
    <s v="1"/>
    <s v="672900"/>
    <s v="Financial Revenue"/>
    <x v="0"/>
    <s v="CARES Funds - Federal"/>
    <x v="4"/>
    <x v="0"/>
    <x v="0"/>
    <n v="-99334.5"/>
    <s v="0000096394"/>
    <d v="2021-11-01T00:00:00"/>
    <d v="2022-01-06T00:00:00"/>
    <s v="Posted to Ledger(s)"/>
    <s v="RJ - To record G5 Drawdown for Laney (CARES-ACT) 10-19-21_Corr"/>
    <s v="0000095776"/>
    <s v="Other Federal Income"/>
    <s v="ZJIAN"/>
  </r>
  <r>
    <s v="ACTUALS"/>
    <x v="0"/>
    <s v="11"/>
    <s v="General Restricted Fund"/>
    <s v="420"/>
    <x v="26"/>
    <x v="26"/>
    <s v="1"/>
    <s v="672900"/>
    <s v="Financial Revenue"/>
    <x v="0"/>
    <s v="CARES Funds - Federal"/>
    <x v="4"/>
    <x v="0"/>
    <x v="0"/>
    <n v="99334.5"/>
    <s v="0000098900"/>
    <d v="2021-11-01T00:00:00"/>
    <d v="2022-04-06T00:00:00"/>
    <s v="Posted to Ledger(s)"/>
    <s v="RJ - To record G5 Drawdown for Laney (CARES-ACT) 10-19-21_Reclass"/>
    <s v="0000096394"/>
    <s v="Other Federal Income"/>
    <s v="ZJIAN"/>
  </r>
  <r>
    <s v="ACTUALS"/>
    <x v="0"/>
    <s v="11"/>
    <s v="General Restricted Fund"/>
    <s v="420"/>
    <x v="27"/>
    <x v="27"/>
    <s v="1"/>
    <s v="672800"/>
    <s v="Financial -Balance Sheet"/>
    <x v="0"/>
    <s v="CARES Funds - Federal"/>
    <x v="4"/>
    <x v="13"/>
    <x v="1"/>
    <n v="66000"/>
    <s v="YE00086451"/>
    <d v="2020-07-01T00:00:00"/>
    <d v="2020-10-20T00:00:00"/>
    <s v="Posted to Ledger(s)"/>
    <s v="Journals from closing"/>
    <m/>
    <s v="Project Receivable"/>
    <s v="VNGUYEN"/>
  </r>
  <r>
    <s v="ACTUALS"/>
    <x v="0"/>
    <s v="11"/>
    <s v="General Restricted Fund"/>
    <s v="420"/>
    <x v="27"/>
    <x v="27"/>
    <s v="1"/>
    <s v="672800"/>
    <s v="Financial -Balance Sheet"/>
    <x v="0"/>
    <s v="CARES Funds - Federal"/>
    <x v="4"/>
    <x v="13"/>
    <x v="0"/>
    <n v="379479"/>
    <s v="YE00094095"/>
    <d v="2021-07-01T00:00:00"/>
    <d v="2021-09-09T00:00:00"/>
    <s v="Posted to Ledger(s)"/>
    <s v="Journals from closing"/>
    <m/>
    <s v="Project Receivable"/>
    <s v="VNGUYEN"/>
  </r>
  <r>
    <s v="ACTUALS"/>
    <x v="0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66000"/>
    <s v="0000085930"/>
    <d v="2020-06-30T00:00:00"/>
    <d v="2020-09-25T00:00:00"/>
    <s v="Posted to Ledger(s)"/>
    <s v="TT - SEFA 2019-2020"/>
    <m/>
    <s v="CARES Funds - Federal"/>
    <s v="VNGUYEN"/>
  </r>
  <r>
    <s v="ACTUALS"/>
    <x v="0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313479"/>
    <s v="0000093967"/>
    <d v="2021-06-30T00:00:00"/>
    <d v="2021-09-07T00:00:00"/>
    <s v="Posted to Ledger(s)"/>
    <s v="FM: TO Record SESA-SEFA GRANTS and Categorical for FY 2021."/>
    <m/>
    <s v="Project Receivable"/>
    <s v="FMUSSE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3"/>
    <x v="0"/>
    <n v="49108.83"/>
    <s v="YE00094095"/>
    <d v="2021-07-01T00:00:00"/>
    <d v="2021-09-09T00:00:00"/>
    <s v="Posted to Ledger(s)"/>
    <s v="Journals from closing"/>
    <m/>
    <s v="Prepaid Expense"/>
    <s v="VNGUYEN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3"/>
    <x v="0"/>
    <n v="-2846.66"/>
    <s v="APVCHR4200"/>
    <d v="2021-09-09T00:00:00"/>
    <d v="2021-09-14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6"/>
    <x v="1"/>
    <n v="7763"/>
    <s v="APVCHR8165"/>
    <d v="2021-01-14T00:00:00"/>
    <d v="2021-01-15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8"/>
    <x v="1"/>
    <n v="22500"/>
    <s v="APVCHR9128"/>
    <d v="2021-03-02T00:00:00"/>
    <d v="2021-03-03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9"/>
    <x v="1"/>
    <n v="4385"/>
    <s v="APVCHR0377"/>
    <d v="2021-04-22T00:00:00"/>
    <d v="2021-04-23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9"/>
    <x v="1"/>
    <n v="-3881.5"/>
    <s v="APVCHR2843"/>
    <d v="2021-04-12T00:00:00"/>
    <d v="2021-08-03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0"/>
    <x v="1"/>
    <n v="38000"/>
    <s v="APVCHR1180"/>
    <d v="2021-05-27T00:00:00"/>
    <d v="2021-05-28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1"/>
    <x v="1"/>
    <n v="7500"/>
    <s v="APVCHR1625"/>
    <d v="2021-06-17T00:00:00"/>
    <d v="2021-06-18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1"/>
    <x v="1"/>
    <n v="-1538.34"/>
    <s v="APVCHR2231"/>
    <d v="2021-06-30T00:00:00"/>
    <d v="2021-07-14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1"/>
    <x v="1"/>
    <n v="-19286"/>
    <s v="APVCHR3141"/>
    <d v="2021-06-30T00:00:00"/>
    <d v="2021-08-11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1"/>
    <x v="1"/>
    <n v="-6333.33"/>
    <s v="APVCHR3577"/>
    <d v="2021-06-30T00:00:00"/>
    <d v="2021-08-24T00:00:00"/>
    <s v="Posted to Ledger(s)"/>
    <s v="Accounts Payable Voucher"/>
    <m/>
    <m/>
    <s v="PCCSCHEDULER"/>
  </r>
  <r>
    <s v="ACTUALS"/>
    <x v="0"/>
    <s v="11"/>
    <s v="General Restricted Fund"/>
    <s v="420"/>
    <x v="28"/>
    <x v="28"/>
    <s v="1"/>
    <s v="672800"/>
    <s v="Financial -Balance Sheet"/>
    <x v="0"/>
    <s v="CARES Funds - Federal"/>
    <x v="4"/>
    <x v="11"/>
    <x v="0"/>
    <n v="-10714"/>
    <s v="APVCHR0822"/>
    <d v="2022-06-14T00:00:00"/>
    <d v="2022-06-16T00:00:00"/>
    <s v="Posted to Ledger(s)"/>
    <s v="Accounts Payable Voucher"/>
    <m/>
    <m/>
    <s v="PCCSCHEDULER"/>
  </r>
  <r>
    <s v="ACTUALS"/>
    <x v="0"/>
    <s v="11"/>
    <s v="General Restricted Fund"/>
    <s v="490"/>
    <x v="26"/>
    <x v="26"/>
    <s v="1"/>
    <s v="672900"/>
    <s v="Financial Revenue"/>
    <x v="0"/>
    <s v="CARES Funds - Federal"/>
    <x v="4"/>
    <x v="11"/>
    <x v="2"/>
    <n v="-66000"/>
    <s v="0000085930"/>
    <d v="2020-06-30T00:00:00"/>
    <d v="2020-09-25T00:00:00"/>
    <s v="Posted to Ledger(s)"/>
    <s v="TT - SEFA 2019-2020"/>
    <m/>
    <s v="CARES Funds - Federal"/>
    <s v="VNGUYEN"/>
  </r>
  <r>
    <s v="ACTUALS"/>
    <x v="0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13479"/>
    <s v="0000093967"/>
    <d v="2021-06-30T00:00:00"/>
    <d v="2021-09-07T00:00:00"/>
    <s v="Posted to Ledger(s)"/>
    <s v="FM: TO Record SESA-SEFA GRANTS and Categorical for FY 2021."/>
    <m/>
    <s v="Other Federal Income"/>
    <s v="FMUSSE"/>
  </r>
  <r>
    <s v="ACTUALS"/>
    <x v="0"/>
    <s v="11"/>
    <s v="General Restricted Fund"/>
    <s v="490"/>
    <x v="26"/>
    <x v="26"/>
    <s v="1"/>
    <s v="672900"/>
    <s v="Financial Revenue"/>
    <x v="0"/>
    <s v="CARES Funds - Federal"/>
    <x v="4"/>
    <x v="12"/>
    <x v="2"/>
    <n v="66000"/>
    <s v="YE00086450"/>
    <d v="2020-06-30T00:00:00"/>
    <d v="2020-10-20T00:00:00"/>
    <s v="Posted to Ledger(s)"/>
    <s v="Journals from closing"/>
    <m/>
    <s v="Other Federal Income"/>
    <s v="VNGUYEN"/>
  </r>
  <r>
    <s v="ACTUALS"/>
    <x v="0"/>
    <s v="11"/>
    <s v="General Restricted Fund"/>
    <s v="490"/>
    <x v="26"/>
    <x v="26"/>
    <s v="1"/>
    <s v="672900"/>
    <s v="Financial Revenue"/>
    <x v="0"/>
    <s v="CARES Funds - Federal"/>
    <x v="4"/>
    <x v="12"/>
    <x v="1"/>
    <n v="313479"/>
    <s v="YE00094094"/>
    <d v="2021-06-30T00:00:00"/>
    <d v="2021-09-09T00:00:00"/>
    <s v="Posted to Ledger(s)"/>
    <s v="Journals from closing"/>
    <m/>
    <s v="Other Federal Income"/>
    <s v="VNGUYEN"/>
  </r>
  <r>
    <s v="ACTUALS"/>
    <x v="0"/>
    <s v="61"/>
    <s v="CAP. OUT. PROJ .FUNDS-STATE"/>
    <s v="393"/>
    <x v="15"/>
    <x v="15"/>
    <s v="1"/>
    <s v="677700"/>
    <s v="Safety Program"/>
    <x v="0"/>
    <s v="CARES Funds - Federal"/>
    <x v="4"/>
    <x v="1"/>
    <x v="0"/>
    <n v="-56.81"/>
    <s v="0000093571"/>
    <d v="2021-07-01T00:00:00"/>
    <d v="2021-08-24T00:00:00"/>
    <s v="Posted to Ledger(s)"/>
    <s v="FY2020-21 ACCRUALS FOR DEPT OF GENERAL SVCS/ADDITIONAL - AUDREY THOMPSON"/>
    <s v="016156"/>
    <s v="500519 East Bay Blue Print"/>
    <s v="HMENDOZA"/>
  </r>
  <r>
    <s v="ACTUALS"/>
    <x v="0"/>
    <s v="61"/>
    <s v="CAP. OUT. PROJ .FUNDS-STATE"/>
    <s v="393"/>
    <x v="15"/>
    <x v="15"/>
    <s v="1"/>
    <s v="677700"/>
    <s v="Safety Program"/>
    <x v="0"/>
    <s v="CARES Funds - Federal"/>
    <x v="4"/>
    <x v="2"/>
    <x v="0"/>
    <n v="56.81"/>
    <s v="APVCHR5993"/>
    <d v="2021-08-06T00:00:00"/>
    <d v="2021-11-24T00:00:00"/>
    <s v="Posted to Ledger(s)"/>
    <s v="Accounts Payable Voucher"/>
    <m/>
    <m/>
    <s v="PCCSCHEDULER"/>
  </r>
  <r>
    <s v="ACTUALS"/>
    <x v="0"/>
    <s v="61"/>
    <s v="CAP. OUT. PROJ .FUNDS-STATE"/>
    <s v="393"/>
    <x v="15"/>
    <x v="15"/>
    <s v="1"/>
    <s v="677700"/>
    <s v="Safety Program"/>
    <x v="0"/>
    <s v="CARES Funds - Federal"/>
    <x v="4"/>
    <x v="11"/>
    <x v="1"/>
    <n v="56.81"/>
    <s v="0000093571"/>
    <d v="2021-06-30T00:00:00"/>
    <d v="2021-08-24T00:00:00"/>
    <s v="Posted to Ledger(s)"/>
    <s v="FY2020-21 ACCRUALS FOR DEPT OF GENERAL SVCS/ADDITIONAL - AUDREY THOMPSON"/>
    <s v="016156"/>
    <s v="500519 East Bay Blue Print"/>
    <s v="HMENDOZA"/>
  </r>
  <r>
    <s v="ACTUALS"/>
    <x v="0"/>
    <s v="61"/>
    <s v="CAP. OUT. PROJ .FUNDS-STATE"/>
    <s v="393"/>
    <x v="15"/>
    <x v="15"/>
    <s v="1"/>
    <s v="677700"/>
    <s v="Safety Program"/>
    <x v="0"/>
    <s v="CARES Funds - Federal"/>
    <x v="4"/>
    <x v="12"/>
    <x v="1"/>
    <n v="-56.81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0"/>
    <s v="61"/>
    <s v="CAP. OUT. PROJ .FUNDS-STATE"/>
    <s v="420"/>
    <x v="29"/>
    <x v="29"/>
    <s v="1"/>
    <s v="672800"/>
    <s v="Financial -Balance Sheet"/>
    <x v="0"/>
    <s v="CARES Funds - Federal"/>
    <x v="7"/>
    <x v="13"/>
    <x v="0"/>
    <n v="-56.81"/>
    <s v="YE00094095"/>
    <d v="2021-07-01T00:00:00"/>
    <d v="2021-09-09T00:00:00"/>
    <s v="Posted to Ledger(s)"/>
    <s v="Journals from closing"/>
    <m/>
    <s v="Accounts Payable"/>
    <s v="VNGUYEN"/>
  </r>
  <r>
    <s v="ACTUALS"/>
    <x v="0"/>
    <s v="61"/>
    <s v="CAP. OUT. PROJ .FUNDS-STATE"/>
    <s v="420"/>
    <x v="29"/>
    <x v="29"/>
    <s v="1"/>
    <s v="672800"/>
    <s v="Financial -Balance Sheet"/>
    <x v="0"/>
    <s v="CARES Funds - Federal"/>
    <x v="7"/>
    <x v="1"/>
    <x v="0"/>
    <n v="56.81"/>
    <s v="0000093571"/>
    <d v="2021-07-01T00:00:00"/>
    <d v="2021-08-24T00:00:00"/>
    <s v="Posted to Ledger(s)"/>
    <s v="FY2020-21 ACCRUALS FOR DEPT OF GENERAL SVCS/ADDITIONAL - AUDREY THOMPSON"/>
    <s v="016156"/>
    <s v="500519 East Bay Blue Print"/>
    <s v="HMENDOZA"/>
  </r>
  <r>
    <s v="ACTUALS"/>
    <x v="0"/>
    <s v="61"/>
    <s v="CAP. OUT. PROJ .FUNDS-STATE"/>
    <s v="420"/>
    <x v="29"/>
    <x v="29"/>
    <s v="1"/>
    <s v="672800"/>
    <s v="Financial -Balance Sheet"/>
    <x v="0"/>
    <s v="CARES Funds - Federal"/>
    <x v="7"/>
    <x v="11"/>
    <x v="1"/>
    <n v="-56.81"/>
    <s v="0000093571"/>
    <d v="2021-06-30T00:00:00"/>
    <d v="2021-08-24T00:00:00"/>
    <s v="Posted to Ledger(s)"/>
    <s v="FY2020-21 ACCRUALS FOR DEPT OF GENERAL SVCS/ADDITIONAL - AUDREY THOMPSON"/>
    <s v="016156"/>
    <s v="500519 East Bay Blue Print"/>
    <s v="HMENDOZA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3"/>
    <x v="0"/>
    <n v="-27925"/>
    <s v="YE00094095"/>
    <d v="2021-07-01T00:00:00"/>
    <d v="2021-09-09T00:00:00"/>
    <s v="Posted to Ledger(s)"/>
    <s v="Journals from closing"/>
    <m/>
    <s v="Student Receivable&lt;0809"/>
    <s v="VNGUYEN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3000"/>
    <s v="SF00084220"/>
    <d v="2020-07-16T00:00:00"/>
    <d v="2020-09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3800"/>
    <s v="SF00084321"/>
    <d v="2020-07-21T00:00:00"/>
    <d v="2020-09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35100"/>
    <s v="SF00084359"/>
    <d v="2020-07-22T00:00:00"/>
    <d v="2020-09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20150"/>
    <s v="SF00084390"/>
    <d v="2020-07-23T00:00:00"/>
    <d v="2020-09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6350"/>
    <s v="SF00084418"/>
    <d v="2020-07-24T00:00:00"/>
    <d v="2020-09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400"/>
    <s v="SF00084452"/>
    <d v="2020-07-27T00:00:00"/>
    <d v="2020-09-0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400"/>
    <s v="SF00084556"/>
    <d v="2020-07-30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0"/>
    <s v="SF00091943"/>
    <d v="2021-07-01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500"/>
    <s v="SF00092064"/>
    <d v="2021-07-07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200"/>
    <s v="SF00092157"/>
    <d v="2021-07-09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200"/>
    <s v="SF00092465"/>
    <d v="2021-07-21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50"/>
    <s v="SF00092642"/>
    <d v="2021-07-27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550"/>
    <s v="SF00092739"/>
    <d v="2021-07-29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500"/>
    <s v="SF00084870"/>
    <d v="2020-08-13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17460"/>
    <s v="SF00084883"/>
    <d v="2020-08-15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525"/>
    <s v="SF00084955"/>
    <d v="2020-08-18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5600"/>
    <s v="SF00084996"/>
    <d v="2020-08-19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23185"/>
    <s v="SF00085028"/>
    <d v="2020-08-20T00:00:00"/>
    <d v="2020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1050"/>
    <s v="SF00093149"/>
    <d v="2021-08-10T00:00:00"/>
    <d v="2021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300"/>
    <s v="SF00085364"/>
    <d v="2020-09-02T00:00:00"/>
    <d v="2020-11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400"/>
    <s v="SF00085707"/>
    <d v="2020-09-16T00:00:00"/>
    <d v="2020-1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400"/>
    <s v="SF00085745"/>
    <d v="2020-09-17T00:00:00"/>
    <d v="2020-1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500"/>
    <s v="SF00085920"/>
    <d v="2020-09-24T00:00:00"/>
    <d v="2020-1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175"/>
    <s v="SF00093923"/>
    <d v="2021-09-02T00:00:00"/>
    <d v="2021-09-1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6912.5"/>
    <s v="SF00086212"/>
    <d v="2020-10-06T00:00:00"/>
    <d v="2020-11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887.5"/>
    <s v="SF00086251"/>
    <d v="2020-10-07T00:00:00"/>
    <d v="2020-11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18275.5"/>
    <s v="SF00086272"/>
    <d v="2020-10-08T00:00:00"/>
    <d v="2020-12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3675"/>
    <s v="SF00086351"/>
    <d v="2020-10-13T00:00:00"/>
    <d v="2020-11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174.5"/>
    <s v="SF00086403"/>
    <d v="2020-10-15T00:00:00"/>
    <d v="2020-12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300"/>
    <s v="SF00086544"/>
    <d v="2020-10-23T00:00:00"/>
    <d v="2020-12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200"/>
    <s v="SF00086601"/>
    <d v="2020-10-26T00:00:00"/>
    <d v="2020-12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250"/>
    <s v="SF00086941"/>
    <d v="2020-11-10T00:00:00"/>
    <d v="2020-12-1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1950"/>
    <s v="SF00086971"/>
    <d v="2020-11-12T00:00:00"/>
    <d v="2020-12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75"/>
    <s v="SF00087162"/>
    <d v="2020-11-21T00:00:00"/>
    <d v="2020-12-2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000"/>
    <s v="SF00087241"/>
    <d v="2020-11-25T00:00:00"/>
    <d v="2021-02-0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700"/>
    <s v="SF00087397"/>
    <d v="2020-12-03T00:00:00"/>
    <d v="2021-02-08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700"/>
    <s v="SF00087476"/>
    <d v="2020-12-04T00:00:00"/>
    <d v="2021-0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300"/>
    <s v="SF00087480"/>
    <d v="2020-12-08T00:00:00"/>
    <d v="2021-01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1675"/>
    <s v="SF00087585"/>
    <d v="2020-12-10T00:00:00"/>
    <d v="2021-03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300"/>
    <s v="SF00087628"/>
    <d v="2020-12-14T00:00:00"/>
    <d v="2021-0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950"/>
    <s v="SF00087655"/>
    <d v="2020-12-15T00:00:00"/>
    <d v="2021-01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1500"/>
    <s v="SF00087720"/>
    <d v="2020-12-17T00:00:00"/>
    <d v="2021-02-08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450"/>
    <s v="SF00087746"/>
    <d v="2020-12-19T00:00:00"/>
    <d v="2021-03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200"/>
    <s v="SF00096330"/>
    <d v="2021-12-09T00:00:00"/>
    <d v="2021-12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400"/>
    <s v="SF00088110"/>
    <d v="2021-01-12T00:00:00"/>
    <d v="2021-01-2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600"/>
    <s v="SF00088167"/>
    <d v="2021-01-14T00:00:00"/>
    <d v="2021-01-2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1850"/>
    <s v="SF00088787"/>
    <d v="2021-02-10T00:00:00"/>
    <d v="2021-04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500"/>
    <s v="SF00088884"/>
    <d v="2021-02-18T00:00:00"/>
    <d v="2021-04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500"/>
    <s v="SF00089055"/>
    <d v="2021-02-25T00:00:00"/>
    <d v="2021-04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500"/>
    <s v="SF00089077"/>
    <d v="2021-02-26T00:00:00"/>
    <d v="2021-03-3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200"/>
    <s v="SF00097633"/>
    <d v="2022-02-10T00:00:00"/>
    <d v="2022-02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00"/>
    <s v="SF00089188"/>
    <d v="2021-03-04T00:00:00"/>
    <d v="2021-04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00"/>
    <s v="SF00089208"/>
    <d v="2021-03-05T00:00:00"/>
    <d v="2021-04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700"/>
    <s v="SF00089518"/>
    <d v="2021-03-18T00:00:00"/>
    <d v="2021-04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700"/>
    <s v="SF00089526"/>
    <d v="2021-03-19T00:00:00"/>
    <d v="2021-04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100"/>
    <s v="SF00089809"/>
    <d v="2021-04-01T00:00:00"/>
    <d v="2021-04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100"/>
    <s v="SF00089828"/>
    <d v="2021-04-02T00:00:00"/>
    <d v="2021-04-0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4400"/>
    <s v="SF00090134"/>
    <d v="2021-04-13T00:00:00"/>
    <d v="2021-04-2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200"/>
    <s v="SF00090166"/>
    <d v="2021-04-14T00:00:00"/>
    <d v="2021-04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3700"/>
    <s v="SF00090221"/>
    <d v="2021-04-15T00:00:00"/>
    <d v="2021-05-2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50"/>
    <s v="SF00090379"/>
    <d v="2021-04-22T00:00:00"/>
    <d v="2021-06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650"/>
    <s v="SF00090836"/>
    <d v="2021-05-12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450"/>
    <s v="SF00090867"/>
    <d v="2021-05-13T00:00:00"/>
    <d v="2021-05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200"/>
    <s v="SF00090889"/>
    <d v="2021-05-14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350"/>
    <s v="SF00091018"/>
    <d v="2021-05-20T00:00:00"/>
    <d v="2021-06-2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50"/>
    <s v="SF00091182"/>
    <d v="2021-05-27T00:00:00"/>
    <d v="2021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-200"/>
    <s v="SF00099894"/>
    <d v="2022-05-06T00:00:00"/>
    <d v="2022-05-1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1700"/>
    <s v="SF00100050"/>
    <d v="2022-05-12T00:00:00"/>
    <d v="2022-05-1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575"/>
    <s v="SF00100163"/>
    <d v="2022-05-18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4375"/>
    <s v="SF00100376"/>
    <d v="2022-05-26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50"/>
    <s v="SF00091310"/>
    <d v="2021-06-03T00:00:00"/>
    <d v="2021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800"/>
    <s v="SF00091631"/>
    <d v="2021-06-18T00:00:00"/>
    <d v="2021-06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00"/>
    <s v="SF00091840"/>
    <d v="2021-06-29T00:00:00"/>
    <d v="2021-08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00"/>
    <s v="SF00091885"/>
    <d v="2021-06-30T00:00:00"/>
    <d v="2021-07-2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3125"/>
    <s v="SF00100508"/>
    <d v="2022-06-02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1900"/>
    <s v="SF00100679"/>
    <d v="2022-06-09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1925"/>
    <s v="SF00100869"/>
    <d v="2022-06-16T00:00:00"/>
    <d v="2022-06-1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8675"/>
    <s v="SF00101001"/>
    <d v="2022-06-23T00:00:00"/>
    <d v="2022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3"/>
    <x v="0"/>
    <n v="-17250"/>
    <s v="YE00094095"/>
    <d v="2021-07-01T00:00:00"/>
    <d v="2021-09-09T00:00:00"/>
    <s v="Posted to Ledger(s)"/>
    <s v="Journals from closing"/>
    <m/>
    <s v="Student Receivable&lt;0809"/>
    <s v="VNGUYEN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750"/>
    <s v="SF00091943"/>
    <d v="2021-07-01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-41250"/>
    <s v="SF00092200"/>
    <d v="2021-07-12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40500"/>
    <s v="SF00092315"/>
    <d v="2021-07-15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750"/>
    <s v="SF00092907"/>
    <d v="2021-08-03T00:00:00"/>
    <d v="2021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-9000"/>
    <s v="SF00093477"/>
    <d v="2021-08-19T00:00:00"/>
    <d v="2021-11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-1500"/>
    <s v="SF00093629"/>
    <d v="2021-08-24T00:00:00"/>
    <d v="2021-09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-1500"/>
    <s v="SF00093669"/>
    <d v="2021-08-25T00:00:00"/>
    <d v="2021-10-1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8250"/>
    <s v="SF00093708"/>
    <d v="2021-08-26T00:00:00"/>
    <d v="2021-08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3"/>
    <x v="0"/>
    <n v="-222750"/>
    <s v="SF00094618"/>
    <d v="2021-09-29T00:00:00"/>
    <d v="2021-11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3"/>
    <x v="0"/>
    <n v="210750"/>
    <s v="SF00094657"/>
    <d v="2021-09-30T00:00:00"/>
    <d v="2021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-112500"/>
    <s v="SF00094948"/>
    <d v="2021-10-13T00:00:00"/>
    <d v="2021-11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109500"/>
    <s v="SF00094979"/>
    <d v="2021-10-14T00:00:00"/>
    <d v="2021-10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-750"/>
    <s v="SF00095102"/>
    <d v="2021-10-19T00:00:00"/>
    <d v="2021-11-2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750"/>
    <s v="SF00095167"/>
    <d v="2021-10-21T00:00:00"/>
    <d v="2021-12-1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-750"/>
    <s v="SF00095291"/>
    <d v="2021-10-26T00:00:00"/>
    <d v="2021-10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0"/>
    <x v="0"/>
    <n v="-750"/>
    <s v="SF00095598"/>
    <d v="2021-11-05T00:00:00"/>
    <d v="2021-11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0"/>
    <x v="0"/>
    <n v="-1500"/>
    <s v="SF00095847"/>
    <d v="2021-11-17T00:00:00"/>
    <d v="2021-11-18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750"/>
    <s v="SF00096330"/>
    <d v="2021-12-09T00:00:00"/>
    <d v="2021-12-1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-750"/>
    <s v="SF00096454"/>
    <d v="2021-12-14T00:00:00"/>
    <d v="2022-01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-2250"/>
    <s v="SF00096532"/>
    <d v="2021-12-16T00:00:00"/>
    <d v="2022-01-0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-4000"/>
    <s v="SF00096571"/>
    <d v="2021-12-20T00:00:00"/>
    <d v="2022-01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-83413"/>
    <s v="SF00096620"/>
    <d v="2021-12-21T00:00:00"/>
    <d v="2022-01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5"/>
    <x v="0"/>
    <n v="86681"/>
    <s v="SF00096621"/>
    <d v="2021-12-22T00:00:00"/>
    <d v="2021-12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6"/>
    <x v="0"/>
    <n v="-4500"/>
    <s v="SF00097062"/>
    <d v="2022-01-19T00:00:00"/>
    <d v="2022-01-2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6"/>
    <x v="0"/>
    <n v="-6936"/>
    <s v="SF00097114"/>
    <d v="2022-01-21T00:00:00"/>
    <d v="2022-02-0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6"/>
    <x v="0"/>
    <n v="6936"/>
    <s v="SF00097289"/>
    <d v="2022-01-27T00:00:00"/>
    <d v="2022-01-2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8"/>
    <x v="0"/>
    <n v="750"/>
    <s v="SF00098139"/>
    <d v="2022-03-03T00:00:00"/>
    <d v="2022-03-3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8"/>
    <x v="0"/>
    <n v="-141403"/>
    <s v="SF00098449"/>
    <d v="2022-03-15T00:00:00"/>
    <d v="2022-03-1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8"/>
    <x v="0"/>
    <n v="135580"/>
    <s v="SF00098514"/>
    <d v="2022-03-17T00:00:00"/>
    <d v="2022-03-3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9"/>
    <x v="1"/>
    <n v="-211500"/>
    <s v="SF00090523"/>
    <d v="2021-04-29T00:00:00"/>
    <d v="2021-05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210000"/>
    <s v="SF00090640"/>
    <d v="2021-05-04T00:00:00"/>
    <d v="2021-05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750"/>
    <s v="SF00090673"/>
    <d v="2021-05-05T00:00:00"/>
    <d v="2021-05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4500"/>
    <s v="SF00090702"/>
    <d v="2021-05-06T00:00:00"/>
    <d v="2021-06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1500"/>
    <s v="SF00090728"/>
    <d v="2021-05-07T00:00:00"/>
    <d v="2021-06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5250"/>
    <s v="SF00090772"/>
    <d v="2021-05-10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3000"/>
    <s v="SF00090803"/>
    <d v="2021-05-11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8250"/>
    <s v="SF00090836"/>
    <d v="2021-05-12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24000"/>
    <s v="SF00090867"/>
    <d v="2021-05-13T00:00:00"/>
    <d v="2021-05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1500"/>
    <s v="SF00090889"/>
    <d v="2021-05-14T00:00:00"/>
    <d v="2021-05-2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470250"/>
    <s v="SF00091018"/>
    <d v="2021-05-20T00:00:00"/>
    <d v="2021-06-29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456000"/>
    <s v="SF00091117"/>
    <d v="2021-05-25T00:00:00"/>
    <d v="2021-07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0"/>
    <n v="9000"/>
    <s v="SF00100050"/>
    <d v="2022-05-12T00:00:00"/>
    <d v="2022-05-1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0"/>
    <n v="-750"/>
    <s v="SF00100264"/>
    <d v="2022-05-23T00:00:00"/>
    <d v="2022-05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0"/>
    <x v="0"/>
    <n v="4500"/>
    <s v="SF00100376"/>
    <d v="2022-05-26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-3750"/>
    <s v="SF00091347"/>
    <d v="2021-06-04T00:00:00"/>
    <d v="2021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-2250"/>
    <s v="SF00091384"/>
    <d v="2021-06-07T00:00:00"/>
    <d v="2021-06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6000"/>
    <s v="SF00091470"/>
    <d v="2021-06-10T00:00:00"/>
    <d v="2021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-750"/>
    <s v="SF00091885"/>
    <d v="2021-06-30T00:00:00"/>
    <d v="2021-07-2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0"/>
    <n v="6000"/>
    <s v="SF00100508"/>
    <d v="2022-06-02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0"/>
    <n v="3000"/>
    <s v="SF00100679"/>
    <d v="2022-06-09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8"/>
    <x v="11"/>
    <x v="0"/>
    <n v="2250"/>
    <s v="SF00101001"/>
    <d v="2022-06-23T00:00:00"/>
    <d v="2022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-86500"/>
    <s v="SF00098161"/>
    <d v="2022-03-04T00:00:00"/>
    <d v="2022-03-08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-489750"/>
    <s v="SF00098228"/>
    <d v="2022-03-07T00:00:00"/>
    <d v="2022-06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472500"/>
    <s v="SF00098354"/>
    <d v="2022-03-10T00:00:00"/>
    <d v="2022-03-1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750"/>
    <s v="SF00098514"/>
    <d v="2022-03-17T00:00:00"/>
    <d v="2022-03-3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1000"/>
    <s v="SF00098706"/>
    <d v="2022-03-24T00:00:00"/>
    <d v="2022-03-2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8"/>
    <x v="0"/>
    <n v="-28500"/>
    <s v="SF00098831"/>
    <d v="2022-03-29T00:00:00"/>
    <d v="2022-03-30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38500"/>
    <s v="SF00098885"/>
    <d v="2022-04-01T00:00:00"/>
    <d v="2022-04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88000"/>
    <s v="SF00098940"/>
    <d v="2022-04-04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4000"/>
    <s v="SF00099005"/>
    <d v="2022-04-05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1750"/>
    <s v="SF00099112"/>
    <d v="2022-04-07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47500"/>
    <s v="SF00099135"/>
    <d v="2022-04-08T00:00:00"/>
    <d v="2022-05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1250"/>
    <s v="SF00099360"/>
    <d v="2022-04-14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4000"/>
    <s v="SF00099406"/>
    <d v="2022-04-15T00:00:00"/>
    <d v="2022-04-1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-2500"/>
    <s v="SF00099549"/>
    <d v="2022-04-19T00:00:00"/>
    <d v="2022-04-2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9"/>
    <x v="0"/>
    <n v="1750"/>
    <s v="SF00099551"/>
    <d v="2022-04-21T00:00:00"/>
    <d v="2022-04-2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-500"/>
    <s v="SF00099808"/>
    <d v="2022-05-03T00:00:00"/>
    <d v="2022-05-1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750"/>
    <s v="SF00099871"/>
    <d v="2022-05-05T00:00:00"/>
    <d v="2022-05-0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-750"/>
    <s v="SF00099894"/>
    <d v="2022-05-06T00:00:00"/>
    <d v="2022-05-1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32750"/>
    <s v="SF00100050"/>
    <d v="2022-05-12T00:00:00"/>
    <d v="2022-05-13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9000"/>
    <s v="SF00100163"/>
    <d v="2022-05-18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-17000"/>
    <s v="SF00100264"/>
    <d v="2022-05-23T00:00:00"/>
    <d v="2022-05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0"/>
    <x v="0"/>
    <n v="24000"/>
    <s v="SF00100376"/>
    <d v="2022-05-26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51250"/>
    <s v="SF00100508"/>
    <d v="2022-06-02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-3000"/>
    <s v="SF00100538"/>
    <d v="2022-06-05T00:00:00"/>
    <d v="2022-06-0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18000"/>
    <s v="SF00100679"/>
    <d v="2022-06-09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-95000"/>
    <s v="SF00100788"/>
    <d v="2022-06-14T00:00:00"/>
    <d v="2022-06-15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-45000"/>
    <s v="SF00100825"/>
    <d v="2022-06-15T00:00:00"/>
    <d v="2022-06-18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-6750"/>
    <s v="SF00100869"/>
    <d v="2022-06-16T00:00:00"/>
    <d v="2022-06-1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250"/>
    <s v="SF00100943"/>
    <d v="2022-06-21T00:00:00"/>
    <d v="2022-06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1"/>
    <s v="672800"/>
    <s v="Financial -Balance Sheet"/>
    <x v="0"/>
    <s v="CARES Funds - Federal"/>
    <x v="9"/>
    <x v="11"/>
    <x v="0"/>
    <n v="123250"/>
    <s v="SF00101001"/>
    <d v="2022-06-23T00:00:00"/>
    <d v="2022-06-2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3"/>
    <x v="0"/>
    <n v="-22"/>
    <s v="SF00094361"/>
    <d v="2021-09-17T00:00:00"/>
    <d v="2021-10-01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3"/>
    <x v="0"/>
    <n v="0"/>
    <s v="SF00094363"/>
    <d v="2021-09-18T00:00:00"/>
    <d v="2021-09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3"/>
    <x v="0"/>
    <n v="0"/>
    <s v="SF00094368"/>
    <d v="2021-09-19T00:00:00"/>
    <d v="2021-09-27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3"/>
    <x v="0"/>
    <n v="22"/>
    <s v="SF00094396"/>
    <d v="2021-09-20T00:00:00"/>
    <d v="2021-11-0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7"/>
    <x v="0"/>
    <n v="-2238.0300000000002"/>
    <s v="SF00097870"/>
    <d v="2022-02-22T00:00:00"/>
    <d v="2022-03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7"/>
    <x v="0"/>
    <n v="-606.89"/>
    <s v="SF00097908"/>
    <d v="2022-02-23T00:00:00"/>
    <d v="2022-03-04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8"/>
    <x v="0"/>
    <n v="-108"/>
    <s v="SF00098449"/>
    <d v="2022-03-15T00:00:00"/>
    <d v="2022-03-16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9"/>
    <x v="0"/>
    <n v="326"/>
    <s v="SF00099005"/>
    <d v="2022-04-05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30"/>
    <x v="30"/>
    <s v="9"/>
    <s v="672000"/>
    <s v="Financial Department"/>
    <x v="0"/>
    <s v="CARES Funds - Federal"/>
    <x v="10"/>
    <x v="9"/>
    <x v="0"/>
    <n v="240"/>
    <s v="SF00099434"/>
    <d v="2022-04-18T00:00:00"/>
    <d v="2022-04-20T00:00:00"/>
    <s v="Posted to Ledger(s)"/>
    <s v="Student Adm/Student Financials"/>
    <m/>
    <m/>
    <s v="VNGUYEN"/>
  </r>
  <r>
    <s v="ACTUALS"/>
    <x v="1"/>
    <s v="11"/>
    <s v="General Restricted Fund"/>
    <s v="121"/>
    <x v="1"/>
    <x v="1"/>
    <s v="1"/>
    <s v="660300"/>
    <s v="Vice Chancellor- Acad Affairs"/>
    <x v="0"/>
    <s v="CARES Funds - Federal"/>
    <x v="4"/>
    <x v="9"/>
    <x v="0"/>
    <n v="4065.6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4"/>
    <x v="0"/>
    <n v="4565.2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0"/>
    <x v="0"/>
    <n v="7900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5"/>
    <x v="0"/>
    <n v="14465.6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5"/>
    <x v="0"/>
    <n v="6700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6"/>
    <x v="0"/>
    <n v="8548.9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6"/>
    <x v="0"/>
    <n v="3048.9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8"/>
    <x v="0"/>
    <n v="8565.6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9"/>
    <x v="0"/>
    <n v="2500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10"/>
    <x v="0"/>
    <n v="4065.2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121"/>
    <x v="1"/>
    <x v="1"/>
    <s v="9"/>
    <s v="660300"/>
    <s v="Vice Chancellor- Acad Affairs"/>
    <x v="0"/>
    <s v="CARES Funds - Federal"/>
    <x v="11"/>
    <x v="11"/>
    <x v="0"/>
    <n v="4065.6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121"/>
    <x v="4"/>
    <x v="4"/>
    <s v="1"/>
    <s v="660300"/>
    <s v="Vice Chancellor- Acad Affairs"/>
    <x v="0"/>
    <s v="CARES Funds - Federal"/>
    <x v="4"/>
    <x v="9"/>
    <x v="0"/>
    <n v="687.9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4"/>
    <x v="0"/>
    <n v="772.43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0"/>
    <x v="0"/>
    <n v="1167.48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5"/>
    <x v="0"/>
    <n v="2447.58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5"/>
    <x v="0"/>
    <n v="1133.6400000000001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6"/>
    <x v="0"/>
    <n v="1446.47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6"/>
    <x v="0"/>
    <n v="515.87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8"/>
    <x v="0"/>
    <n v="1110.9000000000001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9"/>
    <x v="0"/>
    <n v="423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10"/>
    <x v="0"/>
    <n v="687.83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121"/>
    <x v="4"/>
    <x v="4"/>
    <s v="9"/>
    <s v="660300"/>
    <s v="Vice Chancellor- Acad Affairs"/>
    <x v="0"/>
    <s v="CARES Funds - Federal"/>
    <x v="11"/>
    <x v="11"/>
    <x v="0"/>
    <n v="687.9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121"/>
    <x v="5"/>
    <x v="5"/>
    <s v="9"/>
    <s v="660300"/>
    <s v="Vice Chancellor- Acad Affairs"/>
    <x v="0"/>
    <s v="CARES Funds - Federal"/>
    <x v="11"/>
    <x v="0"/>
    <x v="0"/>
    <n v="40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5"/>
    <x v="5"/>
    <s v="9"/>
    <s v="660300"/>
    <s v="Vice Chancellor- Acad Affairs"/>
    <x v="0"/>
    <s v="CARES Funds - Federal"/>
    <x v="11"/>
    <x v="8"/>
    <x v="0"/>
    <n v="80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7"/>
    <x v="7"/>
    <s v="1"/>
    <s v="660300"/>
    <s v="Vice Chancellor- Acad Affairs"/>
    <x v="0"/>
    <s v="CARES Funds - Federal"/>
    <x v="4"/>
    <x v="9"/>
    <x v="0"/>
    <n v="58.9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4"/>
    <x v="0"/>
    <n v="66.2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0"/>
    <x v="0"/>
    <n v="114.55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5"/>
    <x v="0"/>
    <n v="209.75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5"/>
    <x v="0"/>
    <n v="97.15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6"/>
    <x v="0"/>
    <n v="123.96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6"/>
    <x v="0"/>
    <n v="44.21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8"/>
    <x v="0"/>
    <n v="124.2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9"/>
    <x v="0"/>
    <n v="36.2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10"/>
    <x v="0"/>
    <n v="58.95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121"/>
    <x v="7"/>
    <x v="7"/>
    <s v="9"/>
    <s v="660300"/>
    <s v="Vice Chancellor- Acad Affairs"/>
    <x v="0"/>
    <s v="CARES Funds - Federal"/>
    <x v="11"/>
    <x v="11"/>
    <x v="0"/>
    <n v="58.95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121"/>
    <x v="10"/>
    <x v="10"/>
    <s v="1"/>
    <s v="660300"/>
    <s v="Vice Chancellor- Acad Affairs"/>
    <x v="0"/>
    <s v="CARES Funds - Federal"/>
    <x v="4"/>
    <x v="9"/>
    <x v="0"/>
    <n v="21.1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4"/>
    <x v="0"/>
    <n v="3.2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0"/>
    <x v="0"/>
    <n v="5.53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5"/>
    <x v="0"/>
    <n v="75.22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5"/>
    <x v="0"/>
    <n v="34.840000000000003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6"/>
    <x v="0"/>
    <n v="44.45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6"/>
    <x v="0"/>
    <n v="15.86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8"/>
    <x v="0"/>
    <n v="44.54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9"/>
    <x v="0"/>
    <n v="13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10"/>
    <x v="0"/>
    <n v="21.14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121"/>
    <x v="10"/>
    <x v="10"/>
    <s v="9"/>
    <s v="660300"/>
    <s v="Vice Chancellor- Acad Affairs"/>
    <x v="0"/>
    <s v="CARES Funds - Federal"/>
    <x v="11"/>
    <x v="11"/>
    <x v="0"/>
    <n v="21.14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121"/>
    <x v="12"/>
    <x v="12"/>
    <s v="1"/>
    <s v="660300"/>
    <s v="Vice Chancellor- Acad Affairs"/>
    <x v="0"/>
    <s v="CARES Funds - Federal"/>
    <x v="4"/>
    <x v="9"/>
    <x v="0"/>
    <n v="69.12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4"/>
    <x v="0"/>
    <n v="77.61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0"/>
    <x v="0"/>
    <n v="134.30000000000001"/>
    <s v="HRPAY95750"/>
    <d v="2021-11-30T00:00:00"/>
    <d v="2021-11-15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5"/>
    <x v="0"/>
    <n v="245.92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5"/>
    <x v="0"/>
    <n v="113.9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6"/>
    <x v="0"/>
    <n v="145.33000000000001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6"/>
    <x v="0"/>
    <n v="51.83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8"/>
    <x v="0"/>
    <n v="145.62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9"/>
    <x v="0"/>
    <n v="42.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10"/>
    <x v="0"/>
    <n v="69.11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121"/>
    <x v="12"/>
    <x v="12"/>
    <s v="9"/>
    <s v="660300"/>
    <s v="Vice Chancellor- Acad Affairs"/>
    <x v="0"/>
    <s v="CARES Funds - Federal"/>
    <x v="11"/>
    <x v="11"/>
    <x v="0"/>
    <n v="69.12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121"/>
    <x v="14"/>
    <x v="14"/>
    <s v="9"/>
    <s v="660300"/>
    <s v="Vice Chancellor- Acad Affairs"/>
    <x v="0"/>
    <s v="CARES Funds - Federal"/>
    <x v="11"/>
    <x v="8"/>
    <x v="0"/>
    <n v="15000"/>
    <s v="APVCHR8676"/>
    <d v="2022-03-22T00:00:00"/>
    <d v="2022-03-24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0"/>
    <x v="0"/>
    <n v="3000"/>
    <s v="APVCHR6019"/>
    <d v="2021-11-24T00:00:00"/>
    <d v="2021-11-25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6"/>
    <x v="0"/>
    <n v="3000"/>
    <s v="APVCHR7119"/>
    <d v="2022-01-20T00:00:00"/>
    <d v="2022-01-24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7"/>
    <x v="0"/>
    <n v="2000"/>
    <s v="APVCHR7630"/>
    <d v="2022-02-10T00:00:00"/>
    <d v="2022-02-11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8"/>
    <x v="0"/>
    <n v="4000"/>
    <s v="APVCHR8676"/>
    <d v="2022-03-22T00:00:00"/>
    <d v="2022-03-24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9"/>
    <x v="0"/>
    <n v="2000"/>
    <s v="APVCHR9527"/>
    <d v="2022-04-21T00:00:00"/>
    <d v="2022-04-22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10"/>
    <x v="0"/>
    <n v="2000"/>
    <s v="APVCHR0374"/>
    <d v="2022-05-26T00:00:00"/>
    <d v="2022-05-27T00:00:00"/>
    <s v="Posted to Ledger(s)"/>
    <s v="Accounts Payable Voucher"/>
    <m/>
    <m/>
    <s v="PCCSCHEDULER"/>
  </r>
  <r>
    <s v="ACTUALS"/>
    <x v="1"/>
    <s v="11"/>
    <s v="General Restricted Fund"/>
    <s v="121"/>
    <x v="15"/>
    <x v="15"/>
    <s v="9"/>
    <s v="660300"/>
    <s v="Vice Chancellor- Acad Affairs"/>
    <x v="0"/>
    <s v="CARES Funds - Federal"/>
    <x v="11"/>
    <x v="11"/>
    <x v="0"/>
    <n v="4000"/>
    <s v="APVCHR0967"/>
    <d v="2022-06-20T00:00:00"/>
    <d v="2022-06-23T00:00:00"/>
    <s v="Posted to Ledger(s)"/>
    <s v="Accounts Payable Voucher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2"/>
    <x v="0"/>
    <n v="3289"/>
    <s v="SF00093407"/>
    <d v="2021-08-18T00:00:00"/>
    <d v="2021-09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2"/>
    <x v="0"/>
    <n v="177034"/>
    <s v="SF00093629"/>
    <d v="2021-08-24T00:00:00"/>
    <d v="2021-09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2"/>
    <x v="0"/>
    <n v="-666"/>
    <s v="SF00093758"/>
    <d v="2021-08-27T00:00:00"/>
    <d v="2021-09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2"/>
    <x v="0"/>
    <n v="142796"/>
    <s v="SF00093795"/>
    <d v="2021-08-30T00:00:00"/>
    <d v="2021-09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3578"/>
    <s v="SF00093959"/>
    <d v="2021-09-03T00:00:00"/>
    <d v="2021-09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28508.2"/>
    <s v="SF00094049"/>
    <d v="2021-09-08T00:00:00"/>
    <d v="2021-09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460"/>
    <s v="SF00094293"/>
    <d v="2021-09-15T00:00:00"/>
    <d v="2021-10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438"/>
    <s v="SF00094361"/>
    <d v="2021-09-17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92"/>
    <s v="SF00094363"/>
    <d v="2021-09-18T00:00:00"/>
    <d v="2021-09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14"/>
    <s v="SF00094368"/>
    <d v="2021-09-19T00:00:00"/>
    <d v="2021-09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92"/>
    <s v="SF00094396"/>
    <d v="2021-09-20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14"/>
    <s v="SF00094433"/>
    <d v="2021-09-21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14"/>
    <s v="SF00094454"/>
    <d v="2021-09-22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44"/>
    <s v="SF00094488"/>
    <d v="2021-09-23T00:00:00"/>
    <d v="2021-09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14"/>
    <s v="SF00094512"/>
    <d v="2021-09-24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14"/>
    <s v="SF00094514"/>
    <d v="2021-09-25T00:00:00"/>
    <d v="2021-09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14"/>
    <s v="SF00094519"/>
    <d v="2021-09-26T00:00:00"/>
    <d v="2021-09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14"/>
    <s v="SF00094540"/>
    <d v="2021-09-27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14"/>
    <s v="SF00094567"/>
    <d v="2021-09-28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-114"/>
    <s v="SF00094618"/>
    <d v="2021-09-29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3"/>
    <x v="0"/>
    <n v="114"/>
    <s v="SF00094657"/>
    <d v="2021-09-30T00:00:00"/>
    <d v="2021-10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686"/>
    <d v="2021-10-01T00:00:00"/>
    <d v="2021-11-0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687"/>
    <d v="2021-10-02T00:00:00"/>
    <d v="2021-10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701"/>
    <d v="2021-10-03T00:00:00"/>
    <d v="2021-10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721"/>
    <d v="2021-10-04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760"/>
    <d v="2021-10-05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787"/>
    <d v="2021-10-06T00:00:00"/>
    <d v="2021-11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819"/>
    <d v="2021-10-07T00:00:00"/>
    <d v="2021-10-0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838"/>
    <d v="2021-10-08T00:00:00"/>
    <d v="2021-10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839"/>
    <d v="2021-10-09T00:00:00"/>
    <d v="2021-10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844"/>
    <d v="2021-10-10T00:00:00"/>
    <d v="2021-10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868"/>
    <d v="2021-10-11T00:00:00"/>
    <d v="2021-1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4920"/>
    <d v="2021-10-12T00:00:00"/>
    <d v="2021-10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4948"/>
    <d v="2021-10-13T00:00:00"/>
    <d v="2021-11-0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458"/>
    <s v="SF00094979"/>
    <d v="2021-10-14T00:00:00"/>
    <d v="2021-10-1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016"/>
    <d v="2021-10-15T00:00:00"/>
    <d v="2021-10-1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130"/>
    <d v="2021-10-20T00:00:00"/>
    <d v="2021-11-1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167"/>
    <d v="2021-10-21T00:00:00"/>
    <d v="2021-1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208"/>
    <d v="2021-10-22T00:00:00"/>
    <d v="2021-1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209"/>
    <d v="2021-10-23T00:00:00"/>
    <d v="2021-10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221"/>
    <d v="2021-10-24T00:00:00"/>
    <d v="2021-10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258"/>
    <d v="2021-10-25T00:00:00"/>
    <d v="2021-10-2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291"/>
    <d v="2021-10-26T00:00:00"/>
    <d v="2021-10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316"/>
    <d v="2021-10-27T00:00:00"/>
    <d v="2021-11-1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354"/>
    <d v="2021-10-28T00:00:00"/>
    <d v="2021-10-2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381"/>
    <d v="2021-10-29T00:00:00"/>
    <d v="2021-10-3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114"/>
    <s v="SF00095383"/>
    <d v="2021-10-30T00:00:00"/>
    <d v="2021-10-3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4"/>
    <x v="0"/>
    <n v="-114"/>
    <s v="SF00095387"/>
    <d v="2021-10-31T00:00:00"/>
    <d v="2021-11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416"/>
    <d v="2021-11-01T00:00:00"/>
    <d v="2021-12-0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466"/>
    <d v="2021-11-02T00:00:00"/>
    <d v="2021-1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518"/>
    <d v="2021-11-03T00:00:00"/>
    <d v="2021-11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571"/>
    <d v="2021-11-04T00:00:00"/>
    <d v="2021-11-0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598"/>
    <d v="2021-11-05T00:00:00"/>
    <d v="2021-11-0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600"/>
    <d v="2021-11-06T00:00:00"/>
    <d v="2021-11-0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606"/>
    <d v="2021-11-07T00:00:00"/>
    <d v="2021-11-0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638"/>
    <d v="2021-11-08T00:00:00"/>
    <d v="2021-12-0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672"/>
    <d v="2021-11-09T00:00:00"/>
    <d v="2021-11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701"/>
    <d v="2021-11-10T00:00:00"/>
    <d v="2021-11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709"/>
    <d v="2021-11-11T00:00:00"/>
    <d v="2021-11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730"/>
    <d v="2021-11-12T00:00:00"/>
    <d v="2021-11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732"/>
    <d v="2021-11-13T00:00:00"/>
    <d v="2021-11-1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736"/>
    <d v="2021-11-14T00:00:00"/>
    <d v="2021-11-1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114"/>
    <s v="SF00095760"/>
    <d v="2021-11-15T00:00:00"/>
    <d v="2021-11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114"/>
    <s v="SF00095810"/>
    <d v="2021-11-16T00:00:00"/>
    <d v="2021-11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92"/>
    <s v="SF00095847"/>
    <d v="2021-11-17T00:00:00"/>
    <d v="2021-11-1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5883"/>
    <d v="2021-11-18T00:00:00"/>
    <d v="2021-11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5923"/>
    <d v="2021-11-19T00:00:00"/>
    <d v="2021-11-2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5925"/>
    <d v="2021-11-20T00:00:00"/>
    <d v="2021-11-2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5933"/>
    <d v="2021-11-21T00:00:00"/>
    <d v="2021-11-2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5970"/>
    <d v="2021-11-22T00:00:00"/>
    <d v="2021-11-2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6004"/>
    <d v="2021-11-23T00:00:00"/>
    <d v="2022-0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6021"/>
    <d v="2021-11-24T00:00:00"/>
    <d v="2021-1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6022"/>
    <d v="2021-11-25T00:00:00"/>
    <d v="2021-11-2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6023"/>
    <d v="2021-11-26T00:00:00"/>
    <d v="2021-11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6024"/>
    <d v="2021-11-27T00:00:00"/>
    <d v="2021-11-2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6035"/>
    <d v="2021-11-28T00:00:00"/>
    <d v="2021-11-2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70"/>
    <s v="SF00096064"/>
    <d v="2021-11-29T00:00:00"/>
    <d v="2022-0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0"/>
    <x v="0"/>
    <n v="-70"/>
    <s v="SF00096107"/>
    <d v="2021-11-30T00:00:00"/>
    <d v="2021-12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136"/>
    <d v="2021-12-01T00:00:00"/>
    <d v="2021-12-0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177"/>
    <d v="2021-12-02T00:00:00"/>
    <d v="2021-12-0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201"/>
    <d v="2021-12-03T00:00:00"/>
    <d v="2021-12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202"/>
    <d v="2021-12-04T00:00:00"/>
    <d v="2021-12-0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208"/>
    <d v="2021-12-05T00:00:00"/>
    <d v="2021-12-0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242"/>
    <d v="2021-12-06T00:00:00"/>
    <d v="2022-01-0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282"/>
    <d v="2021-12-07T00:00:00"/>
    <d v="2021-12-0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305"/>
    <d v="2021-12-08T00:00:00"/>
    <d v="2022-0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330"/>
    <d v="2021-12-09T00:00:00"/>
    <d v="2021-12-1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361"/>
    <d v="2021-12-10T00:00:00"/>
    <d v="2021-12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362"/>
    <d v="2021-12-11T00:00:00"/>
    <d v="2021-12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369"/>
    <d v="2021-12-12T00:00:00"/>
    <d v="2021-12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422"/>
    <d v="2021-12-13T00:00:00"/>
    <d v="2022-0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454"/>
    <d v="2021-12-14T00:00:00"/>
    <d v="2022-01-1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475"/>
    <d v="2021-12-15T00:00:00"/>
    <d v="2022-01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532"/>
    <d v="2021-12-16T00:00:00"/>
    <d v="2022-01-0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543"/>
    <d v="2021-12-17T00:00:00"/>
    <d v="2021-12-1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-70"/>
    <s v="SF00096571"/>
    <d v="2021-12-20T00:00:00"/>
    <d v="2022-01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5"/>
    <x v="0"/>
    <n v="70"/>
    <s v="SF00096621"/>
    <d v="2021-12-22T00:00:00"/>
    <d v="2021-12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6770"/>
    <d v="2022-01-08T00:00:00"/>
    <d v="2022-01-0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6774"/>
    <d v="2022-01-09T00:00:00"/>
    <d v="2022-01-1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6829"/>
    <d v="2022-01-10T00:00:00"/>
    <d v="2022-01-1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6869"/>
    <d v="2022-01-11T00:00:00"/>
    <d v="2022-0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6920"/>
    <d v="2022-01-12T00:00:00"/>
    <d v="2022-01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68"/>
    <s v="SF00096957"/>
    <d v="2022-01-13T00:00:00"/>
    <d v="2022-01-1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6974"/>
    <d v="2022-01-14T00:00:00"/>
    <d v="2022-0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6975"/>
    <d v="2022-01-15T00:00:00"/>
    <d v="2022-01-1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6984"/>
    <d v="2022-01-16T00:00:00"/>
    <d v="2022-01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6990"/>
    <d v="2022-01-17T00:00:00"/>
    <d v="2022-01-18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029"/>
    <d v="2022-01-18T00:00:00"/>
    <d v="2022-01-1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062"/>
    <d v="2022-01-19T00:00:00"/>
    <d v="2022-01-2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094"/>
    <d v="2022-01-20T00:00:00"/>
    <d v="2022-01-25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114"/>
    <d v="2022-01-21T00:00:00"/>
    <d v="2022-02-0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115"/>
    <d v="2022-01-22T00:00:00"/>
    <d v="2022-01-2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120"/>
    <d v="2022-01-23T00:00:00"/>
    <d v="2022-01-2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165"/>
    <d v="2022-01-24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220"/>
    <d v="2022-01-25T00:00:00"/>
    <d v="2022-03-1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246"/>
    <d v="2022-01-26T00:00:00"/>
    <d v="2022-01-2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289"/>
    <d v="2022-01-27T00:00:00"/>
    <d v="2022-01-2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317"/>
    <d v="2022-01-28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318"/>
    <d v="2022-01-29T00:00:00"/>
    <d v="2022-01-3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-70"/>
    <s v="SF00097323"/>
    <d v="2022-01-30T00:00:00"/>
    <d v="2022-01-3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6"/>
    <x v="0"/>
    <n v="70"/>
    <s v="SF00097351"/>
    <d v="2022-01-31T00:00:00"/>
    <d v="2022-02-0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30"/>
    <s v="SF00097385"/>
    <d v="2022-02-01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70"/>
    <s v="SF00097419"/>
    <d v="2022-02-02T00:00:00"/>
    <d v="2022-02-0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48"/>
    <s v="SF00097463"/>
    <d v="2022-02-03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476"/>
    <d v="2022-02-04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481"/>
    <d v="2022-02-05T00:00:00"/>
    <d v="2022-02-0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489"/>
    <d v="2022-02-06T00:00:00"/>
    <d v="2022-02-0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517"/>
    <d v="2022-02-07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557"/>
    <d v="2022-02-08T00:00:00"/>
    <d v="2022-02-0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588"/>
    <d v="2022-02-09T00:00:00"/>
    <d v="2022-02-1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633"/>
    <d v="2022-02-10T00:00:00"/>
    <d v="2022-02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645"/>
    <d v="2022-02-11T00:00:00"/>
    <d v="2022-02-1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648"/>
    <d v="2022-02-12T00:00:00"/>
    <d v="2022-02-13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652"/>
    <d v="2022-02-13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691"/>
    <d v="2022-02-14T00:00:00"/>
    <d v="2022-03-3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720"/>
    <d v="2022-02-15T00:00:00"/>
    <d v="2022-02-1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759"/>
    <d v="2022-02-16T00:00:00"/>
    <d v="2022-02-17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801"/>
    <d v="2022-02-17T00:00:00"/>
    <d v="2022-02-1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803"/>
    <d v="2022-02-18T00:00:00"/>
    <d v="2022-02-19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804"/>
    <d v="2022-02-19T00:00:00"/>
    <d v="2022-02-20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26"/>
    <s v="SF00097808"/>
    <d v="2022-02-20T00:00:00"/>
    <d v="2022-02-21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26"/>
    <s v="SF00097815"/>
    <d v="2022-02-21T00:00:00"/>
    <d v="2022-03-1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13083"/>
    <s v="SF00097870"/>
    <d v="2022-02-22T00:00:00"/>
    <d v="2022-03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7"/>
    <x v="0"/>
    <n v="-3202"/>
    <s v="SF00097908"/>
    <d v="2022-02-23T00:00:00"/>
    <d v="2022-03-04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8"/>
    <x v="0"/>
    <n v="-230"/>
    <s v="SF00098449"/>
    <d v="2022-03-15T00:00:00"/>
    <d v="2022-03-16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9"/>
    <x v="0"/>
    <n v="-304"/>
    <s v="SF00099005"/>
    <d v="2022-04-05T00:00:00"/>
    <d v="2022-04-22T00:00:00"/>
    <s v="Posted to Ledger(s)"/>
    <s v="Student Adm/Student Financials"/>
    <m/>
    <m/>
    <s v="PCCSCHEDULER"/>
  </r>
  <r>
    <s v="ACTUALS"/>
    <x v="1"/>
    <s v="11"/>
    <s v="General Restricted Fund"/>
    <s v="141"/>
    <x v="31"/>
    <x v="31"/>
    <s v="9"/>
    <s v="672000"/>
    <s v="Financial Department"/>
    <x v="0"/>
    <s v="CARES Funds - Federal"/>
    <x v="10"/>
    <x v="9"/>
    <x v="0"/>
    <n v="-266"/>
    <s v="SF00099434"/>
    <d v="2022-04-18T00:00:00"/>
    <d v="2022-04-20T00:00:00"/>
    <s v="Posted to Ledger(s)"/>
    <s v="Student Adm/Student Financi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3"/>
    <x v="1"/>
    <n v="2001.22"/>
    <s v="HRPAY86066"/>
    <d v="2020-09-30T00:00:00"/>
    <d v="2020-10-01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4"/>
    <x v="1"/>
    <n v="3000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0"/>
    <x v="1"/>
    <n v="8996.61"/>
    <s v="HRPAY86984"/>
    <d v="2020-11-30T00:00:00"/>
    <d v="2020-11-13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0"/>
    <x v="1"/>
    <n v="1000.61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5"/>
    <x v="1"/>
    <n v="1000.61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6"/>
    <x v="1"/>
    <n v="545.70000000000005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7"/>
    <x v="1"/>
    <n v="999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01"/>
    <x v="1"/>
    <x v="1"/>
    <s v="4"/>
    <s v="672700"/>
    <s v="Project Adminstration"/>
    <x v="0"/>
    <s v="CARES Funds - Federal"/>
    <x v="4"/>
    <x v="12"/>
    <x v="1"/>
    <n v="-17543.75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3"/>
    <x v="1"/>
    <n v="323.2"/>
    <s v="HRPAY86066"/>
    <d v="2020-09-30T00:00:00"/>
    <d v="2020-10-01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4"/>
    <x v="1"/>
    <n v="161.5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0"/>
    <x v="1"/>
    <n v="1452.96"/>
    <s v="HRPAY86984"/>
    <d v="2020-11-30T00:00:00"/>
    <d v="2020-11-13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0"/>
    <x v="1"/>
    <n v="161.59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5"/>
    <x v="1"/>
    <n v="161.6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6"/>
    <x v="1"/>
    <n v="88.13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7"/>
    <x v="1"/>
    <n v="161.34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01"/>
    <x v="4"/>
    <x v="4"/>
    <s v="4"/>
    <s v="672700"/>
    <s v="Project Adminstration"/>
    <x v="0"/>
    <s v="CARES Funds - Federal"/>
    <x v="4"/>
    <x v="12"/>
    <x v="1"/>
    <n v="-2510.3200000000002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01"/>
    <x v="5"/>
    <x v="5"/>
    <s v="4"/>
    <s v="672700"/>
    <s v="Project Adminstration"/>
    <x v="0"/>
    <s v="CARES Funds - Federal"/>
    <x v="4"/>
    <x v="4"/>
    <x v="1"/>
    <n v="80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5"/>
    <x v="5"/>
    <s v="4"/>
    <s v="672700"/>
    <s v="Project Adminstration"/>
    <x v="0"/>
    <s v="CARES Funds - Federal"/>
    <x v="4"/>
    <x v="12"/>
    <x v="1"/>
    <n v="-80"/>
    <s v="YE00094094"/>
    <d v="2021-06-30T00:00:00"/>
    <d v="2021-09-09T00:00:00"/>
    <s v="Posted to Ledger(s)"/>
    <s v="Journals from closing"/>
    <m/>
    <s v="STRS Cash Balance"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3"/>
    <x v="1"/>
    <n v="29.03"/>
    <s v="HRPAY86066"/>
    <d v="2020-09-30T00:00:00"/>
    <d v="2020-10-01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4"/>
    <x v="1"/>
    <n v="43.49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0"/>
    <x v="1"/>
    <n v="130.44999999999999"/>
    <s v="HRPAY86984"/>
    <d v="2020-11-30T00:00:00"/>
    <d v="2020-11-13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0"/>
    <x v="1"/>
    <n v="14.52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5"/>
    <x v="1"/>
    <n v="14.51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6"/>
    <x v="1"/>
    <n v="7.91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7"/>
    <x v="1"/>
    <n v="14.49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01"/>
    <x v="7"/>
    <x v="7"/>
    <s v="4"/>
    <s v="672700"/>
    <s v="Project Adminstration"/>
    <x v="0"/>
    <s v="CARES Funds - Federal"/>
    <x v="4"/>
    <x v="12"/>
    <x v="1"/>
    <n v="-254.4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3"/>
    <x v="1"/>
    <n v="1.4"/>
    <s v="HRPAY86066"/>
    <d v="2020-09-30T00:00:00"/>
    <d v="2020-10-01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4"/>
    <x v="1"/>
    <n v="2.09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0"/>
    <x v="1"/>
    <n v="6.29"/>
    <s v="HRPAY86984"/>
    <d v="2020-11-30T00:00:00"/>
    <d v="2020-11-13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0"/>
    <x v="1"/>
    <n v="0.71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5"/>
    <x v="1"/>
    <n v="0.7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6"/>
    <x v="1"/>
    <n v="0.38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7"/>
    <x v="1"/>
    <n v="0.7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01"/>
    <x v="10"/>
    <x v="10"/>
    <s v="4"/>
    <s v="672700"/>
    <s v="Project Adminstration"/>
    <x v="0"/>
    <s v="CARES Funds - Federal"/>
    <x v="4"/>
    <x v="12"/>
    <x v="1"/>
    <n v="-12.27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3"/>
    <x v="1"/>
    <n v="34.020000000000003"/>
    <s v="HRPAY86066"/>
    <d v="2020-09-30T00:00:00"/>
    <d v="2020-10-01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4"/>
    <x v="1"/>
    <n v="51"/>
    <s v="HRPAY86340"/>
    <d v="2020-10-31T00:00:00"/>
    <d v="2020-10-13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0"/>
    <x v="1"/>
    <n v="152.94"/>
    <s v="HRPAY86984"/>
    <d v="2020-11-30T00:00:00"/>
    <d v="2020-11-13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0"/>
    <x v="1"/>
    <n v="17.02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5"/>
    <x v="1"/>
    <n v="17.010000000000002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6"/>
    <x v="1"/>
    <n v="9.2799999999999994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7"/>
    <x v="1"/>
    <n v="16.98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01"/>
    <x v="12"/>
    <x v="12"/>
    <s v="4"/>
    <s v="672700"/>
    <s v="Project Adminstration"/>
    <x v="0"/>
    <s v="CARES Funds - Federal"/>
    <x v="4"/>
    <x v="12"/>
    <x v="1"/>
    <n v="-298.25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3"/>
    <x v="1"/>
    <n v="5715.24"/>
    <s v="0000085370"/>
    <d v="2020-09-03T00:00:00"/>
    <d v="2020-09-03T00:00:00"/>
    <s v="Posted to Ledger(s)"/>
    <s v="JL - TO RECORD S/I REPORT# 2"/>
    <m/>
    <s v="Instructional - (Classroom)"/>
    <s v="JLAM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3"/>
    <x v="1"/>
    <n v="14956.54"/>
    <s v="APVCHR5743"/>
    <d v="2020-09-17T00:00:00"/>
    <d v="2020-09-18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4"/>
    <x v="1"/>
    <n v="14999.71"/>
    <s v="APVCHR6210"/>
    <d v="2020-10-06T00:00:00"/>
    <d v="2020-10-07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4"/>
    <x v="1"/>
    <n v="3659.55"/>
    <s v="APVCHR6269"/>
    <d v="2020-10-08T00:00:00"/>
    <d v="2020-10-09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4"/>
    <x v="1"/>
    <n v="3668.77"/>
    <s v="APVCHR6614"/>
    <d v="2020-10-27T00:00:00"/>
    <d v="2020-10-28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4"/>
    <x v="1"/>
    <n v="58.53"/>
    <s v="APVCHR6679"/>
    <d v="2020-10-29T00:00:00"/>
    <d v="2020-10-30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0"/>
    <x v="1"/>
    <n v="3165.43"/>
    <s v="APVCHR6732"/>
    <d v="2020-11-02T00:00:00"/>
    <d v="2020-11-03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0"/>
    <x v="1"/>
    <n v="2331.0500000000002"/>
    <s v="APVCHR6968"/>
    <d v="2020-11-12T00:00:00"/>
    <d v="2020-11-13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0"/>
    <x v="1"/>
    <n v="185.94"/>
    <s v="APVCHR7144"/>
    <d v="2020-11-19T00:00:00"/>
    <d v="2020-11-20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5"/>
    <x v="1"/>
    <n v="1116"/>
    <s v="APVCHR7338"/>
    <d v="2020-12-01T00:00:00"/>
    <d v="2020-12-02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8"/>
    <x v="1"/>
    <n v="216.25"/>
    <s v="APVCHR9184"/>
    <d v="2021-03-04T00:00:00"/>
    <d v="2021-03-05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10"/>
    <x v="1"/>
    <n v="393.29"/>
    <s v="APVCHR1016"/>
    <d v="2021-05-20T00:00:00"/>
    <d v="2021-05-21T00:00:00"/>
    <s v="Posted to Ledger(s)"/>
    <s v="Accounts Payable Voucher"/>
    <m/>
    <m/>
    <s v="PCCSCHEDULER"/>
  </r>
  <r>
    <s v="ACTUALS"/>
    <x v="1"/>
    <s v="11"/>
    <s v="General Restricted Fund"/>
    <s v="201"/>
    <x v="32"/>
    <x v="32"/>
    <s v="1"/>
    <s v="493000"/>
    <s v="General Studies"/>
    <x v="0"/>
    <s v="CARES Funds - Federal"/>
    <x v="4"/>
    <x v="12"/>
    <x v="1"/>
    <n v="-50466.3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31"/>
    <x v="3"/>
    <x v="3"/>
    <s v="1"/>
    <s v="653000"/>
    <s v="Custodial Department"/>
    <x v="0"/>
    <s v="CARES Funds - Federal"/>
    <x v="4"/>
    <x v="5"/>
    <x v="1"/>
    <n v="2498.1999999999998"/>
    <s v="HRPAY87621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31"/>
    <x v="3"/>
    <x v="3"/>
    <s v="1"/>
    <s v="653000"/>
    <s v="Custodial Department"/>
    <x v="0"/>
    <s v="CARES Funds - Federal"/>
    <x v="4"/>
    <x v="12"/>
    <x v="1"/>
    <n v="-2498.1999999999998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1"/>
    <s v="11"/>
    <s v="General Restricted Fund"/>
    <s v="231"/>
    <x v="3"/>
    <x v="3"/>
    <s v="9"/>
    <s v="651000"/>
    <s v="Building,maintenance, Repairs"/>
    <x v="0"/>
    <s v="CARES Funds - Federal"/>
    <x v="10"/>
    <x v="5"/>
    <x v="0"/>
    <n v="11212.8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51000"/>
    <s v="Building,maintenance, Repairs"/>
    <x v="0"/>
    <s v="CARES Funds - Federal"/>
    <x v="10"/>
    <x v="5"/>
    <x v="0"/>
    <n v="164.76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51000"/>
    <s v="Building,maintenance, Repairs"/>
    <x v="0"/>
    <s v="CARES Funds - Federal"/>
    <x v="10"/>
    <x v="6"/>
    <x v="0"/>
    <n v="10920.87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51000"/>
    <s v="Building,maintenance, Repairs"/>
    <x v="0"/>
    <s v="CARES Funds - Federal"/>
    <x v="10"/>
    <x v="8"/>
    <x v="0"/>
    <n v="11443.13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51000"/>
    <s v="Building,maintenance, Repairs"/>
    <x v="0"/>
    <s v="CARES Funds - Federal"/>
    <x v="10"/>
    <x v="9"/>
    <x v="0"/>
    <n v="4857.8500000000004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72000"/>
    <s v="Financial Department"/>
    <x v="0"/>
    <s v="CARES Funds - Federal"/>
    <x v="10"/>
    <x v="10"/>
    <x v="0"/>
    <n v="2334.7600000000002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31"/>
    <x v="3"/>
    <x v="3"/>
    <s v="9"/>
    <s v="672000"/>
    <s v="Financial Department"/>
    <x v="0"/>
    <s v="CARES Funds - Federal"/>
    <x v="10"/>
    <x v="11"/>
    <x v="0"/>
    <n v="2334.7600000000002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231"/>
    <x v="6"/>
    <x v="6"/>
    <s v="1"/>
    <s v="653000"/>
    <s v="Custodial Department"/>
    <x v="0"/>
    <s v="CARES Funds - Federal"/>
    <x v="4"/>
    <x v="5"/>
    <x v="1"/>
    <n v="154.88"/>
    <s v="HRPAY87621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31"/>
    <x v="6"/>
    <x v="6"/>
    <s v="1"/>
    <s v="653000"/>
    <s v="Custodial Department"/>
    <x v="0"/>
    <s v="CARES Funds - Federal"/>
    <x v="4"/>
    <x v="12"/>
    <x v="1"/>
    <n v="-154.88"/>
    <s v="YE00094094"/>
    <d v="2021-06-30T00:00:00"/>
    <d v="2021-09-09T00:00:00"/>
    <s v="Posted to Ledger(s)"/>
    <s v="Journals from closing"/>
    <m/>
    <s v="OASDHI (FICA) Classified"/>
    <s v="VNGUYEN"/>
  </r>
  <r>
    <s v="ACTUALS"/>
    <x v="1"/>
    <s v="11"/>
    <s v="General Restricted Fund"/>
    <s v="231"/>
    <x v="6"/>
    <x v="6"/>
    <s v="9"/>
    <s v="651000"/>
    <s v="Building,maintenance, Repairs"/>
    <x v="0"/>
    <s v="CARES Funds - Federal"/>
    <x v="10"/>
    <x v="5"/>
    <x v="0"/>
    <n v="695.19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51000"/>
    <s v="Building,maintenance, Repairs"/>
    <x v="0"/>
    <s v="CARES Funds - Federal"/>
    <x v="10"/>
    <x v="5"/>
    <x v="0"/>
    <n v="10.220000000000001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51000"/>
    <s v="Building,maintenance, Repairs"/>
    <x v="0"/>
    <s v="CARES Funds - Federal"/>
    <x v="10"/>
    <x v="6"/>
    <x v="0"/>
    <n v="677.1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51000"/>
    <s v="Building,maintenance, Repairs"/>
    <x v="0"/>
    <s v="CARES Funds - Federal"/>
    <x v="10"/>
    <x v="8"/>
    <x v="0"/>
    <n v="709.48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51000"/>
    <s v="Building,maintenance, Repairs"/>
    <x v="0"/>
    <s v="CARES Funds - Federal"/>
    <x v="10"/>
    <x v="9"/>
    <x v="0"/>
    <n v="301.18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72000"/>
    <s v="Financial Department"/>
    <x v="0"/>
    <s v="CARES Funds - Federal"/>
    <x v="10"/>
    <x v="10"/>
    <x v="0"/>
    <n v="144.76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31"/>
    <x v="6"/>
    <x v="6"/>
    <s v="9"/>
    <s v="672000"/>
    <s v="Financial Department"/>
    <x v="0"/>
    <s v="CARES Funds - Federal"/>
    <x v="10"/>
    <x v="11"/>
    <x v="0"/>
    <n v="144.76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231"/>
    <x v="8"/>
    <x v="8"/>
    <s v="1"/>
    <s v="653000"/>
    <s v="Custodial Department"/>
    <x v="0"/>
    <s v="CARES Funds - Federal"/>
    <x v="4"/>
    <x v="5"/>
    <x v="1"/>
    <n v="36.22"/>
    <s v="HRPAY87621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31"/>
    <x v="8"/>
    <x v="8"/>
    <s v="1"/>
    <s v="653000"/>
    <s v="Custodial Department"/>
    <x v="0"/>
    <s v="CARES Funds - Federal"/>
    <x v="4"/>
    <x v="12"/>
    <x v="1"/>
    <n v="-36.22"/>
    <s v="YE00094094"/>
    <d v="2021-06-30T00:00:00"/>
    <d v="2021-09-09T00:00:00"/>
    <s v="Posted to Ledger(s)"/>
    <s v="Journals from closing"/>
    <m/>
    <s v="Medicare - Classified"/>
    <s v="VNGUYEN"/>
  </r>
  <r>
    <s v="ACTUALS"/>
    <x v="1"/>
    <s v="11"/>
    <s v="General Restricted Fund"/>
    <s v="231"/>
    <x v="8"/>
    <x v="8"/>
    <s v="9"/>
    <s v="651000"/>
    <s v="Building,maintenance, Repairs"/>
    <x v="0"/>
    <s v="CARES Funds - Federal"/>
    <x v="10"/>
    <x v="5"/>
    <x v="0"/>
    <n v="162.59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51000"/>
    <s v="Building,maintenance, Repairs"/>
    <x v="0"/>
    <s v="CARES Funds - Federal"/>
    <x v="10"/>
    <x v="5"/>
    <x v="0"/>
    <n v="2.38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51000"/>
    <s v="Building,maintenance, Repairs"/>
    <x v="0"/>
    <s v="CARES Funds - Federal"/>
    <x v="10"/>
    <x v="6"/>
    <x v="0"/>
    <n v="158.35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51000"/>
    <s v="Building,maintenance, Repairs"/>
    <x v="0"/>
    <s v="CARES Funds - Federal"/>
    <x v="10"/>
    <x v="8"/>
    <x v="0"/>
    <n v="165.93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51000"/>
    <s v="Building,maintenance, Repairs"/>
    <x v="0"/>
    <s v="CARES Funds - Federal"/>
    <x v="10"/>
    <x v="9"/>
    <x v="0"/>
    <n v="70.44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72000"/>
    <s v="Financial Department"/>
    <x v="0"/>
    <s v="CARES Funds - Federal"/>
    <x v="10"/>
    <x v="10"/>
    <x v="0"/>
    <n v="33.85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31"/>
    <x v="8"/>
    <x v="8"/>
    <s v="9"/>
    <s v="672000"/>
    <s v="Financial Department"/>
    <x v="0"/>
    <s v="CARES Funds - Federal"/>
    <x v="10"/>
    <x v="11"/>
    <x v="0"/>
    <n v="33.85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231"/>
    <x v="11"/>
    <x v="11"/>
    <s v="1"/>
    <s v="653000"/>
    <s v="Custodial Department"/>
    <x v="0"/>
    <s v="CARES Funds - Federal"/>
    <x v="4"/>
    <x v="5"/>
    <x v="1"/>
    <n v="1.75"/>
    <s v="HRPAY87621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31"/>
    <x v="11"/>
    <x v="11"/>
    <s v="1"/>
    <s v="653000"/>
    <s v="Custodial Department"/>
    <x v="0"/>
    <s v="CARES Funds - Federal"/>
    <x v="4"/>
    <x v="12"/>
    <x v="1"/>
    <n v="-1.75"/>
    <s v="YE00094094"/>
    <d v="2021-06-30T00:00:00"/>
    <d v="2021-09-09T00:00:00"/>
    <s v="Posted to Ledger(s)"/>
    <s v="Journals from closing"/>
    <m/>
    <s v="Unemployment Ins -Classified"/>
    <s v="VNGUYEN"/>
  </r>
  <r>
    <s v="ACTUALS"/>
    <x v="1"/>
    <s v="11"/>
    <s v="General Restricted Fund"/>
    <s v="231"/>
    <x v="11"/>
    <x v="11"/>
    <s v="9"/>
    <s v="651000"/>
    <s v="Building,maintenance, Repairs"/>
    <x v="0"/>
    <s v="CARES Funds - Federal"/>
    <x v="10"/>
    <x v="5"/>
    <x v="0"/>
    <n v="58.32"/>
    <s v="HRPAY96381"/>
    <d v="2021-12-31T00:00:00"/>
    <d v="2021-12-13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51000"/>
    <s v="Building,maintenance, Repairs"/>
    <x v="0"/>
    <s v="CARES Funds - Federal"/>
    <x v="10"/>
    <x v="5"/>
    <x v="0"/>
    <n v="0.86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51000"/>
    <s v="Building,maintenance, Repairs"/>
    <x v="0"/>
    <s v="CARES Funds - Federal"/>
    <x v="10"/>
    <x v="6"/>
    <x v="0"/>
    <n v="56.79"/>
    <s v="HRPAY96896"/>
    <d v="2022-01-31T00:00:00"/>
    <d v="2022-01-12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51000"/>
    <s v="Building,maintenance, Repairs"/>
    <x v="0"/>
    <s v="CARES Funds - Federal"/>
    <x v="10"/>
    <x v="8"/>
    <x v="0"/>
    <n v="59.51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51000"/>
    <s v="Building,maintenance, Repairs"/>
    <x v="0"/>
    <s v="CARES Funds - Federal"/>
    <x v="10"/>
    <x v="9"/>
    <x v="0"/>
    <n v="25.26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72000"/>
    <s v="Financial Department"/>
    <x v="0"/>
    <s v="CARES Funds - Federal"/>
    <x v="10"/>
    <x v="10"/>
    <x v="0"/>
    <n v="12.14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31"/>
    <x v="11"/>
    <x v="11"/>
    <s v="9"/>
    <s v="672000"/>
    <s v="Financial Department"/>
    <x v="0"/>
    <s v="CARES Funds - Federal"/>
    <x v="10"/>
    <x v="11"/>
    <x v="0"/>
    <n v="12.14"/>
    <s v="HRPAY01393"/>
    <d v="2022-06-30T00:00:00"/>
    <d v="2022-07-07T00:00:00"/>
    <s v="Posted to Ledger(s)"/>
    <s v="HR Payroll Journals"/>
    <m/>
    <m/>
    <s v="VNGUYEN"/>
  </r>
  <r>
    <s v="ACTUALS"/>
    <x v="1"/>
    <s v="11"/>
    <s v="General Restricted Fund"/>
    <s v="231"/>
    <x v="33"/>
    <x v="33"/>
    <s v="1"/>
    <s v="653000"/>
    <s v="Custodial Department"/>
    <x v="0"/>
    <s v="CARES Funds - Federal"/>
    <x v="4"/>
    <x v="0"/>
    <x v="1"/>
    <n v="544.27"/>
    <s v="APVCHR7144"/>
    <d v="2020-11-19T00:00:00"/>
    <d v="2020-11-20T00:00:00"/>
    <s v="Posted to Ledger(s)"/>
    <s v="Accounts Payable Voucher"/>
    <m/>
    <m/>
    <s v="PCCSCHEDULER"/>
  </r>
  <r>
    <s v="ACTUALS"/>
    <x v="1"/>
    <s v="11"/>
    <s v="General Restricted Fund"/>
    <s v="231"/>
    <x v="33"/>
    <x v="33"/>
    <s v="1"/>
    <s v="653000"/>
    <s v="Custodial Department"/>
    <x v="0"/>
    <s v="CARES Funds - Federal"/>
    <x v="4"/>
    <x v="7"/>
    <x v="1"/>
    <n v="519.16"/>
    <s v="APVCHR8749"/>
    <d v="2021-02-09T00:00:00"/>
    <d v="2021-02-10T00:00:00"/>
    <s v="Posted to Ledger(s)"/>
    <s v="Accounts Payable Voucher"/>
    <m/>
    <m/>
    <s v="PCCSCHEDULER"/>
  </r>
  <r>
    <s v="ACTUALS"/>
    <x v="1"/>
    <s v="11"/>
    <s v="General Restricted Fund"/>
    <s v="231"/>
    <x v="33"/>
    <x v="33"/>
    <s v="1"/>
    <s v="653000"/>
    <s v="Custodial Department"/>
    <x v="0"/>
    <s v="CARES Funds - Federal"/>
    <x v="4"/>
    <x v="8"/>
    <x v="1"/>
    <n v="780.81"/>
    <s v="APVCHR9184"/>
    <d v="2021-03-04T00:00:00"/>
    <d v="2021-03-05T00:00:00"/>
    <s v="Posted to Ledger(s)"/>
    <s v="Accounts Payable Voucher"/>
    <m/>
    <m/>
    <s v="PCCSCHEDULER"/>
  </r>
  <r>
    <s v="ACTUALS"/>
    <x v="1"/>
    <s v="11"/>
    <s v="General Restricted Fund"/>
    <s v="231"/>
    <x v="33"/>
    <x v="33"/>
    <s v="1"/>
    <s v="653000"/>
    <s v="Custodial Department"/>
    <x v="0"/>
    <s v="CARES Funds - Federal"/>
    <x v="4"/>
    <x v="12"/>
    <x v="1"/>
    <n v="-1844.24"/>
    <s v="YE00094094"/>
    <d v="2021-06-30T00:00:00"/>
    <d v="2021-09-09T00:00:00"/>
    <s v="Posted to Ledger(s)"/>
    <s v="Journals from closing"/>
    <m/>
    <s v="Supplies-office"/>
    <s v="VNGUYEN"/>
  </r>
  <r>
    <s v="ACTUALS"/>
    <x v="1"/>
    <s v="11"/>
    <s v="General Restricted Fund"/>
    <s v="231"/>
    <x v="34"/>
    <x v="34"/>
    <s v="1"/>
    <s v="653000"/>
    <s v="Custodial Department"/>
    <x v="0"/>
    <s v="CARES Funds - Federal"/>
    <x v="4"/>
    <x v="7"/>
    <x v="1"/>
    <n v="5997.83"/>
    <s v="APVCHR8749"/>
    <d v="2021-02-09T00:00:00"/>
    <d v="2021-02-10T00:00:00"/>
    <s v="Posted to Ledger(s)"/>
    <s v="Accounts Payable Voucher"/>
    <m/>
    <m/>
    <s v="PCCSCHEDULER"/>
  </r>
  <r>
    <s v="ACTUALS"/>
    <x v="1"/>
    <s v="11"/>
    <s v="General Restricted Fund"/>
    <s v="231"/>
    <x v="34"/>
    <x v="34"/>
    <s v="1"/>
    <s v="653000"/>
    <s v="Custodial Department"/>
    <x v="0"/>
    <s v="CARES Funds - Federal"/>
    <x v="4"/>
    <x v="12"/>
    <x v="1"/>
    <n v="-5997.83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1"/>
    <s v="11"/>
    <s v="General Restricted Fund"/>
    <s v="231"/>
    <x v="35"/>
    <x v="35"/>
    <s v="9"/>
    <s v="672000"/>
    <s v="Financial Department"/>
    <x v="0"/>
    <s v="CARES Funds - Federal"/>
    <x v="10"/>
    <x v="11"/>
    <x v="0"/>
    <n v="178993.68"/>
    <s v="0000101041"/>
    <d v="2022-06-28T00:00:00"/>
    <d v="2022-07-05T00:00:00"/>
    <s v="Posted to Ledger(s)"/>
    <s v="alp: fund 11, proj# 1932--interfund transfer from fund 11 HEERF 1932 for COA lost revenue (from Mar 2019 to June 2021).  Per President Jones, leave funds in CC 201."/>
    <m/>
    <s v="Interfund Transfers"/>
    <s v="ALEE"/>
  </r>
  <r>
    <s v="ACTUALS"/>
    <x v="1"/>
    <s v="11"/>
    <s v="General Restricted Fund"/>
    <s v="241"/>
    <x v="1"/>
    <x v="1"/>
    <s v="3"/>
    <s v="645000"/>
    <s v="VP-Student Services"/>
    <x v="0"/>
    <s v="CARES Funds - Federal"/>
    <x v="4"/>
    <x v="2"/>
    <x v="0"/>
    <n v="2500"/>
    <s v="HRPAY93330"/>
    <d v="2021-08-31T00:00:00"/>
    <d v="2021-08-17T00:00:00"/>
    <s v="Posted to Ledger(s)"/>
    <s v="HR Payroll Journals"/>
    <m/>
    <m/>
    <s v="VNGUYEN"/>
  </r>
  <r>
    <s v="ACTUALS"/>
    <x v="1"/>
    <s v="11"/>
    <s v="General Restricted Fund"/>
    <s v="241"/>
    <x v="1"/>
    <x v="1"/>
    <s v="3"/>
    <s v="645000"/>
    <s v="VP-Student Services"/>
    <x v="0"/>
    <s v="CARES Funds - Federal"/>
    <x v="10"/>
    <x v="6"/>
    <x v="0"/>
    <n v="250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41"/>
    <x v="4"/>
    <x v="4"/>
    <s v="3"/>
    <s v="645000"/>
    <s v="VP-Student Services"/>
    <x v="0"/>
    <s v="CARES Funds - Federal"/>
    <x v="4"/>
    <x v="2"/>
    <x v="0"/>
    <n v="423"/>
    <s v="HRPAY93330"/>
    <d v="2021-08-31T00:00:00"/>
    <d v="2021-08-17T00:00:00"/>
    <s v="Posted to Ledger(s)"/>
    <s v="HR Payroll Journals"/>
    <m/>
    <m/>
    <s v="VNGUYEN"/>
  </r>
  <r>
    <s v="ACTUALS"/>
    <x v="1"/>
    <s v="11"/>
    <s v="General Restricted Fund"/>
    <s v="241"/>
    <x v="4"/>
    <x v="4"/>
    <s v="3"/>
    <s v="645000"/>
    <s v="VP-Student Services"/>
    <x v="0"/>
    <s v="CARES Funds - Federal"/>
    <x v="10"/>
    <x v="6"/>
    <x v="0"/>
    <n v="42.3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41"/>
    <x v="7"/>
    <x v="7"/>
    <s v="3"/>
    <s v="645000"/>
    <s v="VP-Student Services"/>
    <x v="0"/>
    <s v="CARES Funds - Federal"/>
    <x v="4"/>
    <x v="2"/>
    <x v="0"/>
    <n v="36.26"/>
    <s v="HRPAY93330"/>
    <d v="2021-08-31T00:00:00"/>
    <d v="2021-08-17T00:00:00"/>
    <s v="Posted to Ledger(s)"/>
    <s v="HR Payroll Journals"/>
    <m/>
    <m/>
    <s v="VNGUYEN"/>
  </r>
  <r>
    <s v="ACTUALS"/>
    <x v="1"/>
    <s v="11"/>
    <s v="General Restricted Fund"/>
    <s v="241"/>
    <x v="7"/>
    <x v="7"/>
    <s v="3"/>
    <s v="645000"/>
    <s v="VP-Student Services"/>
    <x v="0"/>
    <s v="CARES Funds - Federal"/>
    <x v="10"/>
    <x v="6"/>
    <x v="0"/>
    <n v="3.62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41"/>
    <x v="10"/>
    <x v="10"/>
    <s v="3"/>
    <s v="645000"/>
    <s v="VP-Student Services"/>
    <x v="0"/>
    <s v="CARES Funds - Federal"/>
    <x v="4"/>
    <x v="2"/>
    <x v="0"/>
    <n v="1.74"/>
    <s v="HRPAY93330"/>
    <d v="2021-08-31T00:00:00"/>
    <d v="2021-08-17T00:00:00"/>
    <s v="Posted to Ledger(s)"/>
    <s v="HR Payroll Journals"/>
    <m/>
    <m/>
    <s v="VNGUYEN"/>
  </r>
  <r>
    <s v="ACTUALS"/>
    <x v="1"/>
    <s v="11"/>
    <s v="General Restricted Fund"/>
    <s v="241"/>
    <x v="10"/>
    <x v="10"/>
    <s v="3"/>
    <s v="645000"/>
    <s v="VP-Student Services"/>
    <x v="0"/>
    <s v="CARES Funds - Federal"/>
    <x v="10"/>
    <x v="6"/>
    <x v="0"/>
    <n v="1.3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41"/>
    <x v="12"/>
    <x v="12"/>
    <s v="3"/>
    <s v="645000"/>
    <s v="VP-Student Services"/>
    <x v="0"/>
    <s v="CARES Funds - Federal"/>
    <x v="4"/>
    <x v="2"/>
    <x v="0"/>
    <n v="42.5"/>
    <s v="HRPAY93330"/>
    <d v="2021-08-31T00:00:00"/>
    <d v="2021-08-17T00:00:00"/>
    <s v="Posted to Ledger(s)"/>
    <s v="HR Payroll Journals"/>
    <m/>
    <m/>
    <s v="VNGUYEN"/>
  </r>
  <r>
    <s v="ACTUALS"/>
    <x v="1"/>
    <s v="11"/>
    <s v="General Restricted Fund"/>
    <s v="241"/>
    <x v="12"/>
    <x v="12"/>
    <s v="3"/>
    <s v="645000"/>
    <s v="VP-Student Services"/>
    <x v="0"/>
    <s v="CARES Funds - Federal"/>
    <x v="10"/>
    <x v="6"/>
    <x v="0"/>
    <n v="4.25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41"/>
    <x v="32"/>
    <x v="32"/>
    <s v="1"/>
    <s v="094700"/>
    <s v="Diesel Technology"/>
    <x v="0"/>
    <s v="CARES Funds - Federal"/>
    <x v="10"/>
    <x v="0"/>
    <x v="0"/>
    <n v="2539.36"/>
    <s v="APVCHR6019"/>
    <d v="2021-11-24T00:00:00"/>
    <d v="2021-11-25T00:00:00"/>
    <s v="Posted to Ledger(s)"/>
    <s v="Accounts Payable Voucher"/>
    <m/>
    <m/>
    <s v="PCCSCHEDULER"/>
  </r>
  <r>
    <s v="ACTUALS"/>
    <x v="1"/>
    <s v="11"/>
    <s v="General Restricted Fund"/>
    <s v="241"/>
    <x v="32"/>
    <x v="32"/>
    <s v="1"/>
    <s v="094700"/>
    <s v="Diesel Technology"/>
    <x v="0"/>
    <s v="CARES Funds - Federal"/>
    <x v="10"/>
    <x v="5"/>
    <x v="0"/>
    <n v="317.42"/>
    <s v="APVCHR6598"/>
    <d v="2021-12-21T00:00:00"/>
    <d v="2021-12-22T00:00:00"/>
    <s v="Posted to Ledger(s)"/>
    <s v="Accounts Payable Voucher"/>
    <m/>
    <m/>
    <s v="PCCSCHEDULER"/>
  </r>
  <r>
    <s v="ACTUALS"/>
    <x v="1"/>
    <s v="11"/>
    <s v="General Restricted Fund"/>
    <s v="241"/>
    <x v="32"/>
    <x v="32"/>
    <s v="1"/>
    <s v="094800"/>
    <s v="Automotive Technology"/>
    <x v="0"/>
    <s v="CARES Funds - Federal"/>
    <x v="10"/>
    <x v="0"/>
    <x v="0"/>
    <n v="235.63"/>
    <s v="APVCHR6019"/>
    <d v="2021-11-24T00:00:00"/>
    <d v="2021-11-25T00:00:00"/>
    <s v="Posted to Ledger(s)"/>
    <s v="Accounts Payable Voucher"/>
    <m/>
    <m/>
    <s v="PCCSCHEDULER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4"/>
    <x v="7"/>
    <x v="1"/>
    <n v="1061.78"/>
    <s v="APVCHR8749"/>
    <d v="2021-02-09T00:00:00"/>
    <d v="2021-02-10T00:00:00"/>
    <s v="Posted to Ledger(s)"/>
    <s v="Accounts Payable Voucher"/>
    <m/>
    <m/>
    <s v="PCCSCHEDULER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4"/>
    <x v="11"/>
    <x v="1"/>
    <n v="713.58"/>
    <s v="APVCHR3141"/>
    <d v="2021-06-30T00:00:00"/>
    <d v="2021-08-11T00:00:00"/>
    <s v="Posted to Ledger(s)"/>
    <s v="Accounts Payable Voucher"/>
    <m/>
    <m/>
    <s v="PCCSCHEDULER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4"/>
    <x v="12"/>
    <x v="1"/>
    <n v="-1775.36"/>
    <s v="YE00094094"/>
    <d v="2021-06-30T00:00:00"/>
    <d v="2021-09-09T00:00:00"/>
    <s v="Posted to Ledger(s)"/>
    <s v="Journals from closing"/>
    <m/>
    <s v="Supplies-office"/>
    <s v="VNGUYEN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8"/>
    <x v="3"/>
    <x v="0"/>
    <n v="8857.57"/>
    <s v="APVCHR4485"/>
    <d v="2021-09-23T00:00:00"/>
    <d v="2021-09-24T00:00:00"/>
    <s v="Posted to Ledger(s)"/>
    <s v="Accounts Payable Voucher"/>
    <m/>
    <m/>
    <s v="PCCSCHEDULER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10"/>
    <x v="8"/>
    <x v="0"/>
    <n v="1135.02"/>
    <s v="APVCHR8827"/>
    <d v="2022-03-29T00:00:00"/>
    <d v="2022-03-30T00:00:00"/>
    <s v="Posted to Ledger(s)"/>
    <s v="Accounts Payable Voucher"/>
    <m/>
    <m/>
    <s v="PCCSCHEDULER"/>
  </r>
  <r>
    <s v="ACTUALS"/>
    <x v="1"/>
    <s v="11"/>
    <s v="General Restricted Fund"/>
    <s v="241"/>
    <x v="33"/>
    <x v="33"/>
    <s v="1"/>
    <s v="645000"/>
    <s v="VP-Student Services"/>
    <x v="0"/>
    <s v="CARES Funds - Federal"/>
    <x v="10"/>
    <x v="11"/>
    <x v="0"/>
    <n v="3074.76"/>
    <s v="APVCHR0876"/>
    <d v="2022-06-08T00:00:00"/>
    <d v="2022-06-20T00:00:00"/>
    <s v="Posted to Ledger(s)"/>
    <s v="Accounts Payable Voucher"/>
    <m/>
    <m/>
    <s v="PCCSCHEDULER"/>
  </r>
  <r>
    <s v="ACTUALS"/>
    <x v="1"/>
    <s v="11"/>
    <s v="General Restricted Fund"/>
    <s v="241"/>
    <x v="36"/>
    <x v="36"/>
    <s v="1"/>
    <s v="645000"/>
    <s v="VP-Student Services"/>
    <x v="0"/>
    <s v="CARES Funds - Federal"/>
    <x v="4"/>
    <x v="0"/>
    <x v="1"/>
    <n v="3412.19"/>
    <s v="APVCHR6732"/>
    <d v="2020-11-02T00:00:00"/>
    <d v="2020-11-03T00:00:00"/>
    <s v="Posted to Ledger(s)"/>
    <s v="Accounts Payable Voucher"/>
    <m/>
    <m/>
    <s v="PCCSCHEDULER"/>
  </r>
  <r>
    <s v="ACTUALS"/>
    <x v="1"/>
    <s v="11"/>
    <s v="General Restricted Fund"/>
    <s v="241"/>
    <x v="36"/>
    <x v="36"/>
    <s v="1"/>
    <s v="645000"/>
    <s v="VP-Student Services"/>
    <x v="0"/>
    <s v="CARES Funds - Federal"/>
    <x v="4"/>
    <x v="12"/>
    <x v="1"/>
    <n v="-3412.19"/>
    <s v="YE00094094"/>
    <d v="2021-06-30T00:00:00"/>
    <d v="2021-09-09T00:00:00"/>
    <s v="Posted to Ledger(s)"/>
    <s v="Journals from closing"/>
    <m/>
    <s v="Computer software/site lic.-ad"/>
    <s v="VNGUYEN"/>
  </r>
  <r>
    <s v="ACTUALS"/>
    <x v="1"/>
    <s v="11"/>
    <s v="General Restricted Fund"/>
    <s v="241"/>
    <x v="36"/>
    <x v="36"/>
    <s v="1"/>
    <s v="672700"/>
    <s v="Project Adminstration"/>
    <x v="0"/>
    <s v="CARES Funds - Federal"/>
    <x v="8"/>
    <x v="11"/>
    <x v="1"/>
    <n v="71322.28"/>
    <s v="APVCHR2308"/>
    <d v="2021-06-30T00:00:00"/>
    <d v="2021-07-16T00:00:00"/>
    <s v="Posted to Ledger(s)"/>
    <s v="Accounts Payable Voucher"/>
    <m/>
    <m/>
    <s v="PCCSCHEDULER"/>
  </r>
  <r>
    <s v="ACTUALS"/>
    <x v="1"/>
    <s v="11"/>
    <s v="General Restricted Fund"/>
    <s v="241"/>
    <x v="36"/>
    <x v="36"/>
    <s v="1"/>
    <s v="672700"/>
    <s v="Project Adminstration"/>
    <x v="0"/>
    <s v="CARES Funds - Federal"/>
    <x v="8"/>
    <x v="12"/>
    <x v="1"/>
    <n v="-71322.28"/>
    <s v="YE00094094"/>
    <d v="2021-06-30T00:00:00"/>
    <d v="2021-09-09T00:00:00"/>
    <s v="Posted to Ledger(s)"/>
    <s v="Journals from closing"/>
    <m/>
    <s v="Computer software/site lic.-ad"/>
    <s v="VNGUYEN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3"/>
    <x v="0"/>
    <n v="10000"/>
    <s v="APVCHR4131"/>
    <d v="2021-09-09T00:00:00"/>
    <d v="2021-09-10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3"/>
    <x v="0"/>
    <n v="20300"/>
    <s v="APVCHR4485"/>
    <d v="2021-09-23T00:00:00"/>
    <d v="2021-09-24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3"/>
    <x v="0"/>
    <n v="281.25"/>
    <s v="APVCHR4719"/>
    <d v="2021-09-30T00:00:00"/>
    <d v="2021-10-05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4"/>
    <x v="1"/>
    <n v="4500"/>
    <s v="APVCHR6679"/>
    <d v="2020-10-29T00:00:00"/>
    <d v="2020-10-30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4"/>
    <x v="0"/>
    <n v="13875"/>
    <s v="APVCHR4977"/>
    <d v="2021-10-14T00:00:00"/>
    <d v="2021-10-15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5"/>
    <x v="1"/>
    <n v="3000"/>
    <s v="APVCHR7752"/>
    <d v="2020-12-17T00:00:00"/>
    <d v="2020-12-21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6"/>
    <x v="1"/>
    <n v="4500"/>
    <s v="APVCHR8392"/>
    <d v="2021-01-26T00:00:00"/>
    <d v="2021-01-27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6"/>
    <x v="0"/>
    <n v="1200"/>
    <s v="APVCHR7217"/>
    <d v="2022-01-25T00:00:00"/>
    <d v="2022-01-26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8"/>
    <x v="1"/>
    <n v="3000"/>
    <s v="APVCHR9182"/>
    <d v="2021-03-02T00:00:00"/>
    <d v="2021-03-05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9"/>
    <x v="1"/>
    <n v="12854"/>
    <s v="APVCHR0406"/>
    <d v="2021-04-22T00:00:00"/>
    <d v="2021-04-26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4"/>
    <x v="12"/>
    <x v="1"/>
    <n v="-27854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8"/>
    <x v="11"/>
    <x v="1"/>
    <n v="24000"/>
    <s v="APVCHR2007"/>
    <d v="2021-06-30T00:00:00"/>
    <d v="2021-07-07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8"/>
    <x v="11"/>
    <x v="1"/>
    <n v="2626.25"/>
    <s v="APVCHR2308"/>
    <d v="2021-06-30T00:00:00"/>
    <d v="2021-07-16T00:00:00"/>
    <s v="Posted to Ledger(s)"/>
    <s v="Accounts Payable Voucher"/>
    <m/>
    <m/>
    <s v="PCCSCHEDULER"/>
  </r>
  <r>
    <s v="ACTUALS"/>
    <x v="1"/>
    <s v="11"/>
    <s v="General Restricted Fund"/>
    <s v="241"/>
    <x v="15"/>
    <x v="15"/>
    <s v="1"/>
    <s v="645000"/>
    <s v="VP-Student Services"/>
    <x v="0"/>
    <s v="CARES Funds - Federal"/>
    <x v="8"/>
    <x v="12"/>
    <x v="1"/>
    <n v="-26626.25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1"/>
    <s v="11"/>
    <s v="General Restricted Fund"/>
    <s v="241"/>
    <x v="34"/>
    <x v="34"/>
    <s v="1"/>
    <s v="645000"/>
    <s v="VP-Student Services"/>
    <x v="0"/>
    <s v="CARES Funds - Federal"/>
    <x v="4"/>
    <x v="2"/>
    <x v="0"/>
    <n v="17181.36"/>
    <s v="APVCHR3703"/>
    <d v="2021-08-25T00:00:00"/>
    <d v="2021-08-27T00:00:00"/>
    <s v="Posted to Ledger(s)"/>
    <s v="Accounts Payable Voucher"/>
    <m/>
    <m/>
    <s v="PCCSCHEDULER"/>
  </r>
  <r>
    <s v="ACTUALS"/>
    <x v="1"/>
    <s v="11"/>
    <s v="General Restricted Fund"/>
    <s v="241"/>
    <x v="34"/>
    <x v="34"/>
    <s v="1"/>
    <s v="645000"/>
    <s v="VP-Student Services"/>
    <x v="0"/>
    <s v="CARES Funds - Federal"/>
    <x v="4"/>
    <x v="4"/>
    <x v="0"/>
    <n v="443249.85"/>
    <s v="APVCHR5061"/>
    <d v="2021-10-18T00:00:00"/>
    <d v="2021-10-19T00:00:00"/>
    <s v="Posted to Ledger(s)"/>
    <s v="Accounts Payable Voucher"/>
    <m/>
    <m/>
    <s v="PCCSCHEDULER"/>
  </r>
  <r>
    <s v="ACTUALS"/>
    <x v="1"/>
    <s v="11"/>
    <s v="General Restricted Fund"/>
    <s v="241"/>
    <x v="34"/>
    <x v="34"/>
    <s v="9"/>
    <s v="645000"/>
    <s v="VP-Student Services"/>
    <x v="0"/>
    <s v="CARES Funds - Federal"/>
    <x v="10"/>
    <x v="7"/>
    <x v="0"/>
    <n v="758.32"/>
    <s v="APVCHR7943"/>
    <d v="2022-02-24T00:00:00"/>
    <d v="2022-02-25T00:00:00"/>
    <s v="Posted to Ledger(s)"/>
    <s v="Accounts Payable Voucher"/>
    <m/>
    <m/>
    <s v="PCCSCHEDULER"/>
  </r>
  <r>
    <s v="ACTUALS"/>
    <x v="1"/>
    <s v="11"/>
    <s v="General Restricted Fund"/>
    <s v="241"/>
    <x v="34"/>
    <x v="34"/>
    <s v="9"/>
    <s v="645000"/>
    <s v="VP-Student Services"/>
    <x v="0"/>
    <s v="CARES Funds - Federal"/>
    <x v="10"/>
    <x v="8"/>
    <x v="0"/>
    <n v="758.32"/>
    <s v="APVCHR8702"/>
    <d v="2022-03-24T00:00:00"/>
    <d v="2022-03-25T00:00:00"/>
    <s v="Posted to Ledger(s)"/>
    <s v="Accounts Payable Voucher"/>
    <m/>
    <m/>
    <s v="PCCSCHEDULER"/>
  </r>
  <r>
    <s v="ACTUALS"/>
    <x v="1"/>
    <s v="11"/>
    <s v="General Restricted Fund"/>
    <s v="241"/>
    <x v="34"/>
    <x v="34"/>
    <s v="9"/>
    <s v="645000"/>
    <s v="VP-Student Services"/>
    <x v="0"/>
    <s v="CARES Funds - Federal"/>
    <x v="10"/>
    <x v="9"/>
    <x v="0"/>
    <n v="57677.81"/>
    <s v="APVCHR9527"/>
    <d v="2022-04-21T00:00:00"/>
    <d v="2022-04-22T00:00:00"/>
    <s v="Posted to Ledger(s)"/>
    <s v="Accounts Payable Voucher"/>
    <m/>
    <m/>
    <s v="PCCSCHEDULER"/>
  </r>
  <r>
    <s v="ACTUALS"/>
    <x v="1"/>
    <s v="11"/>
    <s v="General Restricted Fund"/>
    <s v="241"/>
    <x v="37"/>
    <x v="37"/>
    <s v="1"/>
    <s v="645000"/>
    <s v="VP-Student Services"/>
    <x v="0"/>
    <s v="CARES Funds - Federal"/>
    <x v="4"/>
    <x v="8"/>
    <x v="1"/>
    <n v="199"/>
    <s v="APVCHR9184"/>
    <d v="2021-03-04T00:00:00"/>
    <d v="2021-03-05T00:00:00"/>
    <s v="Posted to Ledger(s)"/>
    <s v="Accounts Payable Voucher"/>
    <m/>
    <m/>
    <s v="PCCSCHEDULER"/>
  </r>
  <r>
    <s v="ACTUALS"/>
    <x v="1"/>
    <s v="11"/>
    <s v="General Restricted Fund"/>
    <s v="241"/>
    <x v="37"/>
    <x v="37"/>
    <s v="1"/>
    <s v="645000"/>
    <s v="VP-Student Services"/>
    <x v="0"/>
    <s v="CARES Funds - Federal"/>
    <x v="4"/>
    <x v="8"/>
    <x v="1"/>
    <n v="1860.16"/>
    <s v="APVCHR9361"/>
    <d v="2021-03-11T00:00:00"/>
    <d v="2021-03-12T00:00:00"/>
    <s v="Posted to Ledger(s)"/>
    <s v="Accounts Payable Voucher"/>
    <m/>
    <m/>
    <s v="PCCSCHEDULER"/>
  </r>
  <r>
    <s v="ACTUALS"/>
    <x v="1"/>
    <s v="11"/>
    <s v="General Restricted Fund"/>
    <s v="241"/>
    <x v="37"/>
    <x v="37"/>
    <s v="1"/>
    <s v="645000"/>
    <s v="VP-Student Services"/>
    <x v="0"/>
    <s v="CARES Funds - Federal"/>
    <x v="4"/>
    <x v="12"/>
    <x v="1"/>
    <n v="-2059.16"/>
    <s v="YE00094094"/>
    <d v="2021-06-30T00:00:00"/>
    <d v="2021-09-09T00:00:00"/>
    <s v="Posted to Ledger(s)"/>
    <s v="Journals from closing"/>
    <m/>
    <s v="Laptop  Computers"/>
    <s v="VNGUYEN"/>
  </r>
  <r>
    <s v="ACTUALS"/>
    <x v="1"/>
    <s v="11"/>
    <s v="General Restricted Fund"/>
    <s v="241"/>
    <x v="38"/>
    <x v="38"/>
    <s v="1"/>
    <s v="645000"/>
    <s v="VP-Student Services"/>
    <x v="0"/>
    <s v="CARES Funds - Federal"/>
    <x v="4"/>
    <x v="6"/>
    <x v="1"/>
    <n v="13265.31"/>
    <s v="APVCHR8448"/>
    <d v="2021-01-28T00:00:00"/>
    <d v="2021-01-29T00:00:00"/>
    <s v="Posted to Ledger(s)"/>
    <s v="Accounts Payable Voucher"/>
    <m/>
    <m/>
    <s v="PCCSCHEDULER"/>
  </r>
  <r>
    <s v="ACTUALS"/>
    <x v="1"/>
    <s v="11"/>
    <s v="General Restricted Fund"/>
    <s v="241"/>
    <x v="38"/>
    <x v="38"/>
    <s v="1"/>
    <s v="645000"/>
    <s v="VP-Student Services"/>
    <x v="0"/>
    <s v="CARES Funds - Federal"/>
    <x v="4"/>
    <x v="12"/>
    <x v="1"/>
    <n v="-13265.31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"/>
    <x v="1"/>
    <n v="266500"/>
    <s v="SF00084220"/>
    <d v="2020-07-16T00:00:00"/>
    <d v="2020-09-2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"/>
    <x v="1"/>
    <n v="3800"/>
    <s v="SF00084321"/>
    <d v="2020-07-21T00:00:00"/>
    <d v="2020-09-2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"/>
    <x v="1"/>
    <n v="135100"/>
    <s v="SF00084359"/>
    <d v="2020-07-22T00:00:00"/>
    <d v="2020-09-2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"/>
    <x v="1"/>
    <n v="88300"/>
    <s v="SF00084390"/>
    <d v="2020-07-23T00:00:00"/>
    <d v="2020-09-2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"/>
    <x v="0"/>
    <n v="50"/>
    <s v="SF00092642"/>
    <d v="2021-07-27T00:00:00"/>
    <d v="2021-08-1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2"/>
    <x v="1"/>
    <n v="17460"/>
    <s v="SF00084883"/>
    <d v="2020-08-15T00:00:00"/>
    <d v="2020-10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2"/>
    <x v="1"/>
    <n v="525"/>
    <s v="SF00084955"/>
    <d v="2020-08-18T00:00:00"/>
    <d v="2020-10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2"/>
    <x v="1"/>
    <n v="5600"/>
    <s v="SF00084996"/>
    <d v="2020-08-19T00:00:00"/>
    <d v="2020-10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2"/>
    <x v="1"/>
    <n v="7300"/>
    <s v="SF00085028"/>
    <d v="2020-08-20T00:00:00"/>
    <d v="2020-10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4"/>
    <x v="1"/>
    <n v="16912.5"/>
    <s v="SF00086212"/>
    <d v="2020-10-06T00:00:00"/>
    <d v="2020-11-0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4"/>
    <x v="1"/>
    <n v="1887.5"/>
    <s v="SF00086251"/>
    <d v="2020-10-07T00:00:00"/>
    <d v="2020-11-0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4"/>
    <x v="1"/>
    <n v="5140.5"/>
    <s v="SF00086272"/>
    <d v="2020-10-08T00:00:00"/>
    <d v="2020-12-0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4"/>
    <x v="1"/>
    <n v="-0.5"/>
    <s v="SF00086403"/>
    <d v="2020-10-15T00:00:00"/>
    <d v="2020-12-0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0"/>
    <x v="1"/>
    <n v="125000"/>
    <s v="SF00087241"/>
    <d v="2020-11-25T00:00:00"/>
    <d v="2021-02-09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700"/>
    <s v="SF00087397"/>
    <d v="2020-12-03T00:00:00"/>
    <d v="2021-02-08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300"/>
    <s v="SF00087480"/>
    <d v="2020-12-08T00:00:00"/>
    <d v="2021-01-15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3050"/>
    <s v="SF00087585"/>
    <d v="2020-12-10T00:00:00"/>
    <d v="2021-03-03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300"/>
    <s v="SF00087628"/>
    <d v="2020-12-14T00:00:00"/>
    <d v="2021-01-0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800"/>
    <s v="SF00087655"/>
    <d v="2020-12-15T00:00:00"/>
    <d v="2021-01-0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750"/>
    <s v="SF00087720"/>
    <d v="2020-12-17T00:00:00"/>
    <d v="2021-02-08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5"/>
    <x v="1"/>
    <n v="200"/>
    <s v="SF00087862"/>
    <d v="2020-12-23T00:00:00"/>
    <d v="2021-04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6"/>
    <x v="1"/>
    <n v="-22750"/>
    <s v="SF00088110"/>
    <d v="2021-01-12T00:00:00"/>
    <d v="2021-01-29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6"/>
    <x v="1"/>
    <n v="-104850"/>
    <s v="SF00088167"/>
    <d v="2021-01-14T00:00:00"/>
    <d v="2021-01-29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6"/>
    <x v="1"/>
    <n v="300"/>
    <s v="SF00088451"/>
    <d v="2021-01-28T00:00:00"/>
    <d v="2021-03-1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7"/>
    <x v="1"/>
    <n v="600"/>
    <s v="SF00088639"/>
    <d v="2021-02-04T00:00:00"/>
    <d v="2021-03-3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7"/>
    <x v="1"/>
    <n v="500"/>
    <s v="SF00089055"/>
    <d v="2021-02-25T00:00:00"/>
    <d v="2021-04-0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8"/>
    <x v="1"/>
    <n v="100"/>
    <s v="SF00089188"/>
    <d v="2021-03-04T00:00:00"/>
    <d v="2021-04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8"/>
    <x v="1"/>
    <n v="700"/>
    <s v="SF00089518"/>
    <d v="2021-03-18T00:00:00"/>
    <d v="2021-04-0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9"/>
    <x v="1"/>
    <n v="100"/>
    <s v="SF00089809"/>
    <d v="2021-04-01T00:00:00"/>
    <d v="2021-04-1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9"/>
    <x v="1"/>
    <n v="4400"/>
    <s v="SF00090134"/>
    <d v="2021-04-13T00:00:00"/>
    <d v="2021-04-2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9"/>
    <x v="1"/>
    <n v="200"/>
    <s v="SF00090166"/>
    <d v="2021-04-14T00:00:00"/>
    <d v="2021-04-15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9"/>
    <x v="1"/>
    <n v="19100"/>
    <s v="SF00090221"/>
    <d v="2021-04-15T00:00:00"/>
    <d v="2021-05-25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0"/>
    <x v="1"/>
    <n v="650"/>
    <s v="SF00090836"/>
    <d v="2021-05-12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0"/>
    <x v="1"/>
    <n v="200"/>
    <s v="SF00090889"/>
    <d v="2021-05-14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1"/>
    <x v="1"/>
    <n v="100"/>
    <s v="SF00091885"/>
    <d v="2021-06-30T00:00:00"/>
    <d v="2021-07-23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1"/>
    <x v="0"/>
    <n v="-1925"/>
    <s v="SF00100869"/>
    <d v="2022-06-16T00:00:00"/>
    <d v="2022-06-17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1"/>
    <x v="0"/>
    <n v="-8675"/>
    <s v="SF00101001"/>
    <d v="2022-06-23T00:00:00"/>
    <d v="2022-06-2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4"/>
    <x v="12"/>
    <x v="1"/>
    <n v="-578975"/>
    <s v="YE00094094"/>
    <d v="2021-06-30T00:00:00"/>
    <d v="2021-09-09T00:00:00"/>
    <s v="Posted to Ledger(s)"/>
    <s v="Journals from closing"/>
    <m/>
    <s v="Grants"/>
    <s v="VNGUYEN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"/>
    <x v="0"/>
    <n v="-750"/>
    <s v="SF00092773"/>
    <d v="2021-07-30T00:00:00"/>
    <d v="2021-08-10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2"/>
    <x v="0"/>
    <n v="-47250"/>
    <s v="SF00092907"/>
    <d v="2021-08-03T00:00:00"/>
    <d v="2021-10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2"/>
    <x v="0"/>
    <n v="9000"/>
    <s v="SF00093477"/>
    <d v="2021-08-19T00:00:00"/>
    <d v="2021-11-03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2"/>
    <x v="0"/>
    <n v="1500"/>
    <s v="SF00093629"/>
    <d v="2021-08-24T00:00:00"/>
    <d v="2021-09-1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3"/>
    <x v="0"/>
    <n v="222750"/>
    <s v="SF00094618"/>
    <d v="2021-09-29T00:00:00"/>
    <d v="2021-11-0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4"/>
    <x v="0"/>
    <n v="112500"/>
    <s v="SF00094948"/>
    <d v="2021-10-13T00:00:00"/>
    <d v="2021-11-03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9"/>
    <x v="1"/>
    <n v="211500"/>
    <s v="SF00090523"/>
    <d v="2021-04-29T00:00:00"/>
    <d v="2021-05-27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750"/>
    <s v="SF00090673"/>
    <d v="2021-05-05T00:00:00"/>
    <d v="2021-05-27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8250"/>
    <s v="SF00090702"/>
    <d v="2021-05-06T00:00:00"/>
    <d v="2021-06-2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1500"/>
    <s v="SF00090728"/>
    <d v="2021-05-07T00:00:00"/>
    <d v="2021-06-2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5250"/>
    <s v="SF00090772"/>
    <d v="2021-05-10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3000"/>
    <s v="SF00090803"/>
    <d v="2021-05-11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8250"/>
    <s v="SF00090836"/>
    <d v="2021-05-12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1500"/>
    <s v="SF00090889"/>
    <d v="2021-05-14T00:00:00"/>
    <d v="2021-05-2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472500"/>
    <s v="SF00091018"/>
    <d v="2021-05-20T00:00:00"/>
    <d v="2021-06-29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0"/>
    <x v="1"/>
    <n v="750"/>
    <s v="SF00091117"/>
    <d v="2021-05-25T00:00:00"/>
    <d v="2021-07-01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1"/>
    <x v="1"/>
    <n v="3750"/>
    <s v="SF00091347"/>
    <d v="2021-06-04T00:00:00"/>
    <d v="2021-06-2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1"/>
    <x v="1"/>
    <n v="2250"/>
    <s v="SF00091384"/>
    <d v="2021-06-07T00:00:00"/>
    <d v="2021-06-15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1"/>
    <x v="0"/>
    <n v="-2250"/>
    <s v="SF00101001"/>
    <d v="2022-06-23T00:00:00"/>
    <d v="2022-06-2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1"/>
    <s v="732000"/>
    <s v="Fin Aid Student Payments"/>
    <x v="0"/>
    <s v="CARES Funds - Federal"/>
    <x v="8"/>
    <x v="12"/>
    <x v="1"/>
    <n v="-719250"/>
    <s v="YE00094094"/>
    <d v="2021-06-30T00:00:00"/>
    <d v="2021-09-09T00:00:00"/>
    <s v="Posted to Ledger(s)"/>
    <s v="Journals from closing"/>
    <m/>
    <s v="Grants"/>
    <s v="VNGUYEN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8"/>
    <x v="5"/>
    <x v="0"/>
    <n v="4000"/>
    <s v="SF00096571"/>
    <d v="2021-12-20T00:00:00"/>
    <d v="2022-01-1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8"/>
    <x v="5"/>
    <x v="0"/>
    <n v="83413"/>
    <s v="SF00096620"/>
    <d v="2021-12-21T00:00:00"/>
    <d v="2022-01-1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8"/>
    <x v="6"/>
    <x v="0"/>
    <n v="6936"/>
    <s v="SF00097114"/>
    <d v="2022-01-21T00:00:00"/>
    <d v="2022-02-03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10"/>
    <x v="8"/>
    <x v="0"/>
    <n v="141403"/>
    <s v="SF00098449"/>
    <d v="2022-03-15T00:00:00"/>
    <d v="2022-03-1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8"/>
    <x v="0"/>
    <n v="961500"/>
    <s v="SF00098161"/>
    <d v="2022-03-04T00:00:00"/>
    <d v="2022-03-08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8"/>
    <x v="0"/>
    <n v="489750"/>
    <s v="SF00098228"/>
    <d v="2022-03-07T00:00:00"/>
    <d v="2022-06-0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8"/>
    <x v="0"/>
    <n v="-1000"/>
    <s v="SF00098677"/>
    <d v="2022-03-23T00:00:00"/>
    <d v="2022-03-2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9"/>
    <x v="0"/>
    <n v="-4000"/>
    <s v="SF00099406"/>
    <d v="2022-04-15T00:00:00"/>
    <d v="2022-04-16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0"/>
    <x v="0"/>
    <n v="697500"/>
    <s v="SF00100376"/>
    <d v="2022-05-26T00:00:00"/>
    <d v="2022-06-14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1"/>
    <x v="0"/>
    <n v="229000"/>
    <s v="SF00100508"/>
    <d v="2022-06-02T00:00:00"/>
    <d v="2022-06-05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1"/>
    <x v="0"/>
    <n v="-1250"/>
    <s v="SF00100825"/>
    <d v="2022-06-15T00:00:00"/>
    <d v="2022-06-18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1"/>
    <x v="0"/>
    <n v="-6500"/>
    <s v="SF00100869"/>
    <d v="2022-06-16T00:00:00"/>
    <d v="2022-06-17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1"/>
    <x v="0"/>
    <n v="-1000"/>
    <s v="SF00100943"/>
    <d v="2022-06-21T00:00:00"/>
    <d v="2022-06-22T00:00:00"/>
    <s v="Posted to Ledger(s)"/>
    <s v="Student Adm/Student Financials"/>
    <m/>
    <m/>
    <s v="PCCSCHEDULER"/>
  </r>
  <r>
    <s v="ACTUALS"/>
    <x v="1"/>
    <s v="11"/>
    <s v="General Restricted Fund"/>
    <s v="241"/>
    <x v="39"/>
    <x v="39"/>
    <s v="9"/>
    <s v="732000"/>
    <s v="Fin Aid Student Payments"/>
    <x v="0"/>
    <s v="CARES Funds - Federal"/>
    <x v="9"/>
    <x v="11"/>
    <x v="0"/>
    <n v="-78250"/>
    <s v="SF00101001"/>
    <d v="2022-06-23T00:00:00"/>
    <d v="2022-06-24T00:00:00"/>
    <s v="Posted to Ledger(s)"/>
    <s v="Student Adm/Student Financials"/>
    <m/>
    <m/>
    <s v="PCCSCHEDULER"/>
  </r>
  <r>
    <s v="ACTUALS"/>
    <x v="1"/>
    <s v="11"/>
    <s v="General Restricted Fund"/>
    <s v="241"/>
    <x v="40"/>
    <x v="40"/>
    <s v="9"/>
    <s v="732000"/>
    <s v="Fin Aid Student Payments"/>
    <x v="0"/>
    <s v="CARES Funds - Federal"/>
    <x v="10"/>
    <x v="7"/>
    <x v="0"/>
    <n v="6000"/>
    <s v="APVCHR7865"/>
    <d v="2022-02-17T00:00:00"/>
    <d v="2022-02-23T00:00:00"/>
    <s v="Posted to Ledger(s)"/>
    <s v="Accounts Payable Voucher"/>
    <m/>
    <m/>
    <s v="PCCSCHEDULER"/>
  </r>
  <r>
    <s v="ACTUALS"/>
    <x v="1"/>
    <s v="11"/>
    <s v="General Restricted Fund"/>
    <s v="241"/>
    <x v="40"/>
    <x v="40"/>
    <s v="9"/>
    <s v="732000"/>
    <s v="Fin Aid Student Payments"/>
    <x v="0"/>
    <s v="CARES Funds - Federal"/>
    <x v="10"/>
    <x v="8"/>
    <x v="0"/>
    <n v="16000"/>
    <s v="APVCHR8407"/>
    <d v="2022-03-10T00:00:00"/>
    <d v="2022-03-15T00:00:00"/>
    <s v="Posted to Ledger(s)"/>
    <s v="Accounts Payable Voucher"/>
    <m/>
    <m/>
    <s v="PCCSCHEDULER"/>
  </r>
  <r>
    <s v="ACTUALS"/>
    <x v="1"/>
    <s v="11"/>
    <s v="General Restricted Fund"/>
    <s v="241"/>
    <x v="40"/>
    <x v="40"/>
    <s v="9"/>
    <s v="732000"/>
    <s v="Fin Aid Student Payments"/>
    <x v="0"/>
    <s v="CARES Funds - Federal"/>
    <x v="10"/>
    <x v="10"/>
    <x v="0"/>
    <n v="4000"/>
    <s v="APVCHR0372"/>
    <d v="2022-05-24T00:00:00"/>
    <d v="2022-05-27T00:00:00"/>
    <s v="Posted to Ledger(s)"/>
    <s v="Accounts Payable Voucher"/>
    <m/>
    <m/>
    <s v="PCCSCHEDULER"/>
  </r>
  <r>
    <s v="ACTUALS"/>
    <x v="1"/>
    <s v="11"/>
    <s v="General Restricted Fund"/>
    <s v="241"/>
    <x v="40"/>
    <x v="40"/>
    <s v="9"/>
    <s v="732000"/>
    <s v="Fin Aid Student Payments"/>
    <x v="0"/>
    <s v="CARES Funds - Federal"/>
    <x v="10"/>
    <x v="10"/>
    <x v="0"/>
    <n v="10000"/>
    <s v="APVCHR9868"/>
    <d v="2022-05-05T00:00:00"/>
    <d v="2022-05-06T00:00:00"/>
    <s v="Posted to Ledger(s)"/>
    <s v="Accounts Payable Voucher"/>
    <m/>
    <m/>
    <s v="PCCSCHEDULER"/>
  </r>
  <r>
    <s v="ACTUALS"/>
    <x v="1"/>
    <s v="11"/>
    <s v="General Restricted Fund"/>
    <s v="241"/>
    <x v="40"/>
    <x v="40"/>
    <s v="9"/>
    <s v="732000"/>
    <s v="Fin Aid Student Payments"/>
    <x v="0"/>
    <s v="CARES Funds - Federal"/>
    <x v="10"/>
    <x v="11"/>
    <x v="0"/>
    <n v="10000"/>
    <s v="APVCHR0504"/>
    <d v="2022-06-01T00:00:00"/>
    <d v="2022-06-03T00:00:00"/>
    <s v="Posted to Ledger(s)"/>
    <s v="Accounts Payable Voucher"/>
    <m/>
    <m/>
    <s v="PCCSCHEDULER"/>
  </r>
  <r>
    <s v="ACTUALS"/>
    <x v="1"/>
    <s v="11"/>
    <s v="General Restricted Fund"/>
    <s v="251"/>
    <x v="41"/>
    <x v="41"/>
    <s v="2"/>
    <s v="493000"/>
    <s v="General Studies"/>
    <x v="0"/>
    <s v="CARES Funds - Federal"/>
    <x v="4"/>
    <x v="11"/>
    <x v="1"/>
    <n v="34348.699999999997"/>
    <s v="0000091369"/>
    <d v="2021-06-07T00:00:00"/>
    <d v="2021-06-07T00:00:00"/>
    <s v="Posted to Ledger(s)"/>
    <s v="FM: To move expenses to proper account."/>
    <m/>
    <s v="Instructor-Temp/PTime"/>
    <s v="FMUSSE"/>
  </r>
  <r>
    <s v="ACTUALS"/>
    <x v="1"/>
    <s v="11"/>
    <s v="General Restricted Fund"/>
    <s v="251"/>
    <x v="41"/>
    <x v="41"/>
    <s v="2"/>
    <s v="493000"/>
    <s v="General Studies"/>
    <x v="0"/>
    <s v="CARES Funds - Federal"/>
    <x v="4"/>
    <x v="11"/>
    <x v="1"/>
    <n v="-34348.699999999997"/>
    <s v="0000091527"/>
    <d v="2021-06-07T00:00:00"/>
    <d v="2021-06-15T00:00:00"/>
    <s v="Posted to Ledger(s)"/>
    <s v="VN - To reverse Journal 91369 (moving Payroll Expenses From 2094 to 1932). Moving Payroll Expenses should not be done by standard journals because payroll sub ledger will not be in sync"/>
    <m/>
    <s v="Instructor-Temp/PTime"/>
    <s v="VNGUYEN"/>
  </r>
  <r>
    <s v="ACTUALS"/>
    <x v="1"/>
    <s v="11"/>
    <s v="General Restricted Fund"/>
    <s v="251"/>
    <x v="41"/>
    <x v="41"/>
    <s v="2"/>
    <s v="493000"/>
    <s v="General Studies"/>
    <x v="0"/>
    <s v="CARES Funds - Federal"/>
    <x v="4"/>
    <x v="11"/>
    <x v="1"/>
    <n v="30183.91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41"/>
    <x v="41"/>
    <s v="2"/>
    <s v="493000"/>
    <s v="General Studies"/>
    <x v="0"/>
    <s v="CARES Funds - Federal"/>
    <x v="4"/>
    <x v="12"/>
    <x v="1"/>
    <n v="-30183.91"/>
    <s v="YE00094094"/>
    <d v="2021-06-30T00:00:00"/>
    <d v="2021-09-09T00:00:00"/>
    <s v="Posted to Ledger(s)"/>
    <s v="Journals from closing"/>
    <m/>
    <s v="Instructor-Temp/PTime"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6"/>
    <x v="1"/>
    <n v="3822.35"/>
    <s v="HRPAY88473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7"/>
    <x v="1"/>
    <n v="4119.3999999999996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8"/>
    <x v="1"/>
    <n v="4119.3999999999996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9"/>
    <x v="1"/>
    <n v="4119.3999999999996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10"/>
    <x v="1"/>
    <n v="5118.18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42"/>
    <x v="42"/>
    <s v="2"/>
    <s v="612000"/>
    <s v="Library"/>
    <x v="0"/>
    <s v="CARES Funds - Federal"/>
    <x v="4"/>
    <x v="12"/>
    <x v="1"/>
    <n v="-21298.73"/>
    <s v="YE00094094"/>
    <d v="2021-06-30T00:00:00"/>
    <d v="2021-09-09T00:00:00"/>
    <s v="Posted to Ledger(s)"/>
    <s v="Journals from closing"/>
    <m/>
    <s v="Librarians"/>
    <s v="VNGUYEN"/>
  </r>
  <r>
    <s v="ACTUALS"/>
    <x v="1"/>
    <s v="11"/>
    <s v="General Restricted Fund"/>
    <s v="251"/>
    <x v="42"/>
    <x v="42"/>
    <s v="4"/>
    <s v="612000"/>
    <s v="Library"/>
    <x v="0"/>
    <s v="CARES Funds - Federal"/>
    <x v="4"/>
    <x v="0"/>
    <x v="1"/>
    <n v="3822.35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51"/>
    <x v="42"/>
    <x v="42"/>
    <s v="4"/>
    <s v="612000"/>
    <s v="Library"/>
    <x v="0"/>
    <s v="CARES Funds - Federal"/>
    <x v="4"/>
    <x v="5"/>
    <x v="1"/>
    <n v="11467.05"/>
    <s v="HRPAY87314"/>
    <d v="2020-12-31T00:00:00"/>
    <d v="2020-12-01T00:00:00"/>
    <s v="Posted to Ledger(s)"/>
    <s v="HR Payroll Journals"/>
    <m/>
    <m/>
    <s v="VNGUYEN"/>
  </r>
  <r>
    <s v="ACTUALS"/>
    <x v="1"/>
    <s v="11"/>
    <s v="General Restricted Fund"/>
    <s v="251"/>
    <x v="42"/>
    <x v="42"/>
    <s v="4"/>
    <s v="612000"/>
    <s v="Library"/>
    <x v="0"/>
    <s v="CARES Funds - Federal"/>
    <x v="4"/>
    <x v="5"/>
    <x v="1"/>
    <n v="3822.35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42"/>
    <x v="42"/>
    <s v="4"/>
    <s v="612000"/>
    <s v="Library"/>
    <x v="0"/>
    <s v="CARES Funds - Federal"/>
    <x v="4"/>
    <x v="12"/>
    <x v="1"/>
    <n v="-19111.75"/>
    <s v="YE00094094"/>
    <d v="2021-06-30T00:00:00"/>
    <d v="2021-09-09T00:00:00"/>
    <s v="Posted to Ledger(s)"/>
    <s v="Journals from closing"/>
    <m/>
    <s v="Librarians"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6"/>
    <x v="0"/>
    <n v="1470.92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7"/>
    <x v="1"/>
    <n v="2000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7"/>
    <x v="0"/>
    <n v="1470.92"/>
    <s v="HRPAY98067"/>
    <d v="2022-02-28T00:00:00"/>
    <d v="2022-03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8"/>
    <x v="0"/>
    <n v="1470.92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9"/>
    <x v="0"/>
    <n v="1470.92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0"/>
    <x v="1"/>
    <n v="112000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0"/>
    <x v="0"/>
    <n v="1470.92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1"/>
    <x v="1"/>
    <n v="5000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1"/>
    <x v="1"/>
    <n v="-1000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1"/>
    <x v="1"/>
    <n v="-1000"/>
    <s v="HRPAY92350"/>
    <d v="2021-06-30T00:00:00"/>
    <d v="2021-07-19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4"/>
    <x v="12"/>
    <x v="1"/>
    <n v="-117000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10"/>
    <x v="8"/>
    <x v="0"/>
    <n v="1873.67"/>
    <s v="HRPAY98434"/>
    <d v="2022-03-31T00:00:00"/>
    <d v="2022-03-15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10"/>
    <x v="8"/>
    <x v="0"/>
    <n v="1873.67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10"/>
    <x v="9"/>
    <x v="0"/>
    <n v="1000"/>
    <s v="HRPAY99041"/>
    <d v="2022-04-30T00:00:00"/>
    <d v="2022-04-06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10"/>
    <x v="9"/>
    <x v="0"/>
    <n v="1873.67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01100"/>
    <s v="Instructional -VP of Instructi"/>
    <x v="0"/>
    <s v="CARES Funds - Federal"/>
    <x v="10"/>
    <x v="10"/>
    <x v="0"/>
    <n v="1873.67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6"/>
    <x v="1"/>
    <n v="1000.61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7"/>
    <x v="1"/>
    <n v="656.18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7"/>
    <x v="1"/>
    <n v="1656.79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8"/>
    <x v="1"/>
    <n v="4656.79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9"/>
    <x v="1"/>
    <n v="1656.79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10"/>
    <x v="1"/>
    <n v="999"/>
    <s v="HRPAY90957"/>
    <d v="2021-05-31T00:00:00"/>
    <d v="2021-05-18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10"/>
    <x v="1"/>
    <n v="3654.79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2"/>
    <s v="672700"/>
    <s v="Project Adminstration"/>
    <x v="0"/>
    <s v="CARES Funds - Federal"/>
    <x v="4"/>
    <x v="12"/>
    <x v="1"/>
    <n v="-14280.95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1"/>
    <s v="11"/>
    <s v="General Restricted Fund"/>
    <s v="251"/>
    <x v="1"/>
    <x v="1"/>
    <s v="3"/>
    <s v="672700"/>
    <s v="Project Adminstration"/>
    <x v="0"/>
    <s v="CARES Funds - Federal"/>
    <x v="4"/>
    <x v="1"/>
    <x v="0"/>
    <n v="2380"/>
    <s v="HRPAY92899"/>
    <d v="2021-07-31T00:00:00"/>
    <d v="2021-08-04T00:00:00"/>
    <s v="Posted to Ledger(s)"/>
    <s v="HR Payroll Journals"/>
    <m/>
    <m/>
    <s v="VNGUYEN"/>
  </r>
  <r>
    <s v="ACTUALS"/>
    <x v="1"/>
    <s v="11"/>
    <s v="General Restricted Fund"/>
    <s v="251"/>
    <x v="1"/>
    <x v="1"/>
    <s v="3"/>
    <s v="672700"/>
    <s v="Project Adminstration"/>
    <x v="0"/>
    <s v="CARES Funds - Federal"/>
    <x v="4"/>
    <x v="11"/>
    <x v="1"/>
    <n v="381.2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"/>
    <x v="1"/>
    <s v="3"/>
    <s v="672700"/>
    <s v="Project Adminstration"/>
    <x v="0"/>
    <s v="CARES Funds - Federal"/>
    <x v="4"/>
    <x v="12"/>
    <x v="1"/>
    <n v="-381.2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2"/>
    <x v="0"/>
    <n v="1400.85"/>
    <s v="HRPAY93908"/>
    <d v="2021-08-31T00:00:00"/>
    <d v="2021-09-02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3"/>
    <x v="0"/>
    <n v="2420.25"/>
    <s v="HRPAY94270"/>
    <d v="2021-09-30T00:00:00"/>
    <d v="2021-09-15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3"/>
    <x v="0"/>
    <n v="3961.24"/>
    <s v="HRPAY94682"/>
    <d v="2021-09-30T00:00:00"/>
    <d v="2021-10-01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4"/>
    <x v="0"/>
    <n v="3891.17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0"/>
    <x v="0"/>
    <n v="3891.17"/>
    <s v="HRPAY96112"/>
    <d v="2021-11-30T00:00:00"/>
    <d v="2021-12-01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4"/>
    <x v="5"/>
    <x v="0"/>
    <n v="3891.17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10"/>
    <x v="5"/>
    <x v="0"/>
    <n v="1000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01100"/>
    <s v="Instructional -VP of Instructi"/>
    <x v="0"/>
    <s v="CARES Funds - Federal"/>
    <x v="10"/>
    <x v="6"/>
    <x v="0"/>
    <n v="800.5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72700"/>
    <s v="Project Adminstration"/>
    <x v="0"/>
    <s v="CARES Funds - Federal"/>
    <x v="4"/>
    <x v="5"/>
    <x v="1"/>
    <n v="1456.56"/>
    <s v="HRPAY87607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72700"/>
    <s v="Project Adminstration"/>
    <x v="0"/>
    <s v="CARES Funds - Federal"/>
    <x v="4"/>
    <x v="5"/>
    <x v="1"/>
    <n v="364.14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72700"/>
    <s v="Project Adminstration"/>
    <x v="0"/>
    <s v="CARES Funds - Federal"/>
    <x v="4"/>
    <x v="7"/>
    <x v="1"/>
    <n v="7996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72700"/>
    <s v="Project Adminstration"/>
    <x v="0"/>
    <s v="CARES Funds - Federal"/>
    <x v="4"/>
    <x v="8"/>
    <x v="1"/>
    <n v="1000"/>
    <s v="HRPAY89468"/>
    <d v="2021-03-31T00:00:00"/>
    <d v="2021-03-17T00:00:00"/>
    <s v="Posted to Ledger(s)"/>
    <s v="HR Payroll Journals"/>
    <m/>
    <m/>
    <s v="VNGUYEN"/>
  </r>
  <r>
    <s v="ACTUALS"/>
    <x v="1"/>
    <s v="11"/>
    <s v="General Restricted Fund"/>
    <s v="251"/>
    <x v="1"/>
    <x v="1"/>
    <s v="4"/>
    <s v="672700"/>
    <s v="Project Adminstration"/>
    <x v="0"/>
    <s v="CARES Funds - Federal"/>
    <x v="4"/>
    <x v="12"/>
    <x v="1"/>
    <n v="-10816.7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1"/>
    <s v="11"/>
    <s v="General Restricted Fund"/>
    <s v="251"/>
    <x v="43"/>
    <x v="43"/>
    <s v="1"/>
    <s v="150100"/>
    <s v="English"/>
    <x v="0"/>
    <s v="CARES Funds - Federal"/>
    <x v="12"/>
    <x v="4"/>
    <x v="1"/>
    <n v="6052.5"/>
    <s v="HRPAY86983"/>
    <d v="2020-10-31T00:00:00"/>
    <d v="2020-11-13T00:00:00"/>
    <s v="Posted to Ledger(s)"/>
    <s v="HR Payroll Journals"/>
    <m/>
    <m/>
    <s v="VNGUYEN"/>
  </r>
  <r>
    <s v="ACTUALS"/>
    <x v="1"/>
    <s v="11"/>
    <s v="General Restricted Fund"/>
    <s v="251"/>
    <x v="43"/>
    <x v="43"/>
    <s v="1"/>
    <s v="150100"/>
    <s v="English"/>
    <x v="0"/>
    <s v="CARES Funds - Federal"/>
    <x v="12"/>
    <x v="0"/>
    <x v="1"/>
    <n v="2235"/>
    <s v="HRPAY87780"/>
    <d v="2020-11-30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43"/>
    <x v="43"/>
    <s v="1"/>
    <s v="150100"/>
    <s v="English"/>
    <x v="0"/>
    <s v="CARES Funds - Federal"/>
    <x v="12"/>
    <x v="12"/>
    <x v="1"/>
    <n v="-8287.5"/>
    <s v="YE00094094"/>
    <d v="2021-06-30T00:00:00"/>
    <d v="2021-09-09T00:00:00"/>
    <s v="Posted to Ledger(s)"/>
    <s v="Journals from closing"/>
    <m/>
    <s v="Instructional Aides - Student"/>
    <s v="VNGUYEN"/>
  </r>
  <r>
    <s v="ACTUALS"/>
    <x v="1"/>
    <s v="11"/>
    <s v="General Restricted Fund"/>
    <s v="251"/>
    <x v="43"/>
    <x v="43"/>
    <s v="1"/>
    <s v="170100"/>
    <s v="Mathematics, General"/>
    <x v="0"/>
    <s v="CARES Funds - Federal"/>
    <x v="12"/>
    <x v="4"/>
    <x v="1"/>
    <n v="5970"/>
    <s v="HRPAY86983"/>
    <d v="2020-10-31T00:00:00"/>
    <d v="2020-11-13T00:00:00"/>
    <s v="Posted to Ledger(s)"/>
    <s v="HR Payroll Journals"/>
    <m/>
    <m/>
    <s v="VNGUYEN"/>
  </r>
  <r>
    <s v="ACTUALS"/>
    <x v="1"/>
    <s v="11"/>
    <s v="General Restricted Fund"/>
    <s v="251"/>
    <x v="43"/>
    <x v="43"/>
    <s v="1"/>
    <s v="170100"/>
    <s v="Mathematics, General"/>
    <x v="0"/>
    <s v="CARES Funds - Federal"/>
    <x v="12"/>
    <x v="0"/>
    <x v="1"/>
    <n v="570"/>
    <s v="HRPAY87780"/>
    <d v="2020-11-30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43"/>
    <x v="43"/>
    <s v="1"/>
    <s v="170100"/>
    <s v="Mathematics, General"/>
    <x v="0"/>
    <s v="CARES Funds - Federal"/>
    <x v="12"/>
    <x v="5"/>
    <x v="1"/>
    <n v="120"/>
    <s v="HRPAY88090"/>
    <d v="2020-12-31T00:00:00"/>
    <d v="2021-01-12T00:00:00"/>
    <s v="Posted to Ledger(s)"/>
    <s v="HR Payroll Journals"/>
    <m/>
    <m/>
    <s v="VNGUYEN"/>
  </r>
  <r>
    <s v="ACTUALS"/>
    <x v="1"/>
    <s v="11"/>
    <s v="General Restricted Fund"/>
    <s v="251"/>
    <x v="43"/>
    <x v="43"/>
    <s v="1"/>
    <s v="170100"/>
    <s v="Mathematics, General"/>
    <x v="0"/>
    <s v="CARES Funds - Federal"/>
    <x v="12"/>
    <x v="12"/>
    <x v="1"/>
    <n v="-6660"/>
    <s v="YE00094094"/>
    <d v="2021-06-30T00:00:00"/>
    <d v="2021-09-09T00:00:00"/>
    <s v="Posted to Ledger(s)"/>
    <s v="Journals from closing"/>
    <m/>
    <s v="Instructional Aides - Student"/>
    <s v="VNGUYEN"/>
  </r>
  <r>
    <s v="ACTUALS"/>
    <x v="1"/>
    <s v="11"/>
    <s v="General Restricted Fund"/>
    <s v="251"/>
    <x v="4"/>
    <x v="4"/>
    <s v="2"/>
    <s v="493000"/>
    <s v="General Studies"/>
    <x v="0"/>
    <s v="CARES Funds - Federal"/>
    <x v="4"/>
    <x v="11"/>
    <x v="1"/>
    <n v="2745.5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493000"/>
    <s v="General Studies"/>
    <x v="0"/>
    <s v="CARES Funds - Federal"/>
    <x v="4"/>
    <x v="12"/>
    <x v="1"/>
    <n v="-2745.5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6"/>
    <x v="0"/>
    <n v="248.88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7"/>
    <x v="1"/>
    <n v="161.5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7"/>
    <x v="0"/>
    <n v="248.88"/>
    <s v="HRPAY98067"/>
    <d v="2022-02-28T00:00:00"/>
    <d v="2022-03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8"/>
    <x v="0"/>
    <n v="248.88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9"/>
    <x v="0"/>
    <n v="248.88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0"/>
    <x v="1"/>
    <n v="13889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0"/>
    <x v="0"/>
    <n v="248.88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1"/>
    <x v="1"/>
    <n v="323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1"/>
    <x v="1"/>
    <n v="-161.5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1"/>
    <x v="1"/>
    <n v="-161.5"/>
    <s v="HRPAY92350"/>
    <d v="2021-06-30T00:00:00"/>
    <d v="2021-07-19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4"/>
    <x v="12"/>
    <x v="1"/>
    <n v="-14050.5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10"/>
    <x v="8"/>
    <x v="0"/>
    <n v="317.02"/>
    <s v="HRPAY98434"/>
    <d v="2022-03-31T00:00:00"/>
    <d v="2022-03-15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10"/>
    <x v="8"/>
    <x v="0"/>
    <n v="317.02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10"/>
    <x v="9"/>
    <x v="0"/>
    <n v="169.2"/>
    <s v="HRPAY99041"/>
    <d v="2022-04-30T00:00:00"/>
    <d v="2022-04-06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10"/>
    <x v="9"/>
    <x v="0"/>
    <n v="317.02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01100"/>
    <s v="Instructional -VP of Instructi"/>
    <x v="0"/>
    <s v="CARES Funds - Federal"/>
    <x v="10"/>
    <x v="10"/>
    <x v="0"/>
    <n v="317.02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6"/>
    <x v="1"/>
    <n v="161.6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7"/>
    <x v="1"/>
    <n v="105.97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7"/>
    <x v="1"/>
    <n v="267.57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8"/>
    <x v="1"/>
    <n v="429.07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9"/>
    <x v="1"/>
    <n v="267.58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10"/>
    <x v="1"/>
    <n v="161.34"/>
    <s v="HRPAY90957"/>
    <d v="2021-05-31T00:00:00"/>
    <d v="2021-05-18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10"/>
    <x v="1"/>
    <n v="267.57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2"/>
    <s v="672700"/>
    <s v="Project Adminstration"/>
    <x v="0"/>
    <s v="CARES Funds - Federal"/>
    <x v="4"/>
    <x v="12"/>
    <x v="1"/>
    <n v="-1660.7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51"/>
    <x v="4"/>
    <x v="4"/>
    <s v="3"/>
    <s v="672700"/>
    <s v="Project Adminstration"/>
    <x v="0"/>
    <s v="CARES Funds - Federal"/>
    <x v="4"/>
    <x v="1"/>
    <x v="0"/>
    <n v="402.7"/>
    <s v="HRPAY92899"/>
    <d v="2021-07-31T00:00:00"/>
    <d v="2021-08-04T00:00:00"/>
    <s v="Posted to Ledger(s)"/>
    <s v="HR Payroll Journals"/>
    <m/>
    <m/>
    <s v="VNGUYEN"/>
  </r>
  <r>
    <s v="ACTUALS"/>
    <x v="1"/>
    <s v="11"/>
    <s v="General Restricted Fund"/>
    <s v="251"/>
    <x v="4"/>
    <x v="4"/>
    <s v="3"/>
    <s v="672700"/>
    <s v="Project Adminstration"/>
    <x v="0"/>
    <s v="CARES Funds - Federal"/>
    <x v="4"/>
    <x v="11"/>
    <x v="1"/>
    <n v="61.56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4"/>
    <x v="4"/>
    <s v="3"/>
    <s v="672700"/>
    <s v="Project Adminstration"/>
    <x v="0"/>
    <s v="CARES Funds - Federal"/>
    <x v="4"/>
    <x v="12"/>
    <x v="1"/>
    <n v="-61.56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2"/>
    <x v="0"/>
    <n v="237.02"/>
    <s v="HRPAY93908"/>
    <d v="2021-08-31T00:00:00"/>
    <d v="2021-09-02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3"/>
    <x v="0"/>
    <n v="409.51"/>
    <s v="HRPAY94270"/>
    <d v="2021-09-30T00:00:00"/>
    <d v="2021-09-15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3"/>
    <x v="0"/>
    <n v="670.25"/>
    <s v="HRPAY94682"/>
    <d v="2021-09-30T00:00:00"/>
    <d v="2021-10-01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4"/>
    <x v="0"/>
    <n v="658.39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0"/>
    <x v="0"/>
    <n v="658.39"/>
    <s v="HRPAY96112"/>
    <d v="2021-11-30T00:00:00"/>
    <d v="2021-12-01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4"/>
    <x v="5"/>
    <x v="0"/>
    <n v="658.38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10"/>
    <x v="5"/>
    <x v="0"/>
    <n v="169.2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01100"/>
    <s v="Instructional -VP of Instructi"/>
    <x v="0"/>
    <s v="CARES Funds - Federal"/>
    <x v="10"/>
    <x v="6"/>
    <x v="0"/>
    <n v="135.44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72700"/>
    <s v="Project Adminstration"/>
    <x v="0"/>
    <s v="CARES Funds - Federal"/>
    <x v="4"/>
    <x v="5"/>
    <x v="1"/>
    <n v="235.23"/>
    <s v="HRPAY87607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72700"/>
    <s v="Project Adminstration"/>
    <x v="0"/>
    <s v="CARES Funds - Federal"/>
    <x v="4"/>
    <x v="5"/>
    <x v="1"/>
    <n v="58.81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72700"/>
    <s v="Project Adminstration"/>
    <x v="0"/>
    <s v="CARES Funds - Federal"/>
    <x v="4"/>
    <x v="7"/>
    <x v="1"/>
    <n v="1291.3599999999999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72700"/>
    <s v="Project Adminstration"/>
    <x v="0"/>
    <s v="CARES Funds - Federal"/>
    <x v="4"/>
    <x v="8"/>
    <x v="1"/>
    <n v="161.5"/>
    <s v="HRPAY89468"/>
    <d v="2021-03-31T00:00:00"/>
    <d v="2021-03-17T00:00:00"/>
    <s v="Posted to Ledger(s)"/>
    <s v="HR Payroll Journals"/>
    <m/>
    <m/>
    <s v="VNGUYEN"/>
  </r>
  <r>
    <s v="ACTUALS"/>
    <x v="1"/>
    <s v="11"/>
    <s v="General Restricted Fund"/>
    <s v="251"/>
    <x v="4"/>
    <x v="4"/>
    <s v="4"/>
    <s v="672700"/>
    <s v="Project Adminstration"/>
    <x v="0"/>
    <s v="CARES Funds - Federal"/>
    <x v="4"/>
    <x v="12"/>
    <x v="1"/>
    <n v="-1746.9"/>
    <s v="YE00094094"/>
    <d v="2021-06-30T00:00:00"/>
    <d v="2021-09-09T00:00:00"/>
    <s v="Posted to Ledger(s)"/>
    <s v="Journals from closing"/>
    <m/>
    <s v="STRS - Academic"/>
    <s v="VNGUYEN"/>
  </r>
  <r>
    <s v="ACTUALS"/>
    <x v="1"/>
    <s v="11"/>
    <s v="General Restricted Fund"/>
    <s v="251"/>
    <x v="5"/>
    <x v="5"/>
    <s v="2"/>
    <s v="493000"/>
    <s v="General Studies"/>
    <x v="0"/>
    <s v="CARES Funds - Federal"/>
    <x v="4"/>
    <x v="11"/>
    <x v="1"/>
    <n v="447.36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493000"/>
    <s v="General Studies"/>
    <x v="0"/>
    <s v="CARES Funds - Federal"/>
    <x v="4"/>
    <x v="12"/>
    <x v="1"/>
    <n v="-447.36"/>
    <s v="YE00094094"/>
    <d v="2021-06-30T00:00:00"/>
    <d v="2021-09-09T00:00:00"/>
    <s v="Posted to Ledger(s)"/>
    <s v="Journals from closing"/>
    <m/>
    <s v="STRS Cash Balance"/>
    <s v="VNGUYEN"/>
  </r>
  <r>
    <s v="ACTUALS"/>
    <x v="1"/>
    <s v="11"/>
    <s v="General Restricted Fund"/>
    <s v="251"/>
    <x v="5"/>
    <x v="5"/>
    <s v="2"/>
    <s v="601100"/>
    <s v="Instructional -VP of Instructi"/>
    <x v="0"/>
    <s v="CARES Funds - Federal"/>
    <x v="4"/>
    <x v="7"/>
    <x v="1"/>
    <n v="40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01100"/>
    <s v="Instructional -VP of Instructi"/>
    <x v="0"/>
    <s v="CARES Funds - Federal"/>
    <x v="4"/>
    <x v="10"/>
    <x v="1"/>
    <n v="880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01100"/>
    <s v="Instructional -VP of Instructi"/>
    <x v="0"/>
    <s v="CARES Funds - Federal"/>
    <x v="4"/>
    <x v="11"/>
    <x v="1"/>
    <n v="80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01100"/>
    <s v="Instructional -VP of Instructi"/>
    <x v="0"/>
    <s v="CARES Funds - Federal"/>
    <x v="4"/>
    <x v="12"/>
    <x v="1"/>
    <n v="-1000"/>
    <s v="YE00094094"/>
    <d v="2021-06-30T00:00:00"/>
    <d v="2021-09-09T00:00:00"/>
    <s v="Posted to Ledger(s)"/>
    <s v="Journals from closing"/>
    <m/>
    <s v="STRS Cash Balance"/>
    <s v="VNGUYEN"/>
  </r>
  <r>
    <s v="ACTUALS"/>
    <x v="1"/>
    <s v="11"/>
    <s v="General Restricted Fund"/>
    <s v="251"/>
    <x v="5"/>
    <x v="5"/>
    <s v="2"/>
    <s v="612000"/>
    <s v="Library"/>
    <x v="0"/>
    <s v="CARES Funds - Federal"/>
    <x v="4"/>
    <x v="7"/>
    <x v="1"/>
    <n v="11.88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12000"/>
    <s v="Library"/>
    <x v="0"/>
    <s v="CARES Funds - Federal"/>
    <x v="4"/>
    <x v="8"/>
    <x v="1"/>
    <n v="11.88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12000"/>
    <s v="Library"/>
    <x v="0"/>
    <s v="CARES Funds - Federal"/>
    <x v="4"/>
    <x v="9"/>
    <x v="1"/>
    <n v="11.88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12000"/>
    <s v="Library"/>
    <x v="0"/>
    <s v="CARES Funds - Federal"/>
    <x v="4"/>
    <x v="10"/>
    <x v="1"/>
    <n v="12.91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12000"/>
    <s v="Library"/>
    <x v="0"/>
    <s v="CARES Funds - Federal"/>
    <x v="4"/>
    <x v="12"/>
    <x v="1"/>
    <n v="-48.55"/>
    <s v="YE00094094"/>
    <d v="2021-06-30T00:00:00"/>
    <d v="2021-09-09T00:00:00"/>
    <s v="Posted to Ledger(s)"/>
    <s v="Journals from closing"/>
    <m/>
    <s v="STRS Cash Balance"/>
    <s v="VNGUYEN"/>
  </r>
  <r>
    <s v="ACTUALS"/>
    <x v="1"/>
    <s v="11"/>
    <s v="General Restricted Fund"/>
    <s v="251"/>
    <x v="5"/>
    <x v="5"/>
    <s v="2"/>
    <s v="672700"/>
    <s v="Project Adminstration"/>
    <x v="0"/>
    <s v="CARES Funds - Federal"/>
    <x v="4"/>
    <x v="8"/>
    <x v="1"/>
    <n v="80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72700"/>
    <s v="Project Adminstration"/>
    <x v="0"/>
    <s v="CARES Funds - Federal"/>
    <x v="4"/>
    <x v="10"/>
    <x v="1"/>
    <n v="79.92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5"/>
    <x v="5"/>
    <s v="2"/>
    <s v="672700"/>
    <s v="Project Adminstration"/>
    <x v="0"/>
    <s v="CARES Funds - Federal"/>
    <x v="4"/>
    <x v="12"/>
    <x v="1"/>
    <n v="-159.91999999999999"/>
    <s v="YE00094094"/>
    <d v="2021-06-30T00:00:00"/>
    <d v="2021-09-09T00:00:00"/>
    <s v="Posted to Ledger(s)"/>
    <s v="Journals from closing"/>
    <m/>
    <s v="STRS Cash Balance"/>
    <s v="VNGUYEN"/>
  </r>
  <r>
    <s v="ACTUALS"/>
    <x v="1"/>
    <s v="11"/>
    <s v="General Restricted Fund"/>
    <s v="251"/>
    <x v="7"/>
    <x v="7"/>
    <s v="2"/>
    <s v="493000"/>
    <s v="General Studies"/>
    <x v="0"/>
    <s v="CARES Funds - Federal"/>
    <x v="4"/>
    <x v="11"/>
    <x v="1"/>
    <n v="437.67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493000"/>
    <s v="General Studies"/>
    <x v="0"/>
    <s v="CARES Funds - Federal"/>
    <x v="4"/>
    <x v="12"/>
    <x v="1"/>
    <n v="-437.67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6"/>
    <x v="0"/>
    <n v="21.33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7"/>
    <x v="1"/>
    <n v="29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7"/>
    <x v="0"/>
    <n v="21.33"/>
    <s v="HRPAY98067"/>
    <d v="2022-02-28T00:00:00"/>
    <d v="2022-03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8"/>
    <x v="0"/>
    <n v="21.33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9"/>
    <x v="0"/>
    <n v="21.33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0"/>
    <x v="1"/>
    <n v="1624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0"/>
    <x v="0"/>
    <n v="21.32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1"/>
    <x v="1"/>
    <n v="72.5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1"/>
    <x v="1"/>
    <n v="-14.5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1"/>
    <x v="1"/>
    <n v="-14.5"/>
    <s v="HRPAY92350"/>
    <d v="2021-06-30T00:00:00"/>
    <d v="2021-07-19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4"/>
    <x v="12"/>
    <x v="1"/>
    <n v="-1696.5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10"/>
    <x v="8"/>
    <x v="0"/>
    <n v="27.17"/>
    <s v="HRPAY98434"/>
    <d v="2022-03-31T00:00:00"/>
    <d v="2022-03-15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10"/>
    <x v="8"/>
    <x v="0"/>
    <n v="27.17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10"/>
    <x v="9"/>
    <x v="0"/>
    <n v="14.5"/>
    <s v="HRPAY99041"/>
    <d v="2022-04-30T00:00:00"/>
    <d v="2022-04-06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10"/>
    <x v="9"/>
    <x v="0"/>
    <n v="27.17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01100"/>
    <s v="Instructional -VP of Instructi"/>
    <x v="0"/>
    <s v="CARES Funds - Federal"/>
    <x v="10"/>
    <x v="10"/>
    <x v="0"/>
    <n v="27.17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6"/>
    <x v="1"/>
    <n v="55.42"/>
    <s v="HRPAY88473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7"/>
    <x v="1"/>
    <n v="59.74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8"/>
    <x v="1"/>
    <n v="59.73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9"/>
    <x v="1"/>
    <n v="59.74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10"/>
    <x v="1"/>
    <n v="74.209999999999994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12000"/>
    <s v="Library"/>
    <x v="0"/>
    <s v="CARES Funds - Federal"/>
    <x v="4"/>
    <x v="12"/>
    <x v="1"/>
    <n v="-308.83999999999997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6"/>
    <x v="1"/>
    <n v="14.51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7"/>
    <x v="1"/>
    <n v="9.52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7"/>
    <x v="1"/>
    <n v="24.02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8"/>
    <x v="1"/>
    <n v="67.52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9"/>
    <x v="1"/>
    <n v="24.03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10"/>
    <x v="1"/>
    <n v="14.48"/>
    <s v="HRPAY90957"/>
    <d v="2021-05-31T00:00:00"/>
    <d v="2021-05-18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10"/>
    <x v="1"/>
    <n v="53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2"/>
    <s v="672700"/>
    <s v="Project Adminstration"/>
    <x v="0"/>
    <s v="CARES Funds - Federal"/>
    <x v="4"/>
    <x v="12"/>
    <x v="1"/>
    <n v="-207.08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3"/>
    <s v="672700"/>
    <s v="Project Adminstration"/>
    <x v="0"/>
    <s v="CARES Funds - Federal"/>
    <x v="4"/>
    <x v="1"/>
    <x v="0"/>
    <n v="34.51"/>
    <s v="HRPAY92899"/>
    <d v="2021-07-31T00:00:00"/>
    <d v="2021-08-04T00:00:00"/>
    <s v="Posted to Ledger(s)"/>
    <s v="HR Payroll Journals"/>
    <m/>
    <m/>
    <s v="VNGUYEN"/>
  </r>
  <r>
    <s v="ACTUALS"/>
    <x v="1"/>
    <s v="11"/>
    <s v="General Restricted Fund"/>
    <s v="251"/>
    <x v="7"/>
    <x v="7"/>
    <s v="3"/>
    <s v="672700"/>
    <s v="Project Adminstration"/>
    <x v="0"/>
    <s v="CARES Funds - Federal"/>
    <x v="4"/>
    <x v="11"/>
    <x v="1"/>
    <n v="5.53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7"/>
    <x v="7"/>
    <s v="3"/>
    <s v="672700"/>
    <s v="Project Adminstration"/>
    <x v="0"/>
    <s v="CARES Funds - Federal"/>
    <x v="4"/>
    <x v="12"/>
    <x v="1"/>
    <n v="-5.53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2"/>
    <x v="0"/>
    <n v="20.309999999999999"/>
    <s v="HRPAY93908"/>
    <d v="2021-08-31T00:00:00"/>
    <d v="2021-09-02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3"/>
    <x v="0"/>
    <n v="35.090000000000003"/>
    <s v="HRPAY94270"/>
    <d v="2021-09-30T00:00:00"/>
    <d v="2021-09-15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3"/>
    <x v="0"/>
    <n v="57.45"/>
    <s v="HRPAY94682"/>
    <d v="2021-09-30T00:00:00"/>
    <d v="2021-10-0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4"/>
    <x v="0"/>
    <n v="56.42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0"/>
    <x v="0"/>
    <n v="56.41"/>
    <s v="HRPAY96112"/>
    <d v="2021-11-30T00:00:00"/>
    <d v="2021-12-0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4"/>
    <x v="5"/>
    <x v="0"/>
    <n v="56.43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10"/>
    <x v="5"/>
    <x v="0"/>
    <n v="14.5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01100"/>
    <s v="Instructional -VP of Instructi"/>
    <x v="0"/>
    <s v="CARES Funds - Federal"/>
    <x v="10"/>
    <x v="6"/>
    <x v="0"/>
    <n v="11.61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12000"/>
    <s v="Library"/>
    <x v="0"/>
    <s v="CARES Funds - Federal"/>
    <x v="4"/>
    <x v="0"/>
    <x v="1"/>
    <n v="55.42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12000"/>
    <s v="Library"/>
    <x v="0"/>
    <s v="CARES Funds - Federal"/>
    <x v="4"/>
    <x v="5"/>
    <x v="1"/>
    <n v="166.28"/>
    <s v="HRPAY87314"/>
    <d v="2020-12-31T00:00:00"/>
    <d v="2020-12-0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12000"/>
    <s v="Library"/>
    <x v="0"/>
    <s v="CARES Funds - Federal"/>
    <x v="4"/>
    <x v="5"/>
    <x v="1"/>
    <n v="55.42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12000"/>
    <s v="Library"/>
    <x v="0"/>
    <s v="CARES Funds - Federal"/>
    <x v="4"/>
    <x v="12"/>
    <x v="1"/>
    <n v="-277.12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7"/>
    <x v="7"/>
    <s v="4"/>
    <s v="672700"/>
    <s v="Project Adminstration"/>
    <x v="0"/>
    <s v="CARES Funds - Federal"/>
    <x v="4"/>
    <x v="5"/>
    <x v="1"/>
    <n v="21.12"/>
    <s v="HRPAY87607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72700"/>
    <s v="Project Adminstration"/>
    <x v="0"/>
    <s v="CARES Funds - Federal"/>
    <x v="4"/>
    <x v="5"/>
    <x v="1"/>
    <n v="5.28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72700"/>
    <s v="Project Adminstration"/>
    <x v="0"/>
    <s v="CARES Funds - Federal"/>
    <x v="4"/>
    <x v="7"/>
    <x v="1"/>
    <n v="115.94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72700"/>
    <s v="Project Adminstration"/>
    <x v="0"/>
    <s v="CARES Funds - Federal"/>
    <x v="4"/>
    <x v="8"/>
    <x v="1"/>
    <n v="14.5"/>
    <s v="HRPAY89468"/>
    <d v="2021-03-31T00:00:00"/>
    <d v="2021-03-17T00:00:00"/>
    <s v="Posted to Ledger(s)"/>
    <s v="HR Payroll Journals"/>
    <m/>
    <m/>
    <s v="VNGUYEN"/>
  </r>
  <r>
    <s v="ACTUALS"/>
    <x v="1"/>
    <s v="11"/>
    <s v="General Restricted Fund"/>
    <s v="251"/>
    <x v="7"/>
    <x v="7"/>
    <s v="4"/>
    <s v="672700"/>
    <s v="Project Adminstration"/>
    <x v="0"/>
    <s v="CARES Funds - Federal"/>
    <x v="4"/>
    <x v="12"/>
    <x v="1"/>
    <n v="-156.84"/>
    <s v="YE00094094"/>
    <d v="2021-06-30T00:00:00"/>
    <d v="2021-09-09T00:00:00"/>
    <s v="Posted to Ledger(s)"/>
    <s v="Journals from closing"/>
    <m/>
    <s v="Medicare - Academic"/>
    <s v="VNGUYEN"/>
  </r>
  <r>
    <s v="ACTUALS"/>
    <x v="1"/>
    <s v="11"/>
    <s v="General Restricted Fund"/>
    <s v="251"/>
    <x v="10"/>
    <x v="10"/>
    <s v="2"/>
    <s v="493000"/>
    <s v="General Studies"/>
    <x v="0"/>
    <s v="CARES Funds - Federal"/>
    <x v="4"/>
    <x v="11"/>
    <x v="1"/>
    <n v="21.13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493000"/>
    <s v="General Studies"/>
    <x v="0"/>
    <s v="CARES Funds - Federal"/>
    <x v="4"/>
    <x v="12"/>
    <x v="1"/>
    <n v="-21.13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6"/>
    <x v="0"/>
    <n v="7.65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7"/>
    <x v="1"/>
    <n v="1.4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7"/>
    <x v="0"/>
    <n v="7.65"/>
    <s v="HRPAY98067"/>
    <d v="2022-02-28T00:00:00"/>
    <d v="2022-03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8"/>
    <x v="0"/>
    <n v="7.65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9"/>
    <x v="0"/>
    <n v="7.6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0"/>
    <x v="1"/>
    <n v="78.400000000000006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0"/>
    <x v="0"/>
    <n v="7.65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1"/>
    <x v="1"/>
    <n v="3.5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1"/>
    <x v="1"/>
    <n v="-0.7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1"/>
    <x v="1"/>
    <n v="-0.7"/>
    <s v="HRPAY92350"/>
    <d v="2021-06-30T00:00:00"/>
    <d v="2021-07-19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4"/>
    <x v="12"/>
    <x v="1"/>
    <n v="-81.900000000000006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10"/>
    <x v="8"/>
    <x v="0"/>
    <n v="9.74"/>
    <s v="HRPAY98434"/>
    <d v="2022-03-31T00:00:00"/>
    <d v="2022-03-15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10"/>
    <x v="8"/>
    <x v="0"/>
    <n v="9.74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10"/>
    <x v="9"/>
    <x v="0"/>
    <n v="5.2"/>
    <s v="HRPAY99041"/>
    <d v="2022-04-30T00:00:00"/>
    <d v="2022-04-06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10"/>
    <x v="9"/>
    <x v="0"/>
    <n v="9.74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01100"/>
    <s v="Instructional -VP of Instructi"/>
    <x v="0"/>
    <s v="CARES Funds - Federal"/>
    <x v="10"/>
    <x v="10"/>
    <x v="0"/>
    <n v="9.74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6"/>
    <x v="1"/>
    <n v="2.68"/>
    <s v="HRPAY88473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7"/>
    <x v="1"/>
    <n v="2.88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8"/>
    <x v="1"/>
    <n v="2.89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9"/>
    <x v="1"/>
    <n v="2.88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10"/>
    <x v="1"/>
    <n v="3.59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12000"/>
    <s v="Library"/>
    <x v="0"/>
    <s v="CARES Funds - Federal"/>
    <x v="4"/>
    <x v="12"/>
    <x v="1"/>
    <n v="-14.92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6"/>
    <x v="1"/>
    <n v="0.7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7"/>
    <x v="1"/>
    <n v="0.45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7"/>
    <x v="1"/>
    <n v="1.1599999999999999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8"/>
    <x v="1"/>
    <n v="3.26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9"/>
    <x v="1"/>
    <n v="1.1599999999999999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10"/>
    <x v="1"/>
    <n v="0.7"/>
    <s v="HRPAY90957"/>
    <d v="2021-05-31T00:00:00"/>
    <d v="2021-05-18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10"/>
    <x v="1"/>
    <n v="2.56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2"/>
    <s v="672700"/>
    <s v="Project Adminstration"/>
    <x v="0"/>
    <s v="CARES Funds - Federal"/>
    <x v="4"/>
    <x v="12"/>
    <x v="1"/>
    <n v="-9.99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3"/>
    <s v="672700"/>
    <s v="Project Adminstration"/>
    <x v="0"/>
    <s v="CARES Funds - Federal"/>
    <x v="4"/>
    <x v="1"/>
    <x v="0"/>
    <n v="1.67"/>
    <s v="HRPAY92899"/>
    <d v="2021-07-31T00:00:00"/>
    <d v="2021-08-0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3"/>
    <s v="672700"/>
    <s v="Project Adminstration"/>
    <x v="0"/>
    <s v="CARES Funds - Federal"/>
    <x v="4"/>
    <x v="11"/>
    <x v="1"/>
    <n v="0.26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3"/>
    <s v="672700"/>
    <s v="Project Adminstration"/>
    <x v="0"/>
    <s v="CARES Funds - Federal"/>
    <x v="4"/>
    <x v="12"/>
    <x v="1"/>
    <n v="-0.26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2"/>
    <x v="0"/>
    <n v="0.98"/>
    <s v="HRPAY93908"/>
    <d v="2021-08-31T00:00:00"/>
    <d v="2021-09-02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3"/>
    <x v="0"/>
    <n v="1.7"/>
    <s v="HRPAY94270"/>
    <d v="2021-09-30T00:00:00"/>
    <d v="2021-09-15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3"/>
    <x v="0"/>
    <n v="2.77"/>
    <s v="HRPAY94682"/>
    <d v="2021-09-30T00:00:00"/>
    <d v="2021-10-0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4"/>
    <x v="0"/>
    <n v="2.73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0"/>
    <x v="0"/>
    <n v="116.75"/>
    <s v="HRPAY96112"/>
    <d v="2021-11-30T00:00:00"/>
    <d v="2021-12-0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4"/>
    <x v="5"/>
    <x v="0"/>
    <n v="20.239999999999998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10"/>
    <x v="5"/>
    <x v="0"/>
    <n v="5.2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01100"/>
    <s v="Instructional -VP of Instructi"/>
    <x v="0"/>
    <s v="CARES Funds - Federal"/>
    <x v="10"/>
    <x v="6"/>
    <x v="0"/>
    <n v="4.17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12000"/>
    <s v="Library"/>
    <x v="0"/>
    <s v="CARES Funds - Federal"/>
    <x v="4"/>
    <x v="0"/>
    <x v="1"/>
    <n v="2.68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12000"/>
    <s v="Library"/>
    <x v="0"/>
    <s v="CARES Funds - Federal"/>
    <x v="4"/>
    <x v="5"/>
    <x v="1"/>
    <n v="8.02"/>
    <s v="HRPAY87314"/>
    <d v="2020-12-31T00:00:00"/>
    <d v="2020-12-0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12000"/>
    <s v="Library"/>
    <x v="0"/>
    <s v="CARES Funds - Federal"/>
    <x v="4"/>
    <x v="5"/>
    <x v="1"/>
    <n v="2.67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12000"/>
    <s v="Library"/>
    <x v="0"/>
    <s v="CARES Funds - Federal"/>
    <x v="4"/>
    <x v="12"/>
    <x v="1"/>
    <n v="-13.37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0"/>
    <x v="10"/>
    <s v="4"/>
    <s v="672700"/>
    <s v="Project Adminstration"/>
    <x v="0"/>
    <s v="CARES Funds - Federal"/>
    <x v="4"/>
    <x v="5"/>
    <x v="1"/>
    <n v="1.02"/>
    <s v="HRPAY87607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72700"/>
    <s v="Project Adminstration"/>
    <x v="0"/>
    <s v="CARES Funds - Federal"/>
    <x v="4"/>
    <x v="5"/>
    <x v="1"/>
    <n v="0.25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72700"/>
    <s v="Project Adminstration"/>
    <x v="0"/>
    <s v="CARES Funds - Federal"/>
    <x v="4"/>
    <x v="7"/>
    <x v="1"/>
    <n v="5.6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72700"/>
    <s v="Project Adminstration"/>
    <x v="0"/>
    <s v="CARES Funds - Federal"/>
    <x v="4"/>
    <x v="8"/>
    <x v="1"/>
    <n v="0.7"/>
    <s v="HRPAY89468"/>
    <d v="2021-03-31T00:00:00"/>
    <d v="2021-03-17T00:00:00"/>
    <s v="Posted to Ledger(s)"/>
    <s v="HR Payroll Journals"/>
    <m/>
    <m/>
    <s v="VNGUYEN"/>
  </r>
  <r>
    <s v="ACTUALS"/>
    <x v="1"/>
    <s v="11"/>
    <s v="General Restricted Fund"/>
    <s v="251"/>
    <x v="10"/>
    <x v="10"/>
    <s v="4"/>
    <s v="672700"/>
    <s v="Project Adminstration"/>
    <x v="0"/>
    <s v="CARES Funds - Federal"/>
    <x v="4"/>
    <x v="12"/>
    <x v="1"/>
    <n v="-7.57"/>
    <s v="YE00094094"/>
    <d v="2021-06-30T00:00:00"/>
    <d v="2021-09-09T00:00:00"/>
    <s v="Posted to Ledger(s)"/>
    <s v="Journals from closing"/>
    <m/>
    <s v="Unemployment Ins.-Academic"/>
    <s v="VNGUYEN"/>
  </r>
  <r>
    <s v="ACTUALS"/>
    <x v="1"/>
    <s v="11"/>
    <s v="General Restricted Fund"/>
    <s v="251"/>
    <x v="12"/>
    <x v="12"/>
    <s v="2"/>
    <s v="493000"/>
    <s v="General Studies"/>
    <x v="0"/>
    <s v="CARES Funds - Federal"/>
    <x v="4"/>
    <x v="11"/>
    <x v="1"/>
    <n v="513.13"/>
    <s v="HRPAY91526"/>
    <d v="2021-06-30T00:00:00"/>
    <d v="2021-06-15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493000"/>
    <s v="General Studies"/>
    <x v="0"/>
    <s v="CARES Funds - Federal"/>
    <x v="4"/>
    <x v="12"/>
    <x v="1"/>
    <n v="-513.13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6"/>
    <x v="0"/>
    <n v="25.01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7"/>
    <x v="1"/>
    <n v="34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7"/>
    <x v="0"/>
    <n v="25.01"/>
    <s v="HRPAY98067"/>
    <d v="2022-02-28T00:00:00"/>
    <d v="2022-03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8"/>
    <x v="0"/>
    <n v="25.01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9"/>
    <x v="0"/>
    <n v="25.01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0"/>
    <x v="1"/>
    <n v="1904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0"/>
    <x v="0"/>
    <n v="25.01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1"/>
    <x v="1"/>
    <n v="85"/>
    <s v="HRPAY91502"/>
    <d v="2021-06-30T00:00:00"/>
    <d v="2021-06-1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1"/>
    <x v="1"/>
    <n v="-17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1"/>
    <x v="1"/>
    <n v="-16.989999999999998"/>
    <s v="HRPAY92350"/>
    <d v="2021-06-30T00:00:00"/>
    <d v="2021-07-19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4"/>
    <x v="12"/>
    <x v="1"/>
    <n v="-1989.01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10"/>
    <x v="8"/>
    <x v="0"/>
    <n v="31.85"/>
    <s v="HRPAY98434"/>
    <d v="2022-03-31T00:00:00"/>
    <d v="2022-03-15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10"/>
    <x v="8"/>
    <x v="0"/>
    <n v="31.85"/>
    <s v="HRPAY98899"/>
    <d v="2022-03-31T00:00:00"/>
    <d v="2022-04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10"/>
    <x v="9"/>
    <x v="0"/>
    <n v="17"/>
    <s v="HRPAY99041"/>
    <d v="2022-04-30T00:00:00"/>
    <d v="2022-04-06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10"/>
    <x v="9"/>
    <x v="0"/>
    <n v="31.85"/>
    <s v="HRPAY99789"/>
    <d v="2022-04-30T00:00:00"/>
    <d v="2022-05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01100"/>
    <s v="Instructional -VP of Instructi"/>
    <x v="0"/>
    <s v="CARES Funds - Federal"/>
    <x v="10"/>
    <x v="10"/>
    <x v="0"/>
    <n v="31.85"/>
    <s v="HRPAY00490"/>
    <d v="2022-05-31T00:00:00"/>
    <d v="2022-06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6"/>
    <x v="1"/>
    <n v="64.98"/>
    <s v="HRPAY88473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7"/>
    <x v="1"/>
    <n v="70.03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8"/>
    <x v="1"/>
    <n v="70.03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9"/>
    <x v="1"/>
    <n v="70.03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10"/>
    <x v="1"/>
    <n v="87.01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12000"/>
    <s v="Library"/>
    <x v="0"/>
    <s v="CARES Funds - Federal"/>
    <x v="4"/>
    <x v="12"/>
    <x v="1"/>
    <n v="-362.08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6"/>
    <x v="1"/>
    <n v="17.010000000000002"/>
    <s v="HRPAY88470"/>
    <d v="2021-01-31T00:00:00"/>
    <d v="2021-01-30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7"/>
    <x v="1"/>
    <n v="11.16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7"/>
    <x v="1"/>
    <n v="28.16"/>
    <s v="HRPAY89146"/>
    <d v="2021-02-28T00:00:00"/>
    <d v="2021-03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8"/>
    <x v="1"/>
    <n v="79.16"/>
    <s v="HRPAY89827"/>
    <d v="2021-03-31T00:00:00"/>
    <d v="2021-04-03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9"/>
    <x v="1"/>
    <n v="28.16"/>
    <s v="HRPAY90547"/>
    <d v="2021-04-30T00:00:00"/>
    <d v="2021-04-30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10"/>
    <x v="1"/>
    <n v="16.98"/>
    <s v="HRPAY90957"/>
    <d v="2021-05-31T00:00:00"/>
    <d v="2021-05-18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10"/>
    <x v="1"/>
    <n v="62.13"/>
    <s v="HRPAY91295"/>
    <d v="2021-05-31T00:00:00"/>
    <d v="2021-06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2"/>
    <s v="672700"/>
    <s v="Project Adminstration"/>
    <x v="0"/>
    <s v="CARES Funds - Federal"/>
    <x v="4"/>
    <x v="12"/>
    <x v="1"/>
    <n v="-242.76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3"/>
    <s v="672700"/>
    <s v="Project Adminstration"/>
    <x v="0"/>
    <s v="CARES Funds - Federal"/>
    <x v="4"/>
    <x v="1"/>
    <x v="0"/>
    <n v="40.46"/>
    <s v="HRPAY92899"/>
    <d v="2021-07-31T00:00:00"/>
    <d v="2021-08-0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3"/>
    <s v="672700"/>
    <s v="Project Adminstration"/>
    <x v="0"/>
    <s v="CARES Funds - Federal"/>
    <x v="4"/>
    <x v="11"/>
    <x v="1"/>
    <n v="6.48"/>
    <s v="HRPAY92035"/>
    <d v="2021-06-30T00:00:00"/>
    <d v="2021-07-0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3"/>
    <s v="672700"/>
    <s v="Project Adminstration"/>
    <x v="0"/>
    <s v="CARES Funds - Federal"/>
    <x v="4"/>
    <x v="12"/>
    <x v="1"/>
    <n v="-6.48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2"/>
    <x v="0"/>
    <n v="23.81"/>
    <s v="HRPAY93908"/>
    <d v="2021-08-31T00:00:00"/>
    <d v="2021-09-02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3"/>
    <x v="0"/>
    <n v="41.14"/>
    <s v="HRPAY94270"/>
    <d v="2021-09-30T00:00:00"/>
    <d v="2021-09-15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3"/>
    <x v="0"/>
    <n v="67.349999999999994"/>
    <s v="HRPAY94682"/>
    <d v="2021-09-30T00:00:00"/>
    <d v="2021-10-0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4"/>
    <x v="0"/>
    <n v="66.16"/>
    <s v="HRPAY95369"/>
    <d v="2021-10-31T00:00:00"/>
    <d v="2021-10-29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0"/>
    <x v="0"/>
    <n v="66.150000000000006"/>
    <s v="HRPAY96112"/>
    <d v="2021-11-30T00:00:00"/>
    <d v="2021-12-0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4"/>
    <x v="5"/>
    <x v="0"/>
    <n v="66.150000000000006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10"/>
    <x v="5"/>
    <x v="0"/>
    <n v="17"/>
    <s v="HRPAY96587"/>
    <d v="2021-12-31T00:00:00"/>
    <d v="2021-12-2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01100"/>
    <s v="Instructional -VP of Instructi"/>
    <x v="0"/>
    <s v="CARES Funds - Federal"/>
    <x v="10"/>
    <x v="6"/>
    <x v="0"/>
    <n v="13.61"/>
    <s v="HRPAY97475"/>
    <d v="2022-01-31T00:00:00"/>
    <d v="2022-02-05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12000"/>
    <s v="Library"/>
    <x v="0"/>
    <s v="CARES Funds - Federal"/>
    <x v="4"/>
    <x v="0"/>
    <x v="1"/>
    <n v="64.98"/>
    <s v="HRPAY87243"/>
    <d v="2020-11-30T00:00:00"/>
    <d v="2020-11-26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12000"/>
    <s v="Library"/>
    <x v="0"/>
    <s v="CARES Funds - Federal"/>
    <x v="4"/>
    <x v="5"/>
    <x v="1"/>
    <n v="194.94"/>
    <s v="HRPAY87314"/>
    <d v="2020-12-31T00:00:00"/>
    <d v="2020-12-0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12000"/>
    <s v="Library"/>
    <x v="0"/>
    <s v="CARES Funds - Federal"/>
    <x v="4"/>
    <x v="5"/>
    <x v="1"/>
    <n v="64.98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12000"/>
    <s v="Library"/>
    <x v="0"/>
    <s v="CARES Funds - Federal"/>
    <x v="4"/>
    <x v="12"/>
    <x v="1"/>
    <n v="-324.89999999999998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12"/>
    <x v="12"/>
    <s v="4"/>
    <s v="672700"/>
    <s v="Project Adminstration"/>
    <x v="0"/>
    <s v="CARES Funds - Federal"/>
    <x v="4"/>
    <x v="5"/>
    <x v="1"/>
    <n v="24.76"/>
    <s v="HRPAY87607"/>
    <d v="2020-12-31T00:00:00"/>
    <d v="2020-12-14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72700"/>
    <s v="Project Adminstration"/>
    <x v="0"/>
    <s v="CARES Funds - Federal"/>
    <x v="4"/>
    <x v="5"/>
    <x v="1"/>
    <n v="6.19"/>
    <s v="HRPAY87781"/>
    <d v="2020-12-31T00:00:00"/>
    <d v="2020-12-21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72700"/>
    <s v="Project Adminstration"/>
    <x v="0"/>
    <s v="CARES Funds - Federal"/>
    <x v="4"/>
    <x v="7"/>
    <x v="1"/>
    <n v="135.94"/>
    <s v="HRPAY88661"/>
    <d v="2021-02-28T00:00:00"/>
    <d v="2021-02-0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72700"/>
    <s v="Project Adminstration"/>
    <x v="0"/>
    <s v="CARES Funds - Federal"/>
    <x v="4"/>
    <x v="8"/>
    <x v="1"/>
    <n v="17"/>
    <s v="HRPAY89468"/>
    <d v="2021-03-31T00:00:00"/>
    <d v="2021-03-17T00:00:00"/>
    <s v="Posted to Ledger(s)"/>
    <s v="HR Payroll Journals"/>
    <m/>
    <m/>
    <s v="VNGUYEN"/>
  </r>
  <r>
    <s v="ACTUALS"/>
    <x v="1"/>
    <s v="11"/>
    <s v="General Restricted Fund"/>
    <s v="251"/>
    <x v="12"/>
    <x v="12"/>
    <s v="4"/>
    <s v="672700"/>
    <s v="Project Adminstration"/>
    <x v="0"/>
    <s v="CARES Funds - Federal"/>
    <x v="4"/>
    <x v="12"/>
    <x v="1"/>
    <n v="-183.89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1"/>
    <s v="11"/>
    <s v="General Restricted Fund"/>
    <s v="251"/>
    <x v="32"/>
    <x v="32"/>
    <s v="1"/>
    <s v="190200"/>
    <s v="Physics, General"/>
    <x v="0"/>
    <s v="CARES Funds - Federal"/>
    <x v="4"/>
    <x v="10"/>
    <x v="1"/>
    <n v="9786.6200000000008"/>
    <s v="APVCHR1016"/>
    <d v="2021-05-20T00:00:00"/>
    <d v="2021-05-21T00:00:00"/>
    <s v="Posted to Ledger(s)"/>
    <s v="Accounts Payable Voucher"/>
    <m/>
    <m/>
    <s v="PCCSCHEDULER"/>
  </r>
  <r>
    <s v="ACTUALS"/>
    <x v="1"/>
    <s v="11"/>
    <s v="General Restricted Fund"/>
    <s v="251"/>
    <x v="32"/>
    <x v="32"/>
    <s v="1"/>
    <s v="190200"/>
    <s v="Physics, General"/>
    <x v="0"/>
    <s v="CARES Funds - Federal"/>
    <x v="4"/>
    <x v="12"/>
    <x v="1"/>
    <n v="-9786.6200000000008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51"/>
    <x v="32"/>
    <x v="32"/>
    <s v="1"/>
    <s v="493000"/>
    <s v="General Studies"/>
    <x v="0"/>
    <s v="CARES Funds - Federal"/>
    <x v="4"/>
    <x v="4"/>
    <x v="1"/>
    <n v="59.2"/>
    <s v="APVCHR6269"/>
    <d v="2020-10-08T00:00:00"/>
    <d v="2020-10-09T00:00:00"/>
    <s v="Posted to Ledger(s)"/>
    <s v="Accounts Payable Voucher"/>
    <m/>
    <m/>
    <s v="PCCSCHEDULER"/>
  </r>
  <r>
    <s v="ACTUALS"/>
    <x v="1"/>
    <s v="11"/>
    <s v="General Restricted Fund"/>
    <s v="251"/>
    <x v="32"/>
    <x v="32"/>
    <s v="1"/>
    <s v="493000"/>
    <s v="General Studies"/>
    <x v="0"/>
    <s v="CARES Funds - Federal"/>
    <x v="4"/>
    <x v="6"/>
    <x v="1"/>
    <n v="229.76"/>
    <s v="APVCHR8392"/>
    <d v="2021-01-26T00:00:00"/>
    <d v="2021-01-27T00:00:00"/>
    <s v="Posted to Ledger(s)"/>
    <s v="Accounts Payable Voucher"/>
    <m/>
    <m/>
    <s v="PCCSCHEDULER"/>
  </r>
  <r>
    <s v="ACTUALS"/>
    <x v="1"/>
    <s v="11"/>
    <s v="General Restricted Fund"/>
    <s v="251"/>
    <x v="32"/>
    <x v="32"/>
    <s v="1"/>
    <s v="493000"/>
    <s v="General Studies"/>
    <x v="0"/>
    <s v="CARES Funds - Federal"/>
    <x v="4"/>
    <x v="6"/>
    <x v="1"/>
    <n v="439.91"/>
    <s v="APVCHR8424"/>
    <d v="2021-01-27T00:00:00"/>
    <d v="2021-01-28T00:00:00"/>
    <s v="Posted to Ledger(s)"/>
    <s v="Accounts Payable Voucher"/>
    <m/>
    <m/>
    <s v="PCCSCHEDULER"/>
  </r>
  <r>
    <s v="ACTUALS"/>
    <x v="1"/>
    <s v="11"/>
    <s v="General Restricted Fund"/>
    <s v="251"/>
    <x v="32"/>
    <x v="32"/>
    <s v="1"/>
    <s v="493000"/>
    <s v="General Studies"/>
    <x v="0"/>
    <s v="CARES Funds - Federal"/>
    <x v="4"/>
    <x v="12"/>
    <x v="1"/>
    <n v="-728.87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51"/>
    <x v="32"/>
    <x v="32"/>
    <s v="1"/>
    <s v="493000"/>
    <s v="General Studies"/>
    <x v="0"/>
    <s v="CARES Funds - Federal"/>
    <x v="13"/>
    <x v="5"/>
    <x v="1"/>
    <n v="3800"/>
    <s v="0000087291"/>
    <d v="2020-12-01T00:00:00"/>
    <d v="2020-12-03T00:00:00"/>
    <s v="Posted to Ledger(s)"/>
    <s v="Tim Karas' July 2020 credit card charges"/>
    <m/>
    <s v="Instructional - (Classroom)"/>
    <s v="ALEE"/>
  </r>
  <r>
    <s v="ACTUALS"/>
    <x v="1"/>
    <s v="11"/>
    <s v="General Restricted Fund"/>
    <s v="251"/>
    <x v="32"/>
    <x v="32"/>
    <s v="1"/>
    <s v="493000"/>
    <s v="General Studies"/>
    <x v="0"/>
    <s v="CARES Funds - Federal"/>
    <x v="13"/>
    <x v="12"/>
    <x v="1"/>
    <n v="-3800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51"/>
    <x v="33"/>
    <x v="33"/>
    <s v="9"/>
    <s v="601100"/>
    <s v="Instructional -VP of Instructi"/>
    <x v="0"/>
    <s v="CARES Funds - Federal"/>
    <x v="10"/>
    <x v="6"/>
    <x v="0"/>
    <n v="6080.83"/>
    <s v="APVCHR6867"/>
    <d v="2022-01-11T00:00:00"/>
    <d v="2022-01-12T00:00:00"/>
    <s v="Posted to Ledger(s)"/>
    <s v="Accounts Payable Voucher"/>
    <m/>
    <m/>
    <s v="PCCSCHEDULER"/>
  </r>
  <r>
    <s v="ACTUALS"/>
    <x v="1"/>
    <s v="11"/>
    <s v="General Restricted Fund"/>
    <s v="251"/>
    <x v="14"/>
    <x v="14"/>
    <s v="9"/>
    <s v="601100"/>
    <s v="Instructional -VP of Instructi"/>
    <x v="0"/>
    <s v="CARES Funds - Federal"/>
    <x v="10"/>
    <x v="4"/>
    <x v="0"/>
    <n v="12319.5"/>
    <s v="APVCHR4916"/>
    <d v="2021-10-07T00:00:00"/>
    <d v="2021-10-13T00:00:00"/>
    <s v="Posted to Ledger(s)"/>
    <s v="Accounts Payable Voucher"/>
    <m/>
    <m/>
    <s v="PCCSCHEDULER"/>
  </r>
  <r>
    <s v="ACTUALS"/>
    <x v="1"/>
    <s v="11"/>
    <s v="General Restricted Fund"/>
    <s v="251"/>
    <x v="15"/>
    <x v="15"/>
    <s v="9"/>
    <s v="601100"/>
    <s v="Instructional -VP of Instructi"/>
    <x v="0"/>
    <s v="CARES Funds - Federal"/>
    <x v="10"/>
    <x v="8"/>
    <x v="0"/>
    <n v="1375.9"/>
    <s v="APVCHR9231"/>
    <d v="2022-03-28T00:00:00"/>
    <d v="2022-04-13T00:00:00"/>
    <s v="Posted to Ledger(s)"/>
    <s v="Accounts Payable Voucher"/>
    <m/>
    <m/>
    <s v="PCCSCHEDULER"/>
  </r>
  <r>
    <s v="ACTUALS"/>
    <x v="1"/>
    <s v="11"/>
    <s v="General Restricted Fund"/>
    <s v="251"/>
    <x v="15"/>
    <x v="15"/>
    <s v="9"/>
    <s v="601100"/>
    <s v="Instructional -VP of Instructi"/>
    <x v="0"/>
    <s v="CARES Funds - Federal"/>
    <x v="10"/>
    <x v="9"/>
    <x v="0"/>
    <n v="1780.58"/>
    <s v="APVCHR9238"/>
    <d v="2022-04-12T00:00:00"/>
    <d v="2022-04-13T00:00:00"/>
    <s v="Posted to Ledger(s)"/>
    <s v="Accounts Payable Voucher"/>
    <m/>
    <m/>
    <s v="PCCSCHEDULER"/>
  </r>
  <r>
    <s v="ACTUALS"/>
    <x v="1"/>
    <s v="11"/>
    <s v="General Restricted Fund"/>
    <s v="251"/>
    <x v="15"/>
    <x v="15"/>
    <s v="9"/>
    <s v="601100"/>
    <s v="Instructional -VP of Instructi"/>
    <x v="0"/>
    <s v="CARES Funds - Federal"/>
    <x v="10"/>
    <x v="10"/>
    <x v="0"/>
    <n v="1133.0899999999999"/>
    <s v="APVCHR0096"/>
    <d v="2022-05-15T00:00:00"/>
    <d v="2022-05-17T00:00:00"/>
    <s v="Posted to Ledger(s)"/>
    <s v="Accounts Payable Voucher"/>
    <m/>
    <m/>
    <s v="PCCSCHEDULER"/>
  </r>
  <r>
    <s v="ACTUALS"/>
    <x v="1"/>
    <s v="11"/>
    <s v="General Restricted Fund"/>
    <s v="251"/>
    <x v="15"/>
    <x v="15"/>
    <s v="9"/>
    <s v="601100"/>
    <s v="Instructional -VP of Instructi"/>
    <x v="0"/>
    <s v="CARES Funds - Federal"/>
    <x v="10"/>
    <x v="11"/>
    <x v="0"/>
    <n v="2144.7800000000002"/>
    <s v="APVCHR0621"/>
    <d v="2022-06-06T00:00:00"/>
    <d v="2022-06-08T00:00:00"/>
    <s v="Posted to Ledger(s)"/>
    <s v="Accounts Payable Voucher"/>
    <m/>
    <m/>
    <s v="PCCSCHEDULER"/>
  </r>
  <r>
    <s v="ACTUALS"/>
    <x v="1"/>
    <s v="11"/>
    <s v="General Restricted Fund"/>
    <s v="251"/>
    <x v="44"/>
    <x v="44"/>
    <s v="1"/>
    <s v="601100"/>
    <s v="Instructional -VP of Instructi"/>
    <x v="0"/>
    <s v="CARES Funds - Federal"/>
    <x v="4"/>
    <x v="11"/>
    <x v="1"/>
    <n v="150"/>
    <s v="APVCHR2114"/>
    <d v="2021-06-14T00:00:00"/>
    <d v="2021-07-09T00:00:00"/>
    <s v="Posted to Ledger(s)"/>
    <s v="Accounts Payable Voucher"/>
    <m/>
    <m/>
    <s v="PCCSCHEDULER"/>
  </r>
  <r>
    <s v="ACTUALS"/>
    <x v="1"/>
    <s v="11"/>
    <s v="General Restricted Fund"/>
    <s v="251"/>
    <x v="44"/>
    <x v="44"/>
    <s v="1"/>
    <s v="601100"/>
    <s v="Instructional -VP of Instructi"/>
    <x v="0"/>
    <s v="CARES Funds - Federal"/>
    <x v="4"/>
    <x v="11"/>
    <x v="1"/>
    <n v="200"/>
    <s v="APVCHR2116"/>
    <d v="2021-06-23T00:00:00"/>
    <d v="2021-07-09T00:00:00"/>
    <s v="Posted to Ledger(s)"/>
    <s v="Accounts Payable Voucher"/>
    <m/>
    <m/>
    <s v="PCCSCHEDULER"/>
  </r>
  <r>
    <s v="ACTUALS"/>
    <x v="1"/>
    <s v="11"/>
    <s v="General Restricted Fund"/>
    <s v="251"/>
    <x v="44"/>
    <x v="44"/>
    <s v="1"/>
    <s v="601100"/>
    <s v="Instructional -VP of Instructi"/>
    <x v="0"/>
    <s v="CARES Funds - Federal"/>
    <x v="4"/>
    <x v="12"/>
    <x v="1"/>
    <n v="-350"/>
    <s v="YE00094094"/>
    <d v="2021-06-30T00:00:00"/>
    <d v="2021-09-09T00:00:00"/>
    <s v="Posted to Ledger(s)"/>
    <s v="Journals from closing"/>
    <m/>
    <s v="Conference/Seminar Reg"/>
    <s v="VNGUYEN"/>
  </r>
  <r>
    <s v="ACTUALS"/>
    <x v="1"/>
    <s v="11"/>
    <s v="General Restricted Fund"/>
    <s v="251"/>
    <x v="45"/>
    <x v="45"/>
    <s v="1"/>
    <s v="672700"/>
    <s v="Project Adminstration"/>
    <x v="0"/>
    <s v="CARES Funds - Federal"/>
    <x v="4"/>
    <x v="4"/>
    <x v="1"/>
    <n v="11452.3"/>
    <s v="APVCHR6210"/>
    <d v="2020-10-06T00:00:00"/>
    <d v="2020-10-07T00:00:00"/>
    <s v="Posted to Ledger(s)"/>
    <s v="Accounts Payable Voucher"/>
    <m/>
    <m/>
    <s v="PCCSCHEDULER"/>
  </r>
  <r>
    <s v="ACTUALS"/>
    <x v="1"/>
    <s v="11"/>
    <s v="General Restricted Fund"/>
    <s v="251"/>
    <x v="45"/>
    <x v="45"/>
    <s v="1"/>
    <s v="672700"/>
    <s v="Project Adminstration"/>
    <x v="0"/>
    <s v="CARES Funds - Federal"/>
    <x v="4"/>
    <x v="12"/>
    <x v="1"/>
    <n v="-11452.3"/>
    <s v="YE00094094"/>
    <d v="2021-06-30T00:00:00"/>
    <d v="2021-09-09T00:00:00"/>
    <s v="Posted to Ledger(s)"/>
    <s v="Journals from closing"/>
    <m/>
    <s v="Library Databases"/>
    <s v="VNGUYEN"/>
  </r>
  <r>
    <s v="ACTUALS"/>
    <x v="1"/>
    <s v="11"/>
    <s v="General Restricted Fund"/>
    <s v="251"/>
    <x v="46"/>
    <x v="46"/>
    <s v="1"/>
    <s v="612000"/>
    <s v="Library"/>
    <x v="0"/>
    <s v="CARES Funds - Federal"/>
    <x v="4"/>
    <x v="4"/>
    <x v="1"/>
    <n v="950.51"/>
    <s v="APVCHR6614"/>
    <d v="2020-10-27T00:00:00"/>
    <d v="2020-10-28T00:00:00"/>
    <s v="Posted to Ledger(s)"/>
    <s v="Accounts Payable Voucher"/>
    <m/>
    <m/>
    <s v="PCCSCHEDULER"/>
  </r>
  <r>
    <s v="ACTUALS"/>
    <x v="1"/>
    <s v="11"/>
    <s v="General Restricted Fund"/>
    <s v="251"/>
    <x v="46"/>
    <x v="46"/>
    <s v="1"/>
    <s v="612000"/>
    <s v="Library"/>
    <x v="0"/>
    <s v="CARES Funds - Federal"/>
    <x v="4"/>
    <x v="6"/>
    <x v="1"/>
    <n v="513.17999999999995"/>
    <s v="APVCHR8448"/>
    <d v="2021-01-28T00:00:00"/>
    <d v="2021-01-29T00:00:00"/>
    <s v="Posted to Ledger(s)"/>
    <s v="Accounts Payable Voucher"/>
    <m/>
    <m/>
    <s v="PCCSCHEDULER"/>
  </r>
  <r>
    <s v="ACTUALS"/>
    <x v="1"/>
    <s v="11"/>
    <s v="General Restricted Fund"/>
    <s v="251"/>
    <x v="46"/>
    <x v="46"/>
    <s v="1"/>
    <s v="612000"/>
    <s v="Library"/>
    <x v="0"/>
    <s v="CARES Funds - Federal"/>
    <x v="4"/>
    <x v="8"/>
    <x v="1"/>
    <n v="2312.6"/>
    <s v="APVCHR9184"/>
    <d v="2021-03-04T00:00:00"/>
    <d v="2021-03-05T00:00:00"/>
    <s v="Posted to Ledger(s)"/>
    <s v="Accounts Payable Voucher"/>
    <m/>
    <m/>
    <s v="PCCSCHEDULER"/>
  </r>
  <r>
    <s v="ACTUALS"/>
    <x v="1"/>
    <s v="11"/>
    <s v="General Restricted Fund"/>
    <s v="251"/>
    <x v="46"/>
    <x v="46"/>
    <s v="1"/>
    <s v="612000"/>
    <s v="Library"/>
    <x v="0"/>
    <s v="CARES Funds - Federal"/>
    <x v="4"/>
    <x v="12"/>
    <x v="1"/>
    <n v="-3776.29"/>
    <s v="YE00094094"/>
    <d v="2021-06-30T00:00:00"/>
    <d v="2021-09-09T00:00:00"/>
    <s v="Posted to Ledger(s)"/>
    <s v="Journals from closing"/>
    <m/>
    <s v="Inst Equipment and Furn"/>
    <s v="VNGUYEN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0"/>
    <x v="0"/>
    <n v="1377.85"/>
    <s v="APVCHR5879"/>
    <d v="2021-11-18T00:00:00"/>
    <d v="2021-11-19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5"/>
    <x v="0"/>
    <n v="12281.23"/>
    <s v="APVCHR6598"/>
    <d v="2021-12-21T00:00:00"/>
    <d v="2021-12-22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6"/>
    <x v="0"/>
    <n v="1175.72"/>
    <s v="APVCHR7286"/>
    <d v="2022-01-27T00:00:00"/>
    <d v="2022-01-28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7"/>
    <x v="0"/>
    <n v="14115.51"/>
    <s v="APVCHR7383"/>
    <d v="2022-02-01T00:00:00"/>
    <d v="2022-02-02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7"/>
    <x v="0"/>
    <n v="10211.58"/>
    <s v="APVCHR7458"/>
    <d v="2022-02-01T00:00:00"/>
    <d v="2022-02-04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1"/>
    <s v="601100"/>
    <s v="Instructional -VP of Instructi"/>
    <x v="0"/>
    <s v="CARES Funds - Federal"/>
    <x v="8"/>
    <x v="8"/>
    <x v="0"/>
    <n v="1055.71"/>
    <s v="APVCHR8826"/>
    <d v="2022-03-28T00:00:00"/>
    <d v="2022-03-30T00:00:00"/>
    <s v="Posted to Ledger(s)"/>
    <s v="Accounts Payable Voucher"/>
    <m/>
    <m/>
    <s v="PCCSCHEDULER"/>
  </r>
  <r>
    <s v="ACTUALS"/>
    <x v="1"/>
    <s v="11"/>
    <s v="General Restricted Fund"/>
    <s v="251"/>
    <x v="34"/>
    <x v="34"/>
    <s v="9"/>
    <s v="601100"/>
    <s v="Instructional -VP of Instructi"/>
    <x v="0"/>
    <s v="CARES Funds - Federal"/>
    <x v="10"/>
    <x v="7"/>
    <x v="0"/>
    <n v="5651.07"/>
    <s v="APVCHR7995"/>
    <d v="2022-02-24T00:00:00"/>
    <d v="2022-02-28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4"/>
    <x v="10"/>
    <x v="1"/>
    <n v="3247.41"/>
    <s v="APVCHR1180"/>
    <d v="2021-05-27T00:00:00"/>
    <d v="2021-05-28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4"/>
    <x v="11"/>
    <x v="1"/>
    <n v="3129.46"/>
    <s v="APVCHR2505"/>
    <d v="2021-06-30T00:00:00"/>
    <d v="2021-07-23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4"/>
    <x v="11"/>
    <x v="1"/>
    <n v="11009.02"/>
    <s v="APVCHR3141"/>
    <d v="2021-06-30T00:00:00"/>
    <d v="2021-08-11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4"/>
    <x v="12"/>
    <x v="1"/>
    <n v="-17385.89"/>
    <s v="YE00094094"/>
    <d v="2021-06-30T00:00:00"/>
    <d v="2021-09-09T00:00:00"/>
    <s v="Posted to Ledger(s)"/>
    <s v="Journals from closing"/>
    <m/>
    <s v="Laptop  Computers"/>
    <s v="VNGUYEN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8"/>
    <x v="4"/>
    <x v="0"/>
    <n v="13275.64"/>
    <s v="APVCHR4916"/>
    <d v="2021-10-07T00:00:00"/>
    <d v="2021-10-13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8"/>
    <x v="6"/>
    <x v="0"/>
    <n v="-3297.42"/>
    <s v="0000096941"/>
    <d v="2022-01-03T00:00:00"/>
    <d v="2022-02-15T00:00:00"/>
    <s v="Posted to Ledger(s)"/>
    <s v="Laptop computers used to implement IEPI Grant (see P.O.. #3-131720)"/>
    <m/>
    <s v="Laptop  Computers"/>
    <s v="ALEE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8"/>
    <x v="8"/>
    <x v="0"/>
    <n v="563.49"/>
    <s v="APVCHR8061"/>
    <d v="2022-03-01T00:00:00"/>
    <d v="2022-03-02T00:00:00"/>
    <s v="Posted to Ledger(s)"/>
    <s v="Accounts Payable Voucher"/>
    <m/>
    <m/>
    <s v="PCCSCHEDULER"/>
  </r>
  <r>
    <s v="ACTUALS"/>
    <x v="1"/>
    <s v="11"/>
    <s v="General Restricted Fund"/>
    <s v="251"/>
    <x v="37"/>
    <x v="37"/>
    <s v="1"/>
    <s v="601100"/>
    <s v="Instructional -VP of Instructi"/>
    <x v="0"/>
    <s v="CARES Funds - Federal"/>
    <x v="8"/>
    <x v="11"/>
    <x v="0"/>
    <n v="2434.2399999999998"/>
    <s v="APVCHR0734"/>
    <d v="2022-06-11T00:00:00"/>
    <d v="2022-06-14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1"/>
    <s v="601100"/>
    <s v="Instructional -VP of Instructi"/>
    <x v="0"/>
    <s v="CARES Funds - Federal"/>
    <x v="4"/>
    <x v="9"/>
    <x v="1"/>
    <n v="1522.66"/>
    <s v="APVCHR0193"/>
    <d v="2021-04-15T00:00:00"/>
    <d v="2021-04-15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1"/>
    <s v="601100"/>
    <s v="Instructional -VP of Instructi"/>
    <x v="0"/>
    <s v="CARES Funds - Federal"/>
    <x v="4"/>
    <x v="10"/>
    <x v="1"/>
    <n v="3398.39"/>
    <s v="APVCHR1180"/>
    <d v="2021-05-27T00:00:00"/>
    <d v="2021-05-28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1"/>
    <s v="601100"/>
    <s v="Instructional -VP of Instructi"/>
    <x v="0"/>
    <s v="CARES Funds - Federal"/>
    <x v="4"/>
    <x v="11"/>
    <x v="1"/>
    <n v="5"/>
    <s v="APVCHR2505"/>
    <d v="2021-06-30T00:00:00"/>
    <d v="2021-07-23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1"/>
    <s v="601100"/>
    <s v="Instructional -VP of Instructi"/>
    <x v="0"/>
    <s v="CARES Funds - Federal"/>
    <x v="4"/>
    <x v="11"/>
    <x v="1"/>
    <n v="973.32"/>
    <s v="APVCHR3141"/>
    <d v="2021-06-30T00:00:00"/>
    <d v="2021-08-11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1"/>
    <s v="601100"/>
    <s v="Instructional -VP of Instructi"/>
    <x v="0"/>
    <s v="CARES Funds - Federal"/>
    <x v="4"/>
    <x v="12"/>
    <x v="1"/>
    <n v="-5899.37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1"/>
    <s v="11"/>
    <s v="General Restricted Fund"/>
    <s v="251"/>
    <x v="38"/>
    <x v="38"/>
    <s v="9"/>
    <s v="601100"/>
    <s v="Instructional -VP of Instructi"/>
    <x v="0"/>
    <s v="CARES Funds - Federal"/>
    <x v="10"/>
    <x v="10"/>
    <x v="0"/>
    <n v="14996"/>
    <s v="APVCHR0209"/>
    <d v="2022-05-20T00:00:00"/>
    <d v="2022-05-23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9"/>
    <s v="601100"/>
    <s v="Instructional -VP of Instructi"/>
    <x v="0"/>
    <s v="CARES Funds - Federal"/>
    <x v="10"/>
    <x v="11"/>
    <x v="0"/>
    <n v="362.72"/>
    <s v="APVCHR0505"/>
    <d v="2022-06-02T00:00:00"/>
    <d v="2022-06-03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9"/>
    <s v="601100"/>
    <s v="Instructional -VP of Instructi"/>
    <x v="0"/>
    <s v="CARES Funds - Federal"/>
    <x v="10"/>
    <x v="11"/>
    <x v="0"/>
    <n v="1145.2"/>
    <s v="APVCHR0677"/>
    <d v="2022-06-08T00:00:00"/>
    <d v="2022-06-10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9"/>
    <s v="601100"/>
    <s v="Instructional -VP of Instructi"/>
    <x v="0"/>
    <s v="CARES Funds - Federal"/>
    <x v="10"/>
    <x v="11"/>
    <x v="0"/>
    <n v="11659.79"/>
    <s v="APVCHR0733"/>
    <d v="2022-06-10T00:00:00"/>
    <d v="2022-06-14T00:00:00"/>
    <s v="Posted to Ledger(s)"/>
    <s v="Accounts Payable Voucher"/>
    <m/>
    <m/>
    <s v="PCCSCHEDULER"/>
  </r>
  <r>
    <s v="ACTUALS"/>
    <x v="1"/>
    <s v="11"/>
    <s v="General Restricted Fund"/>
    <s v="251"/>
    <x v="38"/>
    <x v="38"/>
    <s v="9"/>
    <s v="601100"/>
    <s v="Instructional -VP of Instructi"/>
    <x v="0"/>
    <s v="CARES Funds - Federal"/>
    <x v="10"/>
    <x v="11"/>
    <x v="0"/>
    <n v="7329.13"/>
    <s v="APVCHR0879"/>
    <d v="2022-06-16T00:00:00"/>
    <d v="2022-06-20T00:00:00"/>
    <s v="Posted to Ledger(s)"/>
    <s v="Accounts Payable Voucher"/>
    <m/>
    <m/>
    <s v="PCCSCHEDULER"/>
  </r>
  <r>
    <s v="ACTUALS"/>
    <x v="1"/>
    <s v="11"/>
    <s v="General Restricted Fund"/>
    <s v="252"/>
    <x v="32"/>
    <x v="32"/>
    <s v="1"/>
    <s v="190500"/>
    <s v="Chemistry, General"/>
    <x v="0"/>
    <s v="CARES Funds - Federal"/>
    <x v="4"/>
    <x v="4"/>
    <x v="1"/>
    <n v="2707.5"/>
    <s v="APVCHR6527"/>
    <d v="2020-10-15T00:00:00"/>
    <d v="2020-10-23T00:00:00"/>
    <s v="Posted to Ledger(s)"/>
    <s v="Accounts Payable Voucher"/>
    <m/>
    <m/>
    <s v="PCCSCHEDULER"/>
  </r>
  <r>
    <s v="ACTUALS"/>
    <x v="1"/>
    <s v="11"/>
    <s v="General Restricted Fund"/>
    <s v="252"/>
    <x v="32"/>
    <x v="32"/>
    <s v="1"/>
    <s v="190500"/>
    <s v="Chemistry, General"/>
    <x v="0"/>
    <s v="CARES Funds - Federal"/>
    <x v="4"/>
    <x v="12"/>
    <x v="1"/>
    <n v="-2707.5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52"/>
    <x v="32"/>
    <x v="32"/>
    <s v="9"/>
    <s v="040100"/>
    <s v="Biology, General"/>
    <x v="0"/>
    <s v="CARES Funds - Federal"/>
    <x v="10"/>
    <x v="11"/>
    <x v="0"/>
    <n v="2276.88"/>
    <s v="APVCHR0822"/>
    <d v="2022-06-14T00:00:00"/>
    <d v="2022-06-16T00:00:00"/>
    <s v="Posted to Ledger(s)"/>
    <s v="Accounts Payable Voucher"/>
    <m/>
    <m/>
    <s v="PCCSCHEDULER"/>
  </r>
  <r>
    <s v="ACTUALS"/>
    <x v="1"/>
    <s v="11"/>
    <s v="General Restricted Fund"/>
    <s v="252"/>
    <x v="32"/>
    <x v="32"/>
    <s v="9"/>
    <s v="040100"/>
    <s v="Biology, General"/>
    <x v="0"/>
    <s v="CARES Funds - Federal"/>
    <x v="10"/>
    <x v="11"/>
    <x v="0"/>
    <n v="97.62"/>
    <s v="APVCHR0879"/>
    <d v="2022-06-16T00:00:00"/>
    <d v="2022-06-20T00:00:00"/>
    <s v="Posted to Ledger(s)"/>
    <s v="Accounts Payable Voucher"/>
    <m/>
    <m/>
    <s v="PCCSCHEDULER"/>
  </r>
  <r>
    <s v="ACTUALS"/>
    <x v="1"/>
    <s v="11"/>
    <s v="General Restricted Fund"/>
    <s v="253"/>
    <x v="32"/>
    <x v="32"/>
    <s v="9"/>
    <s v="611200"/>
    <s v="Tutoring"/>
    <x v="0"/>
    <s v="CARES Funds - Federal"/>
    <x v="10"/>
    <x v="9"/>
    <x v="0"/>
    <n v="303.48"/>
    <s v="APVCHR9527"/>
    <d v="2022-04-21T00:00:00"/>
    <d v="2022-04-22T00:00:00"/>
    <s v="Posted to Ledger(s)"/>
    <s v="Accounts Payable Voucher"/>
    <m/>
    <m/>
    <s v="PCCSCHEDULER"/>
  </r>
  <r>
    <s v="ACTUALS"/>
    <x v="1"/>
    <s v="11"/>
    <s v="General Restricted Fund"/>
    <s v="253"/>
    <x v="32"/>
    <x v="32"/>
    <s v="9"/>
    <s v="611200"/>
    <s v="Tutoring"/>
    <x v="0"/>
    <s v="CARES Funds - Federal"/>
    <x v="10"/>
    <x v="10"/>
    <x v="0"/>
    <n v="1379.23"/>
    <s v="APVCHR0077"/>
    <d v="2022-05-13T00:00:00"/>
    <d v="2022-05-16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5"/>
    <x v="1"/>
    <n v="5153.8999999999996"/>
    <s v="APVCHR7529"/>
    <d v="2020-12-10T00:00:00"/>
    <d v="2020-12-11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6"/>
    <x v="1"/>
    <n v="853.95"/>
    <s v="APVCHR8448"/>
    <d v="2021-01-28T00:00:00"/>
    <d v="2021-01-29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8"/>
    <x v="1"/>
    <n v="2684.9"/>
    <s v="APVCHR9184"/>
    <d v="2021-03-04T00:00:00"/>
    <d v="2021-03-05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9"/>
    <x v="1"/>
    <n v="6522.05"/>
    <s v="APVCHR0193"/>
    <d v="2021-04-15T00:00:00"/>
    <d v="2021-04-15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10"/>
    <x v="1"/>
    <n v="135.69"/>
    <s v="APVCHR1180"/>
    <d v="2021-05-27T00:00:00"/>
    <d v="2021-05-28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1"/>
    <s v="493000"/>
    <s v="General Studies"/>
    <x v="0"/>
    <s v="CARES Funds - Federal"/>
    <x v="4"/>
    <x v="12"/>
    <x v="1"/>
    <n v="-15350.49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255"/>
    <x v="32"/>
    <x v="32"/>
    <s v="9"/>
    <s v="094800"/>
    <s v="Automotive Technology"/>
    <x v="0"/>
    <s v="CARES Funds - Federal"/>
    <x v="10"/>
    <x v="0"/>
    <x v="0"/>
    <n v="1190.4100000000001"/>
    <s v="APVCHR6019"/>
    <d v="2021-11-24T00:00:00"/>
    <d v="2021-11-25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094800"/>
    <s v="Automotive Technology"/>
    <x v="0"/>
    <s v="CARES Funds - Federal"/>
    <x v="10"/>
    <x v="6"/>
    <x v="0"/>
    <n v="235.63"/>
    <s v="APVCHR7027"/>
    <d v="2022-01-18T00:00:00"/>
    <d v="2022-01-19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094800"/>
    <s v="Automotive Technology"/>
    <x v="0"/>
    <s v="CARES Funds - Federal"/>
    <x v="10"/>
    <x v="10"/>
    <x v="0"/>
    <n v="1309.33"/>
    <s v="APVCHR0135"/>
    <d v="2022-05-17T00:00:00"/>
    <d v="2022-05-18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094900"/>
    <s v="Automotive Collision Repair"/>
    <x v="0"/>
    <s v="CARES Funds - Federal"/>
    <x v="10"/>
    <x v="10"/>
    <x v="0"/>
    <n v="1278.5999999999999"/>
    <s v="APVCHR0135"/>
    <d v="2022-05-17T00:00:00"/>
    <d v="2022-05-18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095000"/>
    <s v="Aeronautical and Aviation Tech"/>
    <x v="0"/>
    <s v="CARES Funds - Federal"/>
    <x v="10"/>
    <x v="6"/>
    <x v="0"/>
    <n v="331.76"/>
    <s v="APVCHR7286"/>
    <d v="2022-01-27T00:00:00"/>
    <d v="2022-01-28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124010"/>
    <s v="Dental Assistant"/>
    <x v="0"/>
    <s v="CARES Funds - Federal"/>
    <x v="10"/>
    <x v="7"/>
    <x v="0"/>
    <n v="2116.2800000000002"/>
    <s v="APVCHR7867"/>
    <d v="2022-02-22T00:00:00"/>
    <d v="2022-02-23T00:00:00"/>
    <s v="Posted to Ledger(s)"/>
    <s v="Accounts Payable Voucher"/>
    <m/>
    <m/>
    <s v="PCCSCHEDULER"/>
  </r>
  <r>
    <s v="ACTUALS"/>
    <x v="1"/>
    <s v="11"/>
    <s v="General Restricted Fund"/>
    <s v="255"/>
    <x v="32"/>
    <x v="32"/>
    <s v="9"/>
    <s v="124010"/>
    <s v="Dental Assistant"/>
    <x v="0"/>
    <s v="CARES Funds - Federal"/>
    <x v="10"/>
    <x v="11"/>
    <x v="0"/>
    <n v="438.02"/>
    <s v="APVCHR1072"/>
    <d v="2022-06-13T00:00:00"/>
    <d v="2022-06-29T00:00:00"/>
    <s v="Posted to Ledger(s)"/>
    <s v="Accounts Payable Voucher"/>
    <m/>
    <m/>
    <s v="PCCSCHEDULER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1"/>
    <x v="0"/>
    <n v="-10.8"/>
    <s v="0000093569"/>
    <d v="2021-07-01T00:00:00"/>
    <d v="2021-08-24T00:00:00"/>
    <s v="Posted to Ledger(s)"/>
    <s v="FY2020-21 ACCRUALS FOR DISTRICT &amp; COLLEGE OF ALAMEDA/ADDITIONAL - KEMAL IDRISOV"/>
    <s v="4-21113"/>
    <s v="0000734337 DUNAWAY"/>
    <s v="HMENDOZA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1"/>
    <x v="0"/>
    <n v="-410.82"/>
    <s v="0000093569"/>
    <d v="2021-07-01T00:00:00"/>
    <d v="2021-08-24T00:00:00"/>
    <s v="Posted to Ledger(s)"/>
    <s v="FY2020-21 ACCRUALS FOR DISTRICT &amp; COLLEGE OF ALAMEDA/ADDITIONAL - KEMAL IDRISOV"/>
    <s v="1-268034"/>
    <s v="0000734337 DUNAWAY"/>
    <s v="HMENDOZA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7"/>
    <x v="0"/>
    <n v="421.62"/>
    <s v="APVCHR7943"/>
    <d v="2022-02-24T00:00:00"/>
    <d v="2022-02-25T00:00:00"/>
    <s v="Posted to Ledger(s)"/>
    <s v="Accounts Payable Voucher"/>
    <m/>
    <m/>
    <s v="PCCSCHEDULER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11"/>
    <x v="1"/>
    <n v="10.8"/>
    <s v="0000093569"/>
    <d v="2021-06-30T00:00:00"/>
    <d v="2021-08-24T00:00:00"/>
    <s v="Posted to Ledger(s)"/>
    <s v="FY2020-21 ACCRUALS FOR DISTRICT &amp; COLLEGE OF ALAMEDA/ADDITIONAL - KEMAL IDRISOV"/>
    <s v="4-21113"/>
    <s v="0000734337 DUNAWAY"/>
    <s v="HMENDOZA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11"/>
    <x v="1"/>
    <n v="410.82"/>
    <s v="0000093569"/>
    <d v="2021-06-30T00:00:00"/>
    <d v="2021-08-24T00:00:00"/>
    <s v="Posted to Ledger(s)"/>
    <s v="FY2020-21 ACCRUALS FOR DISTRICT &amp; COLLEGE OF ALAMEDA/ADDITIONAL - KEMAL IDRISOV"/>
    <s v="1-268034"/>
    <s v="0000734337 DUNAWAY"/>
    <s v="HMENDOZA"/>
  </r>
  <r>
    <s v="ACTUALS"/>
    <x v="1"/>
    <s v="11"/>
    <s v="General Restricted Fund"/>
    <s v="393"/>
    <x v="32"/>
    <x v="32"/>
    <s v="1"/>
    <s v="493000"/>
    <s v="General Studies"/>
    <x v="0"/>
    <s v="CARES Funds - Federal"/>
    <x v="4"/>
    <x v="12"/>
    <x v="1"/>
    <n v="-421.62"/>
    <s v="YE00094094"/>
    <d v="2021-06-30T00:00:00"/>
    <d v="2021-09-09T00:00:00"/>
    <s v="Posted to Ledger(s)"/>
    <s v="Journals from closing"/>
    <m/>
    <s v="Instructional - (Classroom)"/>
    <s v="VNGUYEN"/>
  </r>
  <r>
    <s v="ACTUALS"/>
    <x v="1"/>
    <s v="11"/>
    <s v="General Restricted Fund"/>
    <s v="420"/>
    <x v="27"/>
    <x v="27"/>
    <s v="1"/>
    <s v="672800"/>
    <s v="Financial -Balance Sheet"/>
    <x v="0"/>
    <s v="CARES Funds - Federal"/>
    <x v="4"/>
    <x v="13"/>
    <x v="0"/>
    <n v="791875.78"/>
    <s v="YE00094095"/>
    <d v="2021-07-01T00:00:00"/>
    <d v="2021-09-09T00:00:00"/>
    <s v="Posted to Ledger(s)"/>
    <s v="Journals from closing"/>
    <m/>
    <s v="Project Receivable"/>
    <s v="VNGUYEN"/>
  </r>
  <r>
    <s v="ACTUALS"/>
    <x v="1"/>
    <s v="11"/>
    <s v="General Restricted Fund"/>
    <s v="420"/>
    <x v="27"/>
    <x v="27"/>
    <s v="1"/>
    <s v="672800"/>
    <s v="Financial -Balance Sheet"/>
    <x v="0"/>
    <s v="CARES Funds - Federal"/>
    <x v="4"/>
    <x v="1"/>
    <x v="0"/>
    <n v="-685415.85"/>
    <s v="0000091923"/>
    <d v="2021-07-01T00:00:00"/>
    <d v="2021-07-08T00:00:00"/>
    <s v="Posted to Ledger(s)"/>
    <s v="FM- To record Cash Receipt of G5 Drawdown for Alameda (CARES-HEERF-Student Aid Grant)."/>
    <m/>
    <s v="Project Receivable"/>
    <s v="FMUSSE"/>
  </r>
  <r>
    <s v="ACTUALS"/>
    <x v="1"/>
    <s v="11"/>
    <s v="General Restricted Fund"/>
    <s v="420"/>
    <x v="27"/>
    <x v="27"/>
    <s v="1"/>
    <s v="672800"/>
    <s v="Financial -Balance Sheet"/>
    <x v="0"/>
    <s v="CARES Funds - Federal"/>
    <x v="4"/>
    <x v="2"/>
    <x v="0"/>
    <n v="-106459.93"/>
    <s v="0000092980"/>
    <d v="2021-08-05T00:00:00"/>
    <d v="2021-08-09T00:00:00"/>
    <s v="Posted to Ledger(s)"/>
    <s v="FM: To record cash receipts G5 drawdown for Alameda  (CARES-HEERF-Student Aid ). 08-5-21"/>
    <m/>
    <s v="Project Receivable"/>
    <s v="FMUSSE"/>
  </r>
  <r>
    <s v="ACTUALS"/>
    <x v="1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685415.85"/>
    <s v="0000092051"/>
    <d v="2021-06-30T00:00:00"/>
    <d v="2021-07-08T00:00:00"/>
    <s v="Posted to Ledger(s)"/>
    <s v="FM: To Reverse JE #91860 accrue revenue  for Alameda (CARES-HEERF-Student Aid Grants)-07-01-21"/>
    <m/>
    <s v="Project Receivable"/>
    <s v="FMUSSE"/>
  </r>
  <r>
    <s v="ACTUALS"/>
    <x v="1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106459.93"/>
    <s v="0000092972"/>
    <d v="2021-06-30T00:00:00"/>
    <d v="2021-08-09T00:00:00"/>
    <s v="Posted to Ledger(s)"/>
    <s v="FM: To accrue revenue for G5 Drawdown for Alameda ( CARES-HEERF-Student Aid) 08-05-21"/>
    <m/>
    <s v="Project Receivable"/>
    <s v="FMUSSE"/>
  </r>
  <r>
    <s v="ACTUALS"/>
    <x v="1"/>
    <s v="11"/>
    <s v="General Restricted Fund"/>
    <s v="420"/>
    <x v="47"/>
    <x v="47"/>
    <s v="1"/>
    <s v="672800"/>
    <s v="Financial -Balance Sheet"/>
    <x v="0"/>
    <s v="CARES Funds - Federal"/>
    <x v="4"/>
    <x v="6"/>
    <x v="0"/>
    <n v="157.26"/>
    <s v="0000099311"/>
    <d v="2022-01-21T00:00:00"/>
    <d v="2022-04-18T00:00:00"/>
    <s v="Posted to Ledger(s)"/>
    <s v="RJ - To record G5 Drawdown for Alameda (CARES ACT)_Re-class"/>
    <s v="0000097783"/>
    <s v="JOSHUA TY RITCHIE"/>
    <s v="ZJIAN"/>
  </r>
  <r>
    <s v="ACTUALS"/>
    <x v="1"/>
    <s v="11"/>
    <s v="General Restricted Fund"/>
    <s v="420"/>
    <x v="47"/>
    <x v="47"/>
    <s v="1"/>
    <s v="672800"/>
    <s v="Financial -Balance Sheet"/>
    <x v="0"/>
    <s v="CARES Funds - Federal"/>
    <x v="4"/>
    <x v="6"/>
    <x v="0"/>
    <n v="50.96"/>
    <s v="0000099311"/>
    <d v="2022-01-21T00:00:00"/>
    <d v="2022-04-18T00:00:00"/>
    <s v="Posted to Ledger(s)"/>
    <s v="RJ - To record G5 Drawdown for Alameda (CARES ACT)_Re-class"/>
    <s v="0000097783"/>
    <s v="PORSHA D DE LA TORRE"/>
    <s v="ZJIAN"/>
  </r>
  <r>
    <s v="ACTUALS"/>
    <x v="1"/>
    <s v="11"/>
    <s v="General Restricted Fund"/>
    <s v="420"/>
    <x v="29"/>
    <x v="29"/>
    <s v="1"/>
    <s v="672800"/>
    <s v="Financial -Balance Sheet"/>
    <x v="0"/>
    <s v="CARES Funds - Federal"/>
    <x v="7"/>
    <x v="13"/>
    <x v="0"/>
    <n v="-421.62"/>
    <s v="YE00094095"/>
    <d v="2021-07-01T00:00:00"/>
    <d v="2021-09-09T00:00:00"/>
    <s v="Posted to Ledger(s)"/>
    <s v="Journals from closing"/>
    <m/>
    <s v="Accounts Payable"/>
    <s v="VNGUYEN"/>
  </r>
  <r>
    <s v="ACTUALS"/>
    <x v="1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10.8"/>
    <s v="0000093569"/>
    <d v="2021-07-01T00:00:00"/>
    <d v="2021-08-24T00:00:00"/>
    <s v="Posted to Ledger(s)"/>
    <s v="FY2020-21 ACCRUALS FOR DISTRICT &amp; COLLEGE OF ALAMEDA/ADDITIONAL - KEMAL IDRISOV"/>
    <s v="4-21113"/>
    <s v="0000734337 DUNAWAY"/>
    <s v="HMENDOZA"/>
  </r>
  <r>
    <s v="ACTUALS"/>
    <x v="1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10.82"/>
    <s v="0000093569"/>
    <d v="2021-07-01T00:00:00"/>
    <d v="2021-08-24T00:00:00"/>
    <s v="Posted to Ledger(s)"/>
    <s v="FY2020-21 ACCRUALS FOR DISTRICT &amp; COLLEGE OF ALAMEDA/ADDITIONAL - KEMAL IDRISOV"/>
    <s v="1-268034"/>
    <s v="0000734337 DUNAWAY"/>
    <s v="HMENDOZA"/>
  </r>
  <r>
    <s v="ACTUALS"/>
    <x v="1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10.8"/>
    <s v="0000093569"/>
    <d v="2021-06-30T00:00:00"/>
    <d v="2021-08-24T00:00:00"/>
    <s v="Posted to Ledger(s)"/>
    <s v="FY2020-21 ACCRUALS FOR DISTRICT &amp; COLLEGE OF ALAMEDA/ADDITIONAL - KEMAL IDRISOV"/>
    <s v="4-21113"/>
    <s v="0000734337 DUNAWAY"/>
    <s v="HMENDOZA"/>
  </r>
  <r>
    <s v="ACTUALS"/>
    <x v="1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10.82"/>
    <s v="0000093569"/>
    <d v="2021-06-30T00:00:00"/>
    <d v="2021-08-24T00:00:00"/>
    <s v="Posted to Ledger(s)"/>
    <s v="FY2020-21 ACCRUALS FOR DISTRICT &amp; COLLEGE OF ALAMEDA/ADDITIONAL - KEMAL IDRISOV"/>
    <s v="1-268034"/>
    <s v="0000734337 DUNAWAY"/>
    <s v="HMENDOZA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"/>
    <x v="1"/>
    <n v="-266500"/>
    <s v="0000084504"/>
    <d v="2020-07-17T00:00:00"/>
    <d v="2020-07-29T00:00:00"/>
    <s v="Posted to Ledger(s)"/>
    <s v="TT - To record G5 Drawdown for Alameda (CARES ACT) 7-17-20"/>
    <m/>
    <s v="Other Federal Income"/>
    <s v="TAMITAYLOR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4"/>
    <x v="0"/>
    <n v="-217895.09"/>
    <s v="0000095180"/>
    <d v="2021-10-19T00:00:00"/>
    <d v="2021-10-29T00:00:00"/>
    <s v="Posted to Ledger(s)"/>
    <s v="RJ - To record G5 Drawdown for Alameda (CARES ACT) 10-19-21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0"/>
    <x v="0"/>
    <n v="406413.8"/>
    <s v="0000096045"/>
    <d v="2021-11-23T00:00:00"/>
    <d v="2021-12-02T00:00:00"/>
    <s v="Posted to Ledger(s)"/>
    <s v="RJ - To record G5 Drawdown for Alameda (CARES ACT)-Refund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5"/>
    <x v="1"/>
    <n v="-404772.6"/>
    <s v="0000087732"/>
    <d v="2020-12-09T00:00:00"/>
    <d v="2020-12-18T00:00:00"/>
    <s v="Posted to Ledger(s)"/>
    <s v="RJ - To record G5 Drawdown for ALAMEDA_MERRITT_BERKELEY_CARES FUNDS-1932 (FY20-21_12-9-20)"/>
    <s v="2020-12-9"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6"/>
    <x v="1"/>
    <n v="-22063.16"/>
    <s v="0000088205"/>
    <d v="2021-01-12T00:00:00"/>
    <d v="2021-01-19T00:00:00"/>
    <s v="Posted to Ledger(s)"/>
    <s v="RJ - To record G5 Drawdown for Alameda (CARES ACT) 1-12-21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6"/>
    <x v="0"/>
    <n v="-1838021.08"/>
    <s v="0000097127"/>
    <d v="2022-01-21T00:00:00"/>
    <d v="2022-01-27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6"/>
    <x v="0"/>
    <n v="-360426.3"/>
    <s v="0000097873"/>
    <d v="2022-01-21T00:00:00"/>
    <d v="2022-02-25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7"/>
    <x v="0"/>
    <n v="-94349"/>
    <s v="0000097909"/>
    <d v="2022-02-22T00:00:00"/>
    <d v="2022-02-25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7"/>
    <x v="0"/>
    <n v="-226104.86"/>
    <s v="0000097910"/>
    <d v="2022-02-22T00:00:00"/>
    <d v="2022-02-25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8"/>
    <x v="1"/>
    <n v="-80622.03"/>
    <s v="0000089198"/>
    <d v="2021-03-05T00:00:00"/>
    <d v="2021-03-09T00:00:00"/>
    <s v="Posted to Ledger(s)"/>
    <s v="RJ - To record G5 Drawdown for Alameda (CARES ACT) 3-05-21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9"/>
    <x v="0"/>
    <n v="-1187131.08"/>
    <s v="0000099325"/>
    <d v="2022-04-05T00:00:00"/>
    <d v="2022-04-14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9"/>
    <x v="0"/>
    <n v="0"/>
    <s v="0000100696"/>
    <d v="2022-04-05T00:00:00"/>
    <d v="2022-06-13T00:00:00"/>
    <s v="Posted to Ledger(s)"/>
    <s v="RJ - To record G5 Drawdown for Alameda (CARES ACT)_Corr"/>
    <s v="0000099325"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0"/>
    <x v="1"/>
    <n v="-68287.149999999994"/>
    <s v="0000090679"/>
    <d v="2021-05-03T00:00:00"/>
    <d v="2021-05-24T00:00:00"/>
    <s v="Posted to Ledger(s)"/>
    <s v="RJ - To record G5 Drawdown for Alameda (CARES ACT) 5-3-21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0"/>
    <x v="1"/>
    <n v="-43041.78"/>
    <s v="0000091316"/>
    <d v="2021-05-26T00:00:00"/>
    <d v="2021-06-09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1"/>
    <n v="-231350"/>
    <s v="0000091334"/>
    <d v="2021-06-01T00:00:00"/>
    <d v="2021-06-09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1"/>
    <n v="-685415.85"/>
    <s v="0000091860"/>
    <d v="2021-06-30T00:00:00"/>
    <d v="2021-07-01T00:00:00"/>
    <s v="Posted to Ledger(s)"/>
    <s v="FM: To record G5 Drawdown for Alameda (CARES-HEERF-Student Aid Grants)"/>
    <m/>
    <s v="Other Federal Income"/>
    <s v="FMUSSE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1"/>
    <n v="685415.85"/>
    <s v="0000092049"/>
    <d v="2021-06-30T00:00:00"/>
    <d v="2021-07-08T00:00:00"/>
    <s v="Posted to Ledger(s)"/>
    <s v="FM: To Reverse JE #91860  G5 Drawdown for Alameda (CARES-HEERF-Student Aid Grants)-07-01-21"/>
    <m/>
    <s v="Other Federal Income"/>
    <s v="FMUSSE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1"/>
    <n v="-685415.85"/>
    <s v="0000092051"/>
    <d v="2021-06-30T00:00:00"/>
    <d v="2021-07-08T00:00:00"/>
    <s v="Posted to Ledger(s)"/>
    <s v="FM: To Reverse JE #91860 accrue revenue  for Alameda (CARES-HEERF-Student Aid Grants)-07-01-21"/>
    <m/>
    <s v="Other Federal Income"/>
    <s v="FMUSSE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1"/>
    <n v="-106459.93"/>
    <s v="0000092972"/>
    <d v="2021-06-30T00:00:00"/>
    <d v="2021-08-09T00:00:00"/>
    <s v="Posted to Ledger(s)"/>
    <s v="FM: To accrue revenue for G5 Drawdown for Alameda ( CARES-HEERF-Student Aid) 08-05-21"/>
    <m/>
    <s v="Other Federal Income"/>
    <s v="FMUSSE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1"/>
    <x v="0"/>
    <n v="-1114975.52"/>
    <s v="0000100836"/>
    <d v="2022-06-15T00:00:00"/>
    <d v="2022-06-21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26"/>
    <x v="26"/>
    <s v="1"/>
    <s v="672900"/>
    <s v="Financial Revenue"/>
    <x v="0"/>
    <s v="CARES Funds - Federal"/>
    <x v="4"/>
    <x v="12"/>
    <x v="1"/>
    <n v="1908512.5"/>
    <s v="YE00094094"/>
    <d v="2021-06-30T00:00:00"/>
    <d v="2021-09-09T00:00:00"/>
    <s v="Posted to Ledger(s)"/>
    <s v="Journals from closing"/>
    <m/>
    <s v="Other Federal Income"/>
    <s v="VNGUYEN"/>
  </r>
  <r>
    <s v="ACTUALS"/>
    <x v="1"/>
    <s v="11"/>
    <s v="General Restricted Fund"/>
    <s v="490"/>
    <x v="47"/>
    <x v="47"/>
    <s v="1"/>
    <s v="672800"/>
    <s v="Financial -Balance Sheet"/>
    <x v="0"/>
    <s v="CARES Funds - Federal"/>
    <x v="4"/>
    <x v="6"/>
    <x v="0"/>
    <n v="156.59"/>
    <s v="0000099311"/>
    <d v="2022-01-21T00:00:00"/>
    <d v="2022-04-18T00:00:00"/>
    <s v="Posted to Ledger(s)"/>
    <s v="RJ - To record G5 Drawdown for Alameda (CARES ACT)_Re-class"/>
    <s v="0000097783"/>
    <s v="TYRONE RONALD FOJAS TRINIDAD"/>
    <s v="ZJIAN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3"/>
    <x v="0"/>
    <n v="-1041400"/>
    <s v="YE00094095"/>
    <d v="2021-07-01T00:00:00"/>
    <d v="2021-09-09T00:00:00"/>
    <s v="Posted to Ledger(s)"/>
    <s v="Journals from closing"/>
    <m/>
    <s v="Student Receivable&lt;0809"/>
    <s v="VNGUYEN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86000"/>
    <s v="SF00084052"/>
    <d v="2020-07-09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85500"/>
    <s v="SF00084074"/>
    <d v="2020-07-10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05225"/>
    <s v="SF00084157"/>
    <d v="2020-07-14T00:00:00"/>
    <d v="2020-08-1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47375"/>
    <s v="SF00084220"/>
    <d v="2020-07-16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675"/>
    <s v="SF00084294"/>
    <d v="2020-07-20T00:00:00"/>
    <d v="2020-07-2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2650"/>
    <s v="SF00084321"/>
    <d v="2020-07-21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45350"/>
    <s v="SF00084390"/>
    <d v="2020-07-23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650"/>
    <s v="SF00084418"/>
    <d v="2020-07-24T00:00:00"/>
    <d v="2020-09-2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500"/>
    <s v="SF00084565"/>
    <d v="2020-07-31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5150"/>
    <s v="SF00091943"/>
    <d v="2021-07-01T00:00:00"/>
    <d v="2021-08-1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960175"/>
    <s v="SF00092315"/>
    <d v="2021-07-15T00:00:00"/>
    <d v="2021-08-1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3450"/>
    <s v="SF00092367"/>
    <d v="2021-07-19T00:00:00"/>
    <d v="2021-08-1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750"/>
    <s v="SF00092465"/>
    <d v="2021-07-21T00:00:00"/>
    <d v="2021-08-1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650"/>
    <s v="SF00084610"/>
    <d v="2020-08-03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1300"/>
    <s v="SF00084689"/>
    <d v="2020-08-06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1400"/>
    <s v="SF00085028"/>
    <d v="2020-08-20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175"/>
    <s v="SF00085160"/>
    <d v="2020-08-25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775"/>
    <s v="SF00093091"/>
    <d v="2021-08-09T00:00:00"/>
    <d v="2021-11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1100"/>
    <s v="SF00093224"/>
    <d v="2021-08-12T00:00:00"/>
    <d v="2021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150"/>
    <s v="SF00093477"/>
    <d v="2021-08-19T00:00:00"/>
    <d v="2021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750"/>
    <s v="SF00093669"/>
    <d v="2021-08-25T00:00:00"/>
    <d v="2021-10-1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2775"/>
    <s v="SF00085341"/>
    <d v="2020-09-01T00:00:00"/>
    <d v="2020-10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675"/>
    <s v="SF00085364"/>
    <d v="2020-09-02T00:00:00"/>
    <d v="2020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100"/>
    <s v="SF00085434"/>
    <d v="2020-09-04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50"/>
    <s v="SF00085678"/>
    <d v="2020-09-15T00:00:00"/>
    <d v="2020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400"/>
    <s v="SF00085745"/>
    <d v="2020-09-17T00:00:00"/>
    <d v="2020-11-0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300"/>
    <s v="SF00085772"/>
    <d v="2020-09-18T00:00:00"/>
    <d v="2020-10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75"/>
    <s v="SF00085862"/>
    <d v="2020-09-22T00:00:00"/>
    <d v="2020-11-0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3700"/>
    <s v="SF00085950"/>
    <d v="2020-09-25T00:00:00"/>
    <d v="2020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875"/>
    <s v="SF00086047"/>
    <d v="2020-09-30T00:00:00"/>
    <d v="2020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175"/>
    <s v="SF00093923"/>
    <d v="2021-09-02T00:00:00"/>
    <d v="2021-09-1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800"/>
    <s v="SF00094203"/>
    <d v="2021-09-13T00:00:00"/>
    <d v="2021-11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150"/>
    <s v="SF00094343"/>
    <d v="2021-09-17T00:00:00"/>
    <d v="2021-11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1900"/>
    <s v="SF00094488"/>
    <d v="2021-09-23T00:00:00"/>
    <d v="2021-09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1500"/>
    <s v="SF00094567"/>
    <d v="2021-09-28T00:00:00"/>
    <d v="2021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7575"/>
    <s v="SF00086351"/>
    <d v="2020-10-13T00:00:00"/>
    <d v="2020-11-0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00"/>
    <s v="SF00086403"/>
    <d v="2020-10-15T00:00:00"/>
    <d v="2020-12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1000"/>
    <s v="SF00086531"/>
    <d v="2020-10-22T00:00:00"/>
    <d v="2020-12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2625"/>
    <s v="SF00086544"/>
    <d v="2020-10-23T00:00:00"/>
    <d v="2020-12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625"/>
    <s v="SF00086601"/>
    <d v="2020-10-26T00:00:00"/>
    <d v="2020-12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1100"/>
    <s v="SF00086683"/>
    <d v="2020-10-29T00:00:00"/>
    <d v="2020-12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-1850"/>
    <s v="SF00094948"/>
    <d v="2021-10-13T00:00:00"/>
    <d v="2021-11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1900"/>
    <s v="SF00094979"/>
    <d v="2021-10-14T00:00:00"/>
    <d v="2021-10-1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-750"/>
    <s v="SF00095102"/>
    <d v="2021-10-19T00:00:00"/>
    <d v="2021-11-2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-6350"/>
    <s v="SF00095291"/>
    <d v="2021-10-26T00:00:00"/>
    <d v="2021-10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300"/>
    <s v="SF00095354"/>
    <d v="2021-10-28T00:00:00"/>
    <d v="2021-10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23050"/>
    <s v="SF00086941"/>
    <d v="2020-11-10T00:00:00"/>
    <d v="2020-12-1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7000"/>
    <s v="SF00086971"/>
    <d v="2020-11-12T00:00:00"/>
    <d v="2020-12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300"/>
    <s v="SF00095571"/>
    <d v="2021-11-04T00:00:00"/>
    <d v="2021-11-0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12000"/>
    <s v="SF00095598"/>
    <d v="2021-11-05T00:00:00"/>
    <d v="2021-11-0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750"/>
    <s v="SF00095701"/>
    <d v="2021-11-10T00:00:00"/>
    <d v="2021-11-1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294700"/>
    <s v="SF00087397"/>
    <d v="2020-12-03T00:00:00"/>
    <d v="2021-02-08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292300"/>
    <s v="SF00087476"/>
    <d v="2020-12-04T00:00:00"/>
    <d v="2021-01-0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700"/>
    <s v="SF00087585"/>
    <d v="2020-12-10T00:00:00"/>
    <d v="2021-03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800"/>
    <s v="SF00087628"/>
    <d v="2020-12-14T00:00:00"/>
    <d v="2021-01-0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1100"/>
    <s v="SF00087720"/>
    <d v="2020-12-17T00:00:00"/>
    <d v="2021-02-08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600"/>
    <s v="SF00087746"/>
    <d v="2020-12-19T00:00:00"/>
    <d v="2021-03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2400"/>
    <s v="SF00087826"/>
    <d v="2020-12-22T00:00:00"/>
    <d v="2021-01-1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3200"/>
    <s v="SF00087862"/>
    <d v="2020-12-23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-200"/>
    <s v="SF00096454"/>
    <d v="2021-12-14T00:00:00"/>
    <d v="2022-01-1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1800"/>
    <s v="SF00096532"/>
    <d v="2021-12-16T00:00:00"/>
    <d v="2022-01-0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-400"/>
    <s v="SF00087950"/>
    <d v="2021-01-05T00:00:00"/>
    <d v="2021-03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300"/>
    <s v="SF00087997"/>
    <d v="2021-01-07T00:00:00"/>
    <d v="2021-03-1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500"/>
    <s v="SF00088167"/>
    <d v="2021-01-14T00:00:00"/>
    <d v="2021-01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-300"/>
    <s v="SF00088281"/>
    <d v="2021-01-20T00:00:00"/>
    <d v="2021-03-1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1000"/>
    <s v="SF00088302"/>
    <d v="2021-01-21T00:00:00"/>
    <d v="2021-03-1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300"/>
    <s v="SF00096957"/>
    <d v="2022-01-13T00:00:00"/>
    <d v="2022-01-1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750"/>
    <s v="SF00097094"/>
    <d v="2022-01-20T00:00:00"/>
    <d v="2022-01-2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300"/>
    <s v="SF00097289"/>
    <d v="2022-01-27T00:00:00"/>
    <d v="2022-01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300"/>
    <s v="SF00088639"/>
    <d v="2021-02-04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300"/>
    <s v="SF00088752"/>
    <d v="2021-02-09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500"/>
    <s v="SF00088787"/>
    <d v="2021-02-10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200"/>
    <s v="SF00089018"/>
    <d v="2021-02-24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350"/>
    <s v="SF00089055"/>
    <d v="2021-02-25T00:00:00"/>
    <d v="2021-04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550"/>
    <s v="SF00089077"/>
    <d v="2021-02-26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-400"/>
    <s v="SF00097385"/>
    <d v="2022-02-01T00:00:00"/>
    <d v="2022-02-1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300"/>
    <s v="SF00097801"/>
    <d v="2022-02-17T00:00:00"/>
    <d v="2022-02-1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00"/>
    <s v="SF00089188"/>
    <d v="2021-03-04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200"/>
    <s v="SF00089208"/>
    <d v="2021-03-05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200"/>
    <s v="SF00089298"/>
    <d v="2021-03-09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200"/>
    <s v="SF00089426"/>
    <d v="2021-03-15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400"/>
    <s v="SF00089486"/>
    <d v="2021-03-17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350"/>
    <s v="SF00089518"/>
    <d v="2021-03-18T00:00:00"/>
    <d v="2021-04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750"/>
    <s v="SF00089526"/>
    <d v="2021-03-19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100"/>
    <s v="SF00089652"/>
    <d v="2021-03-25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100"/>
    <s v="SF00089665"/>
    <d v="2021-03-26T00:00:00"/>
    <d v="2021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700"/>
    <s v="SF00089777"/>
    <d v="2021-03-30T00:00:00"/>
    <d v="2021-04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375"/>
    <s v="SF00098139"/>
    <d v="2022-03-03T00:00:00"/>
    <d v="2022-03-3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400"/>
    <s v="SF00098514"/>
    <d v="2022-03-17T00:00:00"/>
    <d v="2022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650"/>
    <s v="SF00089809"/>
    <d v="2021-04-01T00:00:00"/>
    <d v="2021-04-1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650"/>
    <s v="SF00089828"/>
    <d v="2021-04-02T00:00:00"/>
    <d v="2021-04-0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300"/>
    <s v="SF00089974"/>
    <d v="2021-04-07T00:00:00"/>
    <d v="2021-04-1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750"/>
    <s v="SF00090014"/>
    <d v="2021-04-08T00:00:00"/>
    <d v="2021-06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750"/>
    <s v="SF00090053"/>
    <d v="2021-04-09T00:00:00"/>
    <d v="2021-04-1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0"/>
    <s v="SF00090221"/>
    <d v="2021-04-15T00:00:00"/>
    <d v="2021-05-2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175"/>
    <s v="SF00090379"/>
    <d v="2021-04-22T00:00:00"/>
    <d v="2021-06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175"/>
    <s v="SF00090498"/>
    <d v="2021-04-28T00:00:00"/>
    <d v="2021-05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350"/>
    <s v="SF00090523"/>
    <d v="2021-04-29T00:00:00"/>
    <d v="2021-05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0"/>
    <n v="350"/>
    <s v="SF00099360"/>
    <d v="2022-04-14T00:00:00"/>
    <d v="2022-04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9"/>
    <x v="0"/>
    <n v="500"/>
    <s v="SF00099551"/>
    <d v="2022-04-21T00:00:00"/>
    <d v="2022-04-2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175"/>
    <s v="SF00090702"/>
    <d v="2021-05-06T00:00:00"/>
    <d v="2021-06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50"/>
    <s v="SF00090867"/>
    <d v="2021-05-13T00:00:00"/>
    <d v="2021-05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50"/>
    <s v="SF00090975"/>
    <d v="2021-05-19T00:00:00"/>
    <d v="2021-05-2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50"/>
    <s v="SF00091018"/>
    <d v="2021-05-20T00:00:00"/>
    <d v="2021-06-29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750"/>
    <s v="SF00091182"/>
    <d v="2021-05-27T00:00:00"/>
    <d v="2021-06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-500"/>
    <s v="SF00099808"/>
    <d v="2022-05-03T00:00:00"/>
    <d v="2022-05-1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300"/>
    <s v="SF00099871"/>
    <d v="2022-05-05T00:00:00"/>
    <d v="2022-05-0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300"/>
    <s v="SF00100050"/>
    <d v="2022-05-12T00:00:00"/>
    <d v="2022-05-1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-375"/>
    <s v="SF00100264"/>
    <d v="2022-05-23T00:00:00"/>
    <d v="2022-05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300"/>
    <s v="SF00091270"/>
    <d v="2021-06-02T00:00:00"/>
    <d v="2021-06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750"/>
    <s v="SF00091310"/>
    <d v="2021-06-03T00:00:00"/>
    <d v="2021-06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300"/>
    <s v="SF00091470"/>
    <d v="2021-06-10T00:00:00"/>
    <d v="2021-06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750"/>
    <s v="SF00091728"/>
    <d v="2021-06-23T00:00:00"/>
    <d v="2021-08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6350"/>
    <s v="SF00091758"/>
    <d v="2021-06-24T00:00:00"/>
    <d v="2021-08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957000"/>
    <s v="SF00091840"/>
    <d v="2021-06-29T00:00:00"/>
    <d v="2021-08-0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225"/>
    <s v="SF00100508"/>
    <d v="2022-06-02T00:00:00"/>
    <d v="2022-06-0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100"/>
    <s v="SF00100679"/>
    <d v="2022-06-09T00:00:00"/>
    <d v="2022-06-1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300"/>
    <s v="SF00100869"/>
    <d v="2022-06-16T00:00:00"/>
    <d v="2022-06-1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-91.58"/>
    <s v="SF00094361"/>
    <d v="2021-09-17T00:00:00"/>
    <d v="2021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21.58"/>
    <s v="SF00094363"/>
    <d v="2021-09-18T00:00:00"/>
    <d v="2021-09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-21.58"/>
    <s v="SF00094368"/>
    <d v="2021-09-19T00:00:00"/>
    <d v="2021-09-2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91.58"/>
    <s v="SF00094396"/>
    <d v="2021-09-20T00:00:00"/>
    <d v="2021-11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-21.58"/>
    <s v="SF00094433"/>
    <d v="2021-09-21T00:00:00"/>
    <d v="2021-11-0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-615.41999999999996"/>
    <s v="SF00094454"/>
    <d v="2021-09-22T00:00:00"/>
    <d v="2021-10-0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3"/>
    <x v="0"/>
    <n v="637"/>
    <s v="SF00094488"/>
    <d v="2021-09-23T00:00:00"/>
    <d v="2021-09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0"/>
    <x v="0"/>
    <n v="-4"/>
    <s v="SF00095571"/>
    <d v="2021-11-04T00:00:00"/>
    <d v="2021-11-0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0"/>
    <x v="0"/>
    <n v="0"/>
    <s v="SF00096004"/>
    <d v="2021-11-23T00:00:00"/>
    <d v="2022-01-0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8"/>
    <x v="0"/>
    <n v="-12"/>
    <s v="SF00098514"/>
    <d v="2022-03-17T00:00:00"/>
    <d v="2022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8"/>
    <x v="0"/>
    <n v="0"/>
    <s v="SF00098582"/>
    <d v="2022-03-21T00:00:00"/>
    <d v="2022-03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000"/>
    <s v="Financial Department"/>
    <x v="0"/>
    <s v="CARES Funds - Federal"/>
    <x v="14"/>
    <x v="9"/>
    <x v="0"/>
    <n v="16"/>
    <s v="SF00099005"/>
    <d v="2022-04-05T00:00:00"/>
    <d v="2022-04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8"/>
    <x v="0"/>
    <n v="-97350"/>
    <s v="SF00098725"/>
    <d v="2022-03-25T00:00:00"/>
    <d v="2022-03-3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8"/>
    <x v="0"/>
    <n v="-23450"/>
    <s v="SF00098831"/>
    <d v="2022-03-29T00:00:00"/>
    <d v="2022-03-30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8"/>
    <x v="0"/>
    <n v="1700"/>
    <s v="SF00098863"/>
    <d v="2022-03-30T00:00:00"/>
    <d v="2022-03-3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9"/>
    <x v="0"/>
    <n v="600"/>
    <s v="SF00099360"/>
    <d v="2022-04-14T00:00:00"/>
    <d v="2022-04-22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9"/>
    <x v="0"/>
    <n v="-1450"/>
    <s v="SF00099550"/>
    <d v="2022-04-20T00:00:00"/>
    <d v="2022-04-2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9"/>
    <x v="0"/>
    <n v="2900"/>
    <s v="SF00099551"/>
    <d v="2022-04-21T00:00:00"/>
    <d v="2022-04-2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-650"/>
    <s v="SF00099808"/>
    <d v="2022-05-03T00:00:00"/>
    <d v="2022-05-1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2900"/>
    <s v="SF00099871"/>
    <d v="2022-05-05T00:00:00"/>
    <d v="2022-05-07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-20300"/>
    <s v="SF00099894"/>
    <d v="2022-05-06T00:00:00"/>
    <d v="2022-05-11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3600"/>
    <s v="SF00100050"/>
    <d v="2022-05-12T00:00:00"/>
    <d v="2022-05-13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-2100"/>
    <s v="SF00100264"/>
    <d v="2022-05-23T00:00:00"/>
    <d v="2022-05-2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-3000"/>
    <s v="SF00100310"/>
    <d v="2022-05-24T00:00:00"/>
    <d v="2022-06-14T00:00:00"/>
    <s v="Posted to Ledger(s)"/>
    <s v="Student Adm/Student Financials"/>
    <m/>
    <s v="Student Receivable&lt;0809"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850"/>
    <s v="SF00100376"/>
    <d v="2022-05-26T00:00:00"/>
    <d v="2022-06-1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0"/>
    <x v="0"/>
    <n v="3000"/>
    <s v="SF00100376"/>
    <d v="2022-05-26T00:00:00"/>
    <d v="2022-06-14T00:00:00"/>
    <s v="Posted to Ledger(s)"/>
    <s v="Student Adm/Student Financials"/>
    <m/>
    <s v="Student Receivable&lt;0809"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-2050"/>
    <s v="SF00100530"/>
    <d v="2022-06-03T00:00:00"/>
    <d v="2022-06-0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-22900"/>
    <s v="SF00100538"/>
    <d v="2022-06-05T00:00:00"/>
    <d v="2022-06-06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1550"/>
    <s v="SF00100679"/>
    <d v="2022-06-09T00:00:00"/>
    <d v="2022-06-14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-71650"/>
    <s v="SF00100788"/>
    <d v="2022-06-14T00:00:00"/>
    <d v="2022-06-15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-29250"/>
    <s v="SF00100825"/>
    <d v="2022-06-15T00:00:00"/>
    <d v="2022-06-18T00:00:00"/>
    <s v="Posted to Ledger(s)"/>
    <s v="Student Adm/Student Financials"/>
    <m/>
    <m/>
    <s v="PCCSCHEDULER"/>
  </r>
  <r>
    <s v="ACTUALS"/>
    <x v="2"/>
    <s v="01"/>
    <s v="GENERAL UNRESTRICT  OPER"/>
    <s v="420"/>
    <x v="30"/>
    <x v="30"/>
    <s v="9"/>
    <s v="672800"/>
    <s v="Financial -Balance Sheet"/>
    <x v="0"/>
    <s v="CARES Funds - Federal"/>
    <x v="15"/>
    <x v="11"/>
    <x v="0"/>
    <n v="-6550"/>
    <s v="SF00100869"/>
    <d v="2022-06-16T00:00:00"/>
    <d v="2022-06-17T00:00:00"/>
    <s v="Posted to Ledger(s)"/>
    <s v="Student Adm/Student Financials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0"/>
    <x v="0"/>
    <n v="5825"/>
    <s v="APVCHR6019"/>
    <d v="2021-11-24T00:00:00"/>
    <d v="2021-11-25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5"/>
    <x v="0"/>
    <n v="110160.52"/>
    <s v="APVCHR6597"/>
    <d v="2021-12-20T00:00:00"/>
    <d v="2021-12-22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6"/>
    <x v="0"/>
    <n v="1250"/>
    <s v="APVCHR7286"/>
    <d v="2022-01-27T00:00:00"/>
    <d v="2022-01-28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7"/>
    <x v="0"/>
    <n v="4112.5"/>
    <s v="APVCHR7550"/>
    <d v="2022-02-03T00:00:00"/>
    <d v="2022-02-09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7"/>
    <x v="0"/>
    <n v="2500"/>
    <s v="APVCHR7942"/>
    <d v="2022-02-23T00:00:00"/>
    <d v="2022-02-25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8"/>
    <x v="0"/>
    <n v="2500"/>
    <s v="APVCHR8632"/>
    <d v="2022-03-21T00:00:00"/>
    <d v="2022-03-23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9"/>
    <x v="0"/>
    <n v="2500"/>
    <s v="APVCHR9473"/>
    <d v="2022-04-19T00:00:00"/>
    <d v="2022-04-20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9"/>
    <x v="0"/>
    <n v="1000"/>
    <s v="APVCHR9720"/>
    <d v="2022-04-28T00:00:00"/>
    <d v="2022-04-29T00:00:00"/>
    <s v="Posted to Ledger(s)"/>
    <s v="Accounts Payable Voucher"/>
    <m/>
    <m/>
    <s v="PCCSCHEDULER"/>
  </r>
  <r>
    <s v="ACTUALS"/>
    <x v="2"/>
    <s v="11"/>
    <s v="General Restricted Fund"/>
    <s v="121"/>
    <x v="15"/>
    <x v="15"/>
    <s v="1"/>
    <s v="660300"/>
    <s v="Vice Chancellor- Acad Affairs"/>
    <x v="0"/>
    <s v="CARES Funds - Federal"/>
    <x v="4"/>
    <x v="10"/>
    <x v="0"/>
    <n v="875"/>
    <s v="APVCHR0374"/>
    <d v="2022-05-26T00:00:00"/>
    <d v="2022-05-27T00:00:00"/>
    <s v="Posted to Ledger(s)"/>
    <s v="Accounts Payable Voucher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2"/>
    <x v="0"/>
    <n v="627229"/>
    <s v="SF00093824"/>
    <d v="2021-08-31T00:00:00"/>
    <d v="2021-09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2139"/>
    <s v="SF00093855"/>
    <d v="2021-09-01T00:00:00"/>
    <d v="2021-09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27865"/>
    <s v="SF00093923"/>
    <d v="2021-09-02T00:00:00"/>
    <d v="2021-09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33110"/>
    <s v="SF00093959"/>
    <d v="2021-09-03T00:00:00"/>
    <d v="2021-09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938"/>
    <s v="SF00094006"/>
    <d v="2021-09-07T00:00:00"/>
    <d v="2021-09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52052.87"/>
    <s v="SF00094049"/>
    <d v="2021-09-08T00:00:00"/>
    <d v="2021-09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8"/>
    <s v="SF00094361"/>
    <d v="2021-09-17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363"/>
    <d v="2021-09-18T00:00:00"/>
    <d v="2021-09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44"/>
    <s v="SF00094368"/>
    <d v="2021-09-19T00:00:00"/>
    <d v="2021-09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114"/>
    <s v="SF00094396"/>
    <d v="2021-09-20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44"/>
    <s v="SF00094433"/>
    <d v="2021-09-21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454"/>
    <d v="2021-09-22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2154.58"/>
    <s v="SF00094488"/>
    <d v="2021-09-23T00:00:00"/>
    <d v="2021-09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512"/>
    <d v="2021-09-24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44"/>
    <s v="SF00094514"/>
    <d v="2021-09-25T00:00:00"/>
    <d v="2021-09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519"/>
    <d v="2021-09-26T00:00:00"/>
    <d v="2021-09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44"/>
    <s v="SF00094540"/>
    <d v="2021-09-27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567"/>
    <d v="2021-09-28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44"/>
    <s v="SF00094618"/>
    <d v="2021-09-29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3"/>
    <x v="0"/>
    <n v="-44"/>
    <s v="SF00094657"/>
    <d v="2021-09-30T00:00:00"/>
    <d v="2021-10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686"/>
    <d v="2021-10-01T00:00:00"/>
    <d v="2021-11-0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4"/>
    <s v="SF00094687"/>
    <d v="2021-10-02T00:00:00"/>
    <d v="2021-10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701"/>
    <d v="2021-10-03T00:00:00"/>
    <d v="2021-10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4"/>
    <s v="SF00094721"/>
    <d v="2021-10-04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760"/>
    <d v="2021-10-05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4"/>
    <s v="SF00094787"/>
    <d v="2021-10-06T00:00:00"/>
    <d v="2021-11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819"/>
    <d v="2021-10-07T00:00:00"/>
    <d v="2021-10-0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4"/>
    <s v="SF00094838"/>
    <d v="2021-10-08T00:00:00"/>
    <d v="2021-10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839"/>
    <d v="2021-10-09T00:00:00"/>
    <d v="2021-10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4"/>
    <s v="SF00094844"/>
    <d v="2021-10-10T00:00:00"/>
    <d v="2021-10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868"/>
    <d v="2021-10-11T00:00:00"/>
    <d v="2021-1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228"/>
    <s v="SF00094920"/>
    <d v="2021-10-12T00:00:00"/>
    <d v="2021-10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4948"/>
    <d v="2021-10-13T00:00:00"/>
    <d v="2021-11-0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434"/>
    <s v="SF00094979"/>
    <d v="2021-10-14T00:00:00"/>
    <d v="2021-10-1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44"/>
    <s v="SF00095016"/>
    <d v="2021-10-15T00:00:00"/>
    <d v="2021-10-1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22"/>
    <s v="SF00095023"/>
    <d v="2021-10-17T00:00:00"/>
    <d v="2021-10-1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130"/>
    <d v="2021-10-20T00:00:00"/>
    <d v="2021-11-1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167"/>
    <d v="2021-10-21T00:00:00"/>
    <d v="2021-1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208"/>
    <d v="2021-10-22T00:00:00"/>
    <d v="2021-1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209"/>
    <d v="2021-10-23T00:00:00"/>
    <d v="2021-10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221"/>
    <d v="2021-10-24T00:00:00"/>
    <d v="2021-10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258"/>
    <d v="2021-10-25T00:00:00"/>
    <d v="2021-10-2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291"/>
    <d v="2021-10-26T00:00:00"/>
    <d v="2021-10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316"/>
    <d v="2021-10-27T00:00:00"/>
    <d v="2021-11-1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-1380"/>
    <s v="SF00095354"/>
    <d v="2021-10-28T00:00:00"/>
    <d v="2021-10-2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381"/>
    <d v="2021-10-29T00:00:00"/>
    <d v="2021-10-3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383"/>
    <d v="2021-10-30T00:00:00"/>
    <d v="2021-10-3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4"/>
    <x v="0"/>
    <n v="0"/>
    <s v="SF00095387"/>
    <d v="2021-10-31T00:00:00"/>
    <d v="2021-11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416"/>
    <d v="2021-11-01T00:00:00"/>
    <d v="2021-12-0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466"/>
    <d v="2021-11-02T00:00:00"/>
    <d v="2021-1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518"/>
    <d v="2021-11-03T00:00:00"/>
    <d v="2021-11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571"/>
    <d v="2021-11-04T00:00:00"/>
    <d v="2021-11-0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598"/>
    <d v="2021-11-05T00:00:00"/>
    <d v="2021-11-0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600"/>
    <d v="2021-11-06T00:00:00"/>
    <d v="2021-11-0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606"/>
    <d v="2021-11-07T00:00:00"/>
    <d v="2021-11-0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638"/>
    <d v="2021-11-08T00:00:00"/>
    <d v="2021-12-0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672"/>
    <d v="2021-11-09T00:00:00"/>
    <d v="2021-11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01"/>
    <d v="2021-11-10T00:00:00"/>
    <d v="2021-11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09"/>
    <d v="2021-11-11T00:00:00"/>
    <d v="2021-11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30"/>
    <d v="2021-11-12T00:00:00"/>
    <d v="2021-11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32"/>
    <d v="2021-11-13T00:00:00"/>
    <d v="2021-11-1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36"/>
    <d v="2021-11-14T00:00:00"/>
    <d v="2021-11-1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760"/>
    <d v="2021-11-15T00:00:00"/>
    <d v="2021-11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810"/>
    <d v="2021-11-16T00:00:00"/>
    <d v="2021-11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4"/>
    <s v="SF00095847"/>
    <d v="2021-11-17T00:00:00"/>
    <d v="2021-11-1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-4"/>
    <s v="SF00095883"/>
    <d v="2021-11-18T00:00:00"/>
    <d v="2021-11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923"/>
    <d v="2021-11-19T00:00:00"/>
    <d v="2021-11-2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925"/>
    <d v="2021-11-20T00:00:00"/>
    <d v="2021-11-2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933"/>
    <d v="2021-11-21T00:00:00"/>
    <d v="2021-11-2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5970"/>
    <d v="2021-11-22T00:00:00"/>
    <d v="2021-11-2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04"/>
    <d v="2021-11-23T00:00:00"/>
    <d v="2022-0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21"/>
    <d v="2021-11-24T00:00:00"/>
    <d v="2021-1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22"/>
    <d v="2021-11-25T00:00:00"/>
    <d v="2021-11-2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23"/>
    <d v="2021-11-26T00:00:00"/>
    <d v="2021-11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24"/>
    <d v="2021-11-27T00:00:00"/>
    <d v="2021-11-2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35"/>
    <d v="2021-11-28T00:00:00"/>
    <d v="2021-11-2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064"/>
    <d v="2021-11-29T00:00:00"/>
    <d v="2022-0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0"/>
    <x v="0"/>
    <n v="0"/>
    <s v="SF00096107"/>
    <d v="2021-11-30T00:00:00"/>
    <d v="2021-12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136"/>
    <d v="2021-12-01T00:00:00"/>
    <d v="2021-12-0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177"/>
    <d v="2021-12-02T00:00:00"/>
    <d v="2021-12-0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201"/>
    <d v="2021-12-03T00:00:00"/>
    <d v="2021-12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202"/>
    <d v="2021-12-04T00:00:00"/>
    <d v="2021-12-0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208"/>
    <d v="2021-12-05T00:00:00"/>
    <d v="2021-12-0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242"/>
    <d v="2021-12-06T00:00:00"/>
    <d v="2022-01-0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282"/>
    <d v="2021-12-07T00:00:00"/>
    <d v="2021-12-0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305"/>
    <d v="2021-12-08T00:00:00"/>
    <d v="2022-0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330"/>
    <d v="2021-12-09T00:00:00"/>
    <d v="2021-12-1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361"/>
    <d v="2021-12-10T00:00:00"/>
    <d v="2021-12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362"/>
    <d v="2021-12-11T00:00:00"/>
    <d v="2021-12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369"/>
    <d v="2021-12-12T00:00:00"/>
    <d v="2021-12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422"/>
    <d v="2021-12-13T00:00:00"/>
    <d v="2022-0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454"/>
    <d v="2021-12-14T00:00:00"/>
    <d v="2022-01-1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475"/>
    <d v="2021-12-15T00:00:00"/>
    <d v="2022-01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532"/>
    <d v="2021-12-16T00:00:00"/>
    <d v="2022-01-0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543"/>
    <d v="2021-12-17T00:00:00"/>
    <d v="2021-12-1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571"/>
    <d v="2021-12-20T00:00:00"/>
    <d v="2022-01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-22"/>
    <s v="SF00096619"/>
    <d v="2021-12-20T00:00:00"/>
    <d v="2021-12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5"/>
    <x v="0"/>
    <n v="0"/>
    <s v="SF00096621"/>
    <d v="2021-12-22T00:00:00"/>
    <d v="2021-12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-161"/>
    <s v="SF00096770"/>
    <d v="2022-01-08T00:00:00"/>
    <d v="2022-01-0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774"/>
    <d v="2022-01-09T00:00:00"/>
    <d v="2022-01-1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829"/>
    <d v="2022-01-10T00:00:00"/>
    <d v="2022-01-1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869"/>
    <d v="2022-01-11T00:00:00"/>
    <d v="2022-0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20"/>
    <d v="2022-01-12T00:00:00"/>
    <d v="2022-01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57"/>
    <d v="2022-01-13T00:00:00"/>
    <d v="2022-01-1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74"/>
    <d v="2022-01-14T00:00:00"/>
    <d v="2022-0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75"/>
    <d v="2022-01-15T00:00:00"/>
    <d v="2022-01-1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84"/>
    <d v="2022-01-16T00:00:00"/>
    <d v="2022-01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6990"/>
    <d v="2022-01-17T00:00:00"/>
    <d v="2022-01-18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029"/>
    <d v="2022-01-18T00:00:00"/>
    <d v="2022-01-1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-230"/>
    <s v="SF00097062"/>
    <d v="2022-01-19T00:00:00"/>
    <d v="2022-01-2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094"/>
    <d v="2022-01-20T00:00:00"/>
    <d v="2022-01-25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114"/>
    <d v="2022-01-21T00:00:00"/>
    <d v="2022-02-0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115"/>
    <d v="2022-01-22T00:00:00"/>
    <d v="2022-01-2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120"/>
    <d v="2022-01-23T00:00:00"/>
    <d v="2022-01-2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165"/>
    <d v="2022-01-24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220"/>
    <d v="2022-01-25T00:00:00"/>
    <d v="2022-03-1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246"/>
    <d v="2022-01-26T00:00:00"/>
    <d v="2022-01-2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289"/>
    <d v="2022-01-27T00:00:00"/>
    <d v="2022-01-2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317"/>
    <d v="2022-01-28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318"/>
    <d v="2022-01-29T00:00:00"/>
    <d v="2022-01-3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323"/>
    <d v="2022-01-30T00:00:00"/>
    <d v="2022-01-3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6"/>
    <x v="0"/>
    <n v="0"/>
    <s v="SF00097351"/>
    <d v="2022-01-31T00:00:00"/>
    <d v="2022-02-0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385"/>
    <d v="2022-02-01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419"/>
    <d v="2022-02-02T00:00:00"/>
    <d v="2022-02-0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463"/>
    <d v="2022-02-03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476"/>
    <d v="2022-02-04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481"/>
    <d v="2022-02-05T00:00:00"/>
    <d v="2022-02-0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489"/>
    <d v="2022-02-06T00:00:00"/>
    <d v="2022-02-0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517"/>
    <d v="2022-02-07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557"/>
    <d v="2022-02-08T00:00:00"/>
    <d v="2022-02-0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588"/>
    <d v="2022-02-09T00:00:00"/>
    <d v="2022-02-1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633"/>
    <d v="2022-02-10T00:00:00"/>
    <d v="2022-02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645"/>
    <d v="2022-02-11T00:00:00"/>
    <d v="2022-02-1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648"/>
    <d v="2022-02-12T00:00:00"/>
    <d v="2022-02-13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652"/>
    <d v="2022-02-13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691"/>
    <d v="2022-02-14T00:00:00"/>
    <d v="2022-03-3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720"/>
    <d v="2022-02-15T00:00:00"/>
    <d v="2022-02-16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759"/>
    <d v="2022-02-16T00:00:00"/>
    <d v="2022-02-17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01"/>
    <d v="2022-02-17T00:00:00"/>
    <d v="2022-02-1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03"/>
    <d v="2022-02-18T00:00:00"/>
    <d v="2022-02-19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04"/>
    <d v="2022-02-19T00:00:00"/>
    <d v="2022-02-2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08"/>
    <d v="2022-02-20T00:00:00"/>
    <d v="2022-02-21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15"/>
    <d v="2022-02-21T00:00:00"/>
    <d v="2022-03-1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870"/>
    <d v="2022-02-22T00:00:00"/>
    <d v="2022-03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7"/>
    <x v="0"/>
    <n v="0"/>
    <s v="SF00097908"/>
    <d v="2022-02-23T00:00:00"/>
    <d v="2022-03-04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8"/>
    <x v="0"/>
    <n v="-4"/>
    <s v="SF00098514"/>
    <d v="2022-03-17T00:00:00"/>
    <d v="2022-03-30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9"/>
    <x v="0"/>
    <n v="148"/>
    <s v="SF00099005"/>
    <d v="2022-04-05T00:00:00"/>
    <d v="2022-04-22T00:00:00"/>
    <s v="Posted to Ledger(s)"/>
    <s v="Student Adm/Student Financials"/>
    <m/>
    <m/>
    <s v="PCCSCHEDULER"/>
  </r>
  <r>
    <s v="ACTUALS"/>
    <x v="2"/>
    <s v="11"/>
    <s v="General Restricted Fund"/>
    <s v="141"/>
    <x v="31"/>
    <x v="31"/>
    <s v="9"/>
    <s v="672000"/>
    <s v="Financial Department"/>
    <x v="0"/>
    <s v="CARES Funds - Federal"/>
    <x v="14"/>
    <x v="10"/>
    <x v="0"/>
    <n v="-462"/>
    <s v="SF00100050"/>
    <d v="2022-05-12T00:00:00"/>
    <d v="2022-05-13T00:00:00"/>
    <s v="Posted to Ledger(s)"/>
    <s v="Student Adm/Student Financials"/>
    <m/>
    <m/>
    <s v="PCCSCHEDULER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"/>
    <x v="0"/>
    <n v="-4924.18"/>
    <s v="0000092948"/>
    <d v="2021-07-01T00:00:00"/>
    <d v="2021-08-09T00:00:00"/>
    <s v="Posted to Ledger(s)"/>
    <s v="FY2020-21 ACCRUALS FOR LANEY COLLEGE - KEVIN Q. TRAN"/>
    <s v="3000130186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"/>
    <x v="0"/>
    <n v="-7221.82"/>
    <s v="0000092948"/>
    <d v="2021-07-01T00:00:00"/>
    <d v="2021-08-09T00:00:00"/>
    <s v="Posted to Ledger(s)"/>
    <s v="FY2020-21 ACCRUALS FOR LANEY COLLEGE - KEVIN Q. TRAN"/>
    <s v="3000130190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"/>
    <x v="0"/>
    <n v="-798.95"/>
    <s v="0000092948"/>
    <d v="2021-07-01T00:00:00"/>
    <d v="2021-08-09T00:00:00"/>
    <s v="Posted to Ledger(s)"/>
    <s v="FY2020-21 ACCRUALS FOR LANEY COLLEGE - KEVIN Q. TRAN"/>
    <s v="3000130236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5"/>
    <x v="0"/>
    <n v="2577.48"/>
    <s v="APVCHR6279"/>
    <d v="2021-12-07T00:00:00"/>
    <d v="2021-12-08T00:00:00"/>
    <s v="Posted to Ledger(s)"/>
    <s v="Accounts Payable Voucher"/>
    <m/>
    <m/>
    <s v="PCCSCHEDULER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8"/>
    <x v="0"/>
    <n v="7177.88"/>
    <s v="APVCHR8136"/>
    <d v="2022-03-02T00:00:00"/>
    <d v="2022-03-04T00:00:00"/>
    <s v="Posted to Ledger(s)"/>
    <s v="Accounts Payable Voucher"/>
    <m/>
    <m/>
    <s v="PCCSCHEDULER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1"/>
    <x v="1"/>
    <n v="4924.18"/>
    <s v="0000092948"/>
    <d v="2021-06-30T00:00:00"/>
    <d v="2021-08-09T00:00:00"/>
    <s v="Posted to Ledger(s)"/>
    <s v="FY2020-21 ACCRUALS FOR LANEY COLLEGE - KEVIN Q. TRAN"/>
    <s v="3000130186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1"/>
    <x v="1"/>
    <n v="7221.82"/>
    <s v="0000092948"/>
    <d v="2021-06-30T00:00:00"/>
    <d v="2021-08-09T00:00:00"/>
    <s v="Posted to Ledger(s)"/>
    <s v="FY2020-21 ACCRUALS FOR LANEY COLLEGE - KEVIN Q. TRAN"/>
    <s v="3000130190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1"/>
    <x v="1"/>
    <n v="798.95"/>
    <s v="0000092948"/>
    <d v="2021-06-30T00:00:00"/>
    <d v="2021-08-09T00:00:00"/>
    <s v="Posted to Ledger(s)"/>
    <s v="FY2020-21 ACCRUALS FOR LANEY COLLEGE - KEVIN Q. TRAN"/>
    <s v="3000130236"/>
    <s v="506908 BSN SPORTS-001"/>
    <s v="HMENDOZA"/>
  </r>
  <r>
    <s v="ACTUALS"/>
    <x v="2"/>
    <s v="11"/>
    <s v="General Restricted Fund"/>
    <s v="394"/>
    <x v="32"/>
    <x v="32"/>
    <s v="1"/>
    <s v="696200"/>
    <s v="Intercollegiate Athletics"/>
    <x v="0"/>
    <s v="CARES Funds - Federal"/>
    <x v="4"/>
    <x v="12"/>
    <x v="1"/>
    <n v="-12944.95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394"/>
    <x v="33"/>
    <x v="33"/>
    <s v="1"/>
    <s v="696200"/>
    <s v="Intercollegiate Athletics"/>
    <x v="0"/>
    <s v="CARES Funds - Federal"/>
    <x v="4"/>
    <x v="1"/>
    <x v="0"/>
    <n v="-4842.24"/>
    <s v="0000092948"/>
    <d v="2021-07-01T00:00:00"/>
    <d v="2021-08-09T00:00:00"/>
    <s v="Posted to Ledger(s)"/>
    <s v="FY2020-21 ACCRUALS FOR LANEY COLLEGE - KEVIN Q. TRAN"/>
    <s v="3000130249"/>
    <s v="736329 GREATMATS-001"/>
    <s v="HMENDOZA"/>
  </r>
  <r>
    <s v="ACTUALS"/>
    <x v="2"/>
    <s v="11"/>
    <s v="General Restricted Fund"/>
    <s v="394"/>
    <x v="33"/>
    <x v="33"/>
    <s v="1"/>
    <s v="696200"/>
    <s v="Intercollegiate Athletics"/>
    <x v="0"/>
    <s v="CARES Funds - Federal"/>
    <x v="4"/>
    <x v="0"/>
    <x v="0"/>
    <n v="4277.75"/>
    <s v="APVCHR5565"/>
    <d v="2021-11-01T00:00:00"/>
    <d v="2021-11-05T00:00:00"/>
    <s v="Posted to Ledger(s)"/>
    <s v="Accounts Payable Voucher"/>
    <m/>
    <m/>
    <s v="PCCSCHEDULER"/>
  </r>
  <r>
    <s v="ACTUALS"/>
    <x v="2"/>
    <s v="11"/>
    <s v="General Restricted Fund"/>
    <s v="394"/>
    <x v="33"/>
    <x v="33"/>
    <s v="1"/>
    <s v="696200"/>
    <s v="Intercollegiate Athletics"/>
    <x v="0"/>
    <s v="CARES Funds - Federal"/>
    <x v="4"/>
    <x v="11"/>
    <x v="1"/>
    <n v="4842.24"/>
    <s v="0000092948"/>
    <d v="2021-06-30T00:00:00"/>
    <d v="2021-08-09T00:00:00"/>
    <s v="Posted to Ledger(s)"/>
    <s v="FY2020-21 ACCRUALS FOR LANEY COLLEGE - KEVIN Q. TRAN"/>
    <s v="3000130249"/>
    <s v="736329 GREATMATS-001"/>
    <s v="HMENDOZA"/>
  </r>
  <r>
    <s v="ACTUALS"/>
    <x v="2"/>
    <s v="11"/>
    <s v="General Restricted Fund"/>
    <s v="394"/>
    <x v="33"/>
    <x v="33"/>
    <s v="1"/>
    <s v="696200"/>
    <s v="Intercollegiate Athletics"/>
    <x v="0"/>
    <s v="CARES Funds - Federal"/>
    <x v="4"/>
    <x v="12"/>
    <x v="1"/>
    <n v="-4842.24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3"/>
    <x v="0"/>
    <n v="2151503.4"/>
    <s v="YE00094095"/>
    <d v="2021-07-01T00:00:00"/>
    <d v="2021-09-09T00:00:00"/>
    <s v="Posted to Ledger(s)"/>
    <s v="Journals from closing"/>
    <m/>
    <s v="Project Receivable"/>
    <s v="VNGUYEN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86000"/>
    <s v="0000084207"/>
    <d v="2020-07-13T00:00:00"/>
    <d v="2020-07-17T00:00:00"/>
    <s v="Posted to Ledger(s)"/>
    <s v="TT - To record revenue of G5 Drawdown for CARES Act-Laney"/>
    <m/>
    <s v="Project Receivable"/>
    <s v="TAMITAYLOR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-86000"/>
    <s v="0000084210"/>
    <d v="2020-07-13T00:00:00"/>
    <d v="2020-07-17T00:00:00"/>
    <s v="Posted to Ledger(s)"/>
    <s v="TT - To record Cash Receipt of  G5 Drawdown for CARES Act-Laney"/>
    <m/>
    <s v="Project Receivable"/>
    <s v="TAMITAYLOR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"/>
    <x v="0"/>
    <n v="-379523.3"/>
    <s v="0000092043"/>
    <d v="2021-07-01T00:00:00"/>
    <d v="2021-07-12T00:00:00"/>
    <s v="Posted to Ledger(s)"/>
    <s v="FM: To record the cash receipt G5 drawdown for Laney (20-21 CARES-HEERF-Student Aid )"/>
    <m/>
    <s v="Project Receivable"/>
    <s v="FMUSSE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2"/>
    <x v="0"/>
    <n v="-1771980.1"/>
    <s v="0000092979"/>
    <d v="2021-08-05T00:00:00"/>
    <d v="2021-08-09T00:00:00"/>
    <s v="Posted to Ledger(s)"/>
    <s v="FM: To record cash receipts G5 drawdown for Laney  (CARES-HEERF-Student Aid ). 08-5-21"/>
    <m/>
    <s v="Project Receivable"/>
    <s v="FMUSSE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86000"/>
    <s v="0000084114"/>
    <d v="2020-06-30T00:00:00"/>
    <d v="2020-07-14T00:00:00"/>
    <s v="Posted to Ledger(s)"/>
    <s v="TT - To accrue revenue of G5 Drawdown for CARES Act-Laney"/>
    <m/>
    <s v="Project Receivable"/>
    <s v="TAMITAYLOR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-86000"/>
    <s v="0000084203"/>
    <d v="2020-06-30T00:00:00"/>
    <d v="2020-07-16T00:00:00"/>
    <s v="Posted to Ledger(s)"/>
    <s v="TT - To reverse JE# 84114 - Revenue should be recorded in July 2020 - G5 Drawdown for CARES Act-Laney"/>
    <m/>
    <s v="Project Receivable"/>
    <s v="TAMITAYLOR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379523.3"/>
    <s v="0000092041"/>
    <d v="2021-06-30T00:00:00"/>
    <d v="2021-07-08T00:00:00"/>
    <s v="Posted to Ledger(s)"/>
    <s v="FM: To Reverse JE #91861 (Accrue Revenue G5 Drawdown for Laney (CARES-HEERF-Student Aid Grants)"/>
    <m/>
    <s v="Project Receivable"/>
    <s v="FMUSSE"/>
  </r>
  <r>
    <s v="ACTUALS"/>
    <x v="2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1771980.1"/>
    <s v="0000092973"/>
    <d v="2021-06-30T00:00:00"/>
    <d v="2021-08-09T00:00:00"/>
    <s v="Posted to Ledger(s)"/>
    <s v="FM: To accrue revenue for G5 Drawdown for Laney  ( CARES-HEERF-Student Aid) 08-05-21"/>
    <m/>
    <s v="Project Receivable"/>
    <s v="FMUSSE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3"/>
    <x v="0"/>
    <n v="-17787.189999999999"/>
    <s v="YE00094095"/>
    <d v="2021-07-01T00:00:00"/>
    <d v="2021-09-09T00:00:00"/>
    <s v="Posted to Ledger(s)"/>
    <s v="Journals from closing"/>
    <m/>
    <s v="Accounts Payable"/>
    <s v="VNGUYEN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924.18"/>
    <s v="0000092948"/>
    <d v="2021-07-01T00:00:00"/>
    <d v="2021-08-09T00:00:00"/>
    <s v="Posted to Ledger(s)"/>
    <s v="FY2020-21 ACCRUALS FOR LANEY COLLEGE - KEVIN Q. TRAN"/>
    <s v="3000130186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7221.82"/>
    <s v="0000092948"/>
    <d v="2021-07-01T00:00:00"/>
    <d v="2021-08-09T00:00:00"/>
    <s v="Posted to Ledger(s)"/>
    <s v="FY2020-21 ACCRUALS FOR LANEY COLLEGE - KEVIN Q. TRAN"/>
    <s v="3000130190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798.95"/>
    <s v="0000092948"/>
    <d v="2021-07-01T00:00:00"/>
    <d v="2021-08-09T00:00:00"/>
    <s v="Posted to Ledger(s)"/>
    <s v="FY2020-21 ACCRUALS FOR LANEY COLLEGE - KEVIN Q. TRAN"/>
    <s v="3000130236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842.24"/>
    <s v="0000092948"/>
    <d v="2021-07-01T00:00:00"/>
    <d v="2021-08-09T00:00:00"/>
    <s v="Posted to Ledger(s)"/>
    <s v="FY2020-21 ACCRUALS FOR LANEY COLLEGE - KEVIN Q. TRAN"/>
    <s v="3000130249"/>
    <s v="736329 GREATMA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924.18"/>
    <s v="0000092948"/>
    <d v="2021-06-30T00:00:00"/>
    <d v="2021-08-09T00:00:00"/>
    <s v="Posted to Ledger(s)"/>
    <s v="FY2020-21 ACCRUALS FOR LANEY COLLEGE - KEVIN Q. TRAN"/>
    <s v="3000130186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7221.82"/>
    <s v="0000092948"/>
    <d v="2021-06-30T00:00:00"/>
    <d v="2021-08-09T00:00:00"/>
    <s v="Posted to Ledger(s)"/>
    <s v="FY2020-21 ACCRUALS FOR LANEY COLLEGE - KEVIN Q. TRAN"/>
    <s v="3000130190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798.95"/>
    <s v="0000092948"/>
    <d v="2021-06-30T00:00:00"/>
    <d v="2021-08-09T00:00:00"/>
    <s v="Posted to Ledger(s)"/>
    <s v="FY2020-21 ACCRUALS FOR LANEY COLLEGE - KEVIN Q. TRAN"/>
    <s v="3000130236"/>
    <s v="506908 BSN SPORTS-001"/>
    <s v="HMENDOZA"/>
  </r>
  <r>
    <s v="ACTUALS"/>
    <x v="2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842.24"/>
    <s v="0000092948"/>
    <d v="2021-06-30T00:00:00"/>
    <d v="2021-08-09T00:00:00"/>
    <s v="Posted to Ledger(s)"/>
    <s v="FY2020-21 ACCRUALS FOR LANEY COLLEGE - KEVIN Q. TRAN"/>
    <s v="3000130249"/>
    <s v="736329 GREATMATS-001"/>
    <s v="HMENDOZA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"/>
    <x v="1"/>
    <n v="-86000"/>
    <s v="0000084207"/>
    <d v="2020-07-13T00:00:00"/>
    <d v="2020-07-17T00:00:00"/>
    <s v="Posted to Ledger(s)"/>
    <s v="TT - To record revenue of G5 Drawdown for CARES Act-Laney"/>
    <m/>
    <s v="Other Federal Income"/>
    <s v="TAMITAYLOR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"/>
    <x v="1"/>
    <n v="-871225"/>
    <s v="0000084505"/>
    <d v="2020-07-17T00:00:00"/>
    <d v="2020-07-29T00:00:00"/>
    <s v="Posted to Ledger(s)"/>
    <s v="TT - To record G5 Drawdown for Laney (CARES ACT) 7-17-20"/>
    <m/>
    <s v="Other Federal Income"/>
    <s v="TAMITAYLOR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4"/>
    <x v="0"/>
    <n v="-3910185.38"/>
    <s v="0000095181"/>
    <d v="2021-10-19T00:00:00"/>
    <d v="2021-10-29T00:00:00"/>
    <s v="Posted to Ledger(s)"/>
    <s v="RJ - To record G5 Drawdown for Laney (CARES ACT) 10-19-21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0"/>
    <x v="0"/>
    <n v="-99334.5"/>
    <s v="0000098900"/>
    <d v="2021-11-01T00:00:00"/>
    <d v="2022-04-06T00:00:00"/>
    <s v="Posted to Ledger(s)"/>
    <s v="RJ - To record G5 Drawdown for Laney (CARES-ACT) 10-19-21_Reclass"/>
    <s v="0000096394"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5"/>
    <x v="1"/>
    <n v="-292300"/>
    <s v="0000087734"/>
    <d v="2020-12-04T00:00:00"/>
    <d v="2020-12-18T00:00:00"/>
    <s v="Posted to Ledger(s)"/>
    <s v="RJ - To record G5 Drawdown for LANEY_CRAES FUNDS-1932 (FY20-21 12-04)"/>
    <s v="2020-12-04"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1"/>
    <n v="-46442.9"/>
    <s v="0000088223"/>
    <d v="2021-01-12T00:00:00"/>
    <d v="2021-01-19T00:00:00"/>
    <s v="Posted to Ledger(s)"/>
    <s v="RJ - To record G5 Drawdown for Laney (CARES ACT) 1-12-21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-346471.23"/>
    <s v="0000097125"/>
    <d v="2022-01-21T00:00:00"/>
    <d v="2022-01-27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-1628514.8"/>
    <s v="0000097126"/>
    <d v="2022-01-21T00:00:00"/>
    <d v="2022-01-27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-50.96"/>
    <s v="0000097783"/>
    <d v="2022-01-21T00:00:00"/>
    <d v="2022-02-23T00:00:00"/>
    <s v="Posted to Ledger(s)"/>
    <s v="RJ - To record G5 Drawdown for Alameda (CARES ACT)"/>
    <s v="10139934"/>
    <s v="PORSHA D DE LA TORR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-156.59"/>
    <s v="0000097783"/>
    <d v="2022-01-21T00:00:00"/>
    <d v="2022-02-23T00:00:00"/>
    <s v="Posted to Ledger(s)"/>
    <s v="RJ - To record G5 Drawdown for Alameda (CARES ACT)"/>
    <s v="11033636"/>
    <s v="TYRONE RONALD FOJAS TRINIDAD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-157.26"/>
    <s v="0000097783"/>
    <d v="2022-01-21T00:00:00"/>
    <d v="2022-02-23T00:00:00"/>
    <s v="Posted to Ledger(s)"/>
    <s v="RJ - To record G5 Drawdown for Alameda (CARES ACT)"/>
    <s v="11066869"/>
    <s v="JOSHUA TY RITCHI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157.26"/>
    <s v="0000098193"/>
    <d v="2022-01-21T00:00:00"/>
    <d v="2022-03-15T00:00:00"/>
    <s v="Posted to Ledger(s)"/>
    <s v="RJ - To record G5 Drawdown for Alameda (CARES ACT)_Rclass JE#97783"/>
    <s v="0000099783"/>
    <s v="JOSHUA TY RITCHI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50.96"/>
    <s v="0000098193"/>
    <d v="2022-01-21T00:00:00"/>
    <d v="2022-03-15T00:00:00"/>
    <s v="Posted to Ledger(s)"/>
    <s v="RJ - To record G5 Drawdown for Alameda (CARES ACT)_Rclass JE#97783"/>
    <s v="0000099783"/>
    <s v="PORSHA D DE LA TORR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6"/>
    <x v="0"/>
    <n v="156.59"/>
    <s v="0000098193"/>
    <d v="2022-01-21T00:00:00"/>
    <d v="2022-03-15T00:00:00"/>
    <s v="Posted to Ledger(s)"/>
    <s v="RJ - To record G5 Drawdown for Alameda (CARES ACT)_Rclass JE#97783"/>
    <s v="0000099783"/>
    <s v="TYRONE RONALD FOJAS TRINIDAD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7"/>
    <x v="0"/>
    <n v="-299553.34000000003"/>
    <s v="0000097913"/>
    <d v="2022-02-22T00:00:00"/>
    <d v="2022-02-25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8"/>
    <x v="1"/>
    <n v="-415731.22"/>
    <s v="0000089200"/>
    <d v="2021-03-05T00:00:00"/>
    <d v="2021-03-09T00:00:00"/>
    <s v="Posted to Ledger(s)"/>
    <s v="RJ - To record G5 Drawdown for Laney (CARES ACT) 3-05-21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9"/>
    <x v="0"/>
    <n v="-3876628.26"/>
    <s v="0000099327"/>
    <d v="2022-04-05T00:00:00"/>
    <d v="2022-04-14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0"/>
    <x v="1"/>
    <n v="-121890.94"/>
    <s v="0000090682"/>
    <d v="2021-05-03T00:00:00"/>
    <d v="2021-05-24T00:00:00"/>
    <s v="Posted to Ledger(s)"/>
    <s v="RJ - To record G5 Drawdown for Laney (CARES ACT) 5-3-21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0"/>
    <x v="1"/>
    <n v="-103469.56"/>
    <s v="0000091337"/>
    <d v="2021-05-26T00:00:00"/>
    <d v="2021-06-09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2"/>
    <n v="-86000"/>
    <s v="0000084114"/>
    <d v="2020-06-30T00:00:00"/>
    <d v="2020-07-14T00:00:00"/>
    <s v="Posted to Ledger(s)"/>
    <s v="TT - To accrue revenue of G5 Drawdown for CARES Act-Laney"/>
    <m/>
    <s v="Other Federal Income"/>
    <s v="TAMITAYLOR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2"/>
    <n v="86000"/>
    <s v="0000084203"/>
    <d v="2020-06-30T00:00:00"/>
    <d v="2020-07-16T00:00:00"/>
    <s v="Posted to Ledger(s)"/>
    <s v="TT - To reverse JE# 84114 - Revenue should be recorded in July 2020 - G5 Drawdown for CARES Act-Laney"/>
    <m/>
    <s v="Other Federal Income"/>
    <s v="TAMITAYLOR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499.81"/>
    <s v="0000091339"/>
    <d v="2021-06-01T00:00:00"/>
    <d v="2021-06-09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79523.3"/>
    <s v="0000091861"/>
    <d v="2021-06-30T00:00:00"/>
    <d v="2021-07-01T00:00:00"/>
    <s v="Posted to Ledger(s)"/>
    <s v="FM: To record G5 Drawdown for Laney (CARES-HEERF-Student Aid Grants)"/>
    <m/>
    <s v="Other Federal Income"/>
    <s v="FMUSSE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1"/>
    <n v="379523.3"/>
    <s v="0000092039"/>
    <d v="2021-06-30T00:00:00"/>
    <d v="2021-07-08T00:00:00"/>
    <s v="Posted to Ledger(s)"/>
    <s v="FM: To Reverse JE #91861 ( G5 Drawdown for Laney (CARES-HEERF-Student Aid Grants)-07-01-21"/>
    <m/>
    <s v="Other Federal Income"/>
    <s v="FMUSSE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79523.3"/>
    <s v="0000092041"/>
    <d v="2021-06-30T00:00:00"/>
    <d v="2021-07-08T00:00:00"/>
    <s v="Posted to Ledger(s)"/>
    <s v="FM: To Reverse JE #91861 (Accrue Revenue G5 Drawdown for Laney (CARES-HEERF-Student Aid Grants)"/>
    <m/>
    <s v="Other Federal Income"/>
    <s v="FMUSSE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1"/>
    <n v="-1771980.1"/>
    <s v="0000092973"/>
    <d v="2021-06-30T00:00:00"/>
    <d v="2021-08-09T00:00:00"/>
    <s v="Posted to Ledger(s)"/>
    <s v="FM: To accrue revenue for G5 Drawdown for Laney  ( CARES-HEERF-Student Aid) 08-05-21"/>
    <m/>
    <s v="Other Federal Income"/>
    <s v="FMUSSE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1"/>
    <x v="0"/>
    <n v="-812642.17"/>
    <s v="0000100840"/>
    <d v="2022-06-15T00:00:00"/>
    <d v="2022-06-21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26"/>
    <x v="26"/>
    <s v="1"/>
    <s v="672900"/>
    <s v="Financial Revenue"/>
    <x v="0"/>
    <s v="CARES Funds - Federal"/>
    <x v="4"/>
    <x v="12"/>
    <x v="1"/>
    <n v="4092062.83"/>
    <s v="YE00094094"/>
    <d v="2021-06-30T00:00:00"/>
    <d v="2021-09-09T00:00:00"/>
    <s v="Posted to Ledger(s)"/>
    <s v="Journals from closing"/>
    <m/>
    <s v="Other Federal Income"/>
    <s v="VNGUYEN"/>
  </r>
  <r>
    <s v="ACTUALS"/>
    <x v="2"/>
    <s v="11"/>
    <s v="General Restricted Fund"/>
    <s v="501"/>
    <x v="3"/>
    <x v="3"/>
    <s v="1"/>
    <s v="672700"/>
    <s v="Project Adminstration"/>
    <x v="0"/>
    <s v="CARES Funds - Federal"/>
    <x v="4"/>
    <x v="11"/>
    <x v="1"/>
    <n v="652.38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01"/>
    <x v="3"/>
    <x v="3"/>
    <s v="1"/>
    <s v="672700"/>
    <s v="Project Adminstration"/>
    <x v="0"/>
    <s v="CARES Funds - Federal"/>
    <x v="4"/>
    <x v="12"/>
    <x v="1"/>
    <n v="-652.38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01"/>
    <x v="6"/>
    <x v="6"/>
    <s v="1"/>
    <s v="672700"/>
    <s v="Project Adminstration"/>
    <x v="0"/>
    <s v="CARES Funds - Federal"/>
    <x v="4"/>
    <x v="11"/>
    <x v="1"/>
    <n v="40.44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01"/>
    <x v="6"/>
    <x v="6"/>
    <s v="1"/>
    <s v="672700"/>
    <s v="Project Adminstration"/>
    <x v="0"/>
    <s v="CARES Funds - Federal"/>
    <x v="4"/>
    <x v="12"/>
    <x v="1"/>
    <n v="-40.44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01"/>
    <x v="8"/>
    <x v="8"/>
    <s v="1"/>
    <s v="672700"/>
    <s v="Project Adminstration"/>
    <x v="0"/>
    <s v="CARES Funds - Federal"/>
    <x v="4"/>
    <x v="11"/>
    <x v="1"/>
    <n v="9.4600000000000009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01"/>
    <x v="8"/>
    <x v="8"/>
    <s v="1"/>
    <s v="672700"/>
    <s v="Project Adminstration"/>
    <x v="0"/>
    <s v="CARES Funds - Federal"/>
    <x v="4"/>
    <x v="12"/>
    <x v="1"/>
    <n v="-9.4600000000000009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01"/>
    <x v="11"/>
    <x v="11"/>
    <s v="1"/>
    <s v="672700"/>
    <s v="Project Adminstration"/>
    <x v="0"/>
    <s v="CARES Funds - Federal"/>
    <x v="4"/>
    <x v="11"/>
    <x v="1"/>
    <n v="0.46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01"/>
    <x v="11"/>
    <x v="11"/>
    <s v="1"/>
    <s v="672700"/>
    <s v="Project Adminstration"/>
    <x v="0"/>
    <s v="CARES Funds - Federal"/>
    <x v="4"/>
    <x v="12"/>
    <x v="1"/>
    <n v="-0.46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01"/>
    <x v="36"/>
    <x v="36"/>
    <s v="1"/>
    <s v="660100"/>
    <s v="President Office"/>
    <x v="0"/>
    <s v="CARES Funds - Federal"/>
    <x v="4"/>
    <x v="1"/>
    <x v="0"/>
    <n v="17500"/>
    <s v="APVCHR2276"/>
    <d v="2021-07-14T00:00:00"/>
    <d v="2021-07-15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4"/>
    <x v="1"/>
    <n v="9625"/>
    <s v="APVCHR6611"/>
    <d v="2020-10-22T00:00:00"/>
    <d v="2020-10-28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5"/>
    <x v="1"/>
    <n v="2187.5"/>
    <s v="APVCHR7900"/>
    <d v="2020-12-15T00:00:00"/>
    <d v="2021-01-05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6"/>
    <x v="1"/>
    <n v="3757.5"/>
    <s v="APVCHR8528"/>
    <d v="2021-01-29T00:00:00"/>
    <d v="2021-02-02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7"/>
    <x v="1"/>
    <n v="875"/>
    <s v="APVCHR8745"/>
    <d v="2021-02-02T00:00:00"/>
    <d v="2021-02-10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8"/>
    <x v="1"/>
    <n v="5512.5"/>
    <s v="APVCHR9385"/>
    <d v="2021-03-09T00:00:00"/>
    <d v="2021-03-15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8"/>
    <x v="1"/>
    <n v="2042"/>
    <s v="APVCHR9566"/>
    <d v="2021-03-15T00:00:00"/>
    <d v="2021-03-23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10"/>
    <x v="1"/>
    <n v="333"/>
    <s v="APVCHR1236"/>
    <d v="2021-05-28T00:00:00"/>
    <d v="2021-06-02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11"/>
    <x v="1"/>
    <n v="700"/>
    <s v="APVCHR1400"/>
    <d v="2021-06-01T00:00:00"/>
    <d v="2021-06-09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11"/>
    <x v="1"/>
    <n v="1225"/>
    <s v="APVCHR1401"/>
    <d v="2021-06-02T00:00:00"/>
    <d v="2021-06-09T00:00:00"/>
    <s v="Posted to Ledger(s)"/>
    <s v="Accounts Payable Voucher"/>
    <m/>
    <m/>
    <s v="PCCSCHEDULER"/>
  </r>
  <r>
    <s v="ACTUALS"/>
    <x v="2"/>
    <s v="11"/>
    <s v="General Restricted Fund"/>
    <s v="501"/>
    <x v="15"/>
    <x v="15"/>
    <s v="1"/>
    <s v="660100"/>
    <s v="President Office"/>
    <x v="0"/>
    <s v="CARES Funds - Federal"/>
    <x v="4"/>
    <x v="12"/>
    <x v="1"/>
    <n v="-26257.5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2"/>
    <s v="11"/>
    <s v="General Restricted Fund"/>
    <s v="501"/>
    <x v="48"/>
    <x v="48"/>
    <s v="1"/>
    <s v="660800"/>
    <s v="Public Information"/>
    <x v="0"/>
    <s v="CARES Funds - Federal"/>
    <x v="4"/>
    <x v="4"/>
    <x v="1"/>
    <n v="2500"/>
    <s v="APVCHR6465"/>
    <d v="2020-10-14T00:00:00"/>
    <d v="2020-10-21T00:00:00"/>
    <s v="Posted to Ledger(s)"/>
    <s v="Accounts Payable Voucher"/>
    <m/>
    <m/>
    <s v="PCCSCHEDULER"/>
  </r>
  <r>
    <s v="ACTUALS"/>
    <x v="2"/>
    <s v="11"/>
    <s v="General Restricted Fund"/>
    <s v="501"/>
    <x v="48"/>
    <x v="48"/>
    <s v="1"/>
    <s v="660800"/>
    <s v="Public Information"/>
    <x v="0"/>
    <s v="CARES Funds - Federal"/>
    <x v="4"/>
    <x v="12"/>
    <x v="1"/>
    <n v="-2500"/>
    <s v="YE00094094"/>
    <d v="2021-06-30T00:00:00"/>
    <d v="2021-09-09T00:00:00"/>
    <s v="Posted to Ledger(s)"/>
    <s v="Journals from closing"/>
    <m/>
    <s v="Advertising/Radio/TV"/>
    <s v="VNGUYEN"/>
  </r>
  <r>
    <s v="ACTUALS"/>
    <x v="2"/>
    <s v="11"/>
    <s v="General Restricted Fund"/>
    <s v="501"/>
    <x v="49"/>
    <x v="49"/>
    <s v="9"/>
    <s v="732000"/>
    <s v="Fin Aid Student Payments"/>
    <x v="0"/>
    <s v="CARES Funds - Federal"/>
    <x v="14"/>
    <x v="4"/>
    <x v="0"/>
    <n v="10000"/>
    <s v="APVCHR5252"/>
    <d v="2021-10-11T00:00:00"/>
    <d v="2021-10-26T00:00:00"/>
    <s v="Posted to Ledger(s)"/>
    <s v="Accounts Payable Voucher"/>
    <m/>
    <m/>
    <s v="PCCSCHEDULER"/>
  </r>
  <r>
    <s v="ACTUALS"/>
    <x v="2"/>
    <s v="11"/>
    <s v="General Restricted Fund"/>
    <s v="531"/>
    <x v="3"/>
    <x v="3"/>
    <s v="1"/>
    <s v="672700"/>
    <s v="Project Adminstration"/>
    <x v="0"/>
    <s v="CARES Funds - Federal"/>
    <x v="4"/>
    <x v="11"/>
    <x v="1"/>
    <n v="250.41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31"/>
    <x v="3"/>
    <x v="3"/>
    <s v="1"/>
    <s v="672700"/>
    <s v="Project Adminstration"/>
    <x v="0"/>
    <s v="CARES Funds - Federal"/>
    <x v="4"/>
    <x v="12"/>
    <x v="1"/>
    <n v="-250.41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1"/>
    <x v="0"/>
    <n v="130.71"/>
    <s v="HRPAY93907"/>
    <d v="2021-07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2"/>
    <x v="0"/>
    <n v="725.63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3"/>
    <x v="0"/>
    <n v="506.6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4"/>
    <x v="0"/>
    <n v="30.15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5"/>
    <x v="0"/>
    <n v="1331.8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6"/>
    <x v="0"/>
    <n v="295.44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31"/>
    <x v="3"/>
    <x v="3"/>
    <s v="9"/>
    <s v="653000"/>
    <s v="Custodial Department"/>
    <x v="0"/>
    <s v="CARES Funds - Federal"/>
    <x v="16"/>
    <x v="7"/>
    <x v="0"/>
    <n v="543.48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31"/>
    <x v="6"/>
    <x v="6"/>
    <s v="1"/>
    <s v="672700"/>
    <s v="Project Adminstration"/>
    <x v="0"/>
    <s v="CARES Funds - Federal"/>
    <x v="4"/>
    <x v="11"/>
    <x v="1"/>
    <n v="15.53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31"/>
    <x v="6"/>
    <x v="6"/>
    <s v="1"/>
    <s v="672700"/>
    <s v="Project Adminstration"/>
    <x v="0"/>
    <s v="CARES Funds - Federal"/>
    <x v="4"/>
    <x v="12"/>
    <x v="1"/>
    <n v="-15.53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2"/>
    <x v="0"/>
    <n v="37.39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3"/>
    <x v="0"/>
    <n v="31.41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4"/>
    <x v="0"/>
    <n v="1.87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5"/>
    <x v="0"/>
    <n v="52.0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6"/>
    <x v="0"/>
    <n v="18.3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31"/>
    <x v="6"/>
    <x v="6"/>
    <s v="9"/>
    <s v="653000"/>
    <s v="Custodial Department"/>
    <x v="0"/>
    <s v="CARES Funds - Federal"/>
    <x v="16"/>
    <x v="7"/>
    <x v="0"/>
    <n v="33.700000000000003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31"/>
    <x v="8"/>
    <x v="8"/>
    <s v="1"/>
    <s v="672700"/>
    <s v="Project Adminstration"/>
    <x v="0"/>
    <s v="CARES Funds - Federal"/>
    <x v="4"/>
    <x v="11"/>
    <x v="1"/>
    <n v="3.64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31"/>
    <x v="8"/>
    <x v="8"/>
    <s v="1"/>
    <s v="672700"/>
    <s v="Project Adminstration"/>
    <x v="0"/>
    <s v="CARES Funds - Federal"/>
    <x v="4"/>
    <x v="12"/>
    <x v="1"/>
    <n v="-3.64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1"/>
    <x v="0"/>
    <n v="1.89"/>
    <s v="HRPAY93907"/>
    <d v="2021-07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2"/>
    <x v="0"/>
    <n v="10.53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3"/>
    <x v="0"/>
    <n v="7.35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4"/>
    <x v="0"/>
    <n v="0.43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5"/>
    <x v="0"/>
    <n v="19.3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6"/>
    <x v="0"/>
    <n v="4.28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31"/>
    <x v="8"/>
    <x v="8"/>
    <s v="9"/>
    <s v="653000"/>
    <s v="Custodial Department"/>
    <x v="0"/>
    <s v="CARES Funds - Federal"/>
    <x v="16"/>
    <x v="7"/>
    <x v="0"/>
    <n v="7.88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31"/>
    <x v="11"/>
    <x v="11"/>
    <s v="1"/>
    <s v="672700"/>
    <s v="Project Adminstration"/>
    <x v="0"/>
    <s v="CARES Funds - Federal"/>
    <x v="4"/>
    <x v="11"/>
    <x v="1"/>
    <n v="0.17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31"/>
    <x v="11"/>
    <x v="11"/>
    <s v="1"/>
    <s v="672700"/>
    <s v="Project Adminstration"/>
    <x v="0"/>
    <s v="CARES Funds - Federal"/>
    <x v="4"/>
    <x v="12"/>
    <x v="1"/>
    <n v="-0.17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1"/>
    <x v="0"/>
    <n v="0.09"/>
    <s v="HRPAY93907"/>
    <d v="2021-07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2"/>
    <x v="0"/>
    <n v="0.51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3"/>
    <x v="0"/>
    <n v="0.35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4"/>
    <x v="0"/>
    <n v="0.02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5"/>
    <x v="0"/>
    <n v="6.93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6"/>
    <x v="0"/>
    <n v="1.54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31"/>
    <x v="11"/>
    <x v="11"/>
    <s v="9"/>
    <s v="653000"/>
    <s v="Custodial Department"/>
    <x v="0"/>
    <s v="CARES Funds - Federal"/>
    <x v="16"/>
    <x v="7"/>
    <x v="0"/>
    <n v="2.83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4"/>
    <x v="0"/>
    <n v="2707.65"/>
    <s v="APVCHR4757"/>
    <d v="2021-10-05T00:00:00"/>
    <d v="2021-10-06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0"/>
    <x v="1"/>
    <n v="409.59"/>
    <s v="0000087047"/>
    <d v="2020-11-16T00:00:00"/>
    <d v="2020-11-17T00:00:00"/>
    <s v="Posted to Ledger(s)"/>
    <s v="DD: To record October 2020, US Bank charges for Laney VP Derek Pinto."/>
    <m/>
    <s v="Supplies-office"/>
    <s v="DDAVAASUREN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5"/>
    <x v="1"/>
    <n v="4070.7"/>
    <s v="APVCHR7428"/>
    <d v="2020-12-04T00:00:00"/>
    <d v="2020-12-0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5"/>
    <x v="1"/>
    <n v="304.86"/>
    <s v="APVCHR8737"/>
    <d v="2020-12-14T00:00:00"/>
    <d v="2021-02-10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5"/>
    <x v="1"/>
    <n v="620.44000000000005"/>
    <s v="APVCHR8738"/>
    <d v="2020-12-22T00:00:00"/>
    <d v="2021-02-10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5"/>
    <x v="1"/>
    <n v="1240.9000000000001"/>
    <s v="APVCHR8739"/>
    <d v="2020-12-23T00:00:00"/>
    <d v="2021-02-10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6"/>
    <x v="1"/>
    <n v="2378.48"/>
    <s v="APVCHR8279"/>
    <d v="2021-01-20T00:00:00"/>
    <d v="2021-01-2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7"/>
    <x v="1"/>
    <n v="1473"/>
    <s v="0000089026"/>
    <d v="2021-02-25T00:00:00"/>
    <d v="2021-03-09T00:00:00"/>
    <s v="Posted to Ledger(s)"/>
    <s v="JL - TO RECORD S/I REPORT# 9"/>
    <m/>
    <s v="Supplies-office"/>
    <s v="JLAM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7"/>
    <x v="1"/>
    <n v="620.44000000000005"/>
    <s v="APVCHR9883"/>
    <d v="2021-02-08T00:00:00"/>
    <d v="2021-04-06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8"/>
    <x v="1"/>
    <n v="87.38"/>
    <s v="0000089402"/>
    <d v="2021-03-15T00:00:00"/>
    <d v="2021-03-29T00:00:00"/>
    <s v="Posted to Ledger(s)"/>
    <s v="DD: To report February 2021, US Bank charges for Laney VP Derek Pinto."/>
    <m/>
    <s v="Supplies-office"/>
    <s v="DDAVAASUREN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8"/>
    <x v="1"/>
    <n v="2416.77"/>
    <s v="APVCHR9296"/>
    <d v="2021-03-09T00:00:00"/>
    <d v="2021-03-10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8"/>
    <x v="1"/>
    <n v="317.70999999999998"/>
    <s v="APVCHR9619"/>
    <d v="2021-03-23T00:00:00"/>
    <d v="2021-03-2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9"/>
    <x v="1"/>
    <n v="89.48"/>
    <s v="APVCHR1198"/>
    <d v="2021-04-01T00:00:00"/>
    <d v="2021-05-3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9"/>
    <x v="1"/>
    <n v="984.44"/>
    <s v="APVCHR1228"/>
    <d v="2021-04-01T00:00:00"/>
    <d v="2021-06-0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9"/>
    <x v="1"/>
    <n v="283.05"/>
    <s v="APVCHR1588"/>
    <d v="2021-04-01T00:00:00"/>
    <d v="2021-06-1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9"/>
    <x v="1"/>
    <n v="19925.18"/>
    <s v="APVCHR1654"/>
    <d v="2021-04-07T00:00:00"/>
    <d v="2021-06-2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10"/>
    <x v="1"/>
    <n v="651.87"/>
    <s v="0000090784"/>
    <d v="2021-05-11T00:00:00"/>
    <d v="2021-05-24T00:00:00"/>
    <s v="Posted to Ledger(s)"/>
    <s v="DD: To report April 2021, US Bank credit card charges for Laney VP Derek Pinto."/>
    <m/>
    <s v="Supplies-office"/>
    <s v="DDAVAASUREN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10"/>
    <x v="1"/>
    <n v="3759.97"/>
    <s v="APVCHR1655"/>
    <d v="2021-05-05T00:00:00"/>
    <d v="2021-06-2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11"/>
    <x v="1"/>
    <n v="3918.44"/>
    <s v="APVCHR1665"/>
    <d v="2021-06-21T00:00:00"/>
    <d v="2021-06-2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1"/>
    <s v="653000"/>
    <s v="Custodial Department"/>
    <x v="0"/>
    <s v="CARES Funds - Federal"/>
    <x v="4"/>
    <x v="12"/>
    <x v="1"/>
    <n v="-43552.7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4"/>
    <x v="0"/>
    <n v="126.32"/>
    <s v="APVCHR5020"/>
    <d v="2021-10-14T00:00:00"/>
    <d v="2021-10-18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4"/>
    <x v="0"/>
    <n v="282.68"/>
    <s v="APVCHR5350"/>
    <d v="2021-10-28T00:00:00"/>
    <d v="2021-10-29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4"/>
    <x v="0"/>
    <n v="12103.68"/>
    <s v="APVCHR5513"/>
    <d v="2021-10-22T00:00:00"/>
    <d v="2021-11-04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0"/>
    <x v="0"/>
    <n v="896.2"/>
    <s v="0000095829"/>
    <d v="2021-11-17T00:00:00"/>
    <d v="2021-11-24T00:00:00"/>
    <s v="Posted to Ledger(s)"/>
    <s v="DD: To report October 2021, California Bank and Trust credit card charges for Laney (VP Pinto)."/>
    <m/>
    <s v="Supplies-office"/>
    <s v="DDAVAASUREN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0"/>
    <x v="0"/>
    <n v="6409.52"/>
    <s v="APVCHR5462"/>
    <d v="2021-11-02T00:00:00"/>
    <d v="2021-11-03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0"/>
    <x v="0"/>
    <n v="449.95"/>
    <s v="APVCHR6820"/>
    <d v="2021-11-30T00:00:00"/>
    <d v="2022-01-1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0"/>
    <x v="0"/>
    <n v="4740.92"/>
    <s v="APVCHR7158"/>
    <d v="2021-11-04T00:00:00"/>
    <d v="2022-01-2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0"/>
    <x v="0"/>
    <n v="24483.11"/>
    <s v="APVCHR7343"/>
    <d v="2021-11-30T00:00:00"/>
    <d v="2022-02-0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3004.31"/>
    <s v="APVCHR6241"/>
    <d v="2021-12-06T00:00:00"/>
    <d v="2021-12-0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1005.2"/>
    <s v="APVCHR6451"/>
    <d v="2021-12-14T00:00:00"/>
    <d v="2021-12-1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2650.66"/>
    <s v="APVCHR6528"/>
    <d v="2021-12-16T00:00:00"/>
    <d v="2021-12-1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926.88"/>
    <s v="APVCHR7159"/>
    <d v="2021-12-13T00:00:00"/>
    <d v="2022-01-2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899.9"/>
    <s v="APVCHR7344"/>
    <d v="2021-12-20T00:00:00"/>
    <d v="2022-02-0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5"/>
    <x v="0"/>
    <n v="5796.92"/>
    <s v="APVCHR7454"/>
    <d v="2021-12-20T00:00:00"/>
    <d v="2022-02-04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6"/>
    <x v="0"/>
    <n v="11905.78"/>
    <s v="APVCHR6955"/>
    <d v="2022-01-13T00:00:00"/>
    <d v="2022-01-14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212.66"/>
    <s v="APVCHR7383"/>
    <d v="2022-02-01T00:00:00"/>
    <d v="2022-02-0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4730.07"/>
    <s v="APVCHR7553"/>
    <d v="2022-02-08T00:00:00"/>
    <d v="2022-02-09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1219.3900000000001"/>
    <s v="APVCHR7651"/>
    <d v="2022-02-10T00:00:00"/>
    <d v="2022-02-14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49.27"/>
    <s v="APVCHR7798"/>
    <d v="2022-02-17T00:00:00"/>
    <d v="2022-02-18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447.94"/>
    <s v="APVCHR7937"/>
    <d v="2022-02-10T00:00:00"/>
    <d v="2022-02-2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7"/>
    <x v="0"/>
    <n v="2150.9299999999998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8"/>
    <x v="0"/>
    <n v="34834.46"/>
    <s v="APVCHR8093"/>
    <d v="2022-03-02T00:00:00"/>
    <d v="2022-03-03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8"/>
    <x v="0"/>
    <n v="727.98"/>
    <s v="APVCHR8476"/>
    <d v="2022-03-16T00:00:00"/>
    <d v="2022-03-1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8"/>
    <x v="0"/>
    <n v="2448.7600000000002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8"/>
    <x v="0"/>
    <n v="1796"/>
    <s v="APVCHR8934"/>
    <d v="2022-03-21T00:00:00"/>
    <d v="2022-04-0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9"/>
    <x v="0"/>
    <n v="2629.07"/>
    <s v="APVCHR9473"/>
    <d v="2022-04-19T00:00:00"/>
    <d v="2022-04-20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0"/>
    <x v="0"/>
    <n v="1796"/>
    <s v="APVCHR0024"/>
    <d v="2022-05-11T00:00:00"/>
    <d v="2022-05-12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0"/>
    <x v="0"/>
    <n v="176.62"/>
    <s v="APVCHR9868"/>
    <d v="2022-05-05T00:00:00"/>
    <d v="2022-05-06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1"/>
    <x v="0"/>
    <n v="18329.060000000001"/>
    <s v="APVCHR0505"/>
    <d v="2022-06-02T00:00:00"/>
    <d v="2022-06-03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1"/>
    <x v="0"/>
    <n v="3913.88"/>
    <s v="APVCHR0577"/>
    <d v="2022-06-06T00:00:00"/>
    <d v="2022-06-07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1"/>
    <x v="0"/>
    <n v="4150.75"/>
    <s v="APVCHR0890"/>
    <d v="2022-06-18T00:00:00"/>
    <d v="2022-06-21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1"/>
    <x v="0"/>
    <n v="6781.79"/>
    <s v="APVCHR1186"/>
    <d v="2022-06-08T00:00:00"/>
    <d v="2022-07-0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53000"/>
    <s v="Custodial Department"/>
    <x v="0"/>
    <s v="CARES Funds - Federal"/>
    <x v="16"/>
    <x v="11"/>
    <x v="0"/>
    <n v="9767.7999999999993"/>
    <s v="APVCHR1189"/>
    <d v="2022-06-30T00:00:00"/>
    <d v="2022-07-05T00:00:00"/>
    <s v="Posted to Ledger(s)"/>
    <s v="Accounts Payable Voucher"/>
    <m/>
    <m/>
    <s v="PCCSCHEDULER"/>
  </r>
  <r>
    <s v="ACTUALS"/>
    <x v="2"/>
    <s v="11"/>
    <s v="General Restricted Fund"/>
    <s v="531"/>
    <x v="33"/>
    <x v="33"/>
    <s v="9"/>
    <s v="672000"/>
    <s v="Financial Department"/>
    <x v="0"/>
    <s v="CARES Funds - Federal"/>
    <x v="14"/>
    <x v="9"/>
    <x v="0"/>
    <n v="889.67"/>
    <s v="APVCHR9754"/>
    <d v="2022-04-29T00:00:00"/>
    <d v="2022-05-02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3"/>
    <x v="0"/>
    <n v="280"/>
    <s v="APVCHR4164"/>
    <d v="2021-09-09T00:00:00"/>
    <d v="2021-09-13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3"/>
    <x v="0"/>
    <n v="7695"/>
    <s v="APVCHR4453"/>
    <d v="2021-09-22T00:00:00"/>
    <d v="2021-09-23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4"/>
    <x v="0"/>
    <n v="86.75"/>
    <s v="APVCHR4814"/>
    <d v="2021-10-06T00:00:00"/>
    <d v="2021-10-08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0"/>
    <x v="0"/>
    <n v="347"/>
    <s v="APVCHR5929"/>
    <d v="2021-11-17T00:00:00"/>
    <d v="2021-11-22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5"/>
    <x v="0"/>
    <n v="347"/>
    <s v="APVCHR6303"/>
    <d v="2021-12-08T00:00:00"/>
    <d v="2021-12-09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6"/>
    <x v="0"/>
    <n v="5158.37"/>
    <s v="APVCHR6723"/>
    <d v="2022-01-05T00:00:00"/>
    <d v="2022-01-06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7"/>
    <x v="0"/>
    <n v="5400"/>
    <s v="APVCHR7459"/>
    <d v="2022-02-02T00:00:00"/>
    <d v="2022-02-04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8"/>
    <x v="0"/>
    <n v="1041"/>
    <s v="APVCHR8092"/>
    <d v="2022-03-01T00:00:00"/>
    <d v="2022-03-03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8"/>
    <x v="0"/>
    <n v="4352"/>
    <s v="APVCHR8351"/>
    <d v="2022-03-09T00:00:00"/>
    <d v="2022-03-11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8"/>
    <x v="0"/>
    <n v="8629.5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10"/>
    <x v="0"/>
    <n v="694"/>
    <s v="APVCHR0023"/>
    <d v="2022-05-10T00:00:00"/>
    <d v="2022-05-12T00:00:00"/>
    <s v="Posted to Ledger(s)"/>
    <s v="Accounts Payable Voucher"/>
    <m/>
    <m/>
    <s v="PCCSCHEDULER"/>
  </r>
  <r>
    <s v="ACTUALS"/>
    <x v="2"/>
    <s v="11"/>
    <s v="General Restricted Fund"/>
    <s v="531"/>
    <x v="50"/>
    <x v="50"/>
    <s v="9"/>
    <s v="653000"/>
    <s v="Custodial Department"/>
    <x v="0"/>
    <s v="CARES Funds - Federal"/>
    <x v="16"/>
    <x v="11"/>
    <x v="0"/>
    <n v="4412"/>
    <s v="APVCHR0968"/>
    <d v="2022-06-21T00:00:00"/>
    <d v="2022-06-23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1"/>
    <s v="672000"/>
    <s v="Financial Department"/>
    <x v="0"/>
    <s v="CARES Funds - Federal"/>
    <x v="4"/>
    <x v="2"/>
    <x v="0"/>
    <n v="1187.3699999999999"/>
    <s v="0000093601"/>
    <d v="2021-08-24T00:00:00"/>
    <d v="2021-08-31T00:00:00"/>
    <s v="Posted to Ledger(s)"/>
    <s v="DD: To report July 2021, California Trust Bank credit card charges for Laney VP Derek Pinto."/>
    <m/>
    <s v="Equip Repairs Maint. &amp; Svc"/>
    <s v="DDAVAASUREN"/>
  </r>
  <r>
    <s v="ACTUALS"/>
    <x v="2"/>
    <s v="11"/>
    <s v="General Restricted Fund"/>
    <s v="531"/>
    <x v="51"/>
    <x v="51"/>
    <s v="1"/>
    <s v="672000"/>
    <s v="Financial Department"/>
    <x v="0"/>
    <s v="CARES Funds - Federal"/>
    <x v="4"/>
    <x v="2"/>
    <x v="0"/>
    <n v="2081.31"/>
    <s v="APVCHR2993"/>
    <d v="2021-08-05T00:00:00"/>
    <d v="2021-08-06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8"/>
    <x v="0"/>
    <n v="890"/>
    <s v="APVCHR8581"/>
    <d v="2022-03-21T00:00:00"/>
    <d v="2022-03-22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8"/>
    <x v="0"/>
    <n v="1950"/>
    <s v="APVCHR8675"/>
    <d v="2022-03-21T00:00:00"/>
    <d v="2022-03-24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8"/>
    <x v="0"/>
    <n v="2411.56"/>
    <s v="APVCHR8732"/>
    <d v="2022-03-25T00:00:00"/>
    <d v="2022-03-28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8"/>
    <x v="0"/>
    <n v="1235"/>
    <s v="APVCHR8862"/>
    <d v="2022-03-30T00:00:00"/>
    <d v="2022-03-31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9"/>
    <x v="0"/>
    <n v="870.37"/>
    <s v="APVCHR9192"/>
    <d v="2022-04-11T00:00:00"/>
    <d v="2022-04-12T00:00:00"/>
    <s v="Posted to Ledger(s)"/>
    <s v="Accounts Payable Voucher"/>
    <m/>
    <m/>
    <s v="PCCSCHEDULER"/>
  </r>
  <r>
    <s v="ACTUALS"/>
    <x v="2"/>
    <s v="11"/>
    <s v="General Restricted Fund"/>
    <s v="531"/>
    <x v="51"/>
    <x v="51"/>
    <s v="9"/>
    <s v="653000"/>
    <s v="Custodial Department"/>
    <x v="0"/>
    <s v="CARES Funds - Federal"/>
    <x v="16"/>
    <x v="9"/>
    <x v="0"/>
    <n v="645.63"/>
    <s v="APVCHR9676"/>
    <d v="2022-04-22T00:00:00"/>
    <d v="2022-04-28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1"/>
    <s v="672000"/>
    <s v="Financial Department"/>
    <x v="0"/>
    <s v="CARES Funds - Federal"/>
    <x v="4"/>
    <x v="3"/>
    <x v="1"/>
    <n v="4438.7"/>
    <s v="APVCHR6009"/>
    <d v="2020-09-29T00:00:00"/>
    <d v="2020-09-30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1"/>
    <s v="672000"/>
    <s v="Financial Department"/>
    <x v="0"/>
    <s v="CARES Funds - Federal"/>
    <x v="4"/>
    <x v="11"/>
    <x v="1"/>
    <n v="2093.5300000000002"/>
    <s v="APVCHR1665"/>
    <d v="2021-06-21T00:00:00"/>
    <d v="2021-06-22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1"/>
    <s v="672000"/>
    <s v="Financial Department"/>
    <x v="0"/>
    <s v="CARES Funds - Federal"/>
    <x v="4"/>
    <x v="12"/>
    <x v="1"/>
    <n v="-6532.23"/>
    <s v="YE00094094"/>
    <d v="2021-06-30T00:00:00"/>
    <d v="2021-09-09T00:00:00"/>
    <s v="Posted to Ledger(s)"/>
    <s v="Journals from closing"/>
    <m/>
    <s v="Misc. Operational Exp."/>
    <s v="VNGUYEN"/>
  </r>
  <r>
    <s v="ACTUALS"/>
    <x v="2"/>
    <s v="11"/>
    <s v="General Restricted Fund"/>
    <s v="531"/>
    <x v="25"/>
    <x v="25"/>
    <s v="1"/>
    <s v="672000"/>
    <s v="Financial Department"/>
    <x v="0"/>
    <s v="CARES Funds - Federal"/>
    <x v="16"/>
    <x v="2"/>
    <x v="0"/>
    <n v="4382.7"/>
    <s v="APVCHR3404"/>
    <d v="2021-08-18T00:00:00"/>
    <d v="2021-08-19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53000"/>
    <s v="Custodial Department"/>
    <x v="0"/>
    <s v="CARES Funds - Federal"/>
    <x v="16"/>
    <x v="2"/>
    <x v="0"/>
    <n v="565.48"/>
    <s v="APVCHR3704"/>
    <d v="2021-08-26T00:00:00"/>
    <d v="2021-08-27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53000"/>
    <s v="Custodial Department"/>
    <x v="0"/>
    <s v="CARES Funds - Federal"/>
    <x v="16"/>
    <x v="2"/>
    <x v="0"/>
    <n v="691.15"/>
    <s v="APVCHR3822"/>
    <d v="2021-08-31T00:00:00"/>
    <d v="2021-09-01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53000"/>
    <s v="Custodial Department"/>
    <x v="0"/>
    <s v="CARES Funds - Federal"/>
    <x v="16"/>
    <x v="3"/>
    <x v="0"/>
    <n v="518.70000000000005"/>
    <s v="APVCHR4485"/>
    <d v="2021-09-23T00:00:00"/>
    <d v="2021-09-24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53000"/>
    <s v="Custodial Department"/>
    <x v="0"/>
    <s v="CARES Funds - Federal"/>
    <x v="16"/>
    <x v="4"/>
    <x v="0"/>
    <n v="291.51"/>
    <s v="APVCHR4866"/>
    <d v="2021-10-11T00:00:00"/>
    <d v="2021-10-12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72000"/>
    <s v="Financial Department"/>
    <x v="0"/>
    <s v="CARES Funds - Federal"/>
    <x v="17"/>
    <x v="9"/>
    <x v="0"/>
    <n v="66.44"/>
    <s v="APVCHR9679"/>
    <d v="2022-04-27T00:00:00"/>
    <d v="2022-04-28T00:00:00"/>
    <s v="Posted to Ledger(s)"/>
    <s v="Accounts Payable Voucher"/>
    <m/>
    <m/>
    <s v="PCCSCHEDULER"/>
  </r>
  <r>
    <s v="ACTUALS"/>
    <x v="2"/>
    <s v="11"/>
    <s v="General Restricted Fund"/>
    <s v="531"/>
    <x v="25"/>
    <x v="25"/>
    <s v="9"/>
    <s v="672000"/>
    <s v="Financial Department"/>
    <x v="0"/>
    <s v="CARES Funds - Federal"/>
    <x v="14"/>
    <x v="3"/>
    <x v="0"/>
    <n v="227.07"/>
    <s v="0000094175"/>
    <d v="2021-09-13T00:00:00"/>
    <d v="2021-09-28T00:00:00"/>
    <s v="Posted to Ledger(s)"/>
    <s v="DD: To report August 2021, California Trust Bank credit card charges for Laney VP Derek Pinto."/>
    <m/>
    <s v="Misc. Operational Exp."/>
    <s v="DDAVAASUREN"/>
  </r>
  <r>
    <s v="ACTUALS"/>
    <x v="2"/>
    <s v="11"/>
    <s v="General Restricted Fund"/>
    <s v="531"/>
    <x v="25"/>
    <x v="25"/>
    <s v="9"/>
    <s v="672000"/>
    <s v="Financial Department"/>
    <x v="0"/>
    <s v="CARES Funds - Federal"/>
    <x v="14"/>
    <x v="10"/>
    <x v="0"/>
    <n v="30.87"/>
    <s v="APVCHR9983"/>
    <d v="2022-05-09T00:00:00"/>
    <d v="2022-05-11T00:00:00"/>
    <s v="Posted to Ledger(s)"/>
    <s v="Accounts Payable Voucher"/>
    <m/>
    <m/>
    <s v="PCCSCHEDULER"/>
  </r>
  <r>
    <s v="ACTUALS"/>
    <x v="2"/>
    <s v="11"/>
    <s v="General Restricted Fund"/>
    <s v="531"/>
    <x v="46"/>
    <x v="46"/>
    <s v="9"/>
    <s v="040100"/>
    <s v="Biology, General"/>
    <x v="0"/>
    <s v="CARES Funds - Federal"/>
    <x v="14"/>
    <x v="7"/>
    <x v="0"/>
    <n v="38753.589999999997"/>
    <s v="APVCHR7553"/>
    <d v="2022-02-08T00:00:00"/>
    <d v="2022-02-09T00:00:00"/>
    <s v="Posted to Ledger(s)"/>
    <s v="Accounts Payable Voucher"/>
    <m/>
    <m/>
    <s v="PCCSCHEDULER"/>
  </r>
  <r>
    <s v="ACTUALS"/>
    <x v="2"/>
    <s v="11"/>
    <s v="General Restricted Fund"/>
    <s v="531"/>
    <x v="35"/>
    <x v="35"/>
    <s v="9"/>
    <s v="672000"/>
    <s v="Financial Department"/>
    <x v="0"/>
    <s v="CARES Funds - Federal"/>
    <x v="14"/>
    <x v="2"/>
    <x v="0"/>
    <n v="1714603"/>
    <s v="0000093562"/>
    <d v="2021-08-23T00:00:00"/>
    <d v="2021-08-30T00:00:00"/>
    <s v="Posted to Ledger(s)"/>
    <s v="KQT: F11-1932 Interfund transfer from Fund 11 HEERF 1932 for Fund 10 Facilities Rental &amp; Food Services lost revenue Mar'20 to Jul'21"/>
    <m/>
    <s v="Interfund Transfers"/>
    <s v="KQTRAN"/>
  </r>
  <r>
    <s v="ACTUALS"/>
    <x v="2"/>
    <s v="11"/>
    <s v="General Restricted Fund"/>
    <s v="531"/>
    <x v="35"/>
    <x v="35"/>
    <s v="9"/>
    <s v="672000"/>
    <s v="Financial Department"/>
    <x v="0"/>
    <s v="CARES Funds - Federal"/>
    <x v="14"/>
    <x v="0"/>
    <x v="0"/>
    <n v="-1714603"/>
    <s v="0000095935"/>
    <d v="2021-11-22T00:00:00"/>
    <d v="2021-12-07T00:00:00"/>
    <s v="Posted to Ledger(s)"/>
    <s v="Reversal of JE 0000093562 KQT: F11-1932 Interfund transfer from Fund 11 HEERF 1932 for Fund 10 Facilities Rental &amp; Food Services lost revenue Mar'20 to Jul'21"/>
    <m/>
    <s v="Interfund Transfers"/>
    <s v="KQTRAN"/>
  </r>
  <r>
    <s v="ACTUALS"/>
    <x v="2"/>
    <s v="11"/>
    <s v="General Restricted Fund"/>
    <s v="531"/>
    <x v="35"/>
    <x v="35"/>
    <s v="9"/>
    <s v="672000"/>
    <s v="Financial Department"/>
    <x v="0"/>
    <s v="CARES Funds - Federal"/>
    <x v="14"/>
    <x v="0"/>
    <x v="0"/>
    <n v="1069157"/>
    <s v="0000095939"/>
    <d v="2021-11-22T00:00:00"/>
    <d v="2021-12-07T00:00:00"/>
    <s v="Posted to Ledger(s)"/>
    <s v="KQT: F11-1932 Recal. Interfund transfer from Fund 11 HEERF 1932 for Fund 10 Facilities Rental &amp; Food Services lost revenue Mar'20 to Jun'21 &amp; Fund 59 Parking Per VC Ahmed"/>
    <m/>
    <s v="Interfund Transfers"/>
    <s v="KQTRA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3"/>
    <x v="1"/>
    <n v="622.16"/>
    <s v="HRPAY86339"/>
    <d v="2020-09-30T00:00:00"/>
    <d v="2020-10-13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4"/>
    <x v="1"/>
    <n v="1074.6400000000001"/>
    <s v="HRPAY86983"/>
    <d v="2020-10-31T00:00:00"/>
    <d v="2020-11-13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0"/>
    <x v="1"/>
    <n v="1018.08"/>
    <s v="HRPAY87606"/>
    <d v="2020-11-30T00:00:00"/>
    <d v="2020-12-14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5"/>
    <x v="1"/>
    <n v="395.92"/>
    <s v="HRPAY88090"/>
    <d v="2020-12-31T00:00:00"/>
    <d v="2021-01-12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7"/>
    <x v="1"/>
    <n v="631.84"/>
    <s v="HRPAY89467"/>
    <d v="2021-02-28T00:00:00"/>
    <d v="2021-03-17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8"/>
    <x v="1"/>
    <n v="1091.3599999999999"/>
    <s v="HRPAY90171"/>
    <d v="2021-03-31T00:00:00"/>
    <d v="2021-04-15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9"/>
    <x v="1"/>
    <n v="1148.8"/>
    <s v="HRPAY90956"/>
    <d v="2021-04-30T00:00:00"/>
    <d v="2021-05-18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10"/>
    <x v="1"/>
    <n v="919.04"/>
    <s v="HRPAY91501"/>
    <d v="2021-05-31T00:00:00"/>
    <d v="2021-06-14T00:00:00"/>
    <s v="Posted to Ledger(s)"/>
    <s v="HR Payroll Journals"/>
    <m/>
    <m/>
    <s v="VNGUYEN"/>
  </r>
  <r>
    <s v="ACTUALS"/>
    <x v="2"/>
    <s v="11"/>
    <s v="General Restricted Fund"/>
    <s v="532"/>
    <x v="2"/>
    <x v="2"/>
    <s v="1"/>
    <s v="130630"/>
    <s v="Culinary Arts"/>
    <x v="0"/>
    <s v="CARES Funds - Federal"/>
    <x v="4"/>
    <x v="12"/>
    <x v="1"/>
    <n v="-6901.84"/>
    <s v="YE00094094"/>
    <d v="2021-06-30T00:00:00"/>
    <d v="2021-09-09T00:00:00"/>
    <s v="Posted to Ledger(s)"/>
    <s v="Journals from closing"/>
    <m/>
    <s v="Student Employee Assistants"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2"/>
    <x v="0"/>
    <n v="402.08"/>
    <s v="HRPAY94269"/>
    <d v="2021-08-31T00:00:00"/>
    <d v="2021-09-15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3"/>
    <x v="0"/>
    <n v="1177.52"/>
    <s v="HRPAY94930"/>
    <d v="2021-09-30T00:00:00"/>
    <d v="2021-10-13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4"/>
    <x v="0"/>
    <n v="1823.72"/>
    <s v="HRPAY95749"/>
    <d v="2021-10-31T00:00:00"/>
    <d v="2021-11-15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0"/>
    <x v="0"/>
    <n v="2003.22"/>
    <s v="HRPAY96380"/>
    <d v="2021-11-30T00:00:00"/>
    <d v="2021-12-13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5"/>
    <x v="0"/>
    <n v="1242.1400000000001"/>
    <s v="HRPAY96895"/>
    <d v="2021-12-31T00:00:00"/>
    <d v="2022-01-12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6"/>
    <x v="0"/>
    <n v="677.7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7"/>
    <x v="0"/>
    <n v="3508.98"/>
    <s v="HRPAY98433"/>
    <d v="2022-02-28T00:00:00"/>
    <d v="2022-03-15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8"/>
    <x v="0"/>
    <n v="3313.2"/>
    <s v="HRPAY99241"/>
    <d v="2022-03-31T00:00:00"/>
    <d v="2022-04-13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9"/>
    <x v="0"/>
    <n v="3614.4"/>
    <s v="HRPAY00084"/>
    <d v="2022-04-30T00:00:00"/>
    <d v="2022-05-16T00:00:00"/>
    <s v="Posted to Ledger(s)"/>
    <s v="HR Payroll Journals"/>
    <m/>
    <m/>
    <s v="VNGUYEN"/>
  </r>
  <r>
    <s v="ACTUALS"/>
    <x v="2"/>
    <s v="11"/>
    <s v="General Restricted Fund"/>
    <s v="532"/>
    <x v="2"/>
    <x v="2"/>
    <s v="9"/>
    <s v="694000"/>
    <s v="Food Services-"/>
    <x v="0"/>
    <s v="CARES Funds - Federal"/>
    <x v="16"/>
    <x v="10"/>
    <x v="0"/>
    <n v="3539.1"/>
    <s v="HRPAY00793"/>
    <d v="2022-05-31T00:00:00"/>
    <d v="2022-06-15T00:00:00"/>
    <s v="Posted to Ledger(s)"/>
    <s v="HR Payroll Journals"/>
    <m/>
    <m/>
    <s v="VNGUYEN"/>
  </r>
  <r>
    <s v="ACTUALS"/>
    <x v="2"/>
    <s v="11"/>
    <s v="General Restricted Fund"/>
    <s v="532"/>
    <x v="32"/>
    <x v="32"/>
    <s v="1"/>
    <s v="130630"/>
    <s v="Culinary Arts"/>
    <x v="0"/>
    <s v="CARES Funds - Federal"/>
    <x v="4"/>
    <x v="9"/>
    <x v="1"/>
    <n v="159.09"/>
    <s v="APVCHR9929"/>
    <d v="2021-04-05T00:00:00"/>
    <d v="2021-04-07T00:00:00"/>
    <s v="Posted to Ledger(s)"/>
    <s v="Accounts Payable Voucher"/>
    <m/>
    <m/>
    <s v="PCCSCHEDULER"/>
  </r>
  <r>
    <s v="ACTUALS"/>
    <x v="2"/>
    <s v="11"/>
    <s v="General Restricted Fund"/>
    <s v="532"/>
    <x v="32"/>
    <x v="32"/>
    <s v="1"/>
    <s v="130630"/>
    <s v="Culinary Arts"/>
    <x v="0"/>
    <s v="CARES Funds - Federal"/>
    <x v="4"/>
    <x v="9"/>
    <x v="1"/>
    <n v="242.25"/>
    <s v="APVCHR9972"/>
    <d v="2021-04-07T00:00:00"/>
    <d v="2021-04-08T00:00:00"/>
    <s v="Posted to Ledger(s)"/>
    <s v="Accounts Payable Voucher"/>
    <m/>
    <m/>
    <s v="PCCSCHEDULER"/>
  </r>
  <r>
    <s v="ACTUALS"/>
    <x v="2"/>
    <s v="11"/>
    <s v="General Restricted Fund"/>
    <s v="532"/>
    <x v="32"/>
    <x v="32"/>
    <s v="1"/>
    <s v="130630"/>
    <s v="Culinary Arts"/>
    <x v="0"/>
    <s v="CARES Funds - Federal"/>
    <x v="4"/>
    <x v="11"/>
    <x v="1"/>
    <n v="215.75"/>
    <s v="APVCHR1404"/>
    <d v="2021-06-07T00:00:00"/>
    <d v="2021-06-09T00:00:00"/>
    <s v="Posted to Ledger(s)"/>
    <s v="Accounts Payable Voucher"/>
    <m/>
    <m/>
    <s v="PCCSCHEDULER"/>
  </r>
  <r>
    <s v="ACTUALS"/>
    <x v="2"/>
    <s v="11"/>
    <s v="General Restricted Fund"/>
    <s v="532"/>
    <x v="32"/>
    <x v="32"/>
    <s v="1"/>
    <s v="130630"/>
    <s v="Culinary Arts"/>
    <x v="0"/>
    <s v="CARES Funds - Federal"/>
    <x v="4"/>
    <x v="11"/>
    <x v="1"/>
    <n v="553.6"/>
    <s v="APVCHR1664"/>
    <d v="2021-06-17T00:00:00"/>
    <d v="2021-06-22T00:00:00"/>
    <s v="Posted to Ledger(s)"/>
    <s v="Accounts Payable Voucher"/>
    <m/>
    <m/>
    <s v="PCCSCHEDULER"/>
  </r>
  <r>
    <s v="ACTUALS"/>
    <x v="2"/>
    <s v="11"/>
    <s v="General Restricted Fund"/>
    <s v="532"/>
    <x v="32"/>
    <x v="32"/>
    <s v="1"/>
    <s v="130630"/>
    <s v="Culinary Arts"/>
    <x v="0"/>
    <s v="CARES Funds - Federal"/>
    <x v="4"/>
    <x v="12"/>
    <x v="1"/>
    <n v="-1170.69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9"/>
    <x v="1"/>
    <n v="2345.06"/>
    <s v="APVCHR0132"/>
    <d v="2021-04-13T00:00:00"/>
    <d v="2021-04-14T00:00:00"/>
    <s v="Posted to Ledger(s)"/>
    <s v="Accounts Payable Voucher"/>
    <m/>
    <m/>
    <s v="PCCSCHEDULER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10"/>
    <x v="1"/>
    <n v="449.82"/>
    <s v="APVCHR0965"/>
    <d v="2021-05-17T00:00:00"/>
    <d v="2021-05-19T00:00:00"/>
    <s v="Posted to Ledger(s)"/>
    <s v="Accounts Payable Voucher"/>
    <m/>
    <m/>
    <s v="PCCSCHEDULER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11"/>
    <x v="1"/>
    <n v="11768.6"/>
    <s v="APVCHR1594"/>
    <d v="2021-06-15T00:00:00"/>
    <d v="2021-06-17T00:00:00"/>
    <s v="Posted to Ledger(s)"/>
    <s v="Accounts Payable Voucher"/>
    <m/>
    <m/>
    <s v="PCCSCHEDULER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11"/>
    <x v="1"/>
    <n v="400.79"/>
    <s v="APVCHR1665"/>
    <d v="2021-06-21T00:00:00"/>
    <d v="2021-06-22T00:00:00"/>
    <s v="Posted to Ledger(s)"/>
    <s v="Accounts Payable Voucher"/>
    <m/>
    <m/>
    <s v="PCCSCHEDULER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11"/>
    <x v="1"/>
    <n v="2997.22"/>
    <s v="APVCHR1941"/>
    <d v="2021-06-30T00:00:00"/>
    <d v="2021-07-02T00:00:00"/>
    <s v="Posted to Ledger(s)"/>
    <s v="Accounts Payable Voucher"/>
    <m/>
    <m/>
    <s v="PCCSCHEDULER"/>
  </r>
  <r>
    <s v="ACTUALS"/>
    <x v="2"/>
    <s v="11"/>
    <s v="General Restricted Fund"/>
    <s v="532"/>
    <x v="14"/>
    <x v="14"/>
    <s v="1"/>
    <s v="130630"/>
    <s v="Culinary Arts"/>
    <x v="0"/>
    <s v="CARES Funds - Federal"/>
    <x v="4"/>
    <x v="12"/>
    <x v="1"/>
    <n v="-17961.490000000002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2"/>
    <s v="11"/>
    <s v="General Restricted Fund"/>
    <s v="532"/>
    <x v="50"/>
    <x v="50"/>
    <s v="9"/>
    <s v="694000"/>
    <s v="Food Services-"/>
    <x v="0"/>
    <s v="CARES Funds - Federal"/>
    <x v="16"/>
    <x v="7"/>
    <x v="0"/>
    <n v="10725.74"/>
    <s v="APVCHR7629"/>
    <d v="2022-02-09T00:00:00"/>
    <d v="2022-02-11T00:00:00"/>
    <s v="Posted to Ledger(s)"/>
    <s v="Accounts Payable Voucher"/>
    <m/>
    <m/>
    <s v="PCCSCHEDULER"/>
  </r>
  <r>
    <s v="ACTUALS"/>
    <x v="2"/>
    <s v="11"/>
    <s v="General Restricted Fund"/>
    <s v="532"/>
    <x v="50"/>
    <x v="50"/>
    <s v="9"/>
    <s v="694000"/>
    <s v="Food Services-"/>
    <x v="0"/>
    <s v="CARES Funds - Federal"/>
    <x v="16"/>
    <x v="9"/>
    <x v="0"/>
    <n v="550"/>
    <s v="APVCHR9754"/>
    <d v="2022-04-29T00:00:00"/>
    <d v="2022-05-02T00:00:00"/>
    <s v="Posted to Ledger(s)"/>
    <s v="Accounts Payable Voucher"/>
    <m/>
    <m/>
    <s v="PCCSCHEDULER"/>
  </r>
  <r>
    <s v="ACTUALS"/>
    <x v="2"/>
    <s v="11"/>
    <s v="General Restricted Fund"/>
    <s v="532"/>
    <x v="50"/>
    <x v="50"/>
    <s v="9"/>
    <s v="694000"/>
    <s v="Food Services-"/>
    <x v="0"/>
    <s v="CARES Funds - Federal"/>
    <x v="16"/>
    <x v="11"/>
    <x v="0"/>
    <n v="550"/>
    <s v="APVCHR0464"/>
    <d v="2022-06-01T00:00:00"/>
    <d v="2022-06-02T00:00:00"/>
    <s v="Posted to Ledger(s)"/>
    <s v="Accounts Payable Voucher"/>
    <m/>
    <m/>
    <s v="PCCSCHEDULER"/>
  </r>
  <r>
    <s v="ACTUALS"/>
    <x v="2"/>
    <s v="11"/>
    <s v="General Restricted Fund"/>
    <s v="532"/>
    <x v="50"/>
    <x v="50"/>
    <s v="9"/>
    <s v="694000"/>
    <s v="Food Services-"/>
    <x v="0"/>
    <s v="CARES Funds - Federal"/>
    <x v="16"/>
    <x v="11"/>
    <x v="0"/>
    <n v="4600"/>
    <s v="APVCHR0654"/>
    <d v="2022-06-08T00:00:00"/>
    <d v="2022-06-09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7"/>
    <x v="0"/>
    <n v="410"/>
    <s v="APVCHR7795"/>
    <d v="2022-02-14T00:00:00"/>
    <d v="2022-02-18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7"/>
    <x v="0"/>
    <n v="6620.49"/>
    <s v="APVCHR7941"/>
    <d v="2022-02-22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8"/>
    <x v="0"/>
    <n v="530"/>
    <s v="APVCHR8268"/>
    <d v="2022-03-07T00:00:00"/>
    <d v="2022-03-09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8"/>
    <x v="0"/>
    <n v="530.88"/>
    <s v="APVCHR8862"/>
    <d v="2022-03-30T00:00:00"/>
    <d v="2022-03-31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9"/>
    <x v="0"/>
    <n v="410"/>
    <s v="APVCHR9471"/>
    <d v="2022-04-15T00:00:00"/>
    <d v="2022-04-20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9"/>
    <x v="0"/>
    <n v="352.64"/>
    <s v="APVCHR9605"/>
    <d v="2022-04-15T00:00:00"/>
    <d v="2022-04-26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9"/>
    <x v="0"/>
    <n v="1728.99"/>
    <s v="APVCHR9754"/>
    <d v="2022-04-29T00:00:00"/>
    <d v="2022-05-02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3116.39"/>
    <s v="APVCHR0024"/>
    <d v="2022-05-11T00:00:00"/>
    <d v="2022-05-12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2852.54"/>
    <s v="APVCHR0134"/>
    <d v="2022-05-16T00:00:00"/>
    <d v="2022-05-18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6121.32"/>
    <s v="APVCHR0208"/>
    <d v="2022-05-18T00:00:00"/>
    <d v="2022-05-23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2045.66"/>
    <s v="APVCHR0307"/>
    <d v="2022-05-23T00:00:00"/>
    <d v="2022-05-25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3200.08"/>
    <s v="APVCHR0398"/>
    <d v="2022-05-26T00:00:00"/>
    <d v="2022-05-30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0"/>
    <x v="0"/>
    <n v="1754.92"/>
    <s v="APVCHR9805"/>
    <d v="2022-05-02T00:00:00"/>
    <d v="2022-05-04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665.17"/>
    <s v="APVCHR0464"/>
    <d v="2022-06-01T00:00:00"/>
    <d v="2022-06-02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4105"/>
    <s v="APVCHR0537"/>
    <d v="2022-06-03T00:00:00"/>
    <d v="2022-06-06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2780.78"/>
    <s v="APVCHR0576"/>
    <d v="2022-06-03T00:00:00"/>
    <d v="2022-06-07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1797.69"/>
    <s v="APVCHR0653"/>
    <d v="2022-06-07T00:00:00"/>
    <d v="2022-06-09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222.49"/>
    <s v="APVCHR0867"/>
    <d v="2022-06-16T00:00:00"/>
    <d v="2022-06-17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14712.77"/>
    <s v="APVCHR1079"/>
    <d v="2022-06-27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51"/>
    <x v="51"/>
    <s v="9"/>
    <s v="694000"/>
    <s v="Food Services-"/>
    <x v="0"/>
    <s v="CARES Funds - Federal"/>
    <x v="16"/>
    <x v="11"/>
    <x v="0"/>
    <n v="3895.18"/>
    <s v="APVCHR1183"/>
    <d v="2022-06-30T00:00:00"/>
    <d v="2022-07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2524.91"/>
    <s v="APVCHR3277"/>
    <d v="2021-08-12T00:00:00"/>
    <d v="2021-08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1037.07"/>
    <s v="APVCHR3352"/>
    <d v="2021-08-17T00:00:00"/>
    <d v="2021-08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2961.34"/>
    <s v="APVCHR3403"/>
    <d v="2021-08-17T00:00:00"/>
    <d v="2021-08-1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518.82000000000005"/>
    <s v="APVCHR3404"/>
    <d v="2021-08-18T00:00:00"/>
    <d v="2021-08-1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3200.69"/>
    <s v="APVCHR3627"/>
    <d v="2021-08-24T00:00:00"/>
    <d v="2021-08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2867.94"/>
    <s v="APVCHR3820"/>
    <d v="2021-08-27T00:00:00"/>
    <d v="2021-09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2"/>
    <x v="0"/>
    <n v="2087.7600000000002"/>
    <s v="APVCHR3822"/>
    <d v="2021-08-31T00:00:00"/>
    <d v="2021-09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4254"/>
    <s v="APVCHR3965"/>
    <d v="2021-09-03T00:00:00"/>
    <d v="2021-09-0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472.42"/>
    <s v="APVCHR4002"/>
    <d v="2021-09-03T00:00:00"/>
    <d v="2021-09-0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084.77"/>
    <s v="APVCHR4003"/>
    <d v="2021-09-07T00:00:00"/>
    <d v="2021-09-0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466.71"/>
    <s v="APVCHR4164"/>
    <d v="2021-09-09T00:00:00"/>
    <d v="2021-09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323.88"/>
    <s v="APVCHR4201"/>
    <d v="2021-09-10T00:00:00"/>
    <d v="2021-09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66.13"/>
    <s v="APVCHR4286"/>
    <d v="2021-09-13T00:00:00"/>
    <d v="2021-09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168"/>
    <s v="APVCHR4287"/>
    <d v="2021-09-14T00:00:00"/>
    <d v="2021-09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52"/>
    <s v="APVCHR4288"/>
    <d v="2021-09-15T00:00:00"/>
    <d v="2021-09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22.25"/>
    <s v="APVCHR4341"/>
    <d v="2021-09-16T00:00:00"/>
    <d v="2021-09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25"/>
    <s v="APVCHR4395"/>
    <d v="2021-09-20T00:00:00"/>
    <d v="2021-09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272.9899999999998"/>
    <s v="APVCHR4452"/>
    <d v="2021-09-21T00:00:00"/>
    <d v="2021-09-2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187.3599999999999"/>
    <s v="APVCHR4453"/>
    <d v="2021-09-22T00:00:00"/>
    <d v="2021-09-2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415.66"/>
    <s v="APVCHR4485"/>
    <d v="2021-09-23T00:00:00"/>
    <d v="2021-09-2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1282.28"/>
    <s v="APVCHR4517"/>
    <d v="2021-09-23T00:00:00"/>
    <d v="2021-09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08.05"/>
    <s v="APVCHR4518"/>
    <d v="2021-09-24T00:00:00"/>
    <d v="2021-09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3045.97"/>
    <s v="APVCHR4615"/>
    <d v="2021-09-28T00:00:00"/>
    <d v="2021-09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3"/>
    <x v="0"/>
    <n v="289.76"/>
    <s v="APVCHR4616"/>
    <d v="2021-09-29T00:00:00"/>
    <d v="2021-09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1078.68"/>
    <s v="APVCHR4699"/>
    <d v="2021-10-01T00:00:00"/>
    <d v="2021-10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12233.53"/>
    <s v="APVCHR4757"/>
    <d v="2021-10-05T00:00:00"/>
    <d v="2021-10-0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1790.77"/>
    <s v="APVCHR4814"/>
    <d v="2021-10-06T00:00:00"/>
    <d v="2021-10-0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822.38"/>
    <s v="APVCHR4866"/>
    <d v="2021-10-11T00:00:00"/>
    <d v="2021-10-1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3621.2"/>
    <s v="APVCHR4945"/>
    <d v="2021-10-12T00:00:00"/>
    <d v="2021-10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1279.56"/>
    <s v="APVCHR4946"/>
    <d v="2021-10-13T00:00:00"/>
    <d v="2021-10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925.83"/>
    <s v="APVCHR4977"/>
    <d v="2021-10-14T00:00:00"/>
    <d v="2021-10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553"/>
    <s v="APVCHR5020"/>
    <d v="2021-10-14T00:00:00"/>
    <d v="2021-10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2799.84"/>
    <s v="APVCHR5099"/>
    <d v="2021-10-19T00:00:00"/>
    <d v="2021-10-2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856.29"/>
    <s v="APVCHR5162"/>
    <d v="2021-10-20T00:00:00"/>
    <d v="2021-10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289.64999999999998"/>
    <s v="APVCHR5219"/>
    <d v="2021-10-22T00:00:00"/>
    <d v="2021-10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568.71"/>
    <s v="APVCHR5256"/>
    <d v="2021-10-22T00:00:00"/>
    <d v="2021-10-2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2466.44"/>
    <s v="APVCHR5312"/>
    <d v="2021-10-26T00:00:00"/>
    <d v="2021-10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633.48"/>
    <s v="APVCHR5349"/>
    <d v="2021-10-27T00:00:00"/>
    <d v="2021-10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4"/>
    <x v="0"/>
    <n v="541.26"/>
    <s v="APVCHR5350"/>
    <d v="2021-10-28T00:00:00"/>
    <d v="2021-10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904.38"/>
    <s v="APVCHR5461"/>
    <d v="2021-11-01T00:00:00"/>
    <d v="2021-11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830.42"/>
    <s v="APVCHR5462"/>
    <d v="2021-11-02T00:00:00"/>
    <d v="2021-11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919.37"/>
    <s v="APVCHR5566"/>
    <d v="2021-11-02T00:00:00"/>
    <d v="2021-11-0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1802.77"/>
    <s v="APVCHR5567"/>
    <d v="2021-11-03T00:00:00"/>
    <d v="2021-11-0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441.19"/>
    <s v="APVCHR5637"/>
    <d v="2021-11-08T00:00:00"/>
    <d v="2021-11-0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940.6"/>
    <s v="APVCHR5668"/>
    <d v="2021-11-08T00:00:00"/>
    <d v="2021-11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2555.75"/>
    <s v="APVCHR5669"/>
    <d v="2021-11-09T00:00:00"/>
    <d v="2021-11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392.45"/>
    <s v="APVCHR5698"/>
    <d v="2021-11-09T00:00:00"/>
    <d v="2021-11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2215.2800000000002"/>
    <s v="APVCHR5707"/>
    <d v="2021-11-10T00:00:00"/>
    <d v="2021-11-1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1982.35"/>
    <s v="APVCHR5757"/>
    <d v="2021-11-12T00:00:00"/>
    <d v="2021-11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1148.96"/>
    <s v="APVCHR5843"/>
    <d v="2021-11-16T00:00:00"/>
    <d v="2021-11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693.57"/>
    <s v="APVCHR5928"/>
    <d v="2021-11-16T00:00:00"/>
    <d v="2021-11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1167.1600000000001"/>
    <s v="APVCHR5929"/>
    <d v="2021-11-17T00:00:00"/>
    <d v="2021-11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328.55"/>
    <s v="APVCHR5930"/>
    <d v="2021-11-18T00:00:00"/>
    <d v="2021-11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2158.66"/>
    <s v="APVCHR6018"/>
    <d v="2021-11-23T00:00:00"/>
    <d v="2021-11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430.05"/>
    <s v="APVCHR6062"/>
    <d v="2021-11-24T00:00:00"/>
    <d v="2021-11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0"/>
    <x v="0"/>
    <n v="1123.96"/>
    <s v="APVCHR6105"/>
    <d v="2021-11-30T00:00:00"/>
    <d v="2021-12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1524.8"/>
    <s v="APVCHR6134"/>
    <d v="2021-12-01T00:00:00"/>
    <d v="2021-12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2777.29"/>
    <s v="APVCHR6303"/>
    <d v="2021-12-08T00:00:00"/>
    <d v="2021-12-0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210.77"/>
    <s v="APVCHR6367"/>
    <d v="2021-12-09T00:00:00"/>
    <d v="2021-12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1352.89"/>
    <s v="APVCHR6451"/>
    <d v="2021-12-14T00:00:00"/>
    <d v="2021-12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462.81"/>
    <s v="APVCHR6471"/>
    <d v="2021-12-14T00:00:00"/>
    <d v="2021-12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46.75"/>
    <s v="APVCHR6526"/>
    <d v="2021-12-14T00:00:00"/>
    <d v="2021-12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5"/>
    <x v="0"/>
    <n v="237.48"/>
    <s v="APVCHR6630"/>
    <d v="2021-12-29T00:00:00"/>
    <d v="2021-12-3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708.13"/>
    <s v="APVCHR6699"/>
    <d v="2022-01-03T00:00:00"/>
    <d v="2022-01-0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02.5"/>
    <s v="APVCHR6753"/>
    <d v="2022-01-05T00:00:00"/>
    <d v="2022-01-0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359.18"/>
    <s v="APVCHR6982"/>
    <d v="2022-01-13T00:00:00"/>
    <d v="2022-01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254.27"/>
    <s v="APVCHR6988"/>
    <d v="2022-01-14T00:00:00"/>
    <d v="2022-01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740.79"/>
    <s v="APVCHR7027"/>
    <d v="2022-01-18T00:00:00"/>
    <d v="2022-01-1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18"/>
    <s v="APVCHR7090"/>
    <d v="2022-01-19T00:00:00"/>
    <d v="2022-01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2190.91"/>
    <s v="APVCHR7164"/>
    <d v="2022-01-24T00:00:00"/>
    <d v="2022-01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2157.87"/>
    <s v="APVCHR7217"/>
    <d v="2022-01-25T00:00:00"/>
    <d v="2022-01-2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19.08"/>
    <s v="APVCHR7242"/>
    <d v="2022-01-25T00:00:00"/>
    <d v="2022-01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209.21"/>
    <s v="APVCHR7243"/>
    <d v="2022-01-26T00:00:00"/>
    <d v="2022-01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65.89"/>
    <s v="APVCHR7285"/>
    <d v="2022-01-26T00:00:00"/>
    <d v="2022-01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415.51"/>
    <s v="APVCHR7322"/>
    <d v="2022-01-26T00:00:00"/>
    <d v="2022-01-3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78.52"/>
    <s v="APVCHR7348"/>
    <d v="2022-01-27T00:00:00"/>
    <d v="2022-02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1388.33"/>
    <s v="APVCHR7349"/>
    <d v="2022-01-28T00:00:00"/>
    <d v="2022-02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6"/>
    <x v="0"/>
    <n v="393.9"/>
    <s v="APVCHR7685"/>
    <d v="2022-01-31T00:00:00"/>
    <d v="2022-02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3797.44"/>
    <s v="APVCHR7413"/>
    <d v="2022-02-01T00:00:00"/>
    <d v="2022-02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647.76"/>
    <s v="APVCHR7459"/>
    <d v="2022-02-02T00:00:00"/>
    <d v="2022-02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1207.7"/>
    <s v="APVCHR7515"/>
    <d v="2022-02-04T00:00:00"/>
    <d v="2022-02-0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593.75"/>
    <s v="APVCHR7551"/>
    <d v="2022-02-04T00:00:00"/>
    <d v="2022-02-0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575.79"/>
    <s v="APVCHR7583"/>
    <d v="2022-02-07T00:00:00"/>
    <d v="2022-02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2681.14"/>
    <s v="APVCHR7584"/>
    <d v="2022-02-08T00:00:00"/>
    <d v="2022-02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37.5"/>
    <s v="APVCHR7628"/>
    <d v="2022-02-08T00:00:00"/>
    <d v="2022-02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2946.64"/>
    <s v="APVCHR7629"/>
    <d v="2022-02-09T00:00:00"/>
    <d v="2022-02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494.21"/>
    <s v="APVCHR7689"/>
    <d v="2022-02-11T00:00:00"/>
    <d v="2022-02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487.92"/>
    <s v="APVCHR7715"/>
    <d v="2022-02-14T00:00:00"/>
    <d v="2022-02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1977.81"/>
    <s v="APVCHR7716"/>
    <d v="2022-02-15T00:00:00"/>
    <d v="2022-02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1747.25"/>
    <s v="APVCHR7796"/>
    <d v="2022-02-15T00:00:00"/>
    <d v="2022-02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1373.93"/>
    <s v="APVCHR7813"/>
    <d v="2022-02-16T00:00:00"/>
    <d v="2022-02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2182.42"/>
    <s v="APVCHR7941"/>
    <d v="2022-02-22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1423.16"/>
    <s v="APVCHR7942"/>
    <d v="2022-02-23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3247.91"/>
    <s v="APVCHR7943"/>
    <d v="2022-02-24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28.58"/>
    <s v="APVCHR7995"/>
    <d v="2022-02-24T00:00:00"/>
    <d v="2022-02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362.47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7"/>
    <x v="0"/>
    <n v="241.46"/>
    <s v="APVCHR8060"/>
    <d v="2022-02-28T00:00:00"/>
    <d v="2022-03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5625.9"/>
    <s v="APVCHR8092"/>
    <d v="2022-03-01T00:00:00"/>
    <d v="2022-03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48.85"/>
    <s v="APVCHR8136"/>
    <d v="2022-03-02T00:00:00"/>
    <d v="2022-03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3646.91"/>
    <s v="APVCHR8177"/>
    <d v="2022-03-03T00:00:00"/>
    <d v="2022-03-0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248.75"/>
    <s v="APVCHR8268"/>
    <d v="2022-03-07T00:00:00"/>
    <d v="2022-03-0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5136.96"/>
    <s v="APVCHR8317"/>
    <d v="2022-03-08T00:00:00"/>
    <d v="2022-03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1726.2"/>
    <s v="APVCHR8351"/>
    <d v="2022-03-09T00:00:00"/>
    <d v="2022-03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293.69"/>
    <s v="APVCHR8352"/>
    <d v="2022-03-10T00:00:00"/>
    <d v="2022-03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3701.76"/>
    <s v="APVCHR8408"/>
    <d v="2022-03-11T00:00:00"/>
    <d v="2022-03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8476.42"/>
    <s v="APVCHR8509"/>
    <d v="2022-03-16T00:00:00"/>
    <d v="2022-03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2626.14"/>
    <s v="APVCHR8510"/>
    <d v="2022-03-17T00:00:00"/>
    <d v="2022-03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835.5"/>
    <s v="APVCHR8544"/>
    <d v="2022-03-17T00:00:00"/>
    <d v="2022-03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1483.19"/>
    <s v="APVCHR8581"/>
    <d v="2022-03-21T00:00:00"/>
    <d v="2022-03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3261.35"/>
    <s v="APVCHR8676"/>
    <d v="2022-03-22T00:00:00"/>
    <d v="2022-03-2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61.26"/>
    <s v="APVCHR8700"/>
    <d v="2022-03-22T00:00:00"/>
    <d v="2022-03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1215.0899999999999"/>
    <s v="APVCHR8701"/>
    <d v="2022-03-23T00:00:00"/>
    <d v="2022-03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2995.82"/>
    <s v="APVCHR8702"/>
    <d v="2022-03-24T00:00:00"/>
    <d v="2022-03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7602.76"/>
    <s v="APVCHR8826"/>
    <d v="2022-03-28T00:00:00"/>
    <d v="2022-03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766.4"/>
    <s v="APVCHR8862"/>
    <d v="2022-03-30T00:00:00"/>
    <d v="2022-03-3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8"/>
    <x v="0"/>
    <n v="142"/>
    <s v="APVCHR9141"/>
    <d v="2022-03-30T00:00:00"/>
    <d v="2022-04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145.04"/>
    <s v="APVCHR9142"/>
    <d v="2022-04-01T00:00:00"/>
    <d v="2022-04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1124.19"/>
    <s v="APVCHR9143"/>
    <d v="2022-04-04T00:00:00"/>
    <d v="2022-04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5081.45"/>
    <s v="APVCHR9233"/>
    <d v="2022-04-05T00:00:00"/>
    <d v="2022-04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-618.32000000000005"/>
    <s v="APVCHR9236"/>
    <d v="2022-04-08T00:00:00"/>
    <d v="2022-04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673.73"/>
    <s v="APVCHR9290"/>
    <d v="2022-04-06T00:00:00"/>
    <d v="2022-04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999.23"/>
    <s v="APVCHR9291"/>
    <d v="2022-04-07T00:00:00"/>
    <d v="2022-04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378.76"/>
    <s v="APVCHR9292"/>
    <d v="2022-04-08T00:00:00"/>
    <d v="2022-04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393.8"/>
    <s v="APVCHR9411"/>
    <d v="2022-04-06T00:00:00"/>
    <d v="2022-04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3411.33"/>
    <s v="APVCHR9415"/>
    <d v="2022-04-12T00:00:00"/>
    <d v="2022-04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1339.61"/>
    <s v="APVCHR9416"/>
    <d v="2022-04-13T00:00:00"/>
    <d v="2022-04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122.1999999999998"/>
    <s v="APVCHR9417"/>
    <d v="2022-04-14T00:00:00"/>
    <d v="2022-04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48.28"/>
    <s v="APVCHR9471"/>
    <d v="2022-04-15T00:00:00"/>
    <d v="2022-04-2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4859.67"/>
    <s v="APVCHR9608"/>
    <d v="2022-04-20T00:00:00"/>
    <d v="2022-04-2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1771.09"/>
    <s v="APVCHR9674"/>
    <d v="2022-04-20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4460.33"/>
    <s v="APVCHR9675"/>
    <d v="2022-04-21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1946.95"/>
    <s v="APVCHR9676"/>
    <d v="2022-04-22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1426.68"/>
    <s v="APVCHR9677"/>
    <d v="2022-04-25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4618.63"/>
    <s v="APVCHR9678"/>
    <d v="2022-04-26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066.0700000000002"/>
    <s v="APVCHR9679"/>
    <d v="2022-04-27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672.33"/>
    <s v="APVCHR9720"/>
    <d v="2022-04-28T00:00:00"/>
    <d v="2022-04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9"/>
    <x v="0"/>
    <n v="268.14"/>
    <s v="APVCHR9754"/>
    <d v="2022-04-29T00:00:00"/>
    <d v="2022-05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3918.28"/>
    <s v="APVCHR0023"/>
    <d v="2022-05-10T00:00:00"/>
    <d v="2022-05-1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049.55"/>
    <s v="APVCHR0024"/>
    <d v="2022-05-11T00:00:00"/>
    <d v="2022-05-1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399.62"/>
    <s v="APVCHR0047"/>
    <d v="2022-05-11T00:00:00"/>
    <d v="2022-05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3050.32"/>
    <s v="APVCHR0048"/>
    <d v="2022-05-12T00:00:00"/>
    <d v="2022-05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947.78"/>
    <s v="APVCHR0134"/>
    <d v="2022-05-16T00:00:00"/>
    <d v="2022-05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690.89"/>
    <s v="APVCHR0135"/>
    <d v="2022-05-17T00:00:00"/>
    <d v="2022-05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98.44"/>
    <s v="APVCHR0208"/>
    <d v="2022-05-18T00:00:00"/>
    <d v="2022-05-2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214.33"/>
    <s v="APVCHR0261"/>
    <d v="2022-05-20T00:00:00"/>
    <d v="2022-05-2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295.66000000000003"/>
    <s v="APVCHR0262"/>
    <d v="2022-05-23T00:00:00"/>
    <d v="2022-05-2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410.4"/>
    <s v="APVCHR0308"/>
    <d v="2022-05-24T00:00:00"/>
    <d v="2022-05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824.08"/>
    <s v="APVCHR0373"/>
    <d v="2022-05-25T00:00:00"/>
    <d v="2022-05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536.22"/>
    <s v="APVCHR0374"/>
    <d v="2022-05-26T00:00:00"/>
    <d v="2022-05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196.15"/>
    <s v="APVCHR0462"/>
    <d v="2022-05-27T00:00:00"/>
    <d v="2022-06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61.27"/>
    <s v="APVCHR0463"/>
    <d v="2022-05-31T00:00:00"/>
    <d v="2022-06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4687.2"/>
    <s v="APVCHR9805"/>
    <d v="2022-05-02T00:00:00"/>
    <d v="2022-05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5894.43"/>
    <s v="APVCHR9806"/>
    <d v="2022-05-03T00:00:00"/>
    <d v="2022-05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53.61"/>
    <s v="APVCHR9839"/>
    <d v="2022-05-04T00:00:00"/>
    <d v="2022-05-0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54.25"/>
    <s v="APVCHR9945"/>
    <d v="2022-05-04T00:00:00"/>
    <d v="2022-05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3799.09"/>
    <s v="APVCHR9946"/>
    <d v="2022-05-05T00:00:00"/>
    <d v="2022-05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0"/>
    <x v="0"/>
    <n v="907.04"/>
    <s v="APVCHR9984"/>
    <d v="2022-05-10T00:00:00"/>
    <d v="2022-05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2581.4299999999998"/>
    <s v="APVCHR0464"/>
    <d v="2022-06-01T00:00:00"/>
    <d v="2022-06-0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6280.79"/>
    <s v="APVCHR0505"/>
    <d v="2022-06-02T00:00:00"/>
    <d v="2022-06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6284.61"/>
    <s v="APVCHR0576"/>
    <d v="2022-06-03T00:00:00"/>
    <d v="2022-06-0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1083.25"/>
    <s v="APVCHR0653"/>
    <d v="2022-06-07T00:00:00"/>
    <d v="2022-06-0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247.81"/>
    <s v="APVCHR0731"/>
    <d v="2022-06-08T00:00:00"/>
    <d v="2022-06-1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4901.55"/>
    <s v="APVCHR0822"/>
    <d v="2022-06-14T00:00:00"/>
    <d v="2022-06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3826.27"/>
    <s v="APVCHR0823"/>
    <d v="2022-06-15T00:00:00"/>
    <d v="2022-06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726.35"/>
    <s v="APVCHR0867"/>
    <d v="2022-06-16T00:00:00"/>
    <d v="2022-06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3224.23"/>
    <s v="APVCHR0890"/>
    <d v="2022-06-18T00:00:00"/>
    <d v="2022-06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161.57"/>
    <s v="APVCHR0891"/>
    <d v="2022-06-20T00:00:00"/>
    <d v="2022-06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1800.97"/>
    <s v="APVCHR0941"/>
    <d v="2022-06-21T00:00:00"/>
    <d v="2022-06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2597.7800000000002"/>
    <s v="APVCHR1078"/>
    <d v="2022-06-23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685.11"/>
    <s v="APVCHR1079"/>
    <d v="2022-06-27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3631.99"/>
    <s v="APVCHR1080"/>
    <d v="2022-06-28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9.1199999999999992"/>
    <s v="APVCHR1114"/>
    <d v="2022-06-29T00:00:00"/>
    <d v="2022-06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84.16"/>
    <s v="APVCHR1154"/>
    <d v="2022-06-29T00:00:00"/>
    <d v="2022-07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2379.91"/>
    <s v="APVCHR1155"/>
    <d v="2022-06-30T00:00:00"/>
    <d v="2022-07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6"/>
    <x v="11"/>
    <x v="0"/>
    <n v="52.5"/>
    <s v="APVCHR1183"/>
    <d v="2022-06-30T00:00:00"/>
    <d v="2022-07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4"/>
    <x v="0"/>
    <n v="4011.29"/>
    <s v="APVCHR5312"/>
    <d v="2021-10-26T00:00:00"/>
    <d v="2021-10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4464.03"/>
    <s v="APVCHR5669"/>
    <d v="2021-11-09T00:00:00"/>
    <d v="2021-11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927.03"/>
    <s v="APVCHR5698"/>
    <d v="2021-11-09T00:00:00"/>
    <d v="2021-11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2419.1999999999998"/>
    <s v="APVCHR5758"/>
    <d v="2021-11-15T00:00:00"/>
    <d v="2021-11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4645.8999999999996"/>
    <s v="APVCHR5806"/>
    <d v="2021-11-15T00:00:00"/>
    <d v="2021-11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2628.42"/>
    <s v="APVCHR5928"/>
    <d v="2021-11-16T00:00:00"/>
    <d v="2021-11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683.62"/>
    <s v="APVCHR5930"/>
    <d v="2021-11-18T00:00:00"/>
    <d v="2021-11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1662.71"/>
    <s v="APVCHR6018"/>
    <d v="2021-11-23T00:00:00"/>
    <d v="2021-11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0"/>
    <x v="0"/>
    <n v="815.88"/>
    <s v="APVCHR6105"/>
    <d v="2021-11-30T00:00:00"/>
    <d v="2021-12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5"/>
    <x v="0"/>
    <n v="595.14"/>
    <s v="APVCHR6174"/>
    <d v="2021-12-01T00:00:00"/>
    <d v="2021-12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5"/>
    <x v="0"/>
    <n v="395.93"/>
    <s v="APVCHR6368"/>
    <d v="2021-12-10T00:00:00"/>
    <d v="2021-12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5"/>
    <x v="0"/>
    <n v="595.14"/>
    <s v="APVCHR6449"/>
    <d v="2021-12-10T00:00:00"/>
    <d v="2021-12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5"/>
    <x v="0"/>
    <n v="1028.3399999999999"/>
    <s v="APVCHR6471"/>
    <d v="2021-12-14T00:00:00"/>
    <d v="2021-12-1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5"/>
    <x v="0"/>
    <n v="554.75"/>
    <s v="APVCHR6618"/>
    <d v="2021-12-21T00:00:00"/>
    <d v="2021-12-2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4962.71"/>
    <s v="APVCHR6753"/>
    <d v="2022-01-05T00:00:00"/>
    <d v="2022-01-0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436.64"/>
    <s v="APVCHR6981"/>
    <d v="2022-01-12T00:00:00"/>
    <d v="2022-01-1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1288.78"/>
    <s v="APVCHR7058"/>
    <d v="2022-01-18T00:00:00"/>
    <d v="2022-01-2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800.64"/>
    <s v="APVCHR7059"/>
    <d v="2022-01-19T00:00:00"/>
    <d v="2022-01-2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50.44"/>
    <s v="APVCHR7322"/>
    <d v="2022-01-26T00:00:00"/>
    <d v="2022-01-3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6"/>
    <x v="0"/>
    <n v="4007.73"/>
    <s v="APVCHR7349"/>
    <d v="2022-01-28T00:00:00"/>
    <d v="2022-02-0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1754.1"/>
    <s v="APVCHR7459"/>
    <d v="2022-02-02T00:00:00"/>
    <d v="2022-02-04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1628.66"/>
    <s v="APVCHR7515"/>
    <d v="2022-02-04T00:00:00"/>
    <d v="2022-02-0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2250"/>
    <s v="APVCHR7583"/>
    <d v="2022-02-07T00:00:00"/>
    <d v="2022-02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3373.24"/>
    <s v="APVCHR7584"/>
    <d v="2022-02-08T00:00:00"/>
    <d v="2022-02-1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2203.35"/>
    <s v="APVCHR7813"/>
    <d v="2022-02-16T00:00:00"/>
    <d v="2022-02-22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2954.69"/>
    <s v="APVCHR7941"/>
    <d v="2022-02-22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7"/>
    <x v="0"/>
    <n v="903.46"/>
    <s v="APVCHR7942"/>
    <d v="2022-02-23T00:00:00"/>
    <d v="2022-02-2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8"/>
    <x v="0"/>
    <n v="1562.46"/>
    <s v="APVCHR8092"/>
    <d v="2022-03-01T00:00:00"/>
    <d v="2022-03-0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8"/>
    <x v="0"/>
    <n v="992.16"/>
    <s v="APVCHR8408"/>
    <d v="2022-03-11T00:00:00"/>
    <d v="2022-03-15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8"/>
    <x v="0"/>
    <n v="914.46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8"/>
    <x v="0"/>
    <n v="872.24"/>
    <s v="APVCHR8826"/>
    <d v="2022-03-28T00:00:00"/>
    <d v="2022-03-3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9"/>
    <x v="0"/>
    <n v="1062.8"/>
    <s v="APVCHR9415"/>
    <d v="2022-04-12T00:00:00"/>
    <d v="2022-04-1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9"/>
    <x v="0"/>
    <n v="1377.26"/>
    <s v="APVCHR9471"/>
    <d v="2022-04-15T00:00:00"/>
    <d v="2022-04-20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9"/>
    <x v="0"/>
    <n v="962.5"/>
    <s v="APVCHR9608"/>
    <d v="2022-04-20T00:00:00"/>
    <d v="2022-04-26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9"/>
    <x v="0"/>
    <n v="979.12"/>
    <s v="APVCHR9679"/>
    <d v="2022-04-27T00:00:00"/>
    <d v="2022-04-28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10"/>
    <x v="0"/>
    <n v="763.77"/>
    <s v="APVCHR0048"/>
    <d v="2022-05-12T00:00:00"/>
    <d v="2022-05-13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10"/>
    <x v="0"/>
    <n v="2574.16"/>
    <s v="APVCHR0373"/>
    <d v="2022-05-25T00:00:00"/>
    <d v="2022-05-27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10"/>
    <x v="0"/>
    <n v="1095.57"/>
    <s v="APVCHR9983"/>
    <d v="2022-05-09T00:00:00"/>
    <d v="2022-05-11T00:00:00"/>
    <s v="Posted to Ledger(s)"/>
    <s v="Accounts Payable Voucher"/>
    <m/>
    <m/>
    <s v="PCCSCHEDULER"/>
  </r>
  <r>
    <s v="ACTUALS"/>
    <x v="2"/>
    <s v="11"/>
    <s v="General Restricted Fund"/>
    <s v="532"/>
    <x v="25"/>
    <x v="25"/>
    <s v="9"/>
    <s v="694000"/>
    <s v="Food Services-"/>
    <x v="0"/>
    <s v="CARES Funds - Federal"/>
    <x v="14"/>
    <x v="11"/>
    <x v="0"/>
    <n v="1932.96"/>
    <s v="APVCHR0823"/>
    <d v="2022-06-15T00:00:00"/>
    <d v="2022-06-16T00:00:00"/>
    <s v="Posted to Ledger(s)"/>
    <s v="Accounts Payable Voucher"/>
    <m/>
    <m/>
    <s v="PCCSCHEDULER"/>
  </r>
  <r>
    <s v="ACTUALS"/>
    <x v="2"/>
    <s v="11"/>
    <s v="General Restricted Fund"/>
    <s v="532"/>
    <x v="46"/>
    <x v="46"/>
    <s v="1"/>
    <s v="130630"/>
    <s v="Culinary Arts"/>
    <x v="0"/>
    <s v="CARES Funds - Federal"/>
    <x v="4"/>
    <x v="10"/>
    <x v="1"/>
    <n v="1527.23"/>
    <s v="APVCHR1353"/>
    <d v="2021-05-05T00:00:00"/>
    <d v="2021-06-07T00:00:00"/>
    <s v="Posted to Ledger(s)"/>
    <s v="Accounts Payable Voucher"/>
    <m/>
    <m/>
    <s v="PCCSCHEDULER"/>
  </r>
  <r>
    <s v="ACTUALS"/>
    <x v="2"/>
    <s v="11"/>
    <s v="General Restricted Fund"/>
    <s v="532"/>
    <x v="46"/>
    <x v="46"/>
    <s v="1"/>
    <s v="130630"/>
    <s v="Culinary Arts"/>
    <x v="0"/>
    <s v="CARES Funds - Federal"/>
    <x v="4"/>
    <x v="12"/>
    <x v="1"/>
    <n v="-1527.23"/>
    <s v="YE00094094"/>
    <d v="2021-06-30T00:00:00"/>
    <d v="2021-09-09T00:00:00"/>
    <s v="Posted to Ledger(s)"/>
    <s v="Journals from closing"/>
    <m/>
    <s v="Inst Equipment and Furn"/>
    <s v="VNGUYEN"/>
  </r>
  <r>
    <s v="ACTUALS"/>
    <x v="2"/>
    <s v="11"/>
    <s v="General Restricted Fund"/>
    <s v="532"/>
    <x v="46"/>
    <x v="46"/>
    <s v="9"/>
    <s v="694000"/>
    <s v="Food Services-"/>
    <x v="0"/>
    <s v="CARES Funds - Federal"/>
    <x v="16"/>
    <x v="10"/>
    <x v="0"/>
    <n v="71.430000000000007"/>
    <s v="APVCHR9983"/>
    <d v="2022-05-09T00:00:00"/>
    <d v="2022-05-11T00:00:00"/>
    <s v="Posted to Ledger(s)"/>
    <s v="Accounts Payable Voucher"/>
    <m/>
    <m/>
    <s v="PCCSCHEDULER"/>
  </r>
  <r>
    <s v="ACTUALS"/>
    <x v="2"/>
    <s v="11"/>
    <s v="General Restricted Fund"/>
    <s v="532"/>
    <x v="46"/>
    <x v="46"/>
    <s v="9"/>
    <s v="694000"/>
    <s v="Food Services-"/>
    <x v="0"/>
    <s v="CARES Funds - Federal"/>
    <x v="16"/>
    <x v="11"/>
    <x v="0"/>
    <n v="22996.52"/>
    <s v="APVCHR1078"/>
    <d v="2022-06-23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46"/>
    <x v="46"/>
    <s v="9"/>
    <s v="694000"/>
    <s v="Food Services-"/>
    <x v="0"/>
    <s v="CARES Funds - Federal"/>
    <x v="16"/>
    <x v="11"/>
    <x v="0"/>
    <n v="17775.34"/>
    <s v="APVCHR1079"/>
    <d v="2022-06-27T00:00:00"/>
    <d v="2022-06-29T00:00:00"/>
    <s v="Posted to Ledger(s)"/>
    <s v="Accounts Payable Voucher"/>
    <m/>
    <m/>
    <s v="PCCSCHEDULER"/>
  </r>
  <r>
    <s v="ACTUALS"/>
    <x v="2"/>
    <s v="11"/>
    <s v="General Restricted Fund"/>
    <s v="532"/>
    <x v="46"/>
    <x v="46"/>
    <s v="9"/>
    <s v="694000"/>
    <s v="Food Services-"/>
    <x v="0"/>
    <s v="CARES Funds - Federal"/>
    <x v="16"/>
    <x v="11"/>
    <x v="0"/>
    <n v="3422.19"/>
    <s v="APVCHR1080"/>
    <d v="2022-06-28T00:00:00"/>
    <d v="2022-06-29T00:00:00"/>
    <s v="Posted to Ledger(s)"/>
    <s v="Accounts Payable Voucher"/>
    <m/>
    <m/>
    <s v="PCCSCHEDULER"/>
  </r>
  <r>
    <s v="ACTUALS"/>
    <x v="2"/>
    <s v="11"/>
    <s v="General Restricted Fund"/>
    <s v="533"/>
    <x v="33"/>
    <x v="33"/>
    <s v="9"/>
    <s v="070100"/>
    <s v="Information Technology, Genera"/>
    <x v="0"/>
    <s v="CARES Funds - Federal"/>
    <x v="14"/>
    <x v="7"/>
    <x v="0"/>
    <n v="1730.04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33"/>
    <x v="33"/>
    <x v="33"/>
    <s v="9"/>
    <s v="070100"/>
    <s v="Information Technology, Genera"/>
    <x v="0"/>
    <s v="CARES Funds - Federal"/>
    <x v="14"/>
    <x v="8"/>
    <x v="0"/>
    <n v="892.58"/>
    <s v="APVCHR8269"/>
    <d v="2022-03-08T00:00:00"/>
    <d v="2022-03-09T00:00:00"/>
    <s v="Posted to Ledger(s)"/>
    <s v="Accounts Payable Voucher"/>
    <m/>
    <m/>
    <s v="PCCSCHEDULER"/>
  </r>
  <r>
    <s v="ACTUALS"/>
    <x v="2"/>
    <s v="11"/>
    <s v="General Restricted Fund"/>
    <s v="533"/>
    <x v="14"/>
    <x v="14"/>
    <s v="1"/>
    <s v="070100"/>
    <s v="Information Technology, Genera"/>
    <x v="0"/>
    <s v="CARES Funds - Federal"/>
    <x v="16"/>
    <x v="2"/>
    <x v="0"/>
    <n v="22446"/>
    <s v="APVCHR3089"/>
    <d v="2021-08-09T00:00:00"/>
    <d v="2021-08-10T00:00:00"/>
    <s v="Posted to Ledger(s)"/>
    <s v="Accounts Payable Voucher"/>
    <m/>
    <m/>
    <s v="PCCSCHEDULER"/>
  </r>
  <r>
    <s v="ACTUALS"/>
    <x v="2"/>
    <s v="11"/>
    <s v="General Restricted Fund"/>
    <s v="533"/>
    <x v="14"/>
    <x v="14"/>
    <s v="1"/>
    <s v="070100"/>
    <s v="Information Technology, Genera"/>
    <x v="0"/>
    <s v="CARES Funds - Federal"/>
    <x v="16"/>
    <x v="8"/>
    <x v="0"/>
    <n v="15341"/>
    <s v="APVCHR8504"/>
    <d v="2022-03-08T00:00:00"/>
    <d v="2022-03-18T00:00:00"/>
    <s v="Posted to Ledger(s)"/>
    <s v="Accounts Payable Voucher"/>
    <m/>
    <m/>
    <s v="PCCSCHEDULER"/>
  </r>
  <r>
    <s v="ACTUALS"/>
    <x v="2"/>
    <s v="11"/>
    <s v="General Restricted Fund"/>
    <s v="533"/>
    <x v="14"/>
    <x v="14"/>
    <s v="9"/>
    <s v="070100"/>
    <s v="Information Technology, Genera"/>
    <x v="0"/>
    <s v="CARES Funds - Federal"/>
    <x v="17"/>
    <x v="5"/>
    <x v="0"/>
    <n v="7000"/>
    <s v="APVCHR6566"/>
    <d v="2021-12-13T00:00:00"/>
    <d v="2021-12-21T00:00:00"/>
    <s v="Posted to Ledger(s)"/>
    <s v="Accounts Payable Voucher"/>
    <m/>
    <m/>
    <s v="PCCSCHEDULER"/>
  </r>
  <r>
    <s v="ACTUALS"/>
    <x v="2"/>
    <s v="11"/>
    <s v="General Restricted Fund"/>
    <s v="533"/>
    <x v="14"/>
    <x v="14"/>
    <s v="9"/>
    <s v="070100"/>
    <s v="Information Technology, Genera"/>
    <x v="0"/>
    <s v="CARES Funds - Federal"/>
    <x v="14"/>
    <x v="5"/>
    <x v="0"/>
    <n v="6643"/>
    <s v="APVCHR6566"/>
    <d v="2021-12-13T00:00:00"/>
    <d v="2021-12-21T00:00:00"/>
    <s v="Posted to Ledger(s)"/>
    <s v="Accounts Payable Voucher"/>
    <m/>
    <m/>
    <s v="PCCSCHEDULER"/>
  </r>
  <r>
    <s v="ACTUALS"/>
    <x v="2"/>
    <s v="11"/>
    <s v="General Restricted Fund"/>
    <s v="533"/>
    <x v="36"/>
    <x v="36"/>
    <s v="1"/>
    <s v="070100"/>
    <s v="Information Technology, Genera"/>
    <x v="0"/>
    <s v="CARES Funds - Federal"/>
    <x v="4"/>
    <x v="8"/>
    <x v="1"/>
    <n v="9274"/>
    <s v="APVCHR0157"/>
    <d v="2021-03-29T00:00:00"/>
    <d v="2021-04-15T00:00:00"/>
    <s v="Posted to Ledger(s)"/>
    <s v="Accounts Payable Voucher"/>
    <m/>
    <m/>
    <s v="PCCSCHEDULER"/>
  </r>
  <r>
    <s v="ACTUALS"/>
    <x v="2"/>
    <s v="11"/>
    <s v="General Restricted Fund"/>
    <s v="533"/>
    <x v="36"/>
    <x v="36"/>
    <s v="1"/>
    <s v="070100"/>
    <s v="Information Technology, Genera"/>
    <x v="0"/>
    <s v="CARES Funds - Federal"/>
    <x v="4"/>
    <x v="12"/>
    <x v="1"/>
    <n v="-9274"/>
    <s v="YE00094094"/>
    <d v="2021-06-30T00:00:00"/>
    <d v="2021-09-09T00:00:00"/>
    <s v="Posted to Ledger(s)"/>
    <s v="Journals from closing"/>
    <m/>
    <s v="Computer software/site lic.-ad"/>
    <s v="VNGUYEN"/>
  </r>
  <r>
    <s v="ACTUALS"/>
    <x v="2"/>
    <s v="11"/>
    <s v="General Restricted Fund"/>
    <s v="533"/>
    <x v="36"/>
    <x v="36"/>
    <s v="9"/>
    <s v="070100"/>
    <s v="Information Technology, Genera"/>
    <x v="0"/>
    <s v="CARES Funds - Federal"/>
    <x v="14"/>
    <x v="11"/>
    <x v="0"/>
    <n v="10384"/>
    <s v="APVCHR0818"/>
    <d v="2022-06-08T00:00:00"/>
    <d v="2022-06-16T00:00:00"/>
    <s v="Posted to Ledger(s)"/>
    <s v="Accounts Payable Voucher"/>
    <m/>
    <m/>
    <s v="PCCSCHEDULER"/>
  </r>
  <r>
    <s v="ACTUALS"/>
    <x v="2"/>
    <s v="11"/>
    <s v="General Restricted Fund"/>
    <s v="533"/>
    <x v="25"/>
    <x v="25"/>
    <s v="9"/>
    <s v="070100"/>
    <s v="Information Technology, Genera"/>
    <x v="0"/>
    <s v="CARES Funds - Federal"/>
    <x v="14"/>
    <x v="8"/>
    <x v="0"/>
    <n v="2049"/>
    <s v="APVCHR8269"/>
    <d v="2022-03-08T00:00:00"/>
    <d v="2022-03-09T00:00:00"/>
    <s v="Posted to Ledger(s)"/>
    <s v="Accounts Payable Voucher"/>
    <m/>
    <m/>
    <s v="PCCSCHEDULER"/>
  </r>
  <r>
    <s v="ACTUALS"/>
    <x v="2"/>
    <s v="11"/>
    <s v="General Restricted Fund"/>
    <s v="533"/>
    <x v="16"/>
    <x v="16"/>
    <s v="9"/>
    <s v="070100"/>
    <s v="Information Technology, Genera"/>
    <x v="0"/>
    <s v="CARES Funds - Federal"/>
    <x v="14"/>
    <x v="8"/>
    <x v="0"/>
    <n v="210"/>
    <s v="APVCHR8509"/>
    <d v="2022-03-16T00:00:00"/>
    <d v="2022-03-18T00:00:00"/>
    <s v="Posted to Ledger(s)"/>
    <s v="Accounts Payable Voucher"/>
    <m/>
    <m/>
    <s v="PCCSCHEDULER"/>
  </r>
  <r>
    <s v="ACTUALS"/>
    <x v="2"/>
    <s v="11"/>
    <s v="General Restricted Fund"/>
    <s v="533"/>
    <x v="34"/>
    <x v="34"/>
    <s v="9"/>
    <s v="070100"/>
    <s v="Information Technology, Genera"/>
    <x v="0"/>
    <s v="CARES Funds - Federal"/>
    <x v="16"/>
    <x v="8"/>
    <x v="0"/>
    <n v="1932.15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33"/>
    <x v="34"/>
    <x v="34"/>
    <s v="9"/>
    <s v="070100"/>
    <s v="Information Technology, Genera"/>
    <x v="0"/>
    <s v="CARES Funds - Federal"/>
    <x v="16"/>
    <x v="8"/>
    <x v="0"/>
    <n v="2652.73"/>
    <s v="APVCHR9977"/>
    <d v="2022-03-21T00:00:00"/>
    <d v="2022-05-11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5"/>
    <x v="1"/>
    <n v="1830"/>
    <s v="APVCHR7526"/>
    <d v="2020-12-04T00:00:00"/>
    <d v="2020-12-11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5"/>
    <x v="1"/>
    <n v="11828.08"/>
    <s v="APVCHR7527"/>
    <d v="2020-12-07T00:00:00"/>
    <d v="2020-12-11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8"/>
    <x v="1"/>
    <n v="465.56"/>
    <s v="APVCHR9595"/>
    <d v="2021-03-19T00:00:00"/>
    <d v="2021-03-24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9"/>
    <x v="1"/>
    <n v="180.91"/>
    <s v="APVCHR0425"/>
    <d v="2021-04-16T00:00:00"/>
    <d v="2021-04-27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9"/>
    <x v="1"/>
    <n v="1787.87"/>
    <s v="APVCHR0517"/>
    <d v="2021-04-25T00:00:00"/>
    <d v="2021-04-30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9"/>
    <x v="1"/>
    <n v="1809.1"/>
    <s v="APVCHR0633"/>
    <d v="2021-04-20T00:00:00"/>
    <d v="2021-05-05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10"/>
    <x v="1"/>
    <n v="9482.81"/>
    <s v="APVCHR0639"/>
    <d v="2021-05-04T00:00:00"/>
    <d v="2021-05-05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11"/>
    <x v="1"/>
    <n v="2382.0700000000002"/>
    <s v="APVCHR2365"/>
    <d v="2021-06-30T00:00:00"/>
    <d v="2021-07-20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4"/>
    <x v="12"/>
    <x v="1"/>
    <n v="-29766.400000000001"/>
    <s v="YE00094094"/>
    <d v="2021-06-30T00:00:00"/>
    <d v="2021-09-09T00:00:00"/>
    <s v="Posted to Ledger(s)"/>
    <s v="Journals from closing"/>
    <m/>
    <s v="Laptop  Computers"/>
    <s v="VNGUYEN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16"/>
    <x v="2"/>
    <x v="0"/>
    <n v="87.1"/>
    <s v="APVCHR3221"/>
    <d v="2021-08-12T00:00:00"/>
    <d v="2021-08-13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16"/>
    <x v="2"/>
    <x v="0"/>
    <n v="3262.44"/>
    <s v="APVCHR3302"/>
    <d v="2021-08-16T00:00:00"/>
    <d v="2021-08-17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16"/>
    <x v="4"/>
    <x v="0"/>
    <n v="13977.23"/>
    <s v="APVCHR4757"/>
    <d v="2021-10-05T00:00:00"/>
    <d v="2021-10-06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1"/>
    <s v="070100"/>
    <s v="Information Technology, Genera"/>
    <x v="0"/>
    <s v="CARES Funds - Federal"/>
    <x v="14"/>
    <x v="8"/>
    <x v="0"/>
    <n v="14032.99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33"/>
    <x v="37"/>
    <x v="37"/>
    <s v="9"/>
    <s v="070100"/>
    <s v="Information Technology, Genera"/>
    <x v="0"/>
    <s v="CARES Funds - Federal"/>
    <x v="14"/>
    <x v="5"/>
    <x v="0"/>
    <n v="69149.34"/>
    <s v="APVCHR6134"/>
    <d v="2021-12-01T00:00:00"/>
    <d v="2021-12-02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4"/>
    <x v="1"/>
    <n v="742.22"/>
    <s v="APVCHR6673"/>
    <d v="2020-10-19T00:00:00"/>
    <d v="2020-10-30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4"/>
    <x v="1"/>
    <n v="1174.03"/>
    <s v="APVCHR6674"/>
    <d v="2020-10-21T00:00:00"/>
    <d v="2020-10-30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4"/>
    <x v="1"/>
    <n v="491.62"/>
    <s v="APVCHR7094"/>
    <d v="2020-10-30T00:00:00"/>
    <d v="2020-11-18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6"/>
    <x v="1"/>
    <n v="3160.48"/>
    <s v="APVCHR8128"/>
    <d v="2021-01-13T00:00:00"/>
    <d v="2021-01-14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6"/>
    <x v="1"/>
    <n v="2114.15"/>
    <s v="APVCHR8564"/>
    <d v="2021-01-29T00:00:00"/>
    <d v="2021-02-03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11"/>
    <x v="1"/>
    <n v="5000.1899999999996"/>
    <s v="APVCHR1438"/>
    <d v="2021-06-09T00:00:00"/>
    <d v="2021-06-10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4"/>
    <x v="12"/>
    <x v="1"/>
    <n v="-12682.69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2"/>
    <x v="0"/>
    <n v="1012.76"/>
    <s v="APVCHR3221"/>
    <d v="2021-08-12T00:00:00"/>
    <d v="2021-08-13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2"/>
    <x v="0"/>
    <n v="4181.37"/>
    <s v="APVCHR3302"/>
    <d v="2021-08-16T00:00:00"/>
    <d v="2021-08-17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2"/>
    <x v="0"/>
    <n v="659.24"/>
    <s v="APVCHR3627"/>
    <d v="2021-08-24T00:00:00"/>
    <d v="2021-08-25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2"/>
    <x v="0"/>
    <n v="20145.599999999999"/>
    <s v="APVCHR3704"/>
    <d v="2021-08-26T00:00:00"/>
    <d v="2021-08-27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3"/>
    <x v="0"/>
    <n v="111950.67"/>
    <s v="APVCHR4003"/>
    <d v="2021-09-07T00:00:00"/>
    <d v="2021-09-08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3"/>
    <x v="0"/>
    <n v="13440.03"/>
    <s v="APVCHR4259"/>
    <d v="2021-09-14T00:00:00"/>
    <d v="2021-09-15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3"/>
    <x v="0"/>
    <n v="166587.79"/>
    <s v="APVCHR4453"/>
    <d v="2021-09-22T00:00:00"/>
    <d v="2021-09-23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3"/>
    <x v="0"/>
    <n v="268800.53000000003"/>
    <s v="APVCHR4518"/>
    <d v="2021-09-24T00:00:00"/>
    <d v="2021-09-27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4"/>
    <x v="0"/>
    <n v="3949.83"/>
    <s v="APVCHR4786"/>
    <d v="2021-10-06T00:00:00"/>
    <d v="2021-10-07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5"/>
    <x v="0"/>
    <n v="528545.93000000005"/>
    <s v="APVCHR6175"/>
    <d v="2021-12-02T00:00:00"/>
    <d v="2021-12-03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5"/>
    <x v="0"/>
    <n v="338103.85"/>
    <s v="APVCHR6207"/>
    <d v="2021-12-03T00:00:00"/>
    <d v="2021-12-06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5"/>
    <x v="0"/>
    <n v="10049.200000000001"/>
    <s v="APVCHR6303"/>
    <d v="2021-12-08T00:00:00"/>
    <d v="2021-12-09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6"/>
    <x v="11"/>
    <x v="0"/>
    <n v="31155.759999999998"/>
    <s v="APVCHR0577"/>
    <d v="2022-06-06T00:00:00"/>
    <d v="2022-06-07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4"/>
    <x v="3"/>
    <x v="0"/>
    <n v="3660"/>
    <s v="APVCHR4430"/>
    <d v="2021-09-21T00:00:00"/>
    <d v="2021-09-22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4"/>
    <x v="3"/>
    <x v="0"/>
    <n v="936.64"/>
    <s v="APVCHR4485"/>
    <d v="2021-09-23T00:00:00"/>
    <d v="2021-09-24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4"/>
    <x v="3"/>
    <x v="0"/>
    <n v="6077.41"/>
    <s v="APVCHR4564"/>
    <d v="2021-09-28T00:00:00"/>
    <d v="2021-09-29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4"/>
    <x v="0"/>
    <x v="0"/>
    <n v="936.64"/>
    <s v="APVCHR5568"/>
    <d v="2021-11-04T00:00:00"/>
    <d v="2021-11-05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1"/>
    <s v="070100"/>
    <s v="Information Technology, Genera"/>
    <x v="0"/>
    <s v="CARES Funds - Federal"/>
    <x v="14"/>
    <x v="7"/>
    <x v="0"/>
    <n v="402.63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9"/>
    <s v="070100"/>
    <s v="Information Technology, Genera"/>
    <x v="0"/>
    <s v="CARES Funds - Federal"/>
    <x v="14"/>
    <x v="4"/>
    <x v="0"/>
    <n v="2792.64"/>
    <s v="APVCHR5061"/>
    <d v="2021-10-18T00:00:00"/>
    <d v="2021-10-19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9"/>
    <s v="070100"/>
    <s v="Information Technology, Genera"/>
    <x v="0"/>
    <s v="CARES Funds - Federal"/>
    <x v="14"/>
    <x v="7"/>
    <x v="0"/>
    <n v="7376"/>
    <s v="APVCHR7414"/>
    <d v="2022-02-02T00:00:00"/>
    <d v="2022-02-03T00:00:00"/>
    <s v="Posted to Ledger(s)"/>
    <s v="Accounts Payable Voucher"/>
    <m/>
    <m/>
    <s v="PCCSCHEDULER"/>
  </r>
  <r>
    <s v="ACTUALS"/>
    <x v="2"/>
    <s v="11"/>
    <s v="General Restricted Fund"/>
    <s v="533"/>
    <x v="38"/>
    <x v="38"/>
    <s v="9"/>
    <s v="070100"/>
    <s v="Information Technology, Genera"/>
    <x v="0"/>
    <s v="CARES Funds - Federal"/>
    <x v="14"/>
    <x v="7"/>
    <x v="0"/>
    <n v="5143.1400000000003"/>
    <s v="APVCHR7553"/>
    <d v="2022-02-08T00:00:00"/>
    <d v="2022-02-09T00:00:00"/>
    <s v="Posted to Ledger(s)"/>
    <s v="Accounts Payable Voucher"/>
    <m/>
    <m/>
    <s v="PCCSCHEDULER"/>
  </r>
  <r>
    <s v="ACTUALS"/>
    <x v="2"/>
    <s v="11"/>
    <s v="General Restricted Fund"/>
    <s v="541"/>
    <x v="3"/>
    <x v="3"/>
    <s v="1"/>
    <s v="645000"/>
    <s v="VP-Student Services"/>
    <x v="0"/>
    <s v="CARES Funds - Federal"/>
    <x v="4"/>
    <x v="7"/>
    <x v="1"/>
    <n v="283.58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41"/>
    <x v="3"/>
    <x v="3"/>
    <s v="1"/>
    <s v="645000"/>
    <s v="VP-Student Services"/>
    <x v="0"/>
    <s v="CARES Funds - Federal"/>
    <x v="4"/>
    <x v="12"/>
    <x v="1"/>
    <n v="-283.58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41"/>
    <x v="3"/>
    <x v="3"/>
    <s v="9"/>
    <s v="645000"/>
    <s v="VP-Student Services"/>
    <x v="0"/>
    <s v="CARES Funds - Federal"/>
    <x v="16"/>
    <x v="7"/>
    <x v="0"/>
    <n v="131.0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1"/>
    <x v="3"/>
    <x v="3"/>
    <s v="9"/>
    <s v="645000"/>
    <s v="VP-Student Services"/>
    <x v="0"/>
    <s v="CARES Funds - Federal"/>
    <x v="16"/>
    <x v="8"/>
    <x v="0"/>
    <n v="106.82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41"/>
    <x v="3"/>
    <x v="3"/>
    <s v="9"/>
    <s v="645000"/>
    <s v="VP-Student Services"/>
    <x v="0"/>
    <s v="CARES Funds - Federal"/>
    <x v="16"/>
    <x v="8"/>
    <x v="0"/>
    <n v="106.8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1"/>
    <x v="3"/>
    <x v="3"/>
    <s v="9"/>
    <s v="645000"/>
    <s v="VP-Student Services"/>
    <x v="0"/>
    <s v="CARES Funds - Federal"/>
    <x v="16"/>
    <x v="10"/>
    <x v="0"/>
    <n v="632.91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1"/>
    <x v="3"/>
    <x v="3"/>
    <s v="9"/>
    <s v="645000"/>
    <s v="VP-Student Services"/>
    <x v="0"/>
    <s v="CARES Funds - Federal"/>
    <x v="16"/>
    <x v="11"/>
    <x v="0"/>
    <n v="1693.1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41"/>
    <x v="6"/>
    <x v="6"/>
    <s v="1"/>
    <s v="645000"/>
    <s v="VP-Student Services"/>
    <x v="0"/>
    <s v="CARES Funds - Federal"/>
    <x v="4"/>
    <x v="7"/>
    <x v="1"/>
    <n v="17.59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41"/>
    <x v="6"/>
    <x v="6"/>
    <s v="1"/>
    <s v="645000"/>
    <s v="VP-Student Services"/>
    <x v="0"/>
    <s v="CARES Funds - Federal"/>
    <x v="4"/>
    <x v="12"/>
    <x v="1"/>
    <n v="-17.59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41"/>
    <x v="6"/>
    <x v="6"/>
    <s v="9"/>
    <s v="645000"/>
    <s v="VP-Student Services"/>
    <x v="0"/>
    <s v="CARES Funds - Federal"/>
    <x v="16"/>
    <x v="7"/>
    <x v="0"/>
    <n v="8.1300000000000008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1"/>
    <x v="6"/>
    <x v="6"/>
    <s v="9"/>
    <s v="645000"/>
    <s v="VP-Student Services"/>
    <x v="0"/>
    <s v="CARES Funds - Federal"/>
    <x v="16"/>
    <x v="8"/>
    <x v="0"/>
    <n v="6.62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41"/>
    <x v="6"/>
    <x v="6"/>
    <s v="9"/>
    <s v="645000"/>
    <s v="VP-Student Services"/>
    <x v="0"/>
    <s v="CARES Funds - Federal"/>
    <x v="16"/>
    <x v="8"/>
    <x v="0"/>
    <n v="6.6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1"/>
    <x v="6"/>
    <x v="6"/>
    <s v="9"/>
    <s v="645000"/>
    <s v="VP-Student Services"/>
    <x v="0"/>
    <s v="CARES Funds - Federal"/>
    <x v="16"/>
    <x v="10"/>
    <x v="0"/>
    <n v="39.2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1"/>
    <x v="6"/>
    <x v="6"/>
    <s v="9"/>
    <s v="645000"/>
    <s v="VP-Student Services"/>
    <x v="0"/>
    <s v="CARES Funds - Federal"/>
    <x v="16"/>
    <x v="11"/>
    <x v="0"/>
    <n v="104.98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41"/>
    <x v="8"/>
    <x v="8"/>
    <s v="1"/>
    <s v="645000"/>
    <s v="VP-Student Services"/>
    <x v="0"/>
    <s v="CARES Funds - Federal"/>
    <x v="4"/>
    <x v="7"/>
    <x v="1"/>
    <n v="4.12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41"/>
    <x v="8"/>
    <x v="8"/>
    <s v="1"/>
    <s v="645000"/>
    <s v="VP-Student Services"/>
    <x v="0"/>
    <s v="CARES Funds - Federal"/>
    <x v="4"/>
    <x v="12"/>
    <x v="1"/>
    <n v="-4.12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41"/>
    <x v="8"/>
    <x v="8"/>
    <s v="9"/>
    <s v="645000"/>
    <s v="VP-Student Services"/>
    <x v="0"/>
    <s v="CARES Funds - Federal"/>
    <x v="16"/>
    <x v="7"/>
    <x v="0"/>
    <n v="1.9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1"/>
    <x v="8"/>
    <x v="8"/>
    <s v="9"/>
    <s v="645000"/>
    <s v="VP-Student Services"/>
    <x v="0"/>
    <s v="CARES Funds - Federal"/>
    <x v="16"/>
    <x v="8"/>
    <x v="0"/>
    <n v="1.55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41"/>
    <x v="8"/>
    <x v="8"/>
    <s v="9"/>
    <s v="645000"/>
    <s v="VP-Student Services"/>
    <x v="0"/>
    <s v="CARES Funds - Federal"/>
    <x v="16"/>
    <x v="8"/>
    <x v="0"/>
    <n v="1.55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1"/>
    <x v="8"/>
    <x v="8"/>
    <s v="9"/>
    <s v="645000"/>
    <s v="VP-Student Services"/>
    <x v="0"/>
    <s v="CARES Funds - Federal"/>
    <x v="16"/>
    <x v="10"/>
    <x v="0"/>
    <n v="9.1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1"/>
    <x v="8"/>
    <x v="8"/>
    <s v="9"/>
    <s v="645000"/>
    <s v="VP-Student Services"/>
    <x v="0"/>
    <s v="CARES Funds - Federal"/>
    <x v="16"/>
    <x v="11"/>
    <x v="0"/>
    <n v="24.55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41"/>
    <x v="11"/>
    <x v="11"/>
    <s v="1"/>
    <s v="645000"/>
    <s v="VP-Student Services"/>
    <x v="0"/>
    <s v="CARES Funds - Federal"/>
    <x v="4"/>
    <x v="7"/>
    <x v="1"/>
    <n v="0.2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41"/>
    <x v="11"/>
    <x v="11"/>
    <s v="1"/>
    <s v="645000"/>
    <s v="VP-Student Services"/>
    <x v="0"/>
    <s v="CARES Funds - Federal"/>
    <x v="4"/>
    <x v="12"/>
    <x v="1"/>
    <n v="-0.2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41"/>
    <x v="11"/>
    <x v="11"/>
    <s v="9"/>
    <s v="645000"/>
    <s v="VP-Student Services"/>
    <x v="0"/>
    <s v="CARES Funds - Federal"/>
    <x v="16"/>
    <x v="7"/>
    <x v="0"/>
    <n v="0.68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1"/>
    <x v="11"/>
    <x v="11"/>
    <s v="9"/>
    <s v="645000"/>
    <s v="VP-Student Services"/>
    <x v="0"/>
    <s v="CARES Funds - Federal"/>
    <x v="16"/>
    <x v="8"/>
    <x v="0"/>
    <n v="0.56000000000000005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41"/>
    <x v="11"/>
    <x v="11"/>
    <s v="9"/>
    <s v="645000"/>
    <s v="VP-Student Services"/>
    <x v="0"/>
    <s v="CARES Funds - Federal"/>
    <x v="16"/>
    <x v="8"/>
    <x v="0"/>
    <n v="0.56000000000000005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1"/>
    <x v="11"/>
    <x v="11"/>
    <s v="9"/>
    <s v="645000"/>
    <s v="VP-Student Services"/>
    <x v="0"/>
    <s v="CARES Funds - Federal"/>
    <x v="16"/>
    <x v="10"/>
    <x v="0"/>
    <n v="3.29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1"/>
    <x v="11"/>
    <x v="11"/>
    <s v="9"/>
    <s v="645000"/>
    <s v="VP-Student Services"/>
    <x v="0"/>
    <s v="CARES Funds - Federal"/>
    <x v="16"/>
    <x v="11"/>
    <x v="0"/>
    <n v="8.8000000000000007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7"/>
    <x v="1"/>
    <n v="349.62"/>
    <s v="APVCHR8634"/>
    <d v="2021-02-03T00:00:00"/>
    <d v="2021-02-05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9"/>
    <x v="1"/>
    <n v="500.97"/>
    <s v="APVCHR0519"/>
    <d v="2021-04-28T00:00:00"/>
    <d v="2021-04-30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10"/>
    <x v="1"/>
    <n v="345.15"/>
    <s v="APVCHR1238"/>
    <d v="2021-05-30T00:00:00"/>
    <d v="2021-06-02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11"/>
    <x v="1"/>
    <n v="7459.94"/>
    <s v="APVCHR1403"/>
    <d v="2021-06-04T00:00:00"/>
    <d v="2021-06-09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11"/>
    <x v="1"/>
    <n v="379.71"/>
    <s v="APVCHR1593"/>
    <d v="2021-06-14T00:00:00"/>
    <d v="2021-06-17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11"/>
    <x v="1"/>
    <n v="2408.37"/>
    <s v="APVCHR2456"/>
    <d v="2021-06-28T00:00:00"/>
    <d v="2021-07-22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1"/>
    <s v="645000"/>
    <s v="VP-Student Services"/>
    <x v="0"/>
    <s v="CARES Funds - Federal"/>
    <x v="4"/>
    <x v="12"/>
    <x v="1"/>
    <n v="-11443.76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3"/>
    <x v="0"/>
    <n v="91.51"/>
    <s v="APVCHR4516"/>
    <d v="2021-09-22T00:00:00"/>
    <d v="2021-09-27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0"/>
    <x v="0"/>
    <n v="922.34"/>
    <s v="APVCHR5602"/>
    <d v="2021-11-03T00:00:00"/>
    <d v="2021-11-08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0"/>
    <x v="0"/>
    <n v="799.89"/>
    <s v="APVCHR5756"/>
    <d v="2021-11-10T00:00:00"/>
    <d v="2021-11-16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0"/>
    <x v="0"/>
    <n v="12.67"/>
    <s v="APVCHR5929"/>
    <d v="2021-11-17T00:00:00"/>
    <d v="2021-11-22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0"/>
    <x v="0"/>
    <n v="311.33999999999997"/>
    <s v="APVCHR6104"/>
    <d v="2021-11-29T00:00:00"/>
    <d v="2021-12-01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5"/>
    <x v="0"/>
    <n v="36.24"/>
    <s v="APVCHR6276"/>
    <d v="2021-12-02T00:00:00"/>
    <d v="2021-12-08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5"/>
    <x v="0"/>
    <n v="143.84"/>
    <s v="APVCHR6447"/>
    <d v="2021-12-08T00:00:00"/>
    <d v="2021-12-15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5"/>
    <x v="0"/>
    <n v="42.99"/>
    <s v="APVCHR6526"/>
    <d v="2021-12-14T00:00:00"/>
    <d v="2021-12-17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6"/>
    <x v="0"/>
    <n v="1427.24"/>
    <s v="APVCHR7379"/>
    <d v="2022-01-27T00:00:00"/>
    <d v="2022-02-02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7"/>
    <x v="0"/>
    <n v="600.25"/>
    <s v="APVCHR7458"/>
    <d v="2022-02-01T00:00:00"/>
    <d v="2022-02-04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7"/>
    <x v="0"/>
    <n v="1384.19"/>
    <s v="APVCHR7990"/>
    <d v="2022-02-08T00:00:00"/>
    <d v="2022-02-28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7"/>
    <x v="0"/>
    <n v="286.54000000000002"/>
    <s v="APVCHR7992"/>
    <d v="2022-02-16T00:00:00"/>
    <d v="2022-02-28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10"/>
    <x v="0"/>
    <n v="-330.74"/>
    <s v="APVCHR0021"/>
    <d v="2022-05-08T00:00:00"/>
    <d v="2022-05-12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10"/>
    <x v="0"/>
    <n v="1953.98"/>
    <s v="APVCHR0044"/>
    <d v="2022-05-08T00:00:00"/>
    <d v="2022-05-13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10"/>
    <x v="0"/>
    <n v="60.06"/>
    <s v="APVCHR0045"/>
    <d v="2022-05-09T00:00:00"/>
    <d v="2022-05-13T00:00:00"/>
    <s v="Posted to Ledger(s)"/>
    <s v="Accounts Payable Voucher"/>
    <m/>
    <m/>
    <s v="PCCSCHEDULER"/>
  </r>
  <r>
    <s v="ACTUALS"/>
    <x v="2"/>
    <s v="11"/>
    <s v="General Restricted Fund"/>
    <s v="541"/>
    <x v="33"/>
    <x v="33"/>
    <s v="9"/>
    <s v="645000"/>
    <s v="VP-Student Services"/>
    <x v="0"/>
    <s v="CARES Funds - Federal"/>
    <x v="16"/>
    <x v="10"/>
    <x v="0"/>
    <n v="177.36"/>
    <s v="APVCHR0048"/>
    <d v="2022-05-12T00:00:00"/>
    <d v="2022-05-13T00:00:00"/>
    <s v="Posted to Ledger(s)"/>
    <s v="Accounts Payable Voucher"/>
    <m/>
    <m/>
    <s v="PCCSCHEDULER"/>
  </r>
  <r>
    <s v="ACTUALS"/>
    <x v="2"/>
    <s v="11"/>
    <s v="General Restricted Fund"/>
    <s v="541"/>
    <x v="36"/>
    <x v="36"/>
    <s v="9"/>
    <s v="645000"/>
    <s v="VP-Student Services"/>
    <x v="0"/>
    <s v="CARES Funds - Federal"/>
    <x v="14"/>
    <x v="7"/>
    <x v="0"/>
    <n v="1760.44"/>
    <s v="APVCHR7991"/>
    <d v="2022-02-09T00:00:00"/>
    <d v="2022-02-28T00:00:00"/>
    <s v="Posted to Ledger(s)"/>
    <s v="Accounts Payable Voucher"/>
    <m/>
    <m/>
    <s v="PCCSCHEDULER"/>
  </r>
  <r>
    <s v="ACTUALS"/>
    <x v="2"/>
    <s v="11"/>
    <s v="General Restricted Fund"/>
    <s v="541"/>
    <x v="15"/>
    <x v="15"/>
    <s v="1"/>
    <s v="645000"/>
    <s v="VP-Student Services"/>
    <x v="0"/>
    <s v="CARES Funds - Federal"/>
    <x v="4"/>
    <x v="10"/>
    <x v="1"/>
    <n v="6000"/>
    <s v="APVCHR0670"/>
    <d v="2021-05-03T00:00:00"/>
    <d v="2021-05-06T00:00:00"/>
    <s v="Posted to Ledger(s)"/>
    <s v="Accounts Payable Voucher"/>
    <m/>
    <m/>
    <s v="PCCSCHEDULER"/>
  </r>
  <r>
    <s v="ACTUALS"/>
    <x v="2"/>
    <s v="11"/>
    <s v="General Restricted Fund"/>
    <s v="541"/>
    <x v="15"/>
    <x v="15"/>
    <s v="1"/>
    <s v="645000"/>
    <s v="VP-Student Services"/>
    <x v="0"/>
    <s v="CARES Funds - Federal"/>
    <x v="4"/>
    <x v="12"/>
    <x v="1"/>
    <n v="-600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2"/>
    <s v="11"/>
    <s v="General Restricted Fund"/>
    <s v="541"/>
    <x v="15"/>
    <x v="15"/>
    <s v="9"/>
    <s v="645000"/>
    <s v="VP-Student Services"/>
    <x v="0"/>
    <s v="CARES Funds - Federal"/>
    <x v="16"/>
    <x v="4"/>
    <x v="0"/>
    <n v="6000"/>
    <s v="APVCHR5059"/>
    <d v="2021-10-13T00:00:00"/>
    <d v="2021-10-19T00:00:00"/>
    <s v="Posted to Ledger(s)"/>
    <s v="Accounts Payable Voucher"/>
    <m/>
    <m/>
    <s v="PCCSCHEDULER"/>
  </r>
  <r>
    <s v="ACTUALS"/>
    <x v="2"/>
    <s v="11"/>
    <s v="General Restricted Fund"/>
    <s v="541"/>
    <x v="15"/>
    <x v="15"/>
    <s v="9"/>
    <s v="645000"/>
    <s v="VP-Student Services"/>
    <x v="0"/>
    <s v="CARES Funds - Federal"/>
    <x v="16"/>
    <x v="6"/>
    <x v="0"/>
    <n v="10666.66"/>
    <s v="APVCHR6826"/>
    <d v="2022-01-07T00:00:00"/>
    <d v="2022-01-11T00:00:00"/>
    <s v="Posted to Ledger(s)"/>
    <s v="Accounts Payable Voucher"/>
    <m/>
    <m/>
    <s v="PCCSCHEDULER"/>
  </r>
  <r>
    <s v="ACTUALS"/>
    <x v="2"/>
    <s v="11"/>
    <s v="General Restricted Fund"/>
    <s v="541"/>
    <x v="15"/>
    <x v="15"/>
    <s v="9"/>
    <s v="645000"/>
    <s v="VP-Student Services"/>
    <x v="0"/>
    <s v="CARES Funds - Federal"/>
    <x v="16"/>
    <x v="10"/>
    <x v="0"/>
    <n v="10666.67"/>
    <s v="APVCHR9944"/>
    <d v="2022-05-03T00:00:00"/>
    <d v="2022-05-10T00:00:00"/>
    <s v="Posted to Ledger(s)"/>
    <s v="Accounts Payable Voucher"/>
    <m/>
    <m/>
    <s v="PCCSCHEDULER"/>
  </r>
  <r>
    <s v="ACTUALS"/>
    <x v="2"/>
    <s v="11"/>
    <s v="General Restricted Fund"/>
    <s v="541"/>
    <x v="52"/>
    <x v="52"/>
    <s v="9"/>
    <s v="645000"/>
    <s v="VP-Student Services"/>
    <x v="0"/>
    <s v="CARES Funds - Federal"/>
    <x v="16"/>
    <x v="2"/>
    <x v="0"/>
    <n v="500"/>
    <s v="APVCHR3916"/>
    <d v="2021-08-27T00:00:00"/>
    <d v="2021-09-03T00:00:00"/>
    <s v="Posted to Ledger(s)"/>
    <s v="Accounts Payable Voucher"/>
    <m/>
    <m/>
    <s v="PCCSCHEDULER"/>
  </r>
  <r>
    <s v="ACTUALS"/>
    <x v="2"/>
    <s v="11"/>
    <s v="General Restricted Fund"/>
    <s v="541"/>
    <x v="52"/>
    <x v="52"/>
    <s v="9"/>
    <s v="645000"/>
    <s v="VP-Student Services"/>
    <x v="0"/>
    <s v="CARES Funds - Federal"/>
    <x v="16"/>
    <x v="3"/>
    <x v="0"/>
    <n v="800"/>
    <s v="APVCHR4451"/>
    <d v="2021-09-20T00:00:00"/>
    <d v="2021-09-23T00:00:00"/>
    <s v="Posted to Ledger(s)"/>
    <s v="Accounts Payable Voucher"/>
    <m/>
    <m/>
    <s v="PCCSCHEDULER"/>
  </r>
  <r>
    <s v="ACTUALS"/>
    <x v="2"/>
    <s v="11"/>
    <s v="General Restricted Fund"/>
    <s v="541"/>
    <x v="52"/>
    <x v="52"/>
    <s v="9"/>
    <s v="645000"/>
    <s v="VP-Student Services"/>
    <x v="0"/>
    <s v="CARES Funds - Federal"/>
    <x v="16"/>
    <x v="8"/>
    <x v="0"/>
    <n v="700"/>
    <s v="APVCHR8702"/>
    <d v="2022-03-24T00:00:00"/>
    <d v="2022-03-25T00:00:00"/>
    <s v="Posted to Ledger(s)"/>
    <s v="Accounts Payable Voucher"/>
    <m/>
    <m/>
    <s v="PCCSCHEDULER"/>
  </r>
  <r>
    <s v="ACTUALS"/>
    <x v="2"/>
    <s v="11"/>
    <s v="General Restricted Fund"/>
    <s v="541"/>
    <x v="52"/>
    <x v="52"/>
    <s v="9"/>
    <s v="645000"/>
    <s v="VP-Student Services"/>
    <x v="0"/>
    <s v="CARES Funds - Federal"/>
    <x v="16"/>
    <x v="10"/>
    <x v="0"/>
    <n v="875"/>
    <s v="APVCHR0304"/>
    <d v="2022-05-17T00:00:00"/>
    <d v="2022-05-25T00:00:00"/>
    <s v="Posted to Ledger(s)"/>
    <s v="Accounts Payable Voucher"/>
    <m/>
    <m/>
    <s v="PCCSCHEDULER"/>
  </r>
  <r>
    <s v="ACTUALS"/>
    <x v="2"/>
    <s v="11"/>
    <s v="General Restricted Fund"/>
    <s v="541"/>
    <x v="53"/>
    <x v="53"/>
    <s v="9"/>
    <s v="645000"/>
    <s v="VP-Student Services"/>
    <x v="0"/>
    <s v="CARES Funds - Federal"/>
    <x v="16"/>
    <x v="0"/>
    <x v="0"/>
    <n v="1875"/>
    <s v="APVCHR5603"/>
    <d v="2021-11-04T00:00:00"/>
    <d v="2021-11-08T00:00:00"/>
    <s v="Posted to Ledger(s)"/>
    <s v="Accounts Payable Voucher"/>
    <m/>
    <m/>
    <s v="PCCSCHEDULER"/>
  </r>
  <r>
    <s v="ACTUALS"/>
    <x v="2"/>
    <s v="11"/>
    <s v="General Restricted Fund"/>
    <s v="541"/>
    <x v="25"/>
    <x v="25"/>
    <s v="9"/>
    <s v="645000"/>
    <s v="VP-Student Services"/>
    <x v="0"/>
    <s v="CARES Funds - Federal"/>
    <x v="16"/>
    <x v="10"/>
    <x v="0"/>
    <n v="4125"/>
    <s v="APVCHR0503"/>
    <d v="2022-05-31T00:00:00"/>
    <d v="2022-06-03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0"/>
    <x v="0"/>
    <n v="579.79"/>
    <s v="APVCHR5669"/>
    <d v="2021-11-09T00:00:00"/>
    <d v="2021-11-10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0"/>
    <x v="0"/>
    <n v="440.04"/>
    <s v="APVCHR6446"/>
    <d v="2021-11-30T00:00:00"/>
    <d v="2021-12-15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5"/>
    <x v="0"/>
    <n v="77.12"/>
    <s v="APVCHR6134"/>
    <d v="2021-12-01T00:00:00"/>
    <d v="2021-12-02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5"/>
    <x v="0"/>
    <n v="58.61"/>
    <s v="APVCHR6548"/>
    <d v="2021-12-17T00:00:00"/>
    <d v="2021-12-20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6"/>
    <x v="0"/>
    <n v="2760.15"/>
    <s v="APVCHR6955"/>
    <d v="2022-01-13T00:00:00"/>
    <d v="2022-01-14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6"/>
    <x v="0"/>
    <n v="109.15"/>
    <s v="APVCHR7027"/>
    <d v="2022-01-18T00:00:00"/>
    <d v="2022-01-19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8"/>
    <x v="0"/>
    <n v="149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8"/>
    <x v="0"/>
    <n v="1667.67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8"/>
    <x v="0"/>
    <n v="70.64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41"/>
    <x v="38"/>
    <x v="38"/>
    <s v="9"/>
    <s v="645000"/>
    <s v="VP-Student Services"/>
    <x v="0"/>
    <s v="CARES Funds - Federal"/>
    <x v="16"/>
    <x v="11"/>
    <x v="0"/>
    <n v="394.68"/>
    <s v="APVCHR0653"/>
    <d v="2022-06-07T00:00:00"/>
    <d v="2022-06-09T00:00:00"/>
    <s v="Posted to Ledger(s)"/>
    <s v="Accounts Payable Voucher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86000"/>
    <s v="SF00084052"/>
    <d v="2020-07-09T00:00:00"/>
    <d v="2020-09-2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105225"/>
    <s v="SF00084157"/>
    <d v="2020-07-14T00:00:00"/>
    <d v="2020-08-16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974675"/>
    <s v="SF00084220"/>
    <d v="2020-07-16T00:00:00"/>
    <d v="2020-09-2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12650"/>
    <s v="SF00084321"/>
    <d v="2020-07-21T00:00:00"/>
    <d v="2020-09-2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10650"/>
    <s v="SF00084390"/>
    <d v="2020-07-23T00:00:00"/>
    <d v="2020-09-2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1"/>
    <n v="500"/>
    <s v="SF00084565"/>
    <d v="2020-07-31T00:00:00"/>
    <d v="2020-10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"/>
    <x v="0"/>
    <n v="77350"/>
    <s v="SF00091943"/>
    <d v="2021-07-01T00:00:00"/>
    <d v="2021-08-1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2"/>
    <x v="1"/>
    <n v="500"/>
    <s v="SF00084610"/>
    <d v="2020-08-03T00:00:00"/>
    <d v="2020-10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294700"/>
    <s v="SF00087397"/>
    <d v="2020-12-03T00:00:00"/>
    <d v="2021-02-08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400"/>
    <s v="SF00087476"/>
    <d v="2020-12-04T00:00:00"/>
    <d v="2021-01-0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2300"/>
    <s v="SF00087585"/>
    <d v="2020-12-10T00:00:00"/>
    <d v="2021-03-03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800"/>
    <s v="SF00087628"/>
    <d v="2020-12-14T00:00:00"/>
    <d v="2021-01-0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1900"/>
    <s v="SF00087720"/>
    <d v="2020-12-17T00:00:00"/>
    <d v="2021-02-08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600"/>
    <s v="SF00087746"/>
    <d v="2020-12-19T00:00:00"/>
    <d v="2021-03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2400"/>
    <s v="SF00087826"/>
    <d v="2020-12-22T00:00:00"/>
    <d v="2021-01-15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5"/>
    <x v="1"/>
    <n v="300"/>
    <s v="SF00087862"/>
    <d v="2020-12-23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6"/>
    <x v="1"/>
    <n v="1500"/>
    <s v="SF00087997"/>
    <d v="2021-01-07T00:00:00"/>
    <d v="2021-03-1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6"/>
    <x v="1"/>
    <n v="1100"/>
    <s v="SF00088167"/>
    <d v="2021-01-14T00:00:00"/>
    <d v="2021-01-29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6"/>
    <x v="1"/>
    <n v="300"/>
    <s v="SF00088281"/>
    <d v="2021-01-20T00:00:00"/>
    <d v="2021-03-1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6"/>
    <x v="1"/>
    <n v="400"/>
    <s v="SF00088451"/>
    <d v="2021-01-28T00:00:00"/>
    <d v="2021-03-1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7"/>
    <x v="1"/>
    <n v="1050"/>
    <s v="SF00088639"/>
    <d v="2021-02-04T00:00:00"/>
    <d v="2021-03-3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7"/>
    <x v="1"/>
    <n v="300"/>
    <s v="SF00088752"/>
    <d v="2021-02-09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7"/>
    <x v="1"/>
    <n v="250"/>
    <s v="SF00088787"/>
    <d v="2021-02-10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7"/>
    <x v="1"/>
    <n v="200"/>
    <s v="SF00089018"/>
    <d v="2021-02-24T00:00:00"/>
    <d v="2021-03-3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7"/>
    <x v="1"/>
    <n v="350"/>
    <s v="SF00089055"/>
    <d v="2021-02-25T00:00:00"/>
    <d v="2021-04-02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8"/>
    <x v="1"/>
    <n v="100"/>
    <s v="SF00089188"/>
    <d v="2021-03-04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8"/>
    <x v="1"/>
    <n v="200"/>
    <s v="SF00089208"/>
    <d v="2021-03-05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8"/>
    <x v="1"/>
    <n v="400"/>
    <s v="SF00089486"/>
    <d v="2021-03-17T00:00:00"/>
    <d v="2021-03-3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8"/>
    <x v="1"/>
    <n v="350"/>
    <s v="SF00089518"/>
    <d v="2021-03-18T00:00:00"/>
    <d v="2021-04-02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8"/>
    <x v="1"/>
    <n v="1100"/>
    <s v="SF00089652"/>
    <d v="2021-03-25T00:00:00"/>
    <d v="2021-04-0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9"/>
    <x v="1"/>
    <n v="650"/>
    <s v="SF00089809"/>
    <d v="2021-04-01T00:00:00"/>
    <d v="2021-04-12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9"/>
    <x v="1"/>
    <n v="750"/>
    <s v="SF00090014"/>
    <d v="2021-04-08T00:00:00"/>
    <d v="2021-06-22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9"/>
    <x v="1"/>
    <n v="350"/>
    <s v="SF00090221"/>
    <d v="2021-04-15T00:00:00"/>
    <d v="2021-05-25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9"/>
    <x v="1"/>
    <n v="50"/>
    <s v="SF00090379"/>
    <d v="2021-04-22T00:00:00"/>
    <d v="2021-06-22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9"/>
    <x v="1"/>
    <n v="2200"/>
    <s v="SF00090523"/>
    <d v="2021-04-29T00:00:00"/>
    <d v="2021-05-27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0"/>
    <x v="1"/>
    <n v="250"/>
    <s v="SF00090867"/>
    <d v="2021-05-13T00:00:00"/>
    <d v="2021-05-27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0"/>
    <x v="1"/>
    <n v="50"/>
    <s v="SF00090975"/>
    <d v="2021-05-19T00:00:00"/>
    <d v="2021-05-2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0"/>
    <x v="1"/>
    <n v="750"/>
    <s v="SF00091182"/>
    <d v="2021-05-27T00:00:00"/>
    <d v="2021-06-2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1"/>
    <x v="1"/>
    <n v="-1600"/>
    <s v="SF00091407"/>
    <d v="2021-06-08T00:00:00"/>
    <d v="2021-06-2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1"/>
    <s v="732000"/>
    <s v="Fin Aid Student Payments"/>
    <x v="0"/>
    <s v="CARES Funds - Federal"/>
    <x v="4"/>
    <x v="12"/>
    <x v="1"/>
    <n v="-1504650"/>
    <s v="YE00094094"/>
    <d v="2021-06-30T00:00:00"/>
    <d v="2021-09-09T00:00:00"/>
    <s v="Posted to Ledger(s)"/>
    <s v="Journals from closing"/>
    <m/>
    <s v="Grants"/>
    <s v="VNGUYEN"/>
  </r>
  <r>
    <s v="ACTUALS"/>
    <x v="2"/>
    <s v="11"/>
    <s v="General Restricted Fund"/>
    <s v="541"/>
    <x v="39"/>
    <x v="39"/>
    <s v="9"/>
    <s v="645000"/>
    <s v="VP-Student Services"/>
    <x v="0"/>
    <s v="CARES Funds - Federal"/>
    <x v="15"/>
    <x v="9"/>
    <x v="0"/>
    <n v="121000"/>
    <s v="SF00099724"/>
    <d v="2022-04-28T00:00:00"/>
    <d v="2022-06-1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9"/>
    <s v="645000"/>
    <s v="VP-Student Services"/>
    <x v="0"/>
    <s v="CARES Funds - Federal"/>
    <x v="15"/>
    <x v="10"/>
    <x v="0"/>
    <n v="3000"/>
    <s v="SF00100310"/>
    <d v="2022-05-24T00:00:00"/>
    <d v="2022-06-1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9"/>
    <s v="645000"/>
    <s v="VP-Student Services"/>
    <x v="0"/>
    <s v="CARES Funds - Federal"/>
    <x v="15"/>
    <x v="10"/>
    <x v="0"/>
    <n v="-500"/>
    <s v="SF00100376"/>
    <d v="2022-05-26T00:00:00"/>
    <d v="2022-06-14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8"/>
    <x v="0"/>
    <x v="0"/>
    <n v="59.73"/>
    <s v="0000097835"/>
    <d v="2021-11-22T00:00:00"/>
    <d v="2022-02-23T00:00:00"/>
    <s v="Posted to Ledger(s)"/>
    <s v="REMAINING BALANCE TO CHARGE PROJ# 5-1932 LANEY CAMPUS RECOVERY FOR NATIONAL SCIENCE FOUNDATION GARNISHED DRAWDOWN"/>
    <s v="S-10879524"/>
    <s v="Garnish-11.22.21 NSF"/>
    <s v="HMENDOZA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8"/>
    <x v="0"/>
    <x v="0"/>
    <n v="79.12"/>
    <s v="0000097835"/>
    <d v="2021-11-22T00:00:00"/>
    <d v="2022-02-23T00:00:00"/>
    <s v="Posted to Ledger(s)"/>
    <s v="REMAINING BALANCE TO CHARGE PROJ# 5-1932 LANEY CAMPUS RECOVERY FOR NATIONAL SCIENCE FOUNDATION GARNISHED DRAWDOWN"/>
    <s v="S-11021999"/>
    <s v="Garnish-11.22.21 NSF"/>
    <s v="HMENDOZA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8"/>
    <x v="0"/>
    <x v="0"/>
    <n v="79.12"/>
    <s v="0000097835"/>
    <d v="2021-11-22T00:00:00"/>
    <d v="2022-02-23T00:00:00"/>
    <s v="Posted to Ledger(s)"/>
    <s v="REMAINING BALANCE TO CHARGE PROJ# 5-1932 LANEY CAMPUS RECOVERY FOR NATIONAL SCIENCE FOUNDATION GARNISHED DRAWDOWN"/>
    <s v="S-11032338"/>
    <s v="Garnish-11.22.21 NSF"/>
    <s v="HMENDOZA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8"/>
    <x v="0"/>
    <x v="0"/>
    <n v="209.25"/>
    <s v="0000097835"/>
    <d v="2021-11-22T00:00:00"/>
    <d v="2022-02-23T00:00:00"/>
    <s v="Posted to Ledger(s)"/>
    <s v="REMAINING BALANCE TO CHARGE PROJ# 5-1932 LANEY CAMPUS RECOVERY FOR NATIONAL SCIENCE FOUNDATION GARNISHED DRAWDOWN"/>
    <s v="S-11050628"/>
    <s v="Garnish-11.22.21 NSF"/>
    <s v="HMENDOZA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5"/>
    <x v="8"/>
    <x v="0"/>
    <n v="3381700"/>
    <s v="SF00098725"/>
    <d v="2022-03-25T00:00:00"/>
    <d v="2022-03-31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5"/>
    <x v="8"/>
    <x v="0"/>
    <n v="1700"/>
    <s v="SF00098831"/>
    <d v="2022-03-29T00:00:00"/>
    <d v="2022-03-30T00:00:00"/>
    <s v="Posted to Ledger(s)"/>
    <s v="Student Adm/Student Financials"/>
    <m/>
    <m/>
    <s v="PCCSCHEDULER"/>
  </r>
  <r>
    <s v="ACTUALS"/>
    <x v="2"/>
    <s v="11"/>
    <s v="General Restricted Fund"/>
    <s v="541"/>
    <x v="39"/>
    <x v="39"/>
    <s v="9"/>
    <s v="732000"/>
    <s v="Fin Aid Student Payments"/>
    <x v="0"/>
    <s v="CARES Funds - Federal"/>
    <x v="15"/>
    <x v="9"/>
    <x v="0"/>
    <n v="1450"/>
    <s v="SF00099550"/>
    <d v="2022-04-20T00:00:00"/>
    <d v="2022-04-23T00:00:00"/>
    <s v="Posted to Ledger(s)"/>
    <s v="Student Adm/Student Financials"/>
    <m/>
    <m/>
    <s v="PCCSCHEDULER"/>
  </r>
  <r>
    <s v="ACTUALS"/>
    <x v="2"/>
    <s v="11"/>
    <s v="General Restricted Fund"/>
    <s v="542"/>
    <x v="32"/>
    <x v="32"/>
    <s v="9"/>
    <s v="601200"/>
    <s v="Division Dean of Instruction"/>
    <x v="0"/>
    <s v="CARES Funds - Federal"/>
    <x v="14"/>
    <x v="8"/>
    <x v="0"/>
    <n v="2800.61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42"/>
    <x v="32"/>
    <x v="32"/>
    <s v="9"/>
    <s v="601200"/>
    <s v="Division Dean of Instruction"/>
    <x v="0"/>
    <s v="CARES Funds - Federal"/>
    <x v="14"/>
    <x v="11"/>
    <x v="0"/>
    <n v="433.78"/>
    <s v="APVCHR0577"/>
    <d v="2022-06-06T00:00:00"/>
    <d v="2022-06-07T00:00:00"/>
    <s v="Posted to Ledger(s)"/>
    <s v="Accounts Payable Voucher"/>
    <m/>
    <m/>
    <s v="PCCSCHEDULER"/>
  </r>
  <r>
    <s v="ACTUALS"/>
    <x v="2"/>
    <s v="11"/>
    <s v="General Restricted Fund"/>
    <s v="542"/>
    <x v="32"/>
    <x v="32"/>
    <s v="9"/>
    <s v="601200"/>
    <s v="Division Dean of Instruction"/>
    <x v="0"/>
    <s v="CARES Funds - Federal"/>
    <x v="14"/>
    <x v="11"/>
    <x v="0"/>
    <n v="1065.8599999999999"/>
    <s v="APVCHR0999"/>
    <d v="2022-06-23T00:00:00"/>
    <d v="2022-06-24T00:00:00"/>
    <s v="Posted to Ledger(s)"/>
    <s v="Accounts Payable Voucher"/>
    <m/>
    <m/>
    <s v="PCCSCHEDULER"/>
  </r>
  <r>
    <s v="ACTUALS"/>
    <x v="2"/>
    <s v="11"/>
    <s v="General Restricted Fund"/>
    <s v="542"/>
    <x v="32"/>
    <x v="32"/>
    <s v="9"/>
    <s v="601200"/>
    <s v="Division Dean of Instruction"/>
    <x v="0"/>
    <s v="CARES Funds - Federal"/>
    <x v="14"/>
    <x v="11"/>
    <x v="0"/>
    <n v="6329.62"/>
    <s v="APVCHR1328"/>
    <d v="2022-06-30T00:00:00"/>
    <d v="2022-07-07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7"/>
    <x v="1"/>
    <n v="323.95"/>
    <s v="APVCHR8823"/>
    <d v="2021-02-16T00:00:00"/>
    <d v="2021-02-17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9"/>
    <x v="1"/>
    <n v="855.88"/>
    <s v="APVCHR0514"/>
    <d v="2021-04-20T00:00:00"/>
    <d v="2021-04-30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9"/>
    <x v="1"/>
    <n v="109.2"/>
    <s v="APVCHR0558"/>
    <d v="2021-04-20T00:00:00"/>
    <d v="2021-05-03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10"/>
    <x v="1"/>
    <n v="51.76"/>
    <s v="APVCHR0920"/>
    <d v="2021-05-17T00:00:00"/>
    <d v="2021-05-18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10"/>
    <x v="1"/>
    <n v="749.49"/>
    <s v="APVCHR0966"/>
    <d v="2021-05-18T00:00:00"/>
    <d v="2021-05-19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11"/>
    <x v="1"/>
    <n v="87.35"/>
    <s v="APVCHR1268"/>
    <d v="2021-06-02T00:00:00"/>
    <d v="2021-06-03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1"/>
    <s v="632100"/>
    <s v="Matriculation And Student Asse"/>
    <x v="0"/>
    <s v="CARES Funds - Federal"/>
    <x v="4"/>
    <x v="12"/>
    <x v="1"/>
    <n v="-2177.63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4"/>
    <x v="0"/>
    <n v="481.9"/>
    <s v="APVCHR4918"/>
    <d v="2021-10-12T00:00:00"/>
    <d v="2021-10-13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4"/>
    <x v="0"/>
    <n v="481.9"/>
    <s v="APVCHR4977"/>
    <d v="2021-10-14T00:00:00"/>
    <d v="2021-10-15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4"/>
    <x v="0"/>
    <n v="2105.42"/>
    <s v="APVCHR5632"/>
    <d v="2021-10-22T00:00:00"/>
    <d v="2021-11-09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0"/>
    <x v="0"/>
    <n v="325.24"/>
    <s v="APVCHR5462"/>
    <d v="2021-11-02T00:00:00"/>
    <d v="2021-11-03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5"/>
    <x v="0"/>
    <n v="154.29"/>
    <s v="APVCHR6241"/>
    <d v="2021-12-06T00:00:00"/>
    <d v="2021-12-07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5"/>
    <x v="0"/>
    <n v="2590.61"/>
    <s v="APVCHR7056"/>
    <d v="2021-12-20T00:00:00"/>
    <d v="2022-01-20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6"/>
    <x v="0"/>
    <n v="559.08000000000004"/>
    <s v="APVCHR6827"/>
    <d v="2022-01-10T00:00:00"/>
    <d v="2022-01-11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32100"/>
    <s v="Matriculation And Student Asse"/>
    <x v="0"/>
    <s v="CARES Funds - Federal"/>
    <x v="16"/>
    <x v="6"/>
    <x v="0"/>
    <n v="-166.23"/>
    <s v="APVCHR7162"/>
    <d v="2022-01-19T00:00:00"/>
    <d v="2022-01-25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42000"/>
    <s v="Dsps-handicapped Student Serv"/>
    <x v="0"/>
    <s v="CARES Funds - Federal"/>
    <x v="14"/>
    <x v="8"/>
    <x v="0"/>
    <n v="2633.79"/>
    <s v="APVCHR8061"/>
    <d v="2022-03-01T00:00:00"/>
    <d v="2022-03-02T00:00:00"/>
    <s v="Posted to Ledger(s)"/>
    <s v="Accounts Payable Voucher"/>
    <m/>
    <m/>
    <s v="PCCSCHEDULER"/>
  </r>
  <r>
    <s v="ACTUALS"/>
    <x v="2"/>
    <s v="11"/>
    <s v="General Restricted Fund"/>
    <s v="542"/>
    <x v="33"/>
    <x v="33"/>
    <s v="9"/>
    <s v="642000"/>
    <s v="Dsps-handicapped Student Serv"/>
    <x v="0"/>
    <s v="CARES Funds - Federal"/>
    <x v="14"/>
    <x v="11"/>
    <x v="0"/>
    <n v="1651.01"/>
    <s v="APVCHR0654"/>
    <d v="2022-06-08T00:00:00"/>
    <d v="2022-06-09T00:00:00"/>
    <s v="Posted to Ledger(s)"/>
    <s v="Accounts Payable Voucher"/>
    <m/>
    <m/>
    <s v="PCCSCHEDULER"/>
  </r>
  <r>
    <s v="ACTUALS"/>
    <x v="2"/>
    <s v="11"/>
    <s v="General Restricted Fund"/>
    <s v="542"/>
    <x v="36"/>
    <x v="36"/>
    <s v="9"/>
    <s v="642000"/>
    <s v="Dsps-handicapped Student Serv"/>
    <x v="0"/>
    <s v="CARES Funds - Federal"/>
    <x v="14"/>
    <x v="9"/>
    <x v="0"/>
    <n v="379.23"/>
    <s v="APVCHR9409"/>
    <d v="2022-04-04T00:00:00"/>
    <d v="2022-04-18T00:00:00"/>
    <s v="Posted to Ledger(s)"/>
    <s v="Accounts Payable Voucher"/>
    <m/>
    <m/>
    <s v="PCCSCHEDULER"/>
  </r>
  <r>
    <s v="ACTUALS"/>
    <x v="2"/>
    <s v="11"/>
    <s v="General Restricted Fund"/>
    <s v="542"/>
    <x v="25"/>
    <x v="25"/>
    <s v="9"/>
    <s v="601200"/>
    <s v="Division Dean of Instruction"/>
    <x v="0"/>
    <s v="CARES Funds - Federal"/>
    <x v="14"/>
    <x v="8"/>
    <x v="0"/>
    <n v="119.21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42"/>
    <x v="25"/>
    <x v="25"/>
    <s v="9"/>
    <s v="601200"/>
    <s v="Division Dean of Instruction"/>
    <x v="0"/>
    <s v="CARES Funds - Federal"/>
    <x v="14"/>
    <x v="8"/>
    <x v="0"/>
    <n v="2084.02"/>
    <s v="APVCHR8702"/>
    <d v="2022-03-24T00:00:00"/>
    <d v="2022-03-25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1085.46"/>
    <s v="APVCHR0009"/>
    <d v="2021-04-07T00:00:00"/>
    <d v="2021-04-09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9879.08"/>
    <s v="APVCHR0010"/>
    <d v="2021-04-08T00:00:00"/>
    <d v="2021-04-09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237.08"/>
    <s v="APVCHR0514"/>
    <d v="2021-04-20T00:00:00"/>
    <d v="2021-04-30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140.93"/>
    <s v="APVCHR0517"/>
    <d v="2021-04-25T00:00:00"/>
    <d v="2021-04-30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1344.79"/>
    <s v="APVCHR0559"/>
    <d v="2021-04-25T00:00:00"/>
    <d v="2021-05-03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915"/>
    <s v="APVCHR0756"/>
    <d v="2021-04-20T00:00:00"/>
    <d v="2021-05-11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9"/>
    <x v="1"/>
    <n v="7279.66"/>
    <s v="APVCHR0760"/>
    <d v="2021-04-26T00:00:00"/>
    <d v="2021-05-11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1"/>
    <s v="632100"/>
    <s v="Matriculation And Student Asse"/>
    <x v="0"/>
    <s v="CARES Funds - Federal"/>
    <x v="4"/>
    <x v="12"/>
    <x v="1"/>
    <n v="-20882"/>
    <s v="YE00094094"/>
    <d v="2021-06-30T00:00:00"/>
    <d v="2021-09-09T00:00:00"/>
    <s v="Posted to Ledger(s)"/>
    <s v="Journals from closing"/>
    <m/>
    <s v="Laptop  Computers"/>
    <s v="VNGUYEN"/>
  </r>
  <r>
    <s v="ACTUALS"/>
    <x v="2"/>
    <s v="11"/>
    <s v="General Restricted Fund"/>
    <s v="542"/>
    <x v="37"/>
    <x v="37"/>
    <s v="9"/>
    <s v="632100"/>
    <s v="Matriculation And Student Asse"/>
    <x v="0"/>
    <s v="CARES Funds - Federal"/>
    <x v="16"/>
    <x v="4"/>
    <x v="0"/>
    <n v="149"/>
    <s v="APVCHR4866"/>
    <d v="2021-10-11T00:00:00"/>
    <d v="2021-10-12T00:00:00"/>
    <s v="Posted to Ledger(s)"/>
    <s v="Accounts Payable Voucher"/>
    <m/>
    <m/>
    <s v="PCCSCHEDULER"/>
  </r>
  <r>
    <s v="ACTUALS"/>
    <x v="2"/>
    <s v="11"/>
    <s v="General Restricted Fund"/>
    <s v="542"/>
    <x v="37"/>
    <x v="37"/>
    <s v="9"/>
    <s v="632100"/>
    <s v="Matriculation And Student Asse"/>
    <x v="0"/>
    <s v="CARES Funds - Federal"/>
    <x v="16"/>
    <x v="4"/>
    <x v="0"/>
    <n v="1469.22"/>
    <s v="APVCHR4977"/>
    <d v="2021-10-14T00:00:00"/>
    <d v="2021-10-15T00:00:00"/>
    <s v="Posted to Ledger(s)"/>
    <s v="Accounts Payable Voucher"/>
    <m/>
    <m/>
    <s v="PCCSCHEDULER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0"/>
    <x v="0"/>
    <n v="811.1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5"/>
    <x v="0"/>
    <n v="1216.73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7"/>
    <x v="0"/>
    <n v="811.15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8"/>
    <x v="0"/>
    <n v="1362.73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9"/>
    <x v="0"/>
    <n v="2885.8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3"/>
    <x v="1"/>
    <x v="1"/>
    <s v="9"/>
    <s v="640000"/>
    <s v="Other Student Services"/>
    <x v="0"/>
    <s v="CARES Funds - Federal"/>
    <x v="14"/>
    <x v="9"/>
    <x v="0"/>
    <n v="567.8099999999999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3"/>
    <x v="2"/>
    <x v="2"/>
    <s v="9"/>
    <s v="640000"/>
    <s v="Other Student Services"/>
    <x v="0"/>
    <s v="CARES Funds - Federal"/>
    <x v="14"/>
    <x v="4"/>
    <x v="0"/>
    <n v="588.76"/>
    <s v="HRPAY95749"/>
    <d v="2021-10-31T00:00:00"/>
    <d v="2021-11-15T00:00:00"/>
    <s v="Posted to Ledger(s)"/>
    <s v="HR Payroll Journals"/>
    <m/>
    <m/>
    <s v="VNGUYEN"/>
  </r>
  <r>
    <s v="ACTUALS"/>
    <x v="2"/>
    <s v="11"/>
    <s v="General Restricted Fund"/>
    <s v="543"/>
    <x v="2"/>
    <x v="2"/>
    <s v="9"/>
    <s v="640000"/>
    <s v="Other Student Services"/>
    <x v="0"/>
    <s v="CARES Funds - Federal"/>
    <x v="14"/>
    <x v="0"/>
    <x v="0"/>
    <n v="1421.64"/>
    <s v="HRPAY96380"/>
    <d v="2021-11-30T00:00:00"/>
    <d v="2021-12-13T00:00:00"/>
    <s v="Posted to Ledger(s)"/>
    <s v="HR Payroll Journals"/>
    <m/>
    <m/>
    <s v="VNGUYEN"/>
  </r>
  <r>
    <s v="ACTUALS"/>
    <x v="2"/>
    <s v="11"/>
    <s v="General Restricted Fund"/>
    <s v="543"/>
    <x v="2"/>
    <x v="2"/>
    <s v="9"/>
    <s v="640000"/>
    <s v="Other Student Services"/>
    <x v="0"/>
    <s v="CARES Funds - Federal"/>
    <x v="14"/>
    <x v="5"/>
    <x v="0"/>
    <n v="775.44"/>
    <s v="HRPAY96895"/>
    <d v="2021-12-31T00:00:00"/>
    <d v="2022-01-12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0"/>
    <x v="0"/>
    <n v="137.2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5"/>
    <x v="0"/>
    <n v="205.87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7"/>
    <x v="0"/>
    <n v="137.25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8"/>
    <x v="0"/>
    <n v="230.57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9"/>
    <x v="0"/>
    <n v="488.28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3"/>
    <x v="4"/>
    <x v="4"/>
    <s v="9"/>
    <s v="640000"/>
    <s v="Other Student Services"/>
    <x v="0"/>
    <s v="CARES Funds - Federal"/>
    <x v="14"/>
    <x v="9"/>
    <x v="0"/>
    <n v="96.07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0"/>
    <x v="0"/>
    <n v="11.76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5"/>
    <x v="0"/>
    <n v="17.6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7"/>
    <x v="0"/>
    <n v="11.77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8"/>
    <x v="0"/>
    <n v="19.76000000000000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9"/>
    <x v="0"/>
    <n v="41.85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40000"/>
    <s v="Other Student Services"/>
    <x v="0"/>
    <s v="CARES Funds - Federal"/>
    <x v="14"/>
    <x v="9"/>
    <x v="0"/>
    <n v="8.23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0"/>
    <x v="0"/>
    <n v="4.22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5"/>
    <x v="0"/>
    <n v="6.3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7"/>
    <x v="0"/>
    <n v="4.2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8"/>
    <x v="0"/>
    <n v="7.0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9"/>
    <x v="0"/>
    <n v="15.01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40000"/>
    <s v="Other Student Services"/>
    <x v="0"/>
    <s v="CARES Funds - Federal"/>
    <x v="14"/>
    <x v="9"/>
    <x v="0"/>
    <n v="2.9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0"/>
    <x v="0"/>
    <n v="13.79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5"/>
    <x v="0"/>
    <n v="20.6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7"/>
    <x v="0"/>
    <n v="13.79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8"/>
    <x v="0"/>
    <n v="23.17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9"/>
    <x v="0"/>
    <n v="49.06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3"/>
    <x v="12"/>
    <x v="12"/>
    <s v="9"/>
    <s v="640000"/>
    <s v="Other Student Services"/>
    <x v="0"/>
    <s v="CARES Funds - Federal"/>
    <x v="14"/>
    <x v="9"/>
    <x v="0"/>
    <n v="9.6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9"/>
    <x v="1"/>
    <n v="6546.09"/>
    <s v="APVCHR0559"/>
    <d v="2021-04-25T00:00:00"/>
    <d v="2021-05-03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9"/>
    <x v="1"/>
    <n v="983.2"/>
    <s v="APVCHR0759"/>
    <d v="2021-04-25T00:00:00"/>
    <d v="2021-05-11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9"/>
    <x v="1"/>
    <n v="1286.9100000000001"/>
    <s v="APVCHR0796"/>
    <d v="2021-04-25T00:00:00"/>
    <d v="2021-05-12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10"/>
    <x v="1"/>
    <n v="3253.47"/>
    <s v="APVCHR0895"/>
    <d v="2021-05-14T00:00:00"/>
    <d v="2021-05-17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11"/>
    <x v="1"/>
    <n v="535.33000000000004"/>
    <s v="APVCHR1268"/>
    <d v="2021-06-02T00:00:00"/>
    <d v="2021-06-03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5200"/>
    <s v="Division Dean-Student Services"/>
    <x v="0"/>
    <s v="CARES Funds - Federal"/>
    <x v="4"/>
    <x v="12"/>
    <x v="1"/>
    <n v="-12605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3"/>
    <x v="33"/>
    <x v="33"/>
    <s v="1"/>
    <s v="646000"/>
    <s v="Financial Aid Administration-"/>
    <x v="0"/>
    <s v="CARES Funds - Federal"/>
    <x v="4"/>
    <x v="7"/>
    <x v="1"/>
    <n v="2512.39"/>
    <s v="APVCHR8823"/>
    <d v="2021-02-16T00:00:00"/>
    <d v="2021-02-17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6000"/>
    <s v="Financial Aid Administration-"/>
    <x v="0"/>
    <s v="CARES Funds - Federal"/>
    <x v="4"/>
    <x v="7"/>
    <x v="1"/>
    <n v="393.01"/>
    <s v="APVCHR8849"/>
    <d v="2021-02-17T00:00:00"/>
    <d v="2021-02-18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46000"/>
    <s v="Financial Aid Administration-"/>
    <x v="0"/>
    <s v="CARES Funds - Federal"/>
    <x v="4"/>
    <x v="12"/>
    <x v="1"/>
    <n v="-2905.4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3"/>
    <x v="33"/>
    <x v="33"/>
    <s v="1"/>
    <s v="672700"/>
    <s v="Project Adminstration"/>
    <x v="0"/>
    <s v="CARES Funds - Federal"/>
    <x v="4"/>
    <x v="8"/>
    <x v="1"/>
    <n v="10045.280000000001"/>
    <s v="APVCHR9778"/>
    <d v="2021-03-25T00:00:00"/>
    <d v="2021-04-01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72700"/>
    <s v="Project Adminstration"/>
    <x v="0"/>
    <s v="CARES Funds - Federal"/>
    <x v="4"/>
    <x v="8"/>
    <x v="1"/>
    <n v="2949.59"/>
    <s v="APVCHR9779"/>
    <d v="2021-03-29T00:00:00"/>
    <d v="2021-04-01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1"/>
    <s v="672700"/>
    <s v="Project Adminstration"/>
    <x v="0"/>
    <s v="CARES Funds - Federal"/>
    <x v="4"/>
    <x v="12"/>
    <x v="1"/>
    <n v="-12994.87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3"/>
    <x v="33"/>
    <x v="33"/>
    <s v="9"/>
    <s v="640000"/>
    <s v="Other Student Services"/>
    <x v="0"/>
    <s v="CARES Funds - Federal"/>
    <x v="14"/>
    <x v="8"/>
    <x v="0"/>
    <n v="6432.12"/>
    <s v="APVCHR8443"/>
    <d v="2022-03-09T00:00:00"/>
    <d v="2022-03-16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9"/>
    <s v="640000"/>
    <s v="Other Student Services"/>
    <x v="0"/>
    <s v="CARES Funds - Federal"/>
    <x v="14"/>
    <x v="8"/>
    <x v="0"/>
    <n v="1358.43"/>
    <s v="APVCHR9105"/>
    <d v="2022-03-30T00:00:00"/>
    <d v="2022-04-08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9"/>
    <s v="640000"/>
    <s v="Other Student Services"/>
    <x v="0"/>
    <s v="CARES Funds - Federal"/>
    <x v="14"/>
    <x v="8"/>
    <x v="0"/>
    <n v="2971.24"/>
    <s v="APVCHR9287"/>
    <d v="2022-03-30T00:00:00"/>
    <d v="2022-04-14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9"/>
    <s v="640000"/>
    <s v="Other Student Services"/>
    <x v="0"/>
    <s v="CARES Funds - Federal"/>
    <x v="14"/>
    <x v="11"/>
    <x v="0"/>
    <n v="5954.01"/>
    <s v="APVCHR1189"/>
    <d v="2022-06-30T00:00:00"/>
    <d v="2022-07-05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9"/>
    <s v="640000"/>
    <s v="Other Student Services"/>
    <x v="0"/>
    <s v="CARES Funds - Federal"/>
    <x v="14"/>
    <x v="11"/>
    <x v="0"/>
    <n v="518.69000000000005"/>
    <s v="APVCHR1328"/>
    <d v="2022-06-30T00:00:00"/>
    <d v="2022-07-07T00:00:00"/>
    <s v="Posted to Ledger(s)"/>
    <s v="Accounts Payable Voucher"/>
    <m/>
    <m/>
    <s v="PCCSCHEDULER"/>
  </r>
  <r>
    <s v="ACTUALS"/>
    <x v="2"/>
    <s v="11"/>
    <s v="General Restricted Fund"/>
    <s v="543"/>
    <x v="33"/>
    <x v="33"/>
    <s v="9"/>
    <s v="645200"/>
    <s v="Division Dean-Student Services"/>
    <x v="0"/>
    <s v="CARES Funds - Federal"/>
    <x v="16"/>
    <x v="0"/>
    <x v="0"/>
    <n v="1704.4"/>
    <s v="APVCHR5602"/>
    <d v="2021-11-03T00:00:00"/>
    <d v="2021-11-08T00:00:00"/>
    <s v="Posted to Ledger(s)"/>
    <s v="Accounts Payable Voucher"/>
    <m/>
    <m/>
    <s v="PCCSCHEDULER"/>
  </r>
  <r>
    <s v="ACTUALS"/>
    <x v="2"/>
    <s v="11"/>
    <s v="General Restricted Fund"/>
    <s v="543"/>
    <x v="14"/>
    <x v="14"/>
    <s v="9"/>
    <s v="640000"/>
    <s v="Other Student Services"/>
    <x v="0"/>
    <s v="CARES Funds - Federal"/>
    <x v="14"/>
    <x v="9"/>
    <x v="0"/>
    <n v="174.04"/>
    <s v="APVCHR9411"/>
    <d v="2022-04-06T00:00:00"/>
    <d v="2022-04-18T00:00:00"/>
    <s v="Posted to Ledger(s)"/>
    <s v="Accounts Payable Voucher"/>
    <m/>
    <m/>
    <s v="PCCSCHEDULER"/>
  </r>
  <r>
    <s v="ACTUALS"/>
    <x v="2"/>
    <s v="11"/>
    <s v="General Restricted Fund"/>
    <s v="543"/>
    <x v="14"/>
    <x v="14"/>
    <s v="9"/>
    <s v="640000"/>
    <s v="Other Student Services"/>
    <x v="0"/>
    <s v="CARES Funds - Federal"/>
    <x v="14"/>
    <x v="9"/>
    <x v="0"/>
    <n v="79.69"/>
    <s v="APVCHR9751"/>
    <d v="2022-04-26T00:00:00"/>
    <d v="2022-05-02T00:00:00"/>
    <s v="Posted to Ledger(s)"/>
    <s v="Accounts Payable Voucher"/>
    <m/>
    <m/>
    <s v="PCCSCHEDULER"/>
  </r>
  <r>
    <s v="ACTUALS"/>
    <x v="2"/>
    <s v="11"/>
    <s v="General Restricted Fund"/>
    <s v="543"/>
    <x v="14"/>
    <x v="14"/>
    <s v="9"/>
    <s v="640000"/>
    <s v="Other Student Services"/>
    <x v="0"/>
    <s v="CARES Funds - Federal"/>
    <x v="14"/>
    <x v="10"/>
    <x v="0"/>
    <n v="72"/>
    <s v="APVCHR0462"/>
    <d v="2022-05-27T00:00:00"/>
    <d v="2022-06-02T00:00:00"/>
    <s v="Posted to Ledger(s)"/>
    <s v="Accounts Payable Voucher"/>
    <m/>
    <m/>
    <s v="PCCSCHEDULER"/>
  </r>
  <r>
    <s v="ACTUALS"/>
    <x v="2"/>
    <s v="11"/>
    <s v="General Restricted Fund"/>
    <s v="543"/>
    <x v="14"/>
    <x v="14"/>
    <s v="9"/>
    <s v="640000"/>
    <s v="Other Student Services"/>
    <x v="0"/>
    <s v="CARES Funds - Federal"/>
    <x v="14"/>
    <x v="11"/>
    <x v="0"/>
    <n v="72"/>
    <s v="APVCHR1181"/>
    <d v="2022-06-27T00:00:00"/>
    <d v="2022-07-04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7"/>
    <x v="1"/>
    <n v="680"/>
    <s v="APVCHR9180"/>
    <d v="2021-02-26T00:00:00"/>
    <d v="2021-03-0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8"/>
    <x v="1"/>
    <n v="4250"/>
    <s v="APVCHR9646"/>
    <d v="2021-03-19T00:00:00"/>
    <d v="2021-03-26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9"/>
    <x v="1"/>
    <n v="4250"/>
    <s v="APVCHR0310"/>
    <d v="2021-04-19T00:00:00"/>
    <d v="2021-04-21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10"/>
    <x v="1"/>
    <n v="4250"/>
    <s v="APVCHR1237"/>
    <d v="2021-05-29T00:00:00"/>
    <d v="2021-06-02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11"/>
    <x v="1"/>
    <n v="4250"/>
    <s v="APVCHR1663"/>
    <d v="2021-06-16T00:00:00"/>
    <d v="2021-06-22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1"/>
    <s v="672700"/>
    <s v="Project Adminstration"/>
    <x v="0"/>
    <s v="CARES Funds - Federal"/>
    <x v="4"/>
    <x v="12"/>
    <x v="1"/>
    <n v="-1768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0"/>
    <x v="0"/>
    <n v="2500"/>
    <s v="APVCHR5929"/>
    <d v="2021-11-17T00:00:00"/>
    <d v="2021-11-22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5"/>
    <x v="0"/>
    <n v="4172"/>
    <s v="APVCHR6450"/>
    <d v="2021-12-13T00:00:00"/>
    <d v="2021-12-1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6"/>
    <x v="0"/>
    <n v="5500"/>
    <s v="APVCHR7162"/>
    <d v="2022-01-19T00:00:00"/>
    <d v="2022-01-2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6"/>
    <x v="0"/>
    <n v="2500"/>
    <s v="APVCHR7320"/>
    <d v="2022-01-24T00:00:00"/>
    <d v="2022-01-31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7"/>
    <x v="0"/>
    <n v="7668"/>
    <s v="APVCHR7583"/>
    <d v="2022-02-07T00:00:00"/>
    <d v="2022-02-10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7"/>
    <x v="0"/>
    <n v="8000"/>
    <s v="APVCHR7941"/>
    <d v="2022-02-22T00:00:00"/>
    <d v="2022-02-2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8"/>
    <x v="0"/>
    <n v="3025"/>
    <s v="APVCHR8674"/>
    <d v="2022-03-18T00:00:00"/>
    <d v="2022-03-24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8"/>
    <x v="0"/>
    <n v="5500"/>
    <s v="APVCHR8698"/>
    <d v="2022-03-18T00:00:00"/>
    <d v="2022-03-2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8"/>
    <x v="0"/>
    <n v="2500"/>
    <s v="APVCHR8699"/>
    <d v="2022-03-21T00:00:00"/>
    <d v="2022-03-25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9"/>
    <x v="0"/>
    <n v="8000"/>
    <s v="APVCHR9606"/>
    <d v="2022-04-18T00:00:00"/>
    <d v="2022-04-26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10"/>
    <x v="0"/>
    <n v="1890"/>
    <s v="APVCHR0258"/>
    <d v="2022-05-16T00:00:00"/>
    <d v="2022-05-24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10"/>
    <x v="0"/>
    <n v="5500"/>
    <s v="APVCHR0336"/>
    <d v="2022-05-23T00:00:00"/>
    <d v="2022-05-26T00:00:00"/>
    <s v="Posted to Ledger(s)"/>
    <s v="Accounts Payable Voucher"/>
    <m/>
    <m/>
    <s v="PCCSCHEDULER"/>
  </r>
  <r>
    <s v="ACTUALS"/>
    <x v="2"/>
    <s v="11"/>
    <s v="General Restricted Fund"/>
    <s v="543"/>
    <x v="15"/>
    <x v="15"/>
    <s v="9"/>
    <s v="640000"/>
    <s v="Other Student Services"/>
    <x v="0"/>
    <s v="CARES Funds - Federal"/>
    <x v="14"/>
    <x v="11"/>
    <x v="0"/>
    <n v="5500"/>
    <s v="APVCHR1180"/>
    <d v="2022-06-21T00:00:00"/>
    <d v="2022-07-04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1"/>
    <s v="672700"/>
    <s v="Project Adminstration"/>
    <x v="0"/>
    <s v="CARES Funds - Federal"/>
    <x v="4"/>
    <x v="8"/>
    <x v="1"/>
    <n v="600"/>
    <s v="APVCHR9645"/>
    <d v="2021-03-17T00:00:00"/>
    <d v="2021-03-26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1"/>
    <s v="672700"/>
    <s v="Project Adminstration"/>
    <x v="0"/>
    <s v="CARES Funds - Federal"/>
    <x v="4"/>
    <x v="12"/>
    <x v="1"/>
    <n v="-600"/>
    <s v="YE00094094"/>
    <d v="2021-06-30T00:00:00"/>
    <d v="2021-09-09T00:00:00"/>
    <s v="Posted to Ledger(s)"/>
    <s v="Journals from closing"/>
    <m/>
    <s v="Events/Programs-Outside Prod"/>
    <s v="VNGUYEN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5"/>
    <x v="0"/>
    <n v="64"/>
    <s v="APVCHR6277"/>
    <d v="2021-12-03T00:00:00"/>
    <d v="2021-12-08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5"/>
    <x v="0"/>
    <n v="292.5"/>
    <s v="APVCHR6450"/>
    <d v="2021-12-13T00:00:00"/>
    <d v="2021-12-15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6"/>
    <x v="0"/>
    <n v="1099.75"/>
    <s v="APVCHR7346"/>
    <d v="2022-01-25T00:00:00"/>
    <d v="2022-02-01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7"/>
    <x v="0"/>
    <n v="100"/>
    <s v="APVCHR7941"/>
    <d v="2022-02-22T00:00:00"/>
    <d v="2022-02-25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8"/>
    <x v="0"/>
    <n v="160"/>
    <s v="APVCHR8673"/>
    <d v="2022-03-17T00:00:00"/>
    <d v="2022-03-24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8"/>
    <x v="0"/>
    <n v="757.87"/>
    <s v="APVCHR8698"/>
    <d v="2022-03-18T00:00:00"/>
    <d v="2022-03-25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8"/>
    <x v="0"/>
    <n v="375"/>
    <s v="APVCHR8860"/>
    <d v="2022-03-28T00:00:00"/>
    <d v="2022-03-31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9"/>
    <x v="0"/>
    <n v="276.16000000000003"/>
    <s v="APVCHR9608"/>
    <d v="2022-04-20T00:00:00"/>
    <d v="2022-04-26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10"/>
    <x v="0"/>
    <n v="297.92"/>
    <s v="APVCHR0047"/>
    <d v="2022-05-11T00:00:00"/>
    <d v="2022-05-13T00:00:00"/>
    <s v="Posted to Ledger(s)"/>
    <s v="Accounts Payable Voucher"/>
    <m/>
    <m/>
    <s v="PCCSCHEDULER"/>
  </r>
  <r>
    <s v="ACTUALS"/>
    <x v="2"/>
    <s v="11"/>
    <s v="General Restricted Fund"/>
    <s v="543"/>
    <x v="52"/>
    <x v="52"/>
    <s v="9"/>
    <s v="640000"/>
    <s v="Other Student Services"/>
    <x v="0"/>
    <s v="CARES Funds - Federal"/>
    <x v="14"/>
    <x v="10"/>
    <x v="0"/>
    <n v="120.19"/>
    <s v="APVCHR0462"/>
    <d v="2022-05-27T00:00:00"/>
    <d v="2022-06-02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0"/>
    <x v="0"/>
    <n v="972.51"/>
    <s v="APVCHR6104"/>
    <d v="2021-11-29T00:00:00"/>
    <d v="2021-12-01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5"/>
    <x v="0"/>
    <n v="1135"/>
    <s v="APVCHR6447"/>
    <d v="2021-12-08T00:00:00"/>
    <d v="2021-12-15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5"/>
    <x v="0"/>
    <n v="120"/>
    <s v="APVCHR6596"/>
    <d v="2021-12-17T00:00:00"/>
    <d v="2021-12-22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6"/>
    <x v="0"/>
    <n v="1320"/>
    <s v="APVCHR7347"/>
    <d v="2022-01-26T00:00:00"/>
    <d v="2022-02-01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7"/>
    <x v="0"/>
    <n v="4998"/>
    <s v="APVCHR7688"/>
    <d v="2022-02-10T00:00:00"/>
    <d v="2022-02-15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7"/>
    <x v="0"/>
    <n v="915.49"/>
    <s v="APVCHR7863"/>
    <d v="2022-02-15T00:00:00"/>
    <d v="2022-02-23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7"/>
    <x v="0"/>
    <n v="1300"/>
    <s v="APVCHR7938"/>
    <d v="2022-02-16T00:00:00"/>
    <d v="2022-02-25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8"/>
    <x v="0"/>
    <n v="1058"/>
    <s v="APVCHR8698"/>
    <d v="2022-03-18T00:00:00"/>
    <d v="2022-03-25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8"/>
    <x v="0"/>
    <n v="1240"/>
    <s v="APVCHR8859"/>
    <d v="2022-03-24T00:00:00"/>
    <d v="2022-03-31T00:00:00"/>
    <s v="Posted to Ledger(s)"/>
    <s v="Accounts Payable Voucher"/>
    <m/>
    <m/>
    <s v="PCCSCHEDULER"/>
  </r>
  <r>
    <s v="ACTUALS"/>
    <x v="2"/>
    <s v="11"/>
    <s v="General Restricted Fund"/>
    <s v="543"/>
    <x v="54"/>
    <x v="54"/>
    <s v="9"/>
    <s v="640000"/>
    <s v="Other Student Services"/>
    <x v="0"/>
    <s v="CARES Funds - Federal"/>
    <x v="14"/>
    <x v="10"/>
    <x v="0"/>
    <n v="50.25"/>
    <s v="APVCHR0076"/>
    <d v="2022-05-12T00:00:00"/>
    <d v="2022-05-16T00:00:00"/>
    <s v="Posted to Ledger(s)"/>
    <s v="Accounts Payable Voucher"/>
    <m/>
    <m/>
    <s v="PCCSCHEDULER"/>
  </r>
  <r>
    <s v="ACTUALS"/>
    <x v="2"/>
    <s v="11"/>
    <s v="General Restricted Fund"/>
    <s v="543"/>
    <x v="53"/>
    <x v="53"/>
    <s v="1"/>
    <s v="645200"/>
    <s v="Division Dean-Student Services"/>
    <x v="0"/>
    <s v="CARES Funds - Federal"/>
    <x v="4"/>
    <x v="11"/>
    <x v="1"/>
    <n v="6069"/>
    <s v="APVCHR1400"/>
    <d v="2021-06-01T00:00:00"/>
    <d v="2021-06-09T00:00:00"/>
    <s v="Posted to Ledger(s)"/>
    <s v="Accounts Payable Voucher"/>
    <m/>
    <m/>
    <s v="PCCSCHEDULER"/>
  </r>
  <r>
    <s v="ACTUALS"/>
    <x v="2"/>
    <s v="11"/>
    <s v="General Restricted Fund"/>
    <s v="543"/>
    <x v="53"/>
    <x v="53"/>
    <s v="1"/>
    <s v="645200"/>
    <s v="Division Dean-Student Services"/>
    <x v="0"/>
    <s v="CARES Funds - Federal"/>
    <x v="4"/>
    <x v="12"/>
    <x v="1"/>
    <n v="-6069"/>
    <s v="YE00094094"/>
    <d v="2021-06-30T00:00:00"/>
    <d v="2021-09-09T00:00:00"/>
    <s v="Posted to Ledger(s)"/>
    <s v="Journals from closing"/>
    <m/>
    <s v="Net Internet Fees and Subs."/>
    <s v="VNGUYEN"/>
  </r>
  <r>
    <s v="ACTUALS"/>
    <x v="2"/>
    <s v="11"/>
    <s v="General Restricted Fund"/>
    <s v="543"/>
    <x v="55"/>
    <x v="55"/>
    <s v="9"/>
    <s v="640000"/>
    <s v="Other Student Services"/>
    <x v="0"/>
    <s v="CARES Funds - Federal"/>
    <x v="14"/>
    <x v="10"/>
    <x v="0"/>
    <n v="1384.38"/>
    <s v="APVCHR0260"/>
    <d v="2022-05-18T00:00:00"/>
    <d v="2022-05-24T00:00:00"/>
    <s v="Posted to Ledger(s)"/>
    <s v="Accounts Payable Voucher"/>
    <m/>
    <m/>
    <s v="PCCSCHEDULER"/>
  </r>
  <r>
    <s v="ACTUALS"/>
    <x v="2"/>
    <s v="11"/>
    <s v="General Restricted Fund"/>
    <s v="543"/>
    <x v="39"/>
    <x v="39"/>
    <s v="1"/>
    <s v="732000"/>
    <s v="Fin Aid Student Payments"/>
    <x v="0"/>
    <s v="CARES Funds - Federal"/>
    <x v="4"/>
    <x v="11"/>
    <x v="1"/>
    <n v="750"/>
    <s v="SF00091728"/>
    <d v="2021-06-23T00:00:00"/>
    <d v="2021-08-02T00:00:00"/>
    <s v="Posted to Ledger(s)"/>
    <s v="Student Adm/Student Financials"/>
    <m/>
    <m/>
    <s v="PCCSCHEDULER"/>
  </r>
  <r>
    <s v="ACTUALS"/>
    <x v="2"/>
    <s v="11"/>
    <s v="General Restricted Fund"/>
    <s v="543"/>
    <x v="39"/>
    <x v="39"/>
    <s v="1"/>
    <s v="732000"/>
    <s v="Fin Aid Student Payments"/>
    <x v="0"/>
    <s v="CARES Funds - Federal"/>
    <x v="4"/>
    <x v="11"/>
    <x v="1"/>
    <n v="585750"/>
    <s v="SF00091758"/>
    <d v="2021-06-24T00:00:00"/>
    <d v="2021-08-02T00:00:00"/>
    <s v="Posted to Ledger(s)"/>
    <s v="Student Adm/Student Financials"/>
    <m/>
    <m/>
    <s v="PCCSCHEDULER"/>
  </r>
  <r>
    <s v="ACTUALS"/>
    <x v="2"/>
    <s v="11"/>
    <s v="General Restricted Fund"/>
    <s v="543"/>
    <x v="39"/>
    <x v="39"/>
    <s v="1"/>
    <s v="732000"/>
    <s v="Fin Aid Student Payments"/>
    <x v="0"/>
    <s v="CARES Funds - Federal"/>
    <x v="4"/>
    <x v="11"/>
    <x v="1"/>
    <n v="957000"/>
    <s v="SF00091840"/>
    <d v="2021-06-29T00:00:00"/>
    <d v="2021-08-03T00:00:00"/>
    <s v="Posted to Ledger(s)"/>
    <s v="Student Adm/Student Financials"/>
    <m/>
    <m/>
    <s v="PCCSCHEDULER"/>
  </r>
  <r>
    <s v="ACTUALS"/>
    <x v="2"/>
    <s v="11"/>
    <s v="General Restricted Fund"/>
    <s v="543"/>
    <x v="39"/>
    <x v="39"/>
    <s v="1"/>
    <s v="732000"/>
    <s v="Fin Aid Student Payments"/>
    <x v="0"/>
    <s v="CARES Funds - Federal"/>
    <x v="4"/>
    <x v="12"/>
    <x v="1"/>
    <n v="-1543500"/>
    <s v="YE00094094"/>
    <d v="2021-06-30T00:00:00"/>
    <d v="2021-09-09T00:00:00"/>
    <s v="Posted to Ledger(s)"/>
    <s v="Journals from closing"/>
    <m/>
    <s v="Grants"/>
    <s v="VNGUYEN"/>
  </r>
  <r>
    <s v="ACTUALS"/>
    <x v="2"/>
    <s v="11"/>
    <s v="General Restricted Fund"/>
    <s v="543"/>
    <x v="56"/>
    <x v="56"/>
    <s v="9"/>
    <s v="640000"/>
    <s v="Other Student Services"/>
    <x v="0"/>
    <s v="CARES Funds - Federal"/>
    <x v="14"/>
    <x v="0"/>
    <x v="0"/>
    <n v="2567.34"/>
    <s v="APVCHR5929"/>
    <d v="2021-11-17T00:00:00"/>
    <d v="2021-11-22T00:00:00"/>
    <s v="Posted to Ledger(s)"/>
    <s v="Accounts Payable Voucher"/>
    <m/>
    <m/>
    <s v="PCCSCHEDULER"/>
  </r>
  <r>
    <s v="ACTUALS"/>
    <x v="2"/>
    <s v="11"/>
    <s v="General Restricted Fund"/>
    <s v="543"/>
    <x v="56"/>
    <x v="56"/>
    <s v="9"/>
    <s v="640000"/>
    <s v="Other Student Services"/>
    <x v="0"/>
    <s v="CARES Funds - Federal"/>
    <x v="14"/>
    <x v="5"/>
    <x v="0"/>
    <n v="875"/>
    <s v="APVCHR6277"/>
    <d v="2021-12-03T00:00:00"/>
    <d v="2021-12-08T00:00:00"/>
    <s v="Posted to Ledger(s)"/>
    <s v="Accounts Payable Voucher"/>
    <m/>
    <m/>
    <s v="PCCSCHEDULER"/>
  </r>
  <r>
    <s v="ACTUALS"/>
    <x v="2"/>
    <s v="11"/>
    <s v="General Restricted Fund"/>
    <s v="543"/>
    <x v="56"/>
    <x v="56"/>
    <s v="9"/>
    <s v="640000"/>
    <s v="Other Student Services"/>
    <x v="0"/>
    <s v="CARES Funds - Federal"/>
    <x v="14"/>
    <x v="5"/>
    <x v="0"/>
    <n v="990"/>
    <s v="APVCHR6596"/>
    <d v="2021-12-17T00:00:00"/>
    <d v="2021-12-22T00:00:00"/>
    <s v="Posted to Ledger(s)"/>
    <s v="Accounts Payable Voucher"/>
    <m/>
    <m/>
    <s v="PCCSCHEDULER"/>
  </r>
  <r>
    <s v="ACTUALS"/>
    <x v="2"/>
    <s v="11"/>
    <s v="General Restricted Fund"/>
    <s v="543"/>
    <x v="56"/>
    <x v="56"/>
    <s v="9"/>
    <s v="640000"/>
    <s v="Other Student Services"/>
    <x v="0"/>
    <s v="CARES Funds - Federal"/>
    <x v="14"/>
    <x v="9"/>
    <x v="0"/>
    <n v="2182.42"/>
    <s v="APVCHR9751"/>
    <d v="2022-04-26T00:00:00"/>
    <d v="2022-05-02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5"/>
    <x v="1"/>
    <n v="97.81"/>
    <s v="APVCHR7457"/>
    <d v="2020-12-07T00:00:00"/>
    <d v="2020-12-08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6"/>
    <x v="1"/>
    <n v="132.16999999999999"/>
    <s v="APVCHR7948"/>
    <d v="2021-01-04T00:00:00"/>
    <d v="2021-01-06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6"/>
    <x v="1"/>
    <n v="34.4"/>
    <s v="APVCHR8385"/>
    <d v="2021-01-14T00:00:00"/>
    <d v="2021-01-27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7"/>
    <x v="1"/>
    <n v="59.36"/>
    <s v="APVCHR8938"/>
    <d v="2021-02-18T00:00:00"/>
    <d v="2021-02-23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7"/>
    <x v="1"/>
    <n v="19.649999999999999"/>
    <s v="APVCHR9179"/>
    <d v="2021-02-24T00:00:00"/>
    <d v="2021-03-05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9"/>
    <x v="1"/>
    <n v="180.06"/>
    <s v="APVCHR0519"/>
    <d v="2021-04-28T00:00:00"/>
    <d v="2021-04-30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11"/>
    <x v="1"/>
    <n v="30.47"/>
    <s v="APVCHR2230"/>
    <d v="2021-06-29T00:00:00"/>
    <d v="2021-07-14T00:00:00"/>
    <s v="Posted to Ledger(s)"/>
    <s v="Accounts Payable Voucher"/>
    <m/>
    <m/>
    <s v="PCCSCHEDULER"/>
  </r>
  <r>
    <s v="ACTUALS"/>
    <x v="2"/>
    <s v="11"/>
    <s v="General Restricted Fund"/>
    <s v="544"/>
    <x v="33"/>
    <x v="33"/>
    <s v="1"/>
    <s v="696000"/>
    <s v="Student And Co-curriculum Act"/>
    <x v="0"/>
    <s v="CARES Funds - Federal"/>
    <x v="4"/>
    <x v="12"/>
    <x v="1"/>
    <n v="-553.91999999999996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6"/>
    <x v="1"/>
    <x v="1"/>
    <s v="4"/>
    <s v="640000"/>
    <s v="Other Student Services"/>
    <x v="0"/>
    <s v="CARES Funds - Federal"/>
    <x v="4"/>
    <x v="6"/>
    <x v="0"/>
    <n v="2885.8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46"/>
    <x v="1"/>
    <x v="1"/>
    <s v="4"/>
    <s v="640000"/>
    <s v="Other Student Services"/>
    <x v="0"/>
    <s v="CARES Funds - Federal"/>
    <x v="4"/>
    <x v="9"/>
    <x v="0"/>
    <n v="-2885.8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6"/>
    <x v="2"/>
    <x v="2"/>
    <s v="9"/>
    <s v="645200"/>
    <s v="Division Dean-Student Services"/>
    <x v="0"/>
    <s v="CARES Funds - Federal"/>
    <x v="14"/>
    <x v="8"/>
    <x v="0"/>
    <n v="414.15"/>
    <s v="HRPAY99241"/>
    <d v="2022-03-31T00:00:00"/>
    <d v="2022-04-13T00:00:00"/>
    <s v="Posted to Ledger(s)"/>
    <s v="HR Payroll Journals"/>
    <m/>
    <m/>
    <s v="VNGUYEN"/>
  </r>
  <r>
    <s v="ACTUALS"/>
    <x v="2"/>
    <s v="11"/>
    <s v="General Restricted Fund"/>
    <s v="546"/>
    <x v="2"/>
    <x v="2"/>
    <s v="9"/>
    <s v="645200"/>
    <s v="Division Dean-Student Services"/>
    <x v="0"/>
    <s v="CARES Funds - Federal"/>
    <x v="14"/>
    <x v="9"/>
    <x v="0"/>
    <n v="609.92999999999995"/>
    <s v="HRPAY00084"/>
    <d v="2022-04-30T00:00:00"/>
    <d v="2022-05-16T00:00:00"/>
    <s v="Posted to Ledger(s)"/>
    <s v="HR Payroll Journals"/>
    <m/>
    <m/>
    <s v="VNGUYEN"/>
  </r>
  <r>
    <s v="ACTUALS"/>
    <x v="2"/>
    <s v="11"/>
    <s v="General Restricted Fund"/>
    <s v="546"/>
    <x v="2"/>
    <x v="2"/>
    <s v="9"/>
    <s v="645200"/>
    <s v="Division Dean-Student Services"/>
    <x v="0"/>
    <s v="CARES Funds - Federal"/>
    <x v="14"/>
    <x v="10"/>
    <x v="0"/>
    <n v="346.38"/>
    <s v="HRPAY00793"/>
    <d v="2022-05-31T00:00:00"/>
    <d v="2022-06-15T00:00:00"/>
    <s v="Posted to Ledger(s)"/>
    <s v="HR Payroll Journals"/>
    <m/>
    <m/>
    <s v="VNGUYEN"/>
  </r>
  <r>
    <s v="ACTUALS"/>
    <x v="2"/>
    <s v="11"/>
    <s v="General Restricted Fund"/>
    <s v="546"/>
    <x v="4"/>
    <x v="4"/>
    <s v="4"/>
    <s v="640000"/>
    <s v="Other Student Services"/>
    <x v="0"/>
    <s v="CARES Funds - Federal"/>
    <x v="4"/>
    <x v="6"/>
    <x v="0"/>
    <n v="488.28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46"/>
    <x v="4"/>
    <x v="4"/>
    <s v="4"/>
    <s v="640000"/>
    <s v="Other Student Services"/>
    <x v="0"/>
    <s v="CARES Funds - Federal"/>
    <x v="4"/>
    <x v="9"/>
    <x v="0"/>
    <n v="-488.28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6"/>
    <x v="7"/>
    <x v="7"/>
    <s v="4"/>
    <s v="640000"/>
    <s v="Other Student Services"/>
    <x v="0"/>
    <s v="CARES Funds - Federal"/>
    <x v="4"/>
    <x v="6"/>
    <x v="0"/>
    <n v="41.85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46"/>
    <x v="7"/>
    <x v="7"/>
    <s v="4"/>
    <s v="640000"/>
    <s v="Other Student Services"/>
    <x v="0"/>
    <s v="CARES Funds - Federal"/>
    <x v="4"/>
    <x v="9"/>
    <x v="0"/>
    <n v="-41.85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6"/>
    <x v="10"/>
    <x v="10"/>
    <s v="4"/>
    <s v="640000"/>
    <s v="Other Student Services"/>
    <x v="0"/>
    <s v="CARES Funds - Federal"/>
    <x v="4"/>
    <x v="6"/>
    <x v="0"/>
    <n v="15.01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46"/>
    <x v="10"/>
    <x v="10"/>
    <s v="4"/>
    <s v="640000"/>
    <s v="Other Student Services"/>
    <x v="0"/>
    <s v="CARES Funds - Federal"/>
    <x v="4"/>
    <x v="9"/>
    <x v="0"/>
    <n v="-15.01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6"/>
    <x v="12"/>
    <x v="12"/>
    <s v="4"/>
    <s v="640000"/>
    <s v="Other Student Services"/>
    <x v="0"/>
    <s v="CARES Funds - Federal"/>
    <x v="4"/>
    <x v="6"/>
    <x v="0"/>
    <n v="49.06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46"/>
    <x v="12"/>
    <x v="12"/>
    <s v="4"/>
    <s v="640000"/>
    <s v="Other Student Services"/>
    <x v="0"/>
    <s v="CARES Funds - Federal"/>
    <x v="4"/>
    <x v="9"/>
    <x v="0"/>
    <n v="-49.06"/>
    <s v="HRPAY99388"/>
    <d v="2022-04-30T00:00:00"/>
    <d v="2022-04-15T00:00:00"/>
    <s v="Posted to Ledger(s)"/>
    <s v="HR Payroll Journals"/>
    <m/>
    <m/>
    <s v="VNGUYEN"/>
  </r>
  <r>
    <s v="ACTUALS"/>
    <x v="2"/>
    <s v="11"/>
    <s v="General Restricted Fund"/>
    <s v="546"/>
    <x v="33"/>
    <x v="33"/>
    <s v="1"/>
    <s v="640000"/>
    <s v="Other Student Services"/>
    <x v="0"/>
    <s v="CARES Funds - Federal"/>
    <x v="4"/>
    <x v="7"/>
    <x v="1"/>
    <n v="388.17"/>
    <s v="APVCHR9176"/>
    <d v="2021-02-03T00:00:00"/>
    <d v="2021-03-05T00:00:00"/>
    <s v="Posted to Ledger(s)"/>
    <s v="Accounts Payable Voucher"/>
    <m/>
    <m/>
    <s v="PCCSCHEDULER"/>
  </r>
  <r>
    <s v="ACTUALS"/>
    <x v="2"/>
    <s v="11"/>
    <s v="General Restricted Fund"/>
    <s v="546"/>
    <x v="33"/>
    <x v="33"/>
    <s v="1"/>
    <s v="640000"/>
    <s v="Other Student Services"/>
    <x v="0"/>
    <s v="CARES Funds - Federal"/>
    <x v="4"/>
    <x v="12"/>
    <x v="1"/>
    <n v="-388.17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6"/>
    <x v="33"/>
    <x v="33"/>
    <s v="9"/>
    <s v="645200"/>
    <s v="Division Dean-Student Services"/>
    <x v="0"/>
    <s v="CARES Funds - Federal"/>
    <x v="14"/>
    <x v="9"/>
    <x v="0"/>
    <n v="1158.47"/>
    <s v="APVCHR9144"/>
    <d v="2022-04-05T00:00:00"/>
    <d v="2022-04-11T00:00:00"/>
    <s v="Posted to Ledger(s)"/>
    <s v="Accounts Payable Voucher"/>
    <m/>
    <m/>
    <s v="PCCSCHEDULER"/>
  </r>
  <r>
    <s v="ACTUALS"/>
    <x v="2"/>
    <s v="11"/>
    <s v="General Restricted Fund"/>
    <s v="546"/>
    <x v="33"/>
    <x v="33"/>
    <s v="9"/>
    <s v="645200"/>
    <s v="Division Dean-Student Services"/>
    <x v="0"/>
    <s v="CARES Funds - Federal"/>
    <x v="14"/>
    <x v="9"/>
    <x v="0"/>
    <n v="353.61"/>
    <s v="APVCHR9417"/>
    <d v="2022-04-14T00:00:00"/>
    <d v="2022-04-18T00:00:00"/>
    <s v="Posted to Ledger(s)"/>
    <s v="Accounts Payable Voucher"/>
    <m/>
    <m/>
    <s v="PCCSCHEDULER"/>
  </r>
  <r>
    <s v="ACTUALS"/>
    <x v="2"/>
    <s v="11"/>
    <s v="General Restricted Fund"/>
    <s v="546"/>
    <x v="33"/>
    <x v="33"/>
    <s v="9"/>
    <s v="645200"/>
    <s v="Division Dean-Student Services"/>
    <x v="0"/>
    <s v="CARES Funds - Federal"/>
    <x v="14"/>
    <x v="9"/>
    <x v="0"/>
    <n v="72.19"/>
    <s v="APVCHR9606"/>
    <d v="2022-04-18T00:00:00"/>
    <d v="2022-04-26T00:00:00"/>
    <s v="Posted to Ledger(s)"/>
    <s v="Accounts Payable Voucher"/>
    <m/>
    <m/>
    <s v="PCCSCHEDULER"/>
  </r>
  <r>
    <s v="ACTUALS"/>
    <x v="2"/>
    <s v="11"/>
    <s v="General Restricted Fund"/>
    <s v="546"/>
    <x v="33"/>
    <x v="33"/>
    <s v="9"/>
    <s v="645200"/>
    <s v="Division Dean-Student Services"/>
    <x v="0"/>
    <s v="CARES Funds - Federal"/>
    <x v="14"/>
    <x v="9"/>
    <x v="0"/>
    <n v="730"/>
    <s v="APVCHR9675"/>
    <d v="2022-04-21T00:00:00"/>
    <d v="2022-04-28T00:00:00"/>
    <s v="Posted to Ledger(s)"/>
    <s v="Accounts Payable Voucher"/>
    <m/>
    <m/>
    <s v="PCCSCHEDULER"/>
  </r>
  <r>
    <s v="ACTUALS"/>
    <x v="2"/>
    <s v="11"/>
    <s v="General Restricted Fund"/>
    <s v="546"/>
    <x v="15"/>
    <x v="15"/>
    <s v="9"/>
    <s v="645200"/>
    <s v="Division Dean-Student Services"/>
    <x v="0"/>
    <s v="CARES Funds - Federal"/>
    <x v="14"/>
    <x v="10"/>
    <x v="0"/>
    <n v="1190"/>
    <s v="APVCHR0134"/>
    <d v="2022-05-16T00:00:00"/>
    <d v="2022-05-18T00:00:00"/>
    <s v="Posted to Ledger(s)"/>
    <s v="Accounts Payable Voucher"/>
    <m/>
    <m/>
    <s v="PCCSCHEDULER"/>
  </r>
  <r>
    <s v="ACTUALS"/>
    <x v="2"/>
    <s v="11"/>
    <s v="General Restricted Fund"/>
    <s v="546"/>
    <x v="15"/>
    <x v="15"/>
    <s v="9"/>
    <s v="645200"/>
    <s v="Division Dean-Student Services"/>
    <x v="0"/>
    <s v="CARES Funds - Federal"/>
    <x v="14"/>
    <x v="10"/>
    <x v="0"/>
    <n v="700"/>
    <s v="APVCHR0337"/>
    <d v="2022-05-24T00:00:00"/>
    <d v="2022-05-26T00:00:00"/>
    <s v="Posted to Ledger(s)"/>
    <s v="Accounts Payable Voucher"/>
    <m/>
    <m/>
    <s v="PCCSCHEDULER"/>
  </r>
  <r>
    <s v="ACTUALS"/>
    <x v="2"/>
    <s v="11"/>
    <s v="General Restricted Fund"/>
    <s v="546"/>
    <x v="15"/>
    <x v="15"/>
    <s v="9"/>
    <s v="645200"/>
    <s v="Division Dean-Student Services"/>
    <x v="0"/>
    <s v="CARES Funds - Federal"/>
    <x v="14"/>
    <x v="10"/>
    <x v="0"/>
    <n v="1785"/>
    <s v="APVCHR9983"/>
    <d v="2022-05-09T00:00:00"/>
    <d v="2022-05-11T00:00:00"/>
    <s v="Posted to Ledger(s)"/>
    <s v="Accounts Payable Voucher"/>
    <m/>
    <m/>
    <s v="PCCSCHEDULER"/>
  </r>
  <r>
    <s v="ACTUALS"/>
    <x v="2"/>
    <s v="11"/>
    <s v="General Restricted Fund"/>
    <s v="546"/>
    <x v="52"/>
    <x v="52"/>
    <s v="9"/>
    <s v="645200"/>
    <s v="Division Dean-Student Services"/>
    <x v="0"/>
    <s v="CARES Funds - Federal"/>
    <x v="14"/>
    <x v="6"/>
    <x v="0"/>
    <n v="54"/>
    <s v="APVCHR6699"/>
    <d v="2022-01-03T00:00:00"/>
    <d v="2022-01-05T00:00:00"/>
    <s v="Posted to Ledger(s)"/>
    <s v="Accounts Payable Voucher"/>
    <m/>
    <m/>
    <s v="PCCSCHEDULER"/>
  </r>
  <r>
    <s v="ACTUALS"/>
    <x v="2"/>
    <s v="11"/>
    <s v="General Restricted Fund"/>
    <s v="546"/>
    <x v="37"/>
    <x v="37"/>
    <s v="1"/>
    <s v="640000"/>
    <s v="Other Student Services"/>
    <x v="0"/>
    <s v="CARES Funds - Federal"/>
    <x v="19"/>
    <x v="7"/>
    <x v="1"/>
    <n v="953.84"/>
    <s v="APVCHR8823"/>
    <d v="2021-02-16T00:00:00"/>
    <d v="2021-02-17T00:00:00"/>
    <s v="Posted to Ledger(s)"/>
    <s v="Accounts Payable Voucher"/>
    <m/>
    <m/>
    <s v="PCCSCHEDULER"/>
  </r>
  <r>
    <s v="ACTUALS"/>
    <x v="2"/>
    <s v="11"/>
    <s v="General Restricted Fund"/>
    <s v="546"/>
    <x v="37"/>
    <x v="37"/>
    <s v="1"/>
    <s v="640000"/>
    <s v="Other Student Services"/>
    <x v="0"/>
    <s v="CARES Funds - Federal"/>
    <x v="19"/>
    <x v="12"/>
    <x v="1"/>
    <n v="-953.84"/>
    <s v="YE00094094"/>
    <d v="2021-06-30T00:00:00"/>
    <d v="2021-09-09T00:00:00"/>
    <s v="Posted to Ledger(s)"/>
    <s v="Journals from closing"/>
    <m/>
    <s v="Laptop  Computers"/>
    <s v="VNGUYEN"/>
  </r>
  <r>
    <s v="ACTUALS"/>
    <x v="2"/>
    <s v="11"/>
    <s v="General Restricted Fund"/>
    <s v="546"/>
    <x v="37"/>
    <x v="37"/>
    <s v="1"/>
    <s v="640000"/>
    <s v="Other Student Services"/>
    <x v="0"/>
    <s v="CARES Funds - Federal"/>
    <x v="6"/>
    <x v="7"/>
    <x v="1"/>
    <n v="614.49"/>
    <s v="APVCHR8634"/>
    <d v="2021-02-03T00:00:00"/>
    <d v="2021-02-05T00:00:00"/>
    <s v="Posted to Ledger(s)"/>
    <s v="Accounts Payable Voucher"/>
    <m/>
    <m/>
    <s v="PCCSCHEDULER"/>
  </r>
  <r>
    <s v="ACTUALS"/>
    <x v="2"/>
    <s v="11"/>
    <s v="General Restricted Fund"/>
    <s v="546"/>
    <x v="37"/>
    <x v="37"/>
    <s v="1"/>
    <s v="640000"/>
    <s v="Other Student Services"/>
    <x v="0"/>
    <s v="CARES Funds - Federal"/>
    <x v="6"/>
    <x v="7"/>
    <x v="1"/>
    <n v="6207.87"/>
    <s v="APVCHR8749"/>
    <d v="2021-02-09T00:00:00"/>
    <d v="2021-02-10T00:00:00"/>
    <s v="Posted to Ledger(s)"/>
    <s v="Accounts Payable Voucher"/>
    <m/>
    <m/>
    <s v="PCCSCHEDULER"/>
  </r>
  <r>
    <s v="ACTUALS"/>
    <x v="2"/>
    <s v="11"/>
    <s v="General Restricted Fund"/>
    <s v="546"/>
    <x v="37"/>
    <x v="37"/>
    <s v="1"/>
    <s v="640000"/>
    <s v="Other Student Services"/>
    <x v="0"/>
    <s v="CARES Funds - Federal"/>
    <x v="6"/>
    <x v="12"/>
    <x v="1"/>
    <n v="-6822.36"/>
    <s v="YE00094094"/>
    <d v="2021-06-30T00:00:00"/>
    <d v="2021-09-09T00:00:00"/>
    <s v="Posted to Ledger(s)"/>
    <s v="Journals from closing"/>
    <m/>
    <s v="Laptop  Computers"/>
    <s v="VNGUYEN"/>
  </r>
  <r>
    <s v="ACTUALS"/>
    <x v="2"/>
    <s v="11"/>
    <s v="General Restricted Fund"/>
    <s v="546"/>
    <x v="57"/>
    <x v="57"/>
    <s v="9"/>
    <s v="601100"/>
    <s v="Instructional -VP of Instructi"/>
    <x v="0"/>
    <s v="CARES Funds - Federal"/>
    <x v="14"/>
    <x v="8"/>
    <x v="0"/>
    <n v="10000"/>
    <s v="APVCHR8509"/>
    <d v="2022-03-16T00:00:00"/>
    <d v="2022-03-18T00:00:00"/>
    <s v="Posted to Ledger(s)"/>
    <s v="Accounts Payable Voucher"/>
    <m/>
    <m/>
    <s v="PCCSCHEDULER"/>
  </r>
  <r>
    <s v="ACTUALS"/>
    <x v="2"/>
    <s v="11"/>
    <s v="General Restricted Fund"/>
    <s v="546"/>
    <x v="57"/>
    <x v="57"/>
    <s v="9"/>
    <s v="645200"/>
    <s v="Division Dean-Student Services"/>
    <x v="0"/>
    <s v="CARES Funds - Federal"/>
    <x v="14"/>
    <x v="5"/>
    <x v="0"/>
    <n v="24980"/>
    <s v="APVCHR6525"/>
    <d v="2021-12-13T00:00:00"/>
    <d v="2021-12-17T00:00:00"/>
    <s v="Posted to Ledger(s)"/>
    <s v="Accounts Payable Voucher"/>
    <m/>
    <m/>
    <s v="PCCSCHEDULER"/>
  </r>
  <r>
    <s v="ACTUALS"/>
    <x v="2"/>
    <s v="11"/>
    <s v="General Restricted Fund"/>
    <s v="546"/>
    <x v="58"/>
    <x v="58"/>
    <s v="9"/>
    <s v="645200"/>
    <s v="Division Dean-Student Services"/>
    <x v="0"/>
    <s v="CARES Funds - Federal"/>
    <x v="14"/>
    <x v="8"/>
    <x v="0"/>
    <n v="6000"/>
    <s v="APVCHR8509"/>
    <d v="2022-03-16T00:00:00"/>
    <d v="2022-03-18T00:00:00"/>
    <s v="Posted to Ledger(s)"/>
    <s v="Accounts Payable Voucher"/>
    <m/>
    <m/>
    <s v="PCCSCHEDULER"/>
  </r>
  <r>
    <s v="ACTUALS"/>
    <x v="2"/>
    <s v="11"/>
    <s v="General Restricted Fund"/>
    <s v="547"/>
    <x v="59"/>
    <x v="59"/>
    <s v="1"/>
    <s v="696200"/>
    <s v="Intercollegiate Athletics"/>
    <x v="0"/>
    <s v="CARES Funds - Federal"/>
    <x v="4"/>
    <x v="11"/>
    <x v="1"/>
    <n v="9489.6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59"/>
    <x v="59"/>
    <s v="1"/>
    <s v="696200"/>
    <s v="Intercollegiate Athletics"/>
    <x v="0"/>
    <s v="CARES Funds - Federal"/>
    <x v="4"/>
    <x v="12"/>
    <x v="1"/>
    <n v="-9489.6"/>
    <s v="YE00094094"/>
    <d v="2021-06-30T00:00:00"/>
    <d v="2021-09-09T00:00:00"/>
    <s v="Posted to Ledger(s)"/>
    <s v="Journals from closing"/>
    <m/>
    <s v="Coaches"/>
    <s v="VNGUYEN"/>
  </r>
  <r>
    <s v="ACTUALS"/>
    <x v="2"/>
    <s v="11"/>
    <s v="General Restricted Fund"/>
    <s v="547"/>
    <x v="60"/>
    <x v="60"/>
    <s v="1"/>
    <s v="696200"/>
    <s v="Intercollegiate Athletics"/>
    <x v="0"/>
    <s v="CARES Funds - Federal"/>
    <x v="4"/>
    <x v="1"/>
    <x v="0"/>
    <n v="690.31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47"/>
    <x v="60"/>
    <x v="60"/>
    <s v="1"/>
    <s v="696200"/>
    <s v="Intercollegiate Athletics"/>
    <x v="0"/>
    <s v="CARES Funds - Federal"/>
    <x v="4"/>
    <x v="3"/>
    <x v="0"/>
    <n v="34.520000000000003"/>
    <s v="HRPAY95368"/>
    <d v="2021-09-30T00:00:00"/>
    <d v="2021-10-29T00:00:00"/>
    <s v="Posted to Ledger(s)"/>
    <s v="HR Payroll Journals"/>
    <m/>
    <m/>
    <s v="VNGUYEN"/>
  </r>
  <r>
    <s v="ACTUALS"/>
    <x v="2"/>
    <s v="11"/>
    <s v="General Restricted Fund"/>
    <s v="547"/>
    <x v="60"/>
    <x v="60"/>
    <s v="1"/>
    <s v="696200"/>
    <s v="Intercollegiate Athletics"/>
    <x v="0"/>
    <s v="CARES Funds - Federal"/>
    <x v="4"/>
    <x v="11"/>
    <x v="1"/>
    <n v="1303.93"/>
    <s v="HRPAY92898"/>
    <d v="2021-06-30T00:00:00"/>
    <d v="2021-08-04T00:00:00"/>
    <s v="Posted to Ledger(s)"/>
    <s v="HR Payroll Journals"/>
    <m/>
    <m/>
    <s v="VNGUYEN"/>
  </r>
  <r>
    <s v="ACTUALS"/>
    <x v="2"/>
    <s v="11"/>
    <s v="General Restricted Fund"/>
    <s v="547"/>
    <x v="60"/>
    <x v="60"/>
    <s v="1"/>
    <s v="696200"/>
    <s v="Intercollegiate Athletics"/>
    <x v="0"/>
    <s v="CARES Funds - Federal"/>
    <x v="4"/>
    <x v="12"/>
    <x v="1"/>
    <n v="-1303.93"/>
    <s v="YE00094094"/>
    <d v="2021-06-30T00:00:00"/>
    <d v="2021-09-09T00:00:00"/>
    <s v="Posted to Ledger(s)"/>
    <s v="Journals from closing"/>
    <m/>
    <s v="Cler Tech &amp; Sup Stf (Repl)"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4"/>
    <x v="0"/>
    <n v="2113.2399999999998"/>
    <s v="HRPAY96110"/>
    <d v="2021-10-31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0"/>
    <x v="0"/>
    <n v="1981.16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0"/>
    <x v="0"/>
    <n v="2047.2"/>
    <s v="HRPAY96586"/>
    <d v="2021-11-30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5"/>
    <x v="0"/>
    <n v="2047.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5"/>
    <x v="0"/>
    <n v="1584.93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6"/>
    <x v="0"/>
    <n v="1485.87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6"/>
    <x v="0"/>
    <n v="2113.2399999999998"/>
    <s v="HRPAY98066"/>
    <d v="2022-01-31T00:00:00"/>
    <d v="2022-03-02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7"/>
    <x v="0"/>
    <n v="1981.16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7"/>
    <x v="0"/>
    <n v="499.01"/>
    <s v="HRPAY98898"/>
    <d v="2022-02-28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8"/>
    <x v="0"/>
    <n v="575.77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8"/>
    <x v="0"/>
    <n v="1003.79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9"/>
    <x v="0"/>
    <n v="422.24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9"/>
    <x v="0"/>
    <n v="941.0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0"/>
    <x v="60"/>
    <s v="9"/>
    <s v="696200"/>
    <s v="Intercollegiate Athletics"/>
    <x v="0"/>
    <s v="CARES Funds - Federal"/>
    <x v="14"/>
    <x v="10"/>
    <x v="0"/>
    <n v="422.23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3"/>
    <x v="3"/>
    <s v="9"/>
    <s v="696200"/>
    <s v="Intercollegiate Athletics"/>
    <x v="0"/>
    <s v="CARES Funds - Federal"/>
    <x v="14"/>
    <x v="5"/>
    <x v="0"/>
    <n v="2559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4"/>
    <x v="4"/>
    <s v="1"/>
    <s v="696200"/>
    <s v="Intercollegiate Athletics"/>
    <x v="0"/>
    <s v="CARES Funds - Federal"/>
    <x v="4"/>
    <x v="11"/>
    <x v="1"/>
    <n v="766.29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4"/>
    <x v="4"/>
    <s v="1"/>
    <s v="696200"/>
    <s v="Intercollegiate Athletics"/>
    <x v="0"/>
    <s v="CARES Funds - Federal"/>
    <x v="4"/>
    <x v="12"/>
    <x v="1"/>
    <n v="-766.29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47"/>
    <x v="5"/>
    <x v="5"/>
    <s v="1"/>
    <s v="696200"/>
    <s v="Intercollegiate Athletics"/>
    <x v="0"/>
    <s v="CARES Funds - Federal"/>
    <x v="4"/>
    <x v="11"/>
    <x v="1"/>
    <n v="189.79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5"/>
    <x v="5"/>
    <s v="1"/>
    <s v="696200"/>
    <s v="Intercollegiate Athletics"/>
    <x v="0"/>
    <s v="CARES Funds - Federal"/>
    <x v="4"/>
    <x v="12"/>
    <x v="1"/>
    <n v="-189.79"/>
    <s v="YE00094094"/>
    <d v="2021-06-30T00:00:00"/>
    <d v="2021-09-09T00:00:00"/>
    <s v="Posted to Ledger(s)"/>
    <s v="Journals from closing"/>
    <m/>
    <s v="STRS Cash Balance"/>
    <s v="VNGUYEN"/>
  </r>
  <r>
    <s v="ACTUALS"/>
    <x v="2"/>
    <s v="11"/>
    <s v="General Restricted Fund"/>
    <s v="547"/>
    <x v="6"/>
    <x v="6"/>
    <s v="1"/>
    <s v="696200"/>
    <s v="Intercollegiate Athletics"/>
    <x v="0"/>
    <s v="CARES Funds - Federal"/>
    <x v="4"/>
    <x v="1"/>
    <x v="0"/>
    <n v="42.8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47"/>
    <x v="6"/>
    <x v="6"/>
    <s v="1"/>
    <s v="696200"/>
    <s v="Intercollegiate Athletics"/>
    <x v="0"/>
    <s v="CARES Funds - Federal"/>
    <x v="4"/>
    <x v="3"/>
    <x v="0"/>
    <n v="2.14"/>
    <s v="HRPAY95368"/>
    <d v="2021-09-30T00:00:00"/>
    <d v="2021-10-29T00:00:00"/>
    <s v="Posted to Ledger(s)"/>
    <s v="HR Payroll Journals"/>
    <m/>
    <m/>
    <s v="VNGUYEN"/>
  </r>
  <r>
    <s v="ACTUALS"/>
    <x v="2"/>
    <s v="11"/>
    <s v="General Restricted Fund"/>
    <s v="547"/>
    <x v="6"/>
    <x v="6"/>
    <s v="1"/>
    <s v="696200"/>
    <s v="Intercollegiate Athletics"/>
    <x v="0"/>
    <s v="CARES Funds - Federal"/>
    <x v="4"/>
    <x v="11"/>
    <x v="1"/>
    <n v="80.84"/>
    <s v="HRPAY92898"/>
    <d v="2021-06-30T00:00:00"/>
    <d v="2021-08-04T00:00:00"/>
    <s v="Posted to Ledger(s)"/>
    <s v="HR Payroll Journals"/>
    <m/>
    <m/>
    <s v="VNGUYEN"/>
  </r>
  <r>
    <s v="ACTUALS"/>
    <x v="2"/>
    <s v="11"/>
    <s v="General Restricted Fund"/>
    <s v="547"/>
    <x v="6"/>
    <x v="6"/>
    <s v="1"/>
    <s v="696200"/>
    <s v="Intercollegiate Athletics"/>
    <x v="0"/>
    <s v="CARES Funds - Federal"/>
    <x v="4"/>
    <x v="12"/>
    <x v="1"/>
    <n v="-80.84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4"/>
    <x v="0"/>
    <n v="131.02000000000001"/>
    <s v="HRPAY96110"/>
    <d v="2021-10-31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0"/>
    <x v="0"/>
    <n v="122.83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0"/>
    <x v="0"/>
    <n v="126.93"/>
    <s v="HRPAY96586"/>
    <d v="2021-11-30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5"/>
    <x v="0"/>
    <n v="126.93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5"/>
    <x v="0"/>
    <n v="256.93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6"/>
    <x v="0"/>
    <n v="92.12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6"/>
    <x v="0"/>
    <n v="131.02000000000001"/>
    <s v="HRPAY98066"/>
    <d v="2022-01-31T00:00:00"/>
    <d v="2022-03-02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7"/>
    <x v="0"/>
    <n v="122.83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7"/>
    <x v="0"/>
    <n v="30.94"/>
    <s v="HRPAY98898"/>
    <d v="2022-02-28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8"/>
    <x v="0"/>
    <n v="35.700000000000003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8"/>
    <x v="0"/>
    <n v="62.23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9"/>
    <x v="0"/>
    <n v="26.18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9"/>
    <x v="0"/>
    <n v="58.3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"/>
    <x v="6"/>
    <s v="9"/>
    <s v="696200"/>
    <s v="Intercollegiate Athletics"/>
    <x v="0"/>
    <s v="CARES Funds - Federal"/>
    <x v="14"/>
    <x v="10"/>
    <x v="0"/>
    <n v="26.17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7"/>
    <x v="7"/>
    <s v="1"/>
    <s v="696200"/>
    <s v="Intercollegiate Athletics"/>
    <x v="0"/>
    <s v="CARES Funds - Federal"/>
    <x v="4"/>
    <x v="11"/>
    <x v="1"/>
    <n v="137.6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7"/>
    <x v="7"/>
    <s v="1"/>
    <s v="696200"/>
    <s v="Intercollegiate Athletics"/>
    <x v="0"/>
    <s v="CARES Funds - Federal"/>
    <x v="4"/>
    <x v="12"/>
    <x v="1"/>
    <n v="-137.6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47"/>
    <x v="8"/>
    <x v="8"/>
    <s v="1"/>
    <s v="696200"/>
    <s v="Intercollegiate Athletics"/>
    <x v="0"/>
    <s v="CARES Funds - Federal"/>
    <x v="4"/>
    <x v="1"/>
    <x v="0"/>
    <n v="10.01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47"/>
    <x v="8"/>
    <x v="8"/>
    <s v="1"/>
    <s v="696200"/>
    <s v="Intercollegiate Athletics"/>
    <x v="0"/>
    <s v="CARES Funds - Federal"/>
    <x v="4"/>
    <x v="3"/>
    <x v="0"/>
    <n v="0.5"/>
    <s v="HRPAY95368"/>
    <d v="2021-09-30T00:00:00"/>
    <d v="2021-10-29T00:00:00"/>
    <s v="Posted to Ledger(s)"/>
    <s v="HR Payroll Journals"/>
    <m/>
    <m/>
    <s v="VNGUYEN"/>
  </r>
  <r>
    <s v="ACTUALS"/>
    <x v="2"/>
    <s v="11"/>
    <s v="General Restricted Fund"/>
    <s v="547"/>
    <x v="8"/>
    <x v="8"/>
    <s v="1"/>
    <s v="696200"/>
    <s v="Intercollegiate Athletics"/>
    <x v="0"/>
    <s v="CARES Funds - Federal"/>
    <x v="4"/>
    <x v="11"/>
    <x v="1"/>
    <n v="18.91"/>
    <s v="HRPAY92898"/>
    <d v="2021-06-30T00:00:00"/>
    <d v="2021-08-04T00:00:00"/>
    <s v="Posted to Ledger(s)"/>
    <s v="HR Payroll Journals"/>
    <m/>
    <m/>
    <s v="VNGUYEN"/>
  </r>
  <r>
    <s v="ACTUALS"/>
    <x v="2"/>
    <s v="11"/>
    <s v="General Restricted Fund"/>
    <s v="547"/>
    <x v="8"/>
    <x v="8"/>
    <s v="1"/>
    <s v="696200"/>
    <s v="Intercollegiate Athletics"/>
    <x v="0"/>
    <s v="CARES Funds - Federal"/>
    <x v="4"/>
    <x v="12"/>
    <x v="1"/>
    <n v="-18.91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4"/>
    <x v="0"/>
    <n v="30.64"/>
    <s v="HRPAY96110"/>
    <d v="2021-10-31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0"/>
    <x v="0"/>
    <n v="28.73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0"/>
    <x v="0"/>
    <n v="29.69"/>
    <s v="HRPAY96586"/>
    <d v="2021-11-30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5"/>
    <x v="0"/>
    <n v="29.6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5"/>
    <x v="0"/>
    <n v="60.08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6"/>
    <x v="0"/>
    <n v="21.55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6"/>
    <x v="0"/>
    <n v="30.64"/>
    <s v="HRPAY98066"/>
    <d v="2022-01-31T00:00:00"/>
    <d v="2022-03-02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7"/>
    <x v="0"/>
    <n v="28.73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7"/>
    <x v="0"/>
    <n v="7.24"/>
    <s v="HRPAY98898"/>
    <d v="2022-02-28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8"/>
    <x v="0"/>
    <n v="8.35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8"/>
    <x v="0"/>
    <n v="14.55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9"/>
    <x v="0"/>
    <n v="6.12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9"/>
    <x v="0"/>
    <n v="13.65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8"/>
    <x v="8"/>
    <s v="9"/>
    <s v="696200"/>
    <s v="Intercollegiate Athletics"/>
    <x v="0"/>
    <s v="CARES Funds - Federal"/>
    <x v="14"/>
    <x v="10"/>
    <x v="0"/>
    <n v="6.1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10"/>
    <x v="10"/>
    <s v="1"/>
    <s v="696200"/>
    <s v="Intercollegiate Athletics"/>
    <x v="0"/>
    <s v="CARES Funds - Federal"/>
    <x v="4"/>
    <x v="11"/>
    <x v="1"/>
    <n v="6.64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10"/>
    <x v="10"/>
    <s v="1"/>
    <s v="696200"/>
    <s v="Intercollegiate Athletics"/>
    <x v="0"/>
    <s v="CARES Funds - Federal"/>
    <x v="4"/>
    <x v="12"/>
    <x v="1"/>
    <n v="-6.64"/>
    <s v="YE00094094"/>
    <d v="2021-06-30T00:00:00"/>
    <d v="2021-09-09T00:00:00"/>
    <s v="Posted to Ledger(s)"/>
    <s v="Journals from closing"/>
    <m/>
    <s v="Unemployment Ins.-Academic"/>
    <s v="VNGUYEN"/>
  </r>
  <r>
    <s v="ACTUALS"/>
    <x v="2"/>
    <s v="11"/>
    <s v="General Restricted Fund"/>
    <s v="547"/>
    <x v="11"/>
    <x v="11"/>
    <s v="1"/>
    <s v="696200"/>
    <s v="Intercollegiate Athletics"/>
    <x v="0"/>
    <s v="CARES Funds - Federal"/>
    <x v="4"/>
    <x v="1"/>
    <x v="0"/>
    <n v="0.49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47"/>
    <x v="11"/>
    <x v="11"/>
    <s v="1"/>
    <s v="696200"/>
    <s v="Intercollegiate Athletics"/>
    <x v="0"/>
    <s v="CARES Funds - Federal"/>
    <x v="4"/>
    <x v="3"/>
    <x v="0"/>
    <n v="0.02"/>
    <s v="HRPAY95368"/>
    <d v="2021-09-30T00:00:00"/>
    <d v="2021-10-29T00:00:00"/>
    <s v="Posted to Ledger(s)"/>
    <s v="HR Payroll Journals"/>
    <m/>
    <m/>
    <s v="VNGUYEN"/>
  </r>
  <r>
    <s v="ACTUALS"/>
    <x v="2"/>
    <s v="11"/>
    <s v="General Restricted Fund"/>
    <s v="547"/>
    <x v="11"/>
    <x v="11"/>
    <s v="1"/>
    <s v="696200"/>
    <s v="Intercollegiate Athletics"/>
    <x v="0"/>
    <s v="CARES Funds - Federal"/>
    <x v="4"/>
    <x v="11"/>
    <x v="1"/>
    <n v="0.91"/>
    <s v="HRPAY92898"/>
    <d v="2021-06-30T00:00:00"/>
    <d v="2021-08-04T00:00:00"/>
    <s v="Posted to Ledger(s)"/>
    <s v="HR Payroll Journals"/>
    <m/>
    <m/>
    <s v="VNGUYEN"/>
  </r>
  <r>
    <s v="ACTUALS"/>
    <x v="2"/>
    <s v="11"/>
    <s v="General Restricted Fund"/>
    <s v="547"/>
    <x v="11"/>
    <x v="11"/>
    <s v="1"/>
    <s v="696200"/>
    <s v="Intercollegiate Athletics"/>
    <x v="0"/>
    <s v="CARES Funds - Federal"/>
    <x v="4"/>
    <x v="12"/>
    <x v="1"/>
    <n v="-0.91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4"/>
    <x v="0"/>
    <n v="10.99"/>
    <s v="HRPAY96110"/>
    <d v="2021-10-31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0"/>
    <x v="0"/>
    <n v="10.3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0"/>
    <x v="0"/>
    <n v="10.65"/>
    <s v="HRPAY96586"/>
    <d v="2021-11-30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5"/>
    <x v="0"/>
    <n v="10.6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5"/>
    <x v="0"/>
    <n v="21.54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6"/>
    <x v="0"/>
    <n v="7.73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6"/>
    <x v="0"/>
    <n v="10.99"/>
    <s v="HRPAY98066"/>
    <d v="2022-01-31T00:00:00"/>
    <d v="2022-03-02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7"/>
    <x v="0"/>
    <n v="10.31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7"/>
    <x v="0"/>
    <n v="2.59"/>
    <s v="HRPAY98898"/>
    <d v="2022-02-28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8"/>
    <x v="0"/>
    <n v="2.99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8"/>
    <x v="0"/>
    <n v="5.22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9"/>
    <x v="0"/>
    <n v="2.2000000000000002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9"/>
    <x v="0"/>
    <n v="4.9000000000000004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11"/>
    <x v="11"/>
    <s v="9"/>
    <s v="696200"/>
    <s v="Intercollegiate Athletics"/>
    <x v="0"/>
    <s v="CARES Funds - Federal"/>
    <x v="14"/>
    <x v="10"/>
    <x v="0"/>
    <n v="2.19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12"/>
    <x v="12"/>
    <s v="1"/>
    <s v="696200"/>
    <s v="Intercollegiate Athletics"/>
    <x v="0"/>
    <s v="CARES Funds - Federal"/>
    <x v="4"/>
    <x v="11"/>
    <x v="1"/>
    <n v="161.3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47"/>
    <x v="12"/>
    <x v="12"/>
    <s v="1"/>
    <s v="696200"/>
    <s v="Intercollegiate Athletics"/>
    <x v="0"/>
    <s v="CARES Funds - Federal"/>
    <x v="4"/>
    <x v="12"/>
    <x v="1"/>
    <n v="-161.32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47"/>
    <x v="61"/>
    <x v="61"/>
    <s v="1"/>
    <s v="696200"/>
    <s v="Intercollegiate Athletics"/>
    <x v="0"/>
    <s v="CARES Funds - Federal"/>
    <x v="4"/>
    <x v="1"/>
    <x v="0"/>
    <n v="25.89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47"/>
    <x v="61"/>
    <x v="61"/>
    <s v="1"/>
    <s v="696200"/>
    <s v="Intercollegiate Athletics"/>
    <x v="0"/>
    <s v="CARES Funds - Federal"/>
    <x v="4"/>
    <x v="3"/>
    <x v="0"/>
    <n v="1.29"/>
    <s v="HRPAY95368"/>
    <d v="2021-09-30T00:00:00"/>
    <d v="2021-10-29T00:00:00"/>
    <s v="Posted to Ledger(s)"/>
    <s v="HR Payroll Journals"/>
    <m/>
    <m/>
    <s v="VNGUYEN"/>
  </r>
  <r>
    <s v="ACTUALS"/>
    <x v="2"/>
    <s v="11"/>
    <s v="General Restricted Fund"/>
    <s v="547"/>
    <x v="61"/>
    <x v="61"/>
    <s v="1"/>
    <s v="696200"/>
    <s v="Intercollegiate Athletics"/>
    <x v="0"/>
    <s v="CARES Funds - Federal"/>
    <x v="4"/>
    <x v="11"/>
    <x v="1"/>
    <n v="48.9"/>
    <s v="HRPAY92898"/>
    <d v="2021-06-30T00:00:00"/>
    <d v="2021-08-04T00:00:00"/>
    <s v="Posted to Ledger(s)"/>
    <s v="HR Payroll Journals"/>
    <m/>
    <m/>
    <s v="VNGUYEN"/>
  </r>
  <r>
    <s v="ACTUALS"/>
    <x v="2"/>
    <s v="11"/>
    <s v="General Restricted Fund"/>
    <s v="547"/>
    <x v="61"/>
    <x v="61"/>
    <s v="1"/>
    <s v="696200"/>
    <s v="Intercollegiate Athletics"/>
    <x v="0"/>
    <s v="CARES Funds - Federal"/>
    <x v="4"/>
    <x v="12"/>
    <x v="1"/>
    <n v="-48.9"/>
    <s v="YE00094094"/>
    <d v="2021-06-30T00:00:00"/>
    <d v="2021-09-09T00:00:00"/>
    <s v="Posted to Ledger(s)"/>
    <s v="Journals from closing"/>
    <m/>
    <s v="Apple-Transamerica NonPerm-Cl"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4"/>
    <x v="0"/>
    <n v="79.25"/>
    <s v="HRPAY96110"/>
    <d v="2021-10-31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0"/>
    <x v="0"/>
    <n v="74.290000000000006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0"/>
    <x v="0"/>
    <n v="76.77"/>
    <s v="HRPAY96586"/>
    <d v="2021-11-30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5"/>
    <x v="0"/>
    <n v="76.77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5"/>
    <x v="0"/>
    <n v="59.44"/>
    <s v="HRPAY97668"/>
    <d v="2021-12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6"/>
    <x v="0"/>
    <n v="55.72"/>
    <s v="HRPAY97669"/>
    <d v="2022-01-31T00:00:00"/>
    <d v="2022-02-14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6"/>
    <x v="0"/>
    <n v="79.25"/>
    <s v="HRPAY98066"/>
    <d v="2022-01-31T00:00:00"/>
    <d v="2022-03-02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7"/>
    <x v="0"/>
    <n v="74.290000000000006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7"/>
    <x v="0"/>
    <n v="18.71"/>
    <s v="HRPAY98898"/>
    <d v="2022-02-28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8"/>
    <x v="0"/>
    <n v="21.59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8"/>
    <x v="0"/>
    <n v="37.64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9"/>
    <x v="0"/>
    <n v="15.84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9"/>
    <x v="0"/>
    <n v="35.29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47"/>
    <x v="61"/>
    <x v="61"/>
    <s v="9"/>
    <s v="696200"/>
    <s v="Intercollegiate Athletics"/>
    <x v="0"/>
    <s v="CARES Funds - Federal"/>
    <x v="14"/>
    <x v="10"/>
    <x v="0"/>
    <n v="15.83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9"/>
    <x v="1"/>
    <n v="5703.56"/>
    <s v="APVCHR0260"/>
    <d v="2021-04-16T00:00:00"/>
    <d v="2021-04-19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9"/>
    <x v="1"/>
    <n v="786.06"/>
    <s v="APVCHR0667"/>
    <d v="2021-04-26T00:00:00"/>
    <d v="2021-05-06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1936.42"/>
    <s v="APVCHR1268"/>
    <d v="2021-06-02T00:00:00"/>
    <d v="2021-06-03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1821.2"/>
    <s v="APVCHR1701"/>
    <d v="2021-06-22T00:00:00"/>
    <d v="2021-06-23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5434.75"/>
    <s v="APVCHR1797"/>
    <d v="2021-06-27T00:00:00"/>
    <d v="2021-06-29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6098.35"/>
    <s v="APVCHR1837"/>
    <d v="2021-06-29T00:00:00"/>
    <d v="2021-06-30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2157.44"/>
    <s v="APVCHR2274"/>
    <d v="2021-06-30T00:00:00"/>
    <d v="2021-07-15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1"/>
    <x v="1"/>
    <n v="1362.93"/>
    <s v="APVCHR2365"/>
    <d v="2021-06-30T00:00:00"/>
    <d v="2021-07-20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1"/>
    <s v="696200"/>
    <s v="Intercollegiate Athletics"/>
    <x v="0"/>
    <s v="CARES Funds - Federal"/>
    <x v="4"/>
    <x v="12"/>
    <x v="1"/>
    <n v="-25300.71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6"/>
    <x v="5"/>
    <x v="0"/>
    <n v="2655.02"/>
    <s v="APVCHR6134"/>
    <d v="2021-12-01T00:00:00"/>
    <d v="2021-12-02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6"/>
    <x v="9"/>
    <x v="0"/>
    <n v="10440.34"/>
    <s v="APVCHR9561"/>
    <d v="2022-04-22T00:00:00"/>
    <d v="2022-04-25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7"/>
    <x v="6"/>
    <x v="0"/>
    <n v="4306.68"/>
    <s v="APVCHR7241"/>
    <d v="2022-01-24T00:00:00"/>
    <d v="2022-01-27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20"/>
    <x v="11"/>
    <x v="0"/>
    <n v="2654.35"/>
    <s v="APVCHR0577"/>
    <d v="2022-06-06T00:00:00"/>
    <d v="2022-06-07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20"/>
    <x v="11"/>
    <x v="0"/>
    <n v="2568.9899999999998"/>
    <s v="APVCHR1328"/>
    <d v="2022-06-30T00:00:00"/>
    <d v="2022-07-07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0"/>
    <x v="7"/>
    <x v="0"/>
    <n v="14922.5"/>
    <s v="APVCHR7905"/>
    <d v="2022-02-23T00:00:00"/>
    <d v="2022-02-24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0"/>
    <x v="8"/>
    <x v="0"/>
    <n v="879.78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4"/>
    <x v="7"/>
    <x v="0"/>
    <n v="719.93"/>
    <s v="APVCHR7794"/>
    <d v="2022-02-10T00:00:00"/>
    <d v="2022-02-18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4"/>
    <x v="7"/>
    <x v="0"/>
    <n v="1324"/>
    <s v="APVCHR7798"/>
    <d v="2022-02-17T00:00:00"/>
    <d v="2022-02-18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4"/>
    <x v="10"/>
    <x v="0"/>
    <n v="1314.29"/>
    <s v="APVCHR0134"/>
    <d v="2022-05-16T00:00:00"/>
    <d v="2022-05-18T00:00:00"/>
    <s v="Posted to Ledger(s)"/>
    <s v="Accounts Payable Voucher"/>
    <m/>
    <m/>
    <s v="PCCSCHEDULER"/>
  </r>
  <r>
    <s v="ACTUALS"/>
    <x v="2"/>
    <s v="11"/>
    <s v="General Restricted Fund"/>
    <s v="547"/>
    <x v="32"/>
    <x v="32"/>
    <s v="9"/>
    <s v="696200"/>
    <s v="Intercollegiate Athletics"/>
    <x v="0"/>
    <s v="CARES Funds - Federal"/>
    <x v="14"/>
    <x v="11"/>
    <x v="0"/>
    <n v="9032.32"/>
    <s v="APVCHR0505"/>
    <d v="2022-06-02T00:00:00"/>
    <d v="2022-06-03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083500"/>
    <s v="Physical Education"/>
    <x v="0"/>
    <s v="CARES Funds - Federal"/>
    <x v="4"/>
    <x v="7"/>
    <x v="1"/>
    <n v="2022.58"/>
    <s v="APVCHR9481"/>
    <d v="2021-02-10T00:00:00"/>
    <d v="2021-03-18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083500"/>
    <s v="Physical Education"/>
    <x v="0"/>
    <s v="CARES Funds - Federal"/>
    <x v="4"/>
    <x v="12"/>
    <x v="1"/>
    <n v="-2022.58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0"/>
    <x v="1"/>
    <n v="2143.36"/>
    <s v="APVCHR7274"/>
    <d v="2020-11-30T00:00:00"/>
    <d v="2020-12-01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8"/>
    <x v="1"/>
    <n v="1111.9100000000001"/>
    <s v="APVCHR9128"/>
    <d v="2021-03-02T00:00:00"/>
    <d v="2021-03-03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1"/>
    <x v="1"/>
    <n v="13881.45"/>
    <s v="APVCHR1797"/>
    <d v="2021-06-27T00:00:00"/>
    <d v="2021-06-29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1"/>
    <x v="1"/>
    <n v="2011.44"/>
    <s v="APVCHR1837"/>
    <d v="2021-06-29T00:00:00"/>
    <d v="2021-06-30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1"/>
    <x v="1"/>
    <n v="296.64999999999998"/>
    <s v="APVCHR2190"/>
    <d v="2021-06-30T00:00:00"/>
    <d v="2021-07-13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1"/>
    <x v="1"/>
    <n v="1363.87"/>
    <s v="APVCHR2274"/>
    <d v="2021-06-30T00:00:00"/>
    <d v="2021-07-15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1"/>
    <x v="1"/>
    <n v="9329.09"/>
    <s v="APVCHR2365"/>
    <d v="2021-06-30T00:00:00"/>
    <d v="2021-07-20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1"/>
    <s v="696200"/>
    <s v="Intercollegiate Athletics"/>
    <x v="0"/>
    <s v="CARES Funds - Federal"/>
    <x v="4"/>
    <x v="12"/>
    <x v="1"/>
    <n v="-30137.77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6"/>
    <x v="0"/>
    <x v="0"/>
    <n v="887.99"/>
    <s v="APVCHR5879"/>
    <d v="2021-11-18T00:00:00"/>
    <d v="2021-11-19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6"/>
    <x v="5"/>
    <x v="0"/>
    <n v="9742.44"/>
    <s v="APVCHR6548"/>
    <d v="2021-12-17T00:00:00"/>
    <d v="2021-12-20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6"/>
    <x v="10"/>
    <x v="0"/>
    <n v="6737.17"/>
    <s v="APVCHR9949"/>
    <d v="2022-05-09T00:00:00"/>
    <d v="2022-05-10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6"/>
    <x v="11"/>
    <x v="0"/>
    <n v="16172.12"/>
    <s v="APVCHR0653"/>
    <d v="2022-06-07T00:00:00"/>
    <d v="2022-06-09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6"/>
    <x v="11"/>
    <x v="0"/>
    <n v="12614.7"/>
    <s v="APVCHR1155"/>
    <d v="2022-06-30T00:00:00"/>
    <d v="2022-07-01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20"/>
    <x v="11"/>
    <x v="0"/>
    <n v="8944.4599999999991"/>
    <s v="APVCHR1155"/>
    <d v="2022-06-30T00:00:00"/>
    <d v="2022-07-01T00:00:00"/>
    <s v="Posted to Ledger(s)"/>
    <s v="Accounts Payable Voucher"/>
    <m/>
    <m/>
    <s v="PCCSCHEDULER"/>
  </r>
  <r>
    <s v="ACTUALS"/>
    <x v="2"/>
    <s v="11"/>
    <s v="General Restricted Fund"/>
    <s v="547"/>
    <x v="33"/>
    <x v="33"/>
    <s v="9"/>
    <s v="696200"/>
    <s v="Intercollegiate Athletics"/>
    <x v="0"/>
    <s v="CARES Funds - Federal"/>
    <x v="10"/>
    <x v="5"/>
    <x v="0"/>
    <n v="3654.16"/>
    <s v="APVCHR6279"/>
    <d v="2021-12-07T00:00:00"/>
    <d v="2021-12-08T00:00:00"/>
    <s v="Posted to Ledger(s)"/>
    <s v="Accounts Payable Voucher"/>
    <m/>
    <m/>
    <s v="PCCSCHEDULER"/>
  </r>
  <r>
    <s v="ACTUALS"/>
    <x v="2"/>
    <s v="11"/>
    <s v="General Restricted Fund"/>
    <s v="547"/>
    <x v="14"/>
    <x v="14"/>
    <s v="1"/>
    <s v="696200"/>
    <s v="Intercollegiate Athletics"/>
    <x v="0"/>
    <s v="CARES Funds - Federal"/>
    <x v="4"/>
    <x v="10"/>
    <x v="1"/>
    <n v="4800"/>
    <s v="APVCHR1238"/>
    <d v="2021-05-30T00:00:00"/>
    <d v="2021-06-02T00:00:00"/>
    <s v="Posted to Ledger(s)"/>
    <s v="Accounts Payable Voucher"/>
    <m/>
    <m/>
    <s v="PCCSCHEDULER"/>
  </r>
  <r>
    <s v="ACTUALS"/>
    <x v="2"/>
    <s v="11"/>
    <s v="General Restricted Fund"/>
    <s v="547"/>
    <x v="14"/>
    <x v="14"/>
    <s v="1"/>
    <s v="696200"/>
    <s v="Intercollegiate Athletics"/>
    <x v="0"/>
    <s v="CARES Funds - Federal"/>
    <x v="4"/>
    <x v="12"/>
    <x v="1"/>
    <n v="-4800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2"/>
    <s v="11"/>
    <s v="General Restricted Fund"/>
    <s v="547"/>
    <x v="15"/>
    <x v="15"/>
    <s v="1"/>
    <s v="696200"/>
    <s v="Intercollegiate Athletics"/>
    <x v="0"/>
    <s v="CARES Funds - Federal"/>
    <x v="4"/>
    <x v="11"/>
    <x v="1"/>
    <n v="12860"/>
    <s v="APVCHR2166"/>
    <d v="2021-06-30T00:00:00"/>
    <d v="2021-07-12T00:00:00"/>
    <s v="Posted to Ledger(s)"/>
    <s v="Accounts Payable Voucher"/>
    <m/>
    <m/>
    <s v="PCCSCHEDULER"/>
  </r>
  <r>
    <s v="ACTUALS"/>
    <x v="2"/>
    <s v="11"/>
    <s v="General Restricted Fund"/>
    <s v="547"/>
    <x v="15"/>
    <x v="15"/>
    <s v="1"/>
    <s v="696200"/>
    <s v="Intercollegiate Athletics"/>
    <x v="0"/>
    <s v="CARES Funds - Federal"/>
    <x v="4"/>
    <x v="12"/>
    <x v="1"/>
    <n v="-1286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2"/>
    <s v="11"/>
    <s v="General Restricted Fund"/>
    <s v="547"/>
    <x v="15"/>
    <x v="15"/>
    <s v="9"/>
    <s v="696200"/>
    <s v="Intercollegiate Athletics"/>
    <x v="0"/>
    <s v="CARES Funds - Federal"/>
    <x v="16"/>
    <x v="6"/>
    <x v="0"/>
    <n v="5000"/>
    <s v="APVCHR7345"/>
    <d v="2022-01-24T00:00:00"/>
    <d v="2022-02-01T00:00:00"/>
    <s v="Posted to Ledger(s)"/>
    <s v="Accounts Payable Voucher"/>
    <m/>
    <m/>
    <s v="PCCSCHEDULER"/>
  </r>
  <r>
    <s v="ACTUALS"/>
    <x v="2"/>
    <s v="11"/>
    <s v="General Restricted Fund"/>
    <s v="547"/>
    <x v="15"/>
    <x v="15"/>
    <s v="9"/>
    <s v="696200"/>
    <s v="Intercollegiate Athletics"/>
    <x v="0"/>
    <s v="CARES Funds - Federal"/>
    <x v="16"/>
    <x v="8"/>
    <x v="0"/>
    <n v="2500"/>
    <s v="APVCHR8267"/>
    <d v="2022-03-03T00:00:00"/>
    <d v="2022-03-09T00:00:00"/>
    <s v="Posted to Ledger(s)"/>
    <s v="Accounts Payable Voucher"/>
    <m/>
    <m/>
    <s v="PCCSCHEDULER"/>
  </r>
  <r>
    <s v="ACTUALS"/>
    <x v="2"/>
    <s v="11"/>
    <s v="General Restricted Fund"/>
    <s v="547"/>
    <x v="15"/>
    <x v="15"/>
    <s v="9"/>
    <s v="696200"/>
    <s v="Intercollegiate Athletics"/>
    <x v="0"/>
    <s v="CARES Funds - Federal"/>
    <x v="16"/>
    <x v="8"/>
    <x v="0"/>
    <n v="4125.3"/>
    <s v="APVCHR8543"/>
    <d v="2022-03-16T00:00:00"/>
    <d v="2022-03-21T00:00:00"/>
    <s v="Posted to Ledger(s)"/>
    <s v="Accounts Payable Voucher"/>
    <m/>
    <m/>
    <s v="PCCSCHEDULER"/>
  </r>
  <r>
    <s v="ACTUALS"/>
    <x v="2"/>
    <s v="11"/>
    <s v="General Restricted Fund"/>
    <s v="547"/>
    <x v="15"/>
    <x v="15"/>
    <s v="9"/>
    <s v="696200"/>
    <s v="Intercollegiate Athletics"/>
    <x v="0"/>
    <s v="CARES Funds - Federal"/>
    <x v="16"/>
    <x v="9"/>
    <x v="0"/>
    <n v="2500"/>
    <s v="APVCHR9410"/>
    <d v="2022-04-05T00:00:00"/>
    <d v="2022-04-18T00:00:00"/>
    <s v="Posted to Ledger(s)"/>
    <s v="Accounts Payable Voucher"/>
    <m/>
    <m/>
    <s v="PCCSCHEDULER"/>
  </r>
  <r>
    <s v="ACTUALS"/>
    <x v="2"/>
    <s v="11"/>
    <s v="General Restricted Fund"/>
    <s v="547"/>
    <x v="15"/>
    <x v="15"/>
    <s v="9"/>
    <s v="696200"/>
    <s v="Intercollegiate Athletics"/>
    <x v="0"/>
    <s v="CARES Funds - Federal"/>
    <x v="16"/>
    <x v="10"/>
    <x v="0"/>
    <n v="5000"/>
    <s v="APVCHR9837"/>
    <d v="2022-05-02T00:00:00"/>
    <d v="2022-05-05T00:00:00"/>
    <s v="Posted to Ledger(s)"/>
    <s v="Accounts Payable Voucher"/>
    <m/>
    <m/>
    <s v="PCCSCHEDULER"/>
  </r>
  <r>
    <s v="ACTUALS"/>
    <x v="2"/>
    <s v="11"/>
    <s v="General Restricted Fund"/>
    <s v="547"/>
    <x v="62"/>
    <x v="62"/>
    <s v="1"/>
    <s v="696200"/>
    <s v="Intercollegiate Athletics"/>
    <x v="0"/>
    <s v="CARES Funds - Federal"/>
    <x v="4"/>
    <x v="10"/>
    <x v="1"/>
    <n v="1056"/>
    <s v="APVCHR0962"/>
    <d v="2021-05-12T00:00:00"/>
    <d v="2021-05-19T00:00:00"/>
    <s v="Posted to Ledger(s)"/>
    <s v="Accounts Payable Voucher"/>
    <m/>
    <m/>
    <s v="PCCSCHEDULER"/>
  </r>
  <r>
    <s v="ACTUALS"/>
    <x v="2"/>
    <s v="11"/>
    <s v="General Restricted Fund"/>
    <s v="547"/>
    <x v="62"/>
    <x v="62"/>
    <s v="1"/>
    <s v="696200"/>
    <s v="Intercollegiate Athletics"/>
    <x v="0"/>
    <s v="CARES Funds - Federal"/>
    <x v="4"/>
    <x v="10"/>
    <x v="1"/>
    <n v="1584"/>
    <s v="APVCHR1015"/>
    <d v="2021-05-18T00:00:00"/>
    <d v="2021-05-21T00:00:00"/>
    <s v="Posted to Ledger(s)"/>
    <s v="Accounts Payable Voucher"/>
    <m/>
    <m/>
    <s v="PCCSCHEDULER"/>
  </r>
  <r>
    <s v="ACTUALS"/>
    <x v="2"/>
    <s v="11"/>
    <s v="General Restricted Fund"/>
    <s v="547"/>
    <x v="62"/>
    <x v="62"/>
    <s v="1"/>
    <s v="696200"/>
    <s v="Intercollegiate Athletics"/>
    <x v="0"/>
    <s v="CARES Funds - Federal"/>
    <x v="4"/>
    <x v="11"/>
    <x v="1"/>
    <n v="1056"/>
    <s v="APVCHR1657"/>
    <d v="2021-06-03T00:00:00"/>
    <d v="2021-06-22T00:00:00"/>
    <s v="Posted to Ledger(s)"/>
    <s v="Accounts Payable Voucher"/>
    <m/>
    <m/>
    <s v="PCCSCHEDULER"/>
  </r>
  <r>
    <s v="ACTUALS"/>
    <x v="2"/>
    <s v="11"/>
    <s v="General Restricted Fund"/>
    <s v="547"/>
    <x v="62"/>
    <x v="62"/>
    <s v="1"/>
    <s v="696200"/>
    <s v="Intercollegiate Athletics"/>
    <x v="0"/>
    <s v="CARES Funds - Federal"/>
    <x v="4"/>
    <x v="12"/>
    <x v="1"/>
    <n v="-3696"/>
    <s v="YE00094094"/>
    <d v="2021-06-30T00:00:00"/>
    <d v="2021-09-09T00:00:00"/>
    <s v="Posted to Ledger(s)"/>
    <s v="Journals from closing"/>
    <m/>
    <s v="Athletics Meals and Lodging"/>
    <s v="VNGUYEN"/>
  </r>
  <r>
    <s v="ACTUALS"/>
    <x v="2"/>
    <s v="11"/>
    <s v="General Restricted Fund"/>
    <s v="547"/>
    <x v="63"/>
    <x v="63"/>
    <s v="1"/>
    <s v="696200"/>
    <s v="Intercollegiate Athletics"/>
    <x v="0"/>
    <s v="CARES Funds - Federal"/>
    <x v="4"/>
    <x v="10"/>
    <x v="1"/>
    <n v="4372.68"/>
    <s v="APVCHR0965"/>
    <d v="2021-05-17T00:00:00"/>
    <d v="2021-05-19T00:00:00"/>
    <s v="Posted to Ledger(s)"/>
    <s v="Accounts Payable Voucher"/>
    <m/>
    <m/>
    <s v="PCCSCHEDULER"/>
  </r>
  <r>
    <s v="ACTUALS"/>
    <x v="2"/>
    <s v="11"/>
    <s v="General Restricted Fund"/>
    <s v="547"/>
    <x v="63"/>
    <x v="63"/>
    <s v="1"/>
    <s v="696200"/>
    <s v="Intercollegiate Athletics"/>
    <x v="0"/>
    <s v="CARES Funds - Federal"/>
    <x v="4"/>
    <x v="10"/>
    <x v="1"/>
    <n v="2918.85"/>
    <s v="APVCHR1237"/>
    <d v="2021-05-29T00:00:00"/>
    <d v="2021-06-02T00:00:00"/>
    <s v="Posted to Ledger(s)"/>
    <s v="Accounts Payable Voucher"/>
    <m/>
    <m/>
    <s v="PCCSCHEDULER"/>
  </r>
  <r>
    <s v="ACTUALS"/>
    <x v="2"/>
    <s v="11"/>
    <s v="General Restricted Fund"/>
    <s v="547"/>
    <x v="63"/>
    <x v="63"/>
    <s v="1"/>
    <s v="696200"/>
    <s v="Intercollegiate Athletics"/>
    <x v="0"/>
    <s v="CARES Funds - Federal"/>
    <x v="4"/>
    <x v="11"/>
    <x v="1"/>
    <n v="3332.34"/>
    <s v="APVCHR1658"/>
    <d v="2021-06-04T00:00:00"/>
    <d v="2021-06-22T00:00:00"/>
    <s v="Posted to Ledger(s)"/>
    <s v="Accounts Payable Voucher"/>
    <m/>
    <m/>
    <s v="PCCSCHEDULER"/>
  </r>
  <r>
    <s v="ACTUALS"/>
    <x v="2"/>
    <s v="11"/>
    <s v="General Restricted Fund"/>
    <s v="547"/>
    <x v="63"/>
    <x v="63"/>
    <s v="1"/>
    <s v="696200"/>
    <s v="Intercollegiate Athletics"/>
    <x v="0"/>
    <s v="CARES Funds - Federal"/>
    <x v="4"/>
    <x v="12"/>
    <x v="1"/>
    <n v="-10623.87"/>
    <s v="YE00094094"/>
    <d v="2021-06-30T00:00:00"/>
    <d v="2021-09-09T00:00:00"/>
    <s v="Posted to Ledger(s)"/>
    <s v="Journals from closing"/>
    <m/>
    <s v="Athletic Transportation"/>
    <s v="VNGUYEN"/>
  </r>
  <r>
    <s v="ACTUALS"/>
    <x v="2"/>
    <s v="11"/>
    <s v="General Restricted Fund"/>
    <s v="547"/>
    <x v="63"/>
    <x v="63"/>
    <s v="9"/>
    <s v="696200"/>
    <s v="Intercollegiate Athletics"/>
    <x v="0"/>
    <s v="CARES Funds - Federal"/>
    <x v="7"/>
    <x v="4"/>
    <x v="0"/>
    <n v="5061.7700000000004"/>
    <s v="APVCHR4976"/>
    <d v="2021-10-13T00:00:00"/>
    <d v="2021-10-15T00:00:00"/>
    <s v="Posted to Ledger(s)"/>
    <s v="Accounts Payable Voucher"/>
    <m/>
    <m/>
    <s v="PCCSCHEDULER"/>
  </r>
  <r>
    <s v="ACTUALS"/>
    <x v="2"/>
    <s v="11"/>
    <s v="General Restricted Fund"/>
    <s v="547"/>
    <x v="63"/>
    <x v="63"/>
    <s v="9"/>
    <s v="696200"/>
    <s v="Intercollegiate Athletics"/>
    <x v="0"/>
    <s v="CARES Funds - Federal"/>
    <x v="7"/>
    <x v="4"/>
    <x v="0"/>
    <n v="1230.9000000000001"/>
    <s v="APVCHR5347"/>
    <d v="2021-10-25T00:00:00"/>
    <d v="2021-10-29T00:00:00"/>
    <s v="Posted to Ledger(s)"/>
    <s v="Accounts Payable Voucher"/>
    <m/>
    <m/>
    <s v="PCCSCHEDULER"/>
  </r>
  <r>
    <s v="ACTUALS"/>
    <x v="2"/>
    <s v="11"/>
    <s v="General Restricted Fund"/>
    <s v="547"/>
    <x v="63"/>
    <x v="63"/>
    <s v="9"/>
    <s v="696200"/>
    <s v="Intercollegiate Athletics"/>
    <x v="0"/>
    <s v="CARES Funds - Federal"/>
    <x v="7"/>
    <x v="0"/>
    <x v="0"/>
    <n v="1525.53"/>
    <s v="APVCHR5840"/>
    <d v="2021-11-10T00:00:00"/>
    <d v="2021-11-18T00:00:00"/>
    <s v="Posted to Ledger(s)"/>
    <s v="Accounts Payable Voucher"/>
    <m/>
    <m/>
    <s v="PCCSCHEDULER"/>
  </r>
  <r>
    <s v="ACTUALS"/>
    <x v="2"/>
    <s v="11"/>
    <s v="General Restricted Fund"/>
    <s v="547"/>
    <x v="37"/>
    <x v="37"/>
    <s v="1"/>
    <s v="642000"/>
    <s v="Dsps-handicapped Student Serv"/>
    <x v="0"/>
    <s v="CARES Funds - Federal"/>
    <x v="4"/>
    <x v="5"/>
    <x v="1"/>
    <n v="2069.29"/>
    <s v="APVCHR7597"/>
    <d v="2020-12-11T00:00:00"/>
    <d v="2020-12-14T00:00:00"/>
    <s v="Posted to Ledger(s)"/>
    <s v="Accounts Payable Voucher"/>
    <m/>
    <m/>
    <s v="PCCSCHEDULER"/>
  </r>
  <r>
    <s v="ACTUALS"/>
    <x v="2"/>
    <s v="11"/>
    <s v="General Restricted Fund"/>
    <s v="547"/>
    <x v="37"/>
    <x v="37"/>
    <s v="1"/>
    <s v="642000"/>
    <s v="Dsps-handicapped Student Serv"/>
    <x v="0"/>
    <s v="CARES Funds - Federal"/>
    <x v="4"/>
    <x v="6"/>
    <x v="1"/>
    <n v="204.83"/>
    <s v="APVCHR8073"/>
    <d v="2021-01-11T00:00:00"/>
    <d v="2021-01-12T00:00:00"/>
    <s v="Posted to Ledger(s)"/>
    <s v="Accounts Payable Voucher"/>
    <m/>
    <m/>
    <s v="PCCSCHEDULER"/>
  </r>
  <r>
    <s v="ACTUALS"/>
    <x v="2"/>
    <s v="11"/>
    <s v="General Restricted Fund"/>
    <s v="547"/>
    <x v="37"/>
    <x v="37"/>
    <s v="1"/>
    <s v="642000"/>
    <s v="Dsps-handicapped Student Serv"/>
    <x v="0"/>
    <s v="CARES Funds - Federal"/>
    <x v="4"/>
    <x v="12"/>
    <x v="1"/>
    <n v="-2274.12"/>
    <s v="YE00094094"/>
    <d v="2021-06-30T00:00:00"/>
    <d v="2021-09-09T00:00:00"/>
    <s v="Posted to Ledger(s)"/>
    <s v="Journals from closing"/>
    <m/>
    <s v="Laptop  Computers"/>
    <s v="VNGUYEN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9"/>
    <x v="1"/>
    <n v="1987.44"/>
    <s v="APVCHR0335"/>
    <d v="2021-04-01T00:00:00"/>
    <d v="2021-04-22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784.61"/>
    <s v="APVCHR1360"/>
    <d v="2021-06-04T00:00:00"/>
    <d v="2021-06-07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1525.26"/>
    <s v="APVCHR1519"/>
    <d v="2021-06-14T00:00:00"/>
    <d v="2021-06-15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819.32"/>
    <s v="APVCHR1665"/>
    <d v="2021-06-21T00:00:00"/>
    <d v="2021-06-22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9584.07"/>
    <s v="APVCHR1756"/>
    <d v="2021-06-24T00:00:00"/>
    <d v="2021-06-25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1719.93"/>
    <s v="APVCHR1837"/>
    <d v="2021-06-29T00:00:00"/>
    <d v="2021-06-30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2779.33"/>
    <s v="APVCHR1883"/>
    <d v="2021-06-30T00:00:00"/>
    <d v="2021-07-01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1425.59"/>
    <s v="APVCHR2274"/>
    <d v="2021-06-30T00:00:00"/>
    <d v="2021-07-15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1"/>
    <x v="1"/>
    <n v="2943.09"/>
    <s v="APVCHR2365"/>
    <d v="2021-06-30T00:00:00"/>
    <d v="2021-07-20T00:00:00"/>
    <s v="Posted to Ledger(s)"/>
    <s v="Accounts Payable Voucher"/>
    <m/>
    <m/>
    <s v="PCCSCHEDULER"/>
  </r>
  <r>
    <s v="ACTUALS"/>
    <x v="2"/>
    <s v="11"/>
    <s v="General Restricted Fund"/>
    <s v="547"/>
    <x v="38"/>
    <x v="38"/>
    <s v="1"/>
    <s v="696200"/>
    <s v="Intercollegiate Athletics"/>
    <x v="0"/>
    <s v="CARES Funds - Federal"/>
    <x v="4"/>
    <x v="12"/>
    <x v="1"/>
    <n v="-23568.639999999999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2"/>
    <s v="11"/>
    <s v="General Restricted Fund"/>
    <s v="551"/>
    <x v="64"/>
    <x v="64"/>
    <s v="9"/>
    <s v="090100"/>
    <s v="Engineering, General"/>
    <x v="0"/>
    <s v="CARES Funds - Federal"/>
    <x v="14"/>
    <x v="9"/>
    <x v="0"/>
    <n v="1811.9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4"/>
    <x v="64"/>
    <s v="9"/>
    <s v="095300"/>
    <s v="Drafting Technology"/>
    <x v="0"/>
    <s v="CARES Funds - Federal"/>
    <x v="14"/>
    <x v="9"/>
    <x v="0"/>
    <n v="2476.8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4"/>
    <x v="64"/>
    <s v="9"/>
    <s v="095650"/>
    <s v="Welding Technology"/>
    <x v="0"/>
    <s v="CARES Funds - Federal"/>
    <x v="14"/>
    <x v="9"/>
    <x v="0"/>
    <n v="7263.9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4"/>
    <x v="64"/>
    <s v="9"/>
    <s v="103000"/>
    <s v="Graphic Art and Design"/>
    <x v="0"/>
    <s v="CARES Funds - Federal"/>
    <x v="14"/>
    <x v="9"/>
    <x v="0"/>
    <n v="3955.5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4"/>
    <x v="64"/>
    <s v="9"/>
    <s v="220600"/>
    <s v="Geography"/>
    <x v="0"/>
    <s v="CARES Funds - Federal"/>
    <x v="14"/>
    <x v="9"/>
    <x v="0"/>
    <n v="2279.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8"/>
    <x v="0"/>
    <n v="5000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227081.44"/>
    <s v="0000091369"/>
    <d v="2021-06-07T00:00:00"/>
    <d v="2021-06-07T00:00:00"/>
    <s v="Posted to Ledger(s)"/>
    <s v="FM: To move expenses to proper account."/>
    <m/>
    <s v="Instructor-Temp/PTime"/>
    <s v="FMUSSE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-227081.44"/>
    <s v="0000091527"/>
    <d v="2021-06-07T00:00:00"/>
    <d v="2021-06-15T00:00:00"/>
    <s v="Posted to Ledger(s)"/>
    <s v="VN - To reverse Journal 91369 (moving Payroll Expenses From 2094 to 1932). Moving Payroll Expenses should not be done by standard journals because payroll sub ledger will not be in sync"/>
    <m/>
    <s v="Instructor-Temp/PTime"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195977.98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112000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111000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20994.03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1"/>
    <x v="1"/>
    <n v="2131.33"/>
    <s v="HRPAY92990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1"/>
    <x v="41"/>
    <s v="2"/>
    <s v="493000"/>
    <s v="General Studies"/>
    <x v="0"/>
    <s v="CARES Funds - Federal"/>
    <x v="4"/>
    <x v="12"/>
    <x v="1"/>
    <n v="-442103.34"/>
    <s v="YE00094094"/>
    <d v="2021-06-30T00:00:00"/>
    <d v="2021-09-09T00:00:00"/>
    <s v="Posted to Ledger(s)"/>
    <s v="Journals from closing"/>
    <m/>
    <s v="Instructor-Temp/PTime"/>
    <s v="VNGUYEN"/>
  </r>
  <r>
    <s v="ACTUALS"/>
    <x v="2"/>
    <s v="11"/>
    <s v="General Restricted Fund"/>
    <s v="551"/>
    <x v="41"/>
    <x v="41"/>
    <s v="9"/>
    <s v="493030"/>
    <s v="Learning Skills, Handicapped"/>
    <x v="0"/>
    <s v="CARES Funds - Federal"/>
    <x v="14"/>
    <x v="6"/>
    <x v="0"/>
    <n v="16133.05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1"/>
    <x v="65"/>
    <x v="65"/>
    <s v="4"/>
    <s v="601100"/>
    <s v="Instructional -VP of Instructi"/>
    <x v="0"/>
    <s v="CARES Funds - Federal"/>
    <x v="4"/>
    <x v="2"/>
    <x v="0"/>
    <n v="2587.79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65"/>
    <x v="65"/>
    <s v="4"/>
    <s v="601100"/>
    <s v="Instructional -VP of Instructi"/>
    <x v="0"/>
    <s v="CARES Funds - Federal"/>
    <x v="4"/>
    <x v="3"/>
    <x v="0"/>
    <n v="2717.17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65"/>
    <x v="65"/>
    <s v="4"/>
    <s v="601100"/>
    <s v="Instructional -VP of Instructi"/>
    <x v="0"/>
    <s v="CARES Funds - Federal"/>
    <x v="4"/>
    <x v="4"/>
    <x v="0"/>
    <n v="2946.52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65"/>
    <x v="65"/>
    <s v="4"/>
    <s v="601100"/>
    <s v="Instructional -VP of Instructi"/>
    <x v="0"/>
    <s v="CARES Funds - Federal"/>
    <x v="4"/>
    <x v="0"/>
    <x v="0"/>
    <n v="2726.78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65"/>
    <x v="65"/>
    <s v="4"/>
    <s v="601100"/>
    <s v="Instructional -VP of Instructi"/>
    <x v="0"/>
    <s v="CARES Funds - Federal"/>
    <x v="4"/>
    <x v="5"/>
    <x v="0"/>
    <n v="2726.7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"/>
    <x v="1"/>
    <s v="1"/>
    <s v="601100"/>
    <s v="Instructional -VP of Instructi"/>
    <x v="0"/>
    <s v="CARES Funds - Federal"/>
    <x v="4"/>
    <x v="2"/>
    <x v="0"/>
    <n v="6600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1"/>
    <x v="1"/>
    <s v="1"/>
    <s v="601100"/>
    <s v="Instructional -VP of Instructi"/>
    <x v="0"/>
    <s v="CARES Funds - Federal"/>
    <x v="4"/>
    <x v="3"/>
    <x v="0"/>
    <n v="382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"/>
    <x v="1"/>
    <s v="1"/>
    <s v="601100"/>
    <s v="Instructional -VP of Instructi"/>
    <x v="0"/>
    <s v="CARES Funds - Federal"/>
    <x v="4"/>
    <x v="11"/>
    <x v="1"/>
    <n v="1464.36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1"/>
    <x v="1"/>
    <s v="1"/>
    <s v="601100"/>
    <s v="Instructional -VP of Instructi"/>
    <x v="0"/>
    <s v="CARES Funds - Federal"/>
    <x v="4"/>
    <x v="12"/>
    <x v="1"/>
    <n v="-1464.36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6"/>
    <x v="0"/>
    <n v="2160.510000000000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7"/>
    <x v="0"/>
    <n v="2160.510000000000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8"/>
    <x v="0"/>
    <n v="2160.510000000000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9"/>
    <x v="1"/>
    <n v="8500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9"/>
    <x v="0"/>
    <n v="2160.510000000000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10"/>
    <x v="1"/>
    <n v="3000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10"/>
    <x v="1"/>
    <n v="3500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10"/>
    <x v="0"/>
    <n v="2160.510000000000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11"/>
    <x v="1"/>
    <n v="15600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1"/>
    <x v="1"/>
    <s v="2"/>
    <s v="601100"/>
    <s v="Instructional -VP of Instructi"/>
    <x v="0"/>
    <s v="CARES Funds - Federal"/>
    <x v="4"/>
    <x v="12"/>
    <x v="1"/>
    <n v="-30600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3"/>
    <x v="1"/>
    <n v="2770.56"/>
    <s v="HRPAY86066"/>
    <d v="2020-09-30T00:00:00"/>
    <d v="2020-10-01T00:00:00"/>
    <s v="Posted to Ledger(s)"/>
    <s v="HR Payroll Journals"/>
    <m/>
    <m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4"/>
    <x v="1"/>
    <n v="2000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0"/>
    <x v="1"/>
    <n v="8700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5"/>
    <x v="1"/>
    <n v="10675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6"/>
    <x v="1"/>
    <n v="7299.01"/>
    <s v="HRPAY88470"/>
    <d v="2021-01-31T00:00:00"/>
    <d v="2021-01-30T00:00:00"/>
    <s v="Posted to Ledger(s)"/>
    <s v="HR Payroll Journals"/>
    <m/>
    <m/>
    <s v="VNGUYEN"/>
  </r>
  <r>
    <s v="ACTUALS"/>
    <x v="2"/>
    <s v="11"/>
    <s v="General Restricted Fund"/>
    <s v="551"/>
    <x v="1"/>
    <x v="1"/>
    <s v="4"/>
    <s v="601100"/>
    <s v="Instructional -VP of Instructi"/>
    <x v="0"/>
    <s v="CARES Funds - Federal"/>
    <x v="4"/>
    <x v="12"/>
    <x v="1"/>
    <n v="-31444.57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3"/>
    <x v="0"/>
    <n v="7656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3"/>
    <x v="0"/>
    <n v="627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4"/>
    <x v="0"/>
    <n v="2506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4"/>
    <x v="0"/>
    <n v="575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0"/>
    <x v="0"/>
    <n v="2887"/>
    <s v="HRPAY95750"/>
    <d v="2021-11-30T00:00:00"/>
    <d v="2021-11-15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0"/>
    <x v="0"/>
    <n v="297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5"/>
    <x v="0"/>
    <n v="9610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6"/>
    <x v="0"/>
    <n v="597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7"/>
    <x v="11"/>
    <x v="0"/>
    <n v="6000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0"/>
    <x v="0"/>
    <n v="9194.8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7"/>
    <x v="0"/>
    <n v="651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8"/>
    <x v="0"/>
    <n v="3678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8"/>
    <x v="0"/>
    <n v="647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9"/>
    <x v="0"/>
    <n v="9678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10"/>
    <x v="0"/>
    <n v="1657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"/>
    <x v="1"/>
    <s v="9"/>
    <s v="601100"/>
    <s v="Instructional -VP of Instructi"/>
    <x v="0"/>
    <s v="CARES Funds - Federal"/>
    <x v="14"/>
    <x v="11"/>
    <x v="0"/>
    <n v="11900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0"/>
    <x v="0"/>
    <n v="489.07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5"/>
    <x v="0"/>
    <n v="5379.8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6"/>
    <x v="0"/>
    <n v="5379.8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7"/>
    <x v="0"/>
    <n v="5379.8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8"/>
    <x v="0"/>
    <n v="5379.8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9"/>
    <x v="0"/>
    <n v="5379.8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10"/>
    <x v="0"/>
    <n v="5379.8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66"/>
    <x v="66"/>
    <s v="1"/>
    <s v="601100"/>
    <s v="Instructional -VP of Instructi"/>
    <x v="0"/>
    <s v="CARES Funds - Federal"/>
    <x v="4"/>
    <x v="11"/>
    <x v="0"/>
    <n v="5379.8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2"/>
    <x v="0"/>
    <n v="79.08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4"/>
    <x v="1"/>
    <n v="1459.83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4"/>
    <x v="0"/>
    <n v="3.96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6"/>
    <x v="1"/>
    <n v="232.67"/>
    <s v="HRPAY89145"/>
    <d v="2021-01-31T00:00:00"/>
    <d v="2021-03-03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7"/>
    <x v="1"/>
    <n v="218.12"/>
    <s v="HRPAY89146"/>
    <d v="2021-02-28T00:00:00"/>
    <d v="2021-03-04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9"/>
    <x v="1"/>
    <n v="6498.38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10"/>
    <x v="1"/>
    <n v="15811.29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11"/>
    <x v="1"/>
    <n v="1142.27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11"/>
    <x v="1"/>
    <n v="1021.47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3"/>
    <x v="3"/>
    <s v="1"/>
    <s v="601100"/>
    <s v="Instructional -VP of Instructi"/>
    <x v="0"/>
    <s v="CARES Funds - Federal"/>
    <x v="4"/>
    <x v="12"/>
    <x v="1"/>
    <n v="-26384.03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51"/>
    <x v="3"/>
    <x v="3"/>
    <s v="2"/>
    <s v="601100"/>
    <s v="Instructional -VP of Instructi"/>
    <x v="0"/>
    <s v="CARES Funds - Federal"/>
    <x v="4"/>
    <x v="7"/>
    <x v="1"/>
    <n v="887.58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51"/>
    <x v="3"/>
    <x v="3"/>
    <s v="2"/>
    <s v="601100"/>
    <s v="Instructional -VP of Instructi"/>
    <x v="0"/>
    <s v="CARES Funds - Federal"/>
    <x v="4"/>
    <x v="12"/>
    <x v="1"/>
    <n v="-887.58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51"/>
    <x v="3"/>
    <x v="3"/>
    <s v="4"/>
    <s v="601100"/>
    <s v="Instructional -VP of Instructi"/>
    <x v="0"/>
    <s v="CARES Funds - Federal"/>
    <x v="4"/>
    <x v="0"/>
    <x v="1"/>
    <n v="3095.96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3"/>
    <x v="3"/>
    <s v="4"/>
    <s v="601100"/>
    <s v="Instructional -VP of Instructi"/>
    <x v="0"/>
    <s v="CARES Funds - Federal"/>
    <x v="4"/>
    <x v="5"/>
    <x v="1"/>
    <n v="667.07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3"/>
    <x v="3"/>
    <s v="4"/>
    <s v="601100"/>
    <s v="Instructional -VP of Instructi"/>
    <x v="0"/>
    <s v="CARES Funds - Federal"/>
    <x v="4"/>
    <x v="12"/>
    <x v="1"/>
    <n v="-3763.03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2"/>
    <s v="11"/>
    <s v="General Restricted Fund"/>
    <s v="551"/>
    <x v="3"/>
    <x v="3"/>
    <s v="9"/>
    <s v="601100"/>
    <s v="Instructional -VP of Instructi"/>
    <x v="0"/>
    <s v="CARES Funds - Federal"/>
    <x v="17"/>
    <x v="0"/>
    <x v="0"/>
    <n v="341.64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3"/>
    <x v="3"/>
    <s v="9"/>
    <s v="601100"/>
    <s v="Instructional -VP of Instructi"/>
    <x v="0"/>
    <s v="CARES Funds - Federal"/>
    <x v="14"/>
    <x v="3"/>
    <x v="0"/>
    <n v="3164.12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4"/>
    <x v="4"/>
    <s v="1"/>
    <s v="601100"/>
    <s v="Instructional -VP of Instructi"/>
    <x v="0"/>
    <s v="CARES Funds - Federal"/>
    <x v="4"/>
    <x v="2"/>
    <x v="0"/>
    <n v="930.6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4"/>
    <x v="4"/>
    <s v="1"/>
    <s v="601100"/>
    <s v="Instructional -VP of Instructi"/>
    <x v="0"/>
    <s v="CARES Funds - Federal"/>
    <x v="4"/>
    <x v="3"/>
    <x v="0"/>
    <n v="64.63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4"/>
    <x v="4"/>
    <s v="1"/>
    <s v="601100"/>
    <s v="Instructional -VP of Instructi"/>
    <x v="0"/>
    <s v="CARES Funds - Federal"/>
    <x v="4"/>
    <x v="11"/>
    <x v="1"/>
    <n v="236.49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4"/>
    <x v="4"/>
    <s v="1"/>
    <s v="601100"/>
    <s v="Instructional -VP of Instructi"/>
    <x v="0"/>
    <s v="CARES Funds - Federal"/>
    <x v="4"/>
    <x v="12"/>
    <x v="1"/>
    <n v="-236.49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1"/>
    <x v="1"/>
    <n v="23336.75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1"/>
    <x v="1"/>
    <n v="12597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1"/>
    <x v="1"/>
    <n v="11224.25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1"/>
    <x v="1"/>
    <n v="1375.97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1"/>
    <x v="1"/>
    <n v="344.21"/>
    <s v="HRPAY92990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493000"/>
    <s v="General Studies"/>
    <x v="0"/>
    <s v="CARES Funds - Federal"/>
    <x v="4"/>
    <x v="12"/>
    <x v="1"/>
    <n v="-48878.18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6"/>
    <x v="0"/>
    <n v="344.8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7"/>
    <x v="0"/>
    <n v="344.8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8"/>
    <x v="0"/>
    <n v="344.8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9"/>
    <x v="1"/>
    <n v="1211.25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9"/>
    <x v="0"/>
    <n v="344.81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10"/>
    <x v="1"/>
    <n v="403.75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10"/>
    <x v="1"/>
    <n v="484.5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10"/>
    <x v="0"/>
    <n v="344.81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11"/>
    <x v="1"/>
    <n v="1098.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4"/>
    <x v="4"/>
    <s v="2"/>
    <s v="601100"/>
    <s v="Instructional -VP of Instructi"/>
    <x v="0"/>
    <s v="CARES Funds - Federal"/>
    <x v="4"/>
    <x v="12"/>
    <x v="1"/>
    <n v="-3197.7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2"/>
    <x v="0"/>
    <n v="198.82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3"/>
    <x v="0"/>
    <n v="208.75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4"/>
    <x v="1"/>
    <n v="323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4"/>
    <x v="0"/>
    <n v="247.54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0"/>
    <x v="1"/>
    <n v="1388.9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0"/>
    <x v="0"/>
    <n v="210.36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5"/>
    <x v="1"/>
    <n v="1098.2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5"/>
    <x v="0"/>
    <n v="210.36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4"/>
    <x v="4"/>
    <s v="4"/>
    <s v="601100"/>
    <s v="Instructional -VP of Instructi"/>
    <x v="0"/>
    <s v="CARES Funds - Federal"/>
    <x v="4"/>
    <x v="12"/>
    <x v="1"/>
    <n v="-2810.1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51"/>
    <x v="4"/>
    <x v="4"/>
    <s v="9"/>
    <s v="090100"/>
    <s v="Engineering, General"/>
    <x v="0"/>
    <s v="CARES Funds - Federal"/>
    <x v="14"/>
    <x v="9"/>
    <x v="0"/>
    <n v="367.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095300"/>
    <s v="Drafting Technology"/>
    <x v="0"/>
    <s v="CARES Funds - Federal"/>
    <x v="14"/>
    <x v="9"/>
    <x v="0"/>
    <n v="502.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095650"/>
    <s v="Welding Technology"/>
    <x v="0"/>
    <s v="CARES Funds - Federal"/>
    <x v="14"/>
    <x v="9"/>
    <x v="0"/>
    <n v="1474.86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103000"/>
    <s v="Graphic Art and Design"/>
    <x v="0"/>
    <s v="CARES Funds - Federal"/>
    <x v="14"/>
    <x v="9"/>
    <x v="0"/>
    <n v="803.1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220600"/>
    <s v="Geography"/>
    <x v="0"/>
    <s v="CARES Funds - Federal"/>
    <x v="14"/>
    <x v="9"/>
    <x v="0"/>
    <n v="450.06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493030"/>
    <s v="Learning Skills, Handicapped"/>
    <x v="0"/>
    <s v="CARES Funds - Federal"/>
    <x v="14"/>
    <x v="6"/>
    <x v="0"/>
    <n v="2729.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3"/>
    <x v="0"/>
    <n v="1295.3399999999999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3"/>
    <x v="0"/>
    <n v="106.09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4"/>
    <x v="0"/>
    <n v="424.01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4"/>
    <x v="0"/>
    <n v="97.29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0"/>
    <x v="0"/>
    <n v="488.48"/>
    <s v="HRPAY95750"/>
    <d v="2021-11-30T00:00:00"/>
    <d v="2021-11-15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0"/>
    <x v="0"/>
    <n v="300.33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5"/>
    <x v="0"/>
    <n v="1281.19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7"/>
    <x v="11"/>
    <x v="0"/>
    <n v="507.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4"/>
    <x v="7"/>
    <x v="0"/>
    <n v="110.15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4"/>
    <x v="8"/>
    <x v="0"/>
    <n v="439.9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4"/>
    <x v="9"/>
    <x v="0"/>
    <n v="676.8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4"/>
    <x v="10"/>
    <x v="0"/>
    <n v="1810.4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4"/>
    <x v="4"/>
    <s v="9"/>
    <s v="601100"/>
    <s v="Instructional -VP of Instructi"/>
    <x v="0"/>
    <s v="CARES Funds - Federal"/>
    <x v="14"/>
    <x v="11"/>
    <x v="0"/>
    <n v="1313.84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5"/>
    <x v="5"/>
    <s v="1"/>
    <s v="601100"/>
    <s v="Instructional -VP of Instructi"/>
    <x v="0"/>
    <s v="CARES Funds - Federal"/>
    <x v="4"/>
    <x v="2"/>
    <x v="0"/>
    <n v="44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8"/>
    <x v="0"/>
    <n v="200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11"/>
    <x v="1"/>
    <n v="1699.12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11"/>
    <x v="1"/>
    <n v="1360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11"/>
    <x v="1"/>
    <n v="1620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11"/>
    <x v="1"/>
    <n v="458.96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493000"/>
    <s v="General Studies"/>
    <x v="0"/>
    <s v="CARES Funds - Federal"/>
    <x v="4"/>
    <x v="12"/>
    <x v="1"/>
    <n v="-5138.08"/>
    <s v="YE00094094"/>
    <d v="2021-06-30T00:00:00"/>
    <d v="2021-09-09T00:00:00"/>
    <s v="Posted to Ledger(s)"/>
    <s v="Journals from closing"/>
    <m/>
    <s v="STRS Cash Balance"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6"/>
    <x v="0"/>
    <n v="4.9000000000000004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7"/>
    <x v="0"/>
    <n v="4.900000000000000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8"/>
    <x v="0"/>
    <n v="4.9000000000000004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9"/>
    <x v="1"/>
    <n v="40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9"/>
    <x v="0"/>
    <n v="4.9000000000000004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10"/>
    <x v="1"/>
    <n v="20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10"/>
    <x v="1"/>
    <n v="20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10"/>
    <x v="0"/>
    <n v="4.900000000000000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11"/>
    <x v="1"/>
    <n v="35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5"/>
    <x v="5"/>
    <s v="2"/>
    <s v="601100"/>
    <s v="Instructional -VP of Instructi"/>
    <x v="0"/>
    <s v="CARES Funds - Federal"/>
    <x v="4"/>
    <x v="12"/>
    <x v="1"/>
    <n v="-432"/>
    <s v="YE00094094"/>
    <d v="2021-06-30T00:00:00"/>
    <d v="2021-09-09T00:00:00"/>
    <s v="Posted to Ledger(s)"/>
    <s v="Journals from closing"/>
    <m/>
    <s v="STRS Cash Balance"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2"/>
    <x v="0"/>
    <n v="56.52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3"/>
    <x v="1"/>
    <n v="110.82"/>
    <s v="HRPAY86066"/>
    <d v="2020-09-30T00:00:00"/>
    <d v="2020-10-01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3"/>
    <x v="0"/>
    <n v="59.33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4"/>
    <x v="0"/>
    <n v="59.33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0"/>
    <x v="1"/>
    <n v="4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0"/>
    <x v="0"/>
    <n v="59.32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5"/>
    <x v="1"/>
    <n v="155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5"/>
    <x v="0"/>
    <n v="59.33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6"/>
    <x v="1"/>
    <n v="291.95999999999998"/>
    <s v="HRPAY88470"/>
    <d v="2021-01-31T00:00:00"/>
    <d v="2021-01-30T00:00:00"/>
    <s v="Posted to Ledger(s)"/>
    <s v="HR Payroll Journals"/>
    <m/>
    <m/>
    <s v="VNGUYEN"/>
  </r>
  <r>
    <s v="ACTUALS"/>
    <x v="2"/>
    <s v="11"/>
    <s v="General Restricted Fund"/>
    <s v="551"/>
    <x v="5"/>
    <x v="5"/>
    <s v="4"/>
    <s v="601100"/>
    <s v="Instructional -VP of Instructi"/>
    <x v="0"/>
    <s v="CARES Funds - Federal"/>
    <x v="4"/>
    <x v="12"/>
    <x v="1"/>
    <n v="-561.78"/>
    <s v="YE00094094"/>
    <d v="2021-06-30T00:00:00"/>
    <d v="2021-09-09T00:00:00"/>
    <s v="Posted to Ledger(s)"/>
    <s v="Journals from closing"/>
    <m/>
    <s v="STRS Cash Balance"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7"/>
    <x v="0"/>
    <x v="0"/>
    <n v="48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7"/>
    <x v="5"/>
    <x v="0"/>
    <n v="81.5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7"/>
    <x v="6"/>
    <x v="0"/>
    <n v="23.88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7"/>
    <x v="11"/>
    <x v="0"/>
    <n v="120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0"/>
    <x v="0"/>
    <n v="367.79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8"/>
    <x v="0"/>
    <n v="147.12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8"/>
    <x v="0"/>
    <n v="155.1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9"/>
    <x v="0"/>
    <n v="227.1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10"/>
    <x v="0"/>
    <n v="235.1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5"/>
    <x v="5"/>
    <s v="9"/>
    <s v="601100"/>
    <s v="Instructional -VP of Instructi"/>
    <x v="0"/>
    <s v="CARES Funds - Federal"/>
    <x v="14"/>
    <x v="11"/>
    <x v="0"/>
    <n v="165.4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0"/>
    <x v="0"/>
    <n v="112.0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5"/>
    <x v="0"/>
    <n v="1232.5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6"/>
    <x v="0"/>
    <n v="1232.5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7"/>
    <x v="0"/>
    <n v="1232.5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8"/>
    <x v="0"/>
    <n v="1232.5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9"/>
    <x v="0"/>
    <n v="1232.5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10"/>
    <x v="0"/>
    <n v="1232.5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8"/>
    <x v="18"/>
    <s v="1"/>
    <s v="601100"/>
    <s v="Instructional -VP of Instructi"/>
    <x v="0"/>
    <s v="CARES Funds - Federal"/>
    <x v="4"/>
    <x v="11"/>
    <x v="0"/>
    <n v="1232.5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9"/>
    <x v="19"/>
    <s v="2"/>
    <s v="493000"/>
    <s v="General Studies"/>
    <x v="0"/>
    <s v="CARES Funds - Federal"/>
    <x v="4"/>
    <x v="11"/>
    <x v="1"/>
    <n v="62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19"/>
    <x v="19"/>
    <s v="2"/>
    <s v="493000"/>
    <s v="General Studies"/>
    <x v="0"/>
    <s v="CARES Funds - Federal"/>
    <x v="4"/>
    <x v="11"/>
    <x v="1"/>
    <n v="62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9"/>
    <x v="19"/>
    <s v="2"/>
    <s v="493000"/>
    <s v="General Studies"/>
    <x v="0"/>
    <s v="CARES Funds - Federal"/>
    <x v="4"/>
    <x v="12"/>
    <x v="1"/>
    <n v="-124"/>
    <s v="YE00094094"/>
    <d v="2021-06-30T00:00:00"/>
    <d v="2021-09-09T00:00:00"/>
    <s v="Posted to Ledger(s)"/>
    <s v="Journals from closing"/>
    <m/>
    <s v="OASDHI (FICA) Academic"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2"/>
    <x v="0"/>
    <n v="4.9000000000000004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4"/>
    <x v="1"/>
    <n v="90.51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4"/>
    <x v="0"/>
    <n v="0.25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0"/>
    <x v="0"/>
    <n v="30.32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5"/>
    <x v="0"/>
    <n v="333.99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6"/>
    <x v="1"/>
    <n v="14.43"/>
    <s v="HRPAY89145"/>
    <d v="2021-01-31T00:00:00"/>
    <d v="2021-03-03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6"/>
    <x v="0"/>
    <n v="334.2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7"/>
    <x v="1"/>
    <n v="13.52"/>
    <s v="HRPAY89146"/>
    <d v="2021-02-28T00:00:00"/>
    <d v="2021-03-04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7"/>
    <x v="0"/>
    <n v="334.2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8"/>
    <x v="0"/>
    <n v="334.2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9"/>
    <x v="1"/>
    <n v="402.9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9"/>
    <x v="0"/>
    <n v="334.2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0"/>
    <x v="1"/>
    <n v="980.3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0"/>
    <x v="0"/>
    <n v="334.2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1"/>
    <x v="1"/>
    <n v="70.819999999999993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1"/>
    <x v="1"/>
    <n v="63.33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1"/>
    <x v="0"/>
    <n v="334.21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6"/>
    <x v="6"/>
    <s v="1"/>
    <s v="601100"/>
    <s v="Instructional -VP of Instructi"/>
    <x v="0"/>
    <s v="CARES Funds - Federal"/>
    <x v="4"/>
    <x v="12"/>
    <x v="1"/>
    <n v="-1635.81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51"/>
    <x v="6"/>
    <x v="6"/>
    <s v="2"/>
    <s v="601100"/>
    <s v="Instructional -VP of Instructi"/>
    <x v="0"/>
    <s v="CARES Funds - Federal"/>
    <x v="4"/>
    <x v="7"/>
    <x v="1"/>
    <n v="55.03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51"/>
    <x v="6"/>
    <x v="6"/>
    <s v="2"/>
    <s v="601100"/>
    <s v="Instructional -VP of Instructi"/>
    <x v="0"/>
    <s v="CARES Funds - Federal"/>
    <x v="4"/>
    <x v="12"/>
    <x v="1"/>
    <n v="-55.03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51"/>
    <x v="6"/>
    <x v="6"/>
    <s v="4"/>
    <s v="601100"/>
    <s v="Instructional -VP of Instructi"/>
    <x v="0"/>
    <s v="CARES Funds - Federal"/>
    <x v="4"/>
    <x v="0"/>
    <x v="1"/>
    <n v="191.94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6"/>
    <x v="6"/>
    <s v="4"/>
    <s v="601100"/>
    <s v="Instructional -VP of Instructi"/>
    <x v="0"/>
    <s v="CARES Funds - Federal"/>
    <x v="4"/>
    <x v="5"/>
    <x v="1"/>
    <n v="41.35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6"/>
    <x v="6"/>
    <s v="4"/>
    <s v="601100"/>
    <s v="Instructional -VP of Instructi"/>
    <x v="0"/>
    <s v="CARES Funds - Federal"/>
    <x v="4"/>
    <x v="12"/>
    <x v="1"/>
    <n v="-233.29"/>
    <s v="YE00094094"/>
    <d v="2021-06-30T00:00:00"/>
    <d v="2021-09-09T00:00:00"/>
    <s v="Posted to Ledger(s)"/>
    <s v="Journals from closing"/>
    <m/>
    <s v="OASDHI (FICA) Classified"/>
    <s v="VNGUYEN"/>
  </r>
  <r>
    <s v="ACTUALS"/>
    <x v="2"/>
    <s v="11"/>
    <s v="General Restricted Fund"/>
    <s v="551"/>
    <x v="6"/>
    <x v="6"/>
    <s v="9"/>
    <s v="601100"/>
    <s v="Instructional -VP of Instructi"/>
    <x v="0"/>
    <s v="CARES Funds - Federal"/>
    <x v="17"/>
    <x v="0"/>
    <x v="0"/>
    <n v="21.19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6"/>
    <x v="6"/>
    <s v="9"/>
    <s v="601100"/>
    <s v="Instructional -VP of Instructi"/>
    <x v="0"/>
    <s v="CARES Funds - Federal"/>
    <x v="14"/>
    <x v="3"/>
    <x v="0"/>
    <n v="196.18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1"/>
    <s v="601100"/>
    <s v="Instructional -VP of Instructi"/>
    <x v="0"/>
    <s v="CARES Funds - Federal"/>
    <x v="4"/>
    <x v="2"/>
    <x v="0"/>
    <n v="95.7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7"/>
    <x v="7"/>
    <s v="1"/>
    <s v="601100"/>
    <s v="Instructional -VP of Instructi"/>
    <x v="0"/>
    <s v="CARES Funds - Federal"/>
    <x v="4"/>
    <x v="3"/>
    <x v="0"/>
    <n v="5.54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1"/>
    <s v="601100"/>
    <s v="Instructional -VP of Instructi"/>
    <x v="0"/>
    <s v="CARES Funds - Federal"/>
    <x v="4"/>
    <x v="11"/>
    <x v="1"/>
    <n v="21.24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7"/>
    <x v="7"/>
    <s v="1"/>
    <s v="601100"/>
    <s v="Instructional -VP of Instructi"/>
    <x v="0"/>
    <s v="CARES Funds - Federal"/>
    <x v="4"/>
    <x v="12"/>
    <x v="1"/>
    <n v="-21.24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8"/>
    <x v="0"/>
    <n v="72.5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1"/>
    <x v="1"/>
    <n v="2841.68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1"/>
    <x v="1"/>
    <n v="1624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1"/>
    <x v="1"/>
    <n v="1609.5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1"/>
    <x v="1"/>
    <n v="301.82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1"/>
    <x v="1"/>
    <n v="30.9"/>
    <s v="HRPAY92990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493000"/>
    <s v="General Studies"/>
    <x v="0"/>
    <s v="CARES Funds - Federal"/>
    <x v="4"/>
    <x v="12"/>
    <x v="1"/>
    <n v="-6407.9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6"/>
    <x v="0"/>
    <n v="31.23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7"/>
    <x v="0"/>
    <n v="31.2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8"/>
    <x v="0"/>
    <n v="16.9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9"/>
    <x v="1"/>
    <n v="123.25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9"/>
    <x v="0"/>
    <n v="16.98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10"/>
    <x v="1"/>
    <n v="43.5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10"/>
    <x v="1"/>
    <n v="50.75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10"/>
    <x v="0"/>
    <n v="16.9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11"/>
    <x v="1"/>
    <n v="226.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7"/>
    <x v="7"/>
    <s v="2"/>
    <s v="601100"/>
    <s v="Instructional -VP of Instructi"/>
    <x v="0"/>
    <s v="CARES Funds - Federal"/>
    <x v="4"/>
    <x v="12"/>
    <x v="1"/>
    <n v="-443.7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2"/>
    <x v="0"/>
    <n v="35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3"/>
    <x v="1"/>
    <n v="40.17"/>
    <s v="HRPAY86066"/>
    <d v="2020-09-30T00:00:00"/>
    <d v="2020-10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3"/>
    <x v="0"/>
    <n v="39.090000000000003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4"/>
    <x v="1"/>
    <n v="29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4"/>
    <x v="0"/>
    <n v="37.67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0"/>
    <x v="1"/>
    <n v="126.15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0"/>
    <x v="0"/>
    <n v="34.39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5"/>
    <x v="1"/>
    <n v="154.80000000000001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5"/>
    <x v="0"/>
    <n v="34.409999999999997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6"/>
    <x v="1"/>
    <n v="105.84"/>
    <s v="HRPAY88470"/>
    <d v="2021-01-31T00:00:00"/>
    <d v="2021-01-30T00:00:00"/>
    <s v="Posted to Ledger(s)"/>
    <s v="HR Payroll Journals"/>
    <m/>
    <m/>
    <s v="VNGUYEN"/>
  </r>
  <r>
    <s v="ACTUALS"/>
    <x v="2"/>
    <s v="11"/>
    <s v="General Restricted Fund"/>
    <s v="551"/>
    <x v="7"/>
    <x v="7"/>
    <s v="4"/>
    <s v="601100"/>
    <s v="Instructional -VP of Instructi"/>
    <x v="0"/>
    <s v="CARES Funds - Federal"/>
    <x v="4"/>
    <x v="12"/>
    <x v="1"/>
    <n v="-455.96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51"/>
    <x v="7"/>
    <x v="7"/>
    <s v="9"/>
    <s v="090100"/>
    <s v="Engineering, General"/>
    <x v="0"/>
    <s v="CARES Funds - Federal"/>
    <x v="14"/>
    <x v="9"/>
    <x v="0"/>
    <n v="26.3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095300"/>
    <s v="Drafting Technology"/>
    <x v="0"/>
    <s v="CARES Funds - Federal"/>
    <x v="14"/>
    <x v="9"/>
    <x v="0"/>
    <n v="36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095650"/>
    <s v="Welding Technology"/>
    <x v="0"/>
    <s v="CARES Funds - Federal"/>
    <x v="14"/>
    <x v="9"/>
    <x v="0"/>
    <n v="105.5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103000"/>
    <s v="Graphic Art and Design"/>
    <x v="0"/>
    <s v="CARES Funds - Federal"/>
    <x v="14"/>
    <x v="9"/>
    <x v="0"/>
    <n v="57.5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220600"/>
    <s v="Geography"/>
    <x v="0"/>
    <s v="CARES Funds - Federal"/>
    <x v="14"/>
    <x v="9"/>
    <x v="0"/>
    <n v="33.1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493030"/>
    <s v="Learning Skills, Handicapped"/>
    <x v="0"/>
    <s v="CARES Funds - Federal"/>
    <x v="14"/>
    <x v="6"/>
    <x v="0"/>
    <n v="233.9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3"/>
    <x v="0"/>
    <n v="111.03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3"/>
    <x v="0"/>
    <n v="9.09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4"/>
    <x v="0"/>
    <n v="36.340000000000003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4"/>
    <x v="0"/>
    <n v="8.34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0"/>
    <x v="0"/>
    <n v="41.86"/>
    <s v="HRPAY95750"/>
    <d v="2021-11-30T00:00:00"/>
    <d v="2021-11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0"/>
    <x v="0"/>
    <n v="43.13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5"/>
    <x v="0"/>
    <n v="139.35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6"/>
    <x v="0"/>
    <n v="8.66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7"/>
    <x v="11"/>
    <x v="0"/>
    <n v="85.55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0"/>
    <x v="0"/>
    <n v="133.33000000000001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7"/>
    <x v="0"/>
    <n v="9.4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8"/>
    <x v="0"/>
    <n v="53.33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8"/>
    <x v="0"/>
    <n v="93.93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9"/>
    <x v="0"/>
    <n v="140.33000000000001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10"/>
    <x v="0"/>
    <n v="240.3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7"/>
    <x v="7"/>
    <s v="9"/>
    <s v="601100"/>
    <s v="Instructional -VP of Instructi"/>
    <x v="0"/>
    <s v="CARES Funds - Federal"/>
    <x v="14"/>
    <x v="11"/>
    <x v="0"/>
    <n v="165.2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2"/>
    <x v="0"/>
    <n v="1.1499999999999999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4"/>
    <x v="1"/>
    <n v="21.17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4"/>
    <x v="0"/>
    <n v="0.05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0"/>
    <x v="0"/>
    <n v="7.09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5"/>
    <x v="0"/>
    <n v="78.11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6"/>
    <x v="1"/>
    <n v="3.38"/>
    <s v="HRPAY89145"/>
    <d v="2021-01-31T00:00:00"/>
    <d v="2021-03-03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6"/>
    <x v="0"/>
    <n v="78.16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7"/>
    <x v="1"/>
    <n v="3.16"/>
    <s v="HRPAY89146"/>
    <d v="2021-02-28T00:00:00"/>
    <d v="2021-03-04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7"/>
    <x v="0"/>
    <n v="78.17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8"/>
    <x v="0"/>
    <n v="78.16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9"/>
    <x v="1"/>
    <n v="94.23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9"/>
    <x v="0"/>
    <n v="78.17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0"/>
    <x v="1"/>
    <n v="229.26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0"/>
    <x v="0"/>
    <n v="78.16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1"/>
    <x v="1"/>
    <n v="16.559999999999999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1"/>
    <x v="1"/>
    <n v="14.81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1"/>
    <x v="0"/>
    <n v="78.1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8"/>
    <x v="8"/>
    <s v="1"/>
    <s v="601100"/>
    <s v="Instructional -VP of Instructi"/>
    <x v="0"/>
    <s v="CARES Funds - Federal"/>
    <x v="4"/>
    <x v="12"/>
    <x v="1"/>
    <n v="-382.57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51"/>
    <x v="8"/>
    <x v="8"/>
    <s v="2"/>
    <s v="601100"/>
    <s v="Instructional -VP of Instructi"/>
    <x v="0"/>
    <s v="CARES Funds - Federal"/>
    <x v="4"/>
    <x v="7"/>
    <x v="1"/>
    <n v="12.87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51"/>
    <x v="8"/>
    <x v="8"/>
    <s v="2"/>
    <s v="601100"/>
    <s v="Instructional -VP of Instructi"/>
    <x v="0"/>
    <s v="CARES Funds - Federal"/>
    <x v="4"/>
    <x v="12"/>
    <x v="1"/>
    <n v="-12.87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51"/>
    <x v="8"/>
    <x v="8"/>
    <s v="4"/>
    <s v="601100"/>
    <s v="Instructional -VP of Instructi"/>
    <x v="0"/>
    <s v="CARES Funds - Federal"/>
    <x v="4"/>
    <x v="0"/>
    <x v="1"/>
    <n v="44.88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8"/>
    <x v="8"/>
    <s v="4"/>
    <s v="601100"/>
    <s v="Instructional -VP of Instructi"/>
    <x v="0"/>
    <s v="CARES Funds - Federal"/>
    <x v="4"/>
    <x v="5"/>
    <x v="1"/>
    <n v="9.68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8"/>
    <x v="8"/>
    <s v="4"/>
    <s v="601100"/>
    <s v="Instructional -VP of Instructi"/>
    <x v="0"/>
    <s v="CARES Funds - Federal"/>
    <x v="4"/>
    <x v="12"/>
    <x v="1"/>
    <n v="-54.56"/>
    <s v="YE00094094"/>
    <d v="2021-06-30T00:00:00"/>
    <d v="2021-09-09T00:00:00"/>
    <s v="Posted to Ledger(s)"/>
    <s v="Journals from closing"/>
    <m/>
    <s v="Medicare - Classified"/>
    <s v="VNGUYEN"/>
  </r>
  <r>
    <s v="ACTUALS"/>
    <x v="2"/>
    <s v="11"/>
    <s v="General Restricted Fund"/>
    <s v="551"/>
    <x v="8"/>
    <x v="8"/>
    <s v="9"/>
    <s v="601100"/>
    <s v="Instructional -VP of Instructi"/>
    <x v="0"/>
    <s v="CARES Funds - Federal"/>
    <x v="17"/>
    <x v="0"/>
    <x v="0"/>
    <n v="4.9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8"/>
    <x v="8"/>
    <s v="9"/>
    <s v="601100"/>
    <s v="Instructional -VP of Instructi"/>
    <x v="0"/>
    <s v="CARES Funds - Federal"/>
    <x v="14"/>
    <x v="3"/>
    <x v="0"/>
    <n v="45.88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493000"/>
    <s v="General Studies"/>
    <x v="0"/>
    <s v="CARES Funds - Federal"/>
    <x v="4"/>
    <x v="11"/>
    <x v="1"/>
    <n v="1528.63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493000"/>
    <s v="General Studies"/>
    <x v="0"/>
    <s v="CARES Funds - Federal"/>
    <x v="4"/>
    <x v="11"/>
    <x v="1"/>
    <n v="1528.63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493000"/>
    <s v="General Studies"/>
    <x v="0"/>
    <s v="CARES Funds - Federal"/>
    <x v="4"/>
    <x v="11"/>
    <x v="1"/>
    <n v="152.86000000000001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493000"/>
    <s v="General Studies"/>
    <x v="0"/>
    <s v="CARES Funds - Federal"/>
    <x v="4"/>
    <x v="12"/>
    <x v="1"/>
    <n v="-3210.12"/>
    <s v="YE00094094"/>
    <d v="2021-06-30T00:00:00"/>
    <d v="2021-09-09T00:00:00"/>
    <s v="Posted to Ledger(s)"/>
    <s v="Journals from closing"/>
    <m/>
    <s v="Medical Coverage-Academic"/>
    <s v="VNGUYEN"/>
  </r>
  <r>
    <s v="ACTUALS"/>
    <x v="2"/>
    <s v="11"/>
    <s v="General Restricted Fund"/>
    <s v="551"/>
    <x v="9"/>
    <x v="9"/>
    <s v="2"/>
    <s v="601100"/>
    <s v="Instructional -VP of Instructi"/>
    <x v="0"/>
    <s v="CARES Funds - Federal"/>
    <x v="4"/>
    <x v="6"/>
    <x v="0"/>
    <n v="53.73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601100"/>
    <s v="Instructional -VP of Instructi"/>
    <x v="0"/>
    <s v="CARES Funds - Federal"/>
    <x v="4"/>
    <x v="7"/>
    <x v="0"/>
    <n v="53.73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601100"/>
    <s v="Instructional -VP of Instructi"/>
    <x v="0"/>
    <s v="CARES Funds - Federal"/>
    <x v="4"/>
    <x v="8"/>
    <x v="0"/>
    <n v="1036.4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601100"/>
    <s v="Instructional -VP of Instructi"/>
    <x v="0"/>
    <s v="CARES Funds - Federal"/>
    <x v="4"/>
    <x v="9"/>
    <x v="0"/>
    <n v="1036.48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9"/>
    <x v="9"/>
    <s v="2"/>
    <s v="601100"/>
    <s v="Instructional -VP of Instructi"/>
    <x v="0"/>
    <s v="CARES Funds - Federal"/>
    <x v="4"/>
    <x v="10"/>
    <x v="0"/>
    <n v="1036.4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9"/>
    <x v="9"/>
    <s v="4"/>
    <s v="601100"/>
    <s v="Instructional -VP of Instructi"/>
    <x v="0"/>
    <s v="CARES Funds - Federal"/>
    <x v="4"/>
    <x v="2"/>
    <x v="0"/>
    <n v="184.37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9"/>
    <x v="9"/>
    <s v="4"/>
    <s v="601100"/>
    <s v="Instructional -VP of Instructi"/>
    <x v="0"/>
    <s v="CARES Funds - Federal"/>
    <x v="4"/>
    <x v="3"/>
    <x v="0"/>
    <n v="176.74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9"/>
    <x v="9"/>
    <s v="4"/>
    <s v="601100"/>
    <s v="Instructional -VP of Instructi"/>
    <x v="0"/>
    <s v="CARES Funds - Federal"/>
    <x v="4"/>
    <x v="4"/>
    <x v="0"/>
    <n v="87.06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9"/>
    <x v="9"/>
    <s v="4"/>
    <s v="601100"/>
    <s v="Instructional -VP of Instructi"/>
    <x v="0"/>
    <s v="CARES Funds - Federal"/>
    <x v="4"/>
    <x v="0"/>
    <x v="0"/>
    <n v="134.32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9"/>
    <x v="9"/>
    <s v="4"/>
    <s v="601100"/>
    <s v="Instructional -VP of Instructi"/>
    <x v="0"/>
    <s v="CARES Funds - Federal"/>
    <x v="4"/>
    <x v="5"/>
    <x v="0"/>
    <n v="134.32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090100"/>
    <s v="Engineering, General"/>
    <x v="0"/>
    <s v="CARES Funds - Federal"/>
    <x v="14"/>
    <x v="9"/>
    <x v="0"/>
    <n v="196.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095300"/>
    <s v="Drafting Technology"/>
    <x v="0"/>
    <s v="CARES Funds - Federal"/>
    <x v="14"/>
    <x v="9"/>
    <x v="0"/>
    <n v="557.2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095650"/>
    <s v="Welding Technology"/>
    <x v="0"/>
    <s v="CARES Funds - Federal"/>
    <x v="14"/>
    <x v="9"/>
    <x v="0"/>
    <n v="1181.400000000000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103000"/>
    <s v="Graphic Art and Design"/>
    <x v="0"/>
    <s v="CARES Funds - Federal"/>
    <x v="14"/>
    <x v="9"/>
    <x v="0"/>
    <n v="393.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601100"/>
    <s v="Instructional -VP of Instructi"/>
    <x v="0"/>
    <s v="CARES Funds - Federal"/>
    <x v="17"/>
    <x v="11"/>
    <x v="0"/>
    <n v="293.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9"/>
    <x v="9"/>
    <s v="9"/>
    <s v="601100"/>
    <s v="Instructional -VP of Instructi"/>
    <x v="0"/>
    <s v="CARES Funds - Federal"/>
    <x v="14"/>
    <x v="11"/>
    <x v="0"/>
    <n v="3957.7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67"/>
    <x v="67"/>
    <s v="9"/>
    <s v="090100"/>
    <s v="Engineering, General"/>
    <x v="0"/>
    <s v="CARES Funds - Federal"/>
    <x v="14"/>
    <x v="9"/>
    <x v="0"/>
    <n v="15.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7"/>
    <x v="67"/>
    <s v="9"/>
    <s v="095300"/>
    <s v="Drafting Technology"/>
    <x v="0"/>
    <s v="CARES Funds - Federal"/>
    <x v="14"/>
    <x v="9"/>
    <x v="0"/>
    <n v="41.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7"/>
    <x v="67"/>
    <s v="9"/>
    <s v="095650"/>
    <s v="Welding Technology"/>
    <x v="0"/>
    <s v="CARES Funds - Federal"/>
    <x v="14"/>
    <x v="9"/>
    <x v="0"/>
    <n v="80.59999999999999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7"/>
    <x v="67"/>
    <s v="9"/>
    <s v="103000"/>
    <s v="Graphic Art and Design"/>
    <x v="0"/>
    <s v="CARES Funds - Federal"/>
    <x v="14"/>
    <x v="9"/>
    <x v="0"/>
    <n v="15.9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8"/>
    <x v="68"/>
    <s v="9"/>
    <s v="090100"/>
    <s v="Engineering, General"/>
    <x v="0"/>
    <s v="CARES Funds - Federal"/>
    <x v="14"/>
    <x v="9"/>
    <x v="0"/>
    <n v="5.7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8"/>
    <x v="68"/>
    <s v="9"/>
    <s v="095300"/>
    <s v="Drafting Technology"/>
    <x v="0"/>
    <s v="CARES Funds - Federal"/>
    <x v="14"/>
    <x v="9"/>
    <x v="0"/>
    <n v="5.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8"/>
    <x v="68"/>
    <s v="9"/>
    <s v="095650"/>
    <s v="Welding Technology"/>
    <x v="0"/>
    <s v="CARES Funds - Federal"/>
    <x v="14"/>
    <x v="9"/>
    <x v="0"/>
    <n v="17.14999999999999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8"/>
    <x v="68"/>
    <s v="9"/>
    <s v="103000"/>
    <s v="Graphic Art and Design"/>
    <x v="0"/>
    <s v="CARES Funds - Federal"/>
    <x v="14"/>
    <x v="9"/>
    <x v="0"/>
    <n v="11.4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8"/>
    <x v="68"/>
    <s v="9"/>
    <s v="220600"/>
    <s v="Geography"/>
    <x v="0"/>
    <s v="CARES Funds - Federal"/>
    <x v="14"/>
    <x v="9"/>
    <x v="0"/>
    <n v="4.150000000000000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6"/>
    <x v="0"/>
    <n v="4349.16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7"/>
    <x v="0"/>
    <n v="2174.58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8"/>
    <x v="0"/>
    <n v="2174.5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9"/>
    <x v="0"/>
    <n v="2174.58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10"/>
    <x v="0"/>
    <n v="2174.5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20"/>
    <x v="20"/>
    <s v="1"/>
    <s v="601100"/>
    <s v="Instructional -VP of Instructi"/>
    <x v="0"/>
    <s v="CARES Funds - Federal"/>
    <x v="4"/>
    <x v="11"/>
    <x v="0"/>
    <n v="2174.5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6"/>
    <x v="0"/>
    <n v="328.84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7"/>
    <x v="0"/>
    <n v="164.4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8"/>
    <x v="0"/>
    <n v="164.4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9"/>
    <x v="0"/>
    <n v="164.4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10"/>
    <x v="0"/>
    <n v="164.4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21"/>
    <x v="21"/>
    <s v="1"/>
    <s v="601100"/>
    <s v="Instructional -VP of Instructi"/>
    <x v="0"/>
    <s v="CARES Funds - Federal"/>
    <x v="4"/>
    <x v="11"/>
    <x v="0"/>
    <n v="164.4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5"/>
    <x v="0"/>
    <n v="22.31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6"/>
    <x v="0"/>
    <n v="22.31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7"/>
    <x v="0"/>
    <n v="22.31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8"/>
    <x v="0"/>
    <n v="22.31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9"/>
    <x v="0"/>
    <n v="22.31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10"/>
    <x v="0"/>
    <n v="22.31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22"/>
    <x v="22"/>
    <s v="1"/>
    <s v="601100"/>
    <s v="Instructional -VP of Instructi"/>
    <x v="0"/>
    <s v="CARES Funds - Federal"/>
    <x v="4"/>
    <x v="11"/>
    <x v="0"/>
    <n v="22.31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0"/>
    <x v="10"/>
    <s v="1"/>
    <s v="601100"/>
    <s v="Instructional -VP of Instructi"/>
    <x v="0"/>
    <s v="CARES Funds - Federal"/>
    <x v="4"/>
    <x v="2"/>
    <x v="0"/>
    <n v="3.85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10"/>
    <x v="10"/>
    <s v="1"/>
    <s v="601100"/>
    <s v="Instructional -VP of Instructi"/>
    <x v="0"/>
    <s v="CARES Funds - Federal"/>
    <x v="4"/>
    <x v="3"/>
    <x v="0"/>
    <n v="0.27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1"/>
    <s v="601100"/>
    <s v="Instructional -VP of Instructi"/>
    <x v="0"/>
    <s v="CARES Funds - Federal"/>
    <x v="4"/>
    <x v="11"/>
    <x v="1"/>
    <n v="1.03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10"/>
    <x v="10"/>
    <s v="1"/>
    <s v="601100"/>
    <s v="Instructional -VP of Instructi"/>
    <x v="0"/>
    <s v="CARES Funds - Federal"/>
    <x v="4"/>
    <x v="12"/>
    <x v="1"/>
    <n v="-1.03"/>
    <s v="YE00094094"/>
    <d v="2021-06-30T00:00:00"/>
    <d v="2021-09-09T00:00:00"/>
    <s v="Posted to Ledger(s)"/>
    <s v="Journals from closing"/>
    <m/>
    <s v="Unemployment Ins.-Academic"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8"/>
    <x v="0"/>
    <n v="26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1"/>
    <x v="1"/>
    <n v="136.47999999999999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1"/>
    <x v="1"/>
    <n v="78.400000000000006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1"/>
    <x v="1"/>
    <n v="77.7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1"/>
    <x v="1"/>
    <n v="14.69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1"/>
    <x v="1"/>
    <n v="1.49"/>
    <s v="HRPAY92990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493000"/>
    <s v="General Studies"/>
    <x v="0"/>
    <s v="CARES Funds - Federal"/>
    <x v="4"/>
    <x v="12"/>
    <x v="1"/>
    <n v="-308.76"/>
    <s v="YE00094094"/>
    <d v="2021-06-30T00:00:00"/>
    <d v="2021-09-09T00:00:00"/>
    <s v="Posted to Ledger(s)"/>
    <s v="Journals from closing"/>
    <m/>
    <s v="Unemployment Ins.-Academic"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6"/>
    <x v="0"/>
    <n v="11.24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7"/>
    <x v="0"/>
    <n v="11.2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8"/>
    <x v="0"/>
    <n v="11.24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9"/>
    <x v="1"/>
    <n v="5.96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9"/>
    <x v="0"/>
    <n v="11.24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10"/>
    <x v="1"/>
    <n v="2.1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10"/>
    <x v="1"/>
    <n v="2.4500000000000002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10"/>
    <x v="0"/>
    <n v="11.2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11"/>
    <x v="1"/>
    <n v="10.9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10"/>
    <x v="10"/>
    <s v="2"/>
    <s v="601100"/>
    <s v="Instructional -VP of Instructi"/>
    <x v="0"/>
    <s v="CARES Funds - Federal"/>
    <x v="4"/>
    <x v="12"/>
    <x v="1"/>
    <n v="-21.43"/>
    <s v="YE00094094"/>
    <d v="2021-06-30T00:00:00"/>
    <d v="2021-09-09T00:00:00"/>
    <s v="Posted to Ledger(s)"/>
    <s v="Journals from closing"/>
    <m/>
    <s v="Unemployment Ins.-Academic"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2"/>
    <x v="0"/>
    <n v="1.8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3"/>
    <x v="1"/>
    <n v="1.93"/>
    <s v="HRPAY86066"/>
    <d v="2020-09-30T00:00:00"/>
    <d v="2020-10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3"/>
    <x v="0"/>
    <n v="1.9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4"/>
    <x v="1"/>
    <n v="1.4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4"/>
    <x v="0"/>
    <n v="2.06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0"/>
    <x v="1"/>
    <n v="6.09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0"/>
    <x v="0"/>
    <n v="56.35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5"/>
    <x v="1"/>
    <n v="7.46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5"/>
    <x v="0"/>
    <n v="14.1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6"/>
    <x v="1"/>
    <n v="5.0999999999999996"/>
    <s v="HRPAY88470"/>
    <d v="2021-01-31T00:00:00"/>
    <d v="2021-01-30T00:00:00"/>
    <s v="Posted to Ledger(s)"/>
    <s v="HR Payroll Journals"/>
    <m/>
    <m/>
    <s v="VNGUYEN"/>
  </r>
  <r>
    <s v="ACTUALS"/>
    <x v="2"/>
    <s v="11"/>
    <s v="General Restricted Fund"/>
    <s v="551"/>
    <x v="10"/>
    <x v="10"/>
    <s v="4"/>
    <s v="601100"/>
    <s v="Instructional -VP of Instructi"/>
    <x v="0"/>
    <s v="CARES Funds - Federal"/>
    <x v="4"/>
    <x v="12"/>
    <x v="1"/>
    <n v="-21.98"/>
    <s v="YE00094094"/>
    <d v="2021-06-30T00:00:00"/>
    <d v="2021-09-09T00:00:00"/>
    <s v="Posted to Ledger(s)"/>
    <s v="Journals from closing"/>
    <m/>
    <s v="Unemployment Ins.-Academic"/>
    <s v="VNGUYEN"/>
  </r>
  <r>
    <s v="ACTUALS"/>
    <x v="2"/>
    <s v="11"/>
    <s v="General Restricted Fund"/>
    <s v="551"/>
    <x v="10"/>
    <x v="10"/>
    <s v="9"/>
    <s v="090100"/>
    <s v="Engineering, General"/>
    <x v="0"/>
    <s v="CARES Funds - Federal"/>
    <x v="14"/>
    <x v="9"/>
    <x v="0"/>
    <n v="10.2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095300"/>
    <s v="Drafting Technology"/>
    <x v="0"/>
    <s v="CARES Funds - Federal"/>
    <x v="14"/>
    <x v="9"/>
    <x v="0"/>
    <n v="13.5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095650"/>
    <s v="Welding Technology"/>
    <x v="0"/>
    <s v="CARES Funds - Federal"/>
    <x v="14"/>
    <x v="9"/>
    <x v="0"/>
    <n v="38.42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103000"/>
    <s v="Graphic Art and Design"/>
    <x v="0"/>
    <s v="CARES Funds - Federal"/>
    <x v="14"/>
    <x v="9"/>
    <x v="0"/>
    <n v="23.7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220600"/>
    <s v="Geography"/>
    <x v="0"/>
    <s v="CARES Funds - Federal"/>
    <x v="14"/>
    <x v="9"/>
    <x v="0"/>
    <n v="11.8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493030"/>
    <s v="Learning Skills, Handicapped"/>
    <x v="0"/>
    <s v="CARES Funds - Federal"/>
    <x v="14"/>
    <x v="6"/>
    <x v="0"/>
    <n v="96.2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3"/>
    <x v="0"/>
    <n v="5.36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3"/>
    <x v="0"/>
    <n v="0.44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4"/>
    <x v="0"/>
    <n v="1.75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4"/>
    <x v="0"/>
    <n v="0.4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0"/>
    <x v="0"/>
    <n v="2.02"/>
    <s v="HRPAY95750"/>
    <d v="2021-11-30T00:00:00"/>
    <d v="2021-11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0"/>
    <x v="0"/>
    <n v="15.47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5"/>
    <x v="0"/>
    <n v="49.97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6"/>
    <x v="0"/>
    <n v="3.1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7"/>
    <x v="11"/>
    <x v="0"/>
    <n v="31.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0"/>
    <x v="0"/>
    <n v="47.81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7"/>
    <x v="0"/>
    <n v="3.39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8"/>
    <x v="0"/>
    <n v="19.13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8"/>
    <x v="0"/>
    <n v="33.69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9"/>
    <x v="0"/>
    <n v="50.3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10"/>
    <x v="0"/>
    <n v="86.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0"/>
    <x v="10"/>
    <s v="9"/>
    <s v="601100"/>
    <s v="Instructional -VP of Instructi"/>
    <x v="0"/>
    <s v="CARES Funds - Federal"/>
    <x v="14"/>
    <x v="11"/>
    <x v="0"/>
    <n v="61.8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2"/>
    <x v="0"/>
    <n v="0.06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4"/>
    <x v="1"/>
    <n v="1.02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0"/>
    <x v="0"/>
    <n v="2.54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5"/>
    <x v="0"/>
    <n v="27.98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6"/>
    <x v="1"/>
    <n v="0.17"/>
    <s v="HRPAY89145"/>
    <d v="2021-01-31T00:00:00"/>
    <d v="2021-03-03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6"/>
    <x v="0"/>
    <n v="27.98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7"/>
    <x v="1"/>
    <n v="0.15"/>
    <s v="HRPAY89146"/>
    <d v="2021-02-28T00:00:00"/>
    <d v="2021-03-04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7"/>
    <x v="0"/>
    <n v="27.97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8"/>
    <x v="0"/>
    <n v="27.98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9"/>
    <x v="1"/>
    <n v="4.55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9"/>
    <x v="0"/>
    <n v="27.97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0"/>
    <x v="1"/>
    <n v="11.07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0"/>
    <x v="0"/>
    <n v="27.9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1"/>
    <x v="1"/>
    <n v="0.8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1"/>
    <x v="1"/>
    <n v="0.71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1"/>
    <x v="0"/>
    <n v="27.97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1"/>
    <x v="11"/>
    <s v="1"/>
    <s v="601100"/>
    <s v="Instructional -VP of Instructi"/>
    <x v="0"/>
    <s v="CARES Funds - Federal"/>
    <x v="4"/>
    <x v="12"/>
    <x v="1"/>
    <n v="-18.47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51"/>
    <x v="11"/>
    <x v="11"/>
    <s v="2"/>
    <s v="601100"/>
    <s v="Instructional -VP of Instructi"/>
    <x v="0"/>
    <s v="CARES Funds - Federal"/>
    <x v="4"/>
    <x v="7"/>
    <x v="1"/>
    <n v="0.61"/>
    <s v="HRPAY89074"/>
    <d v="2021-02-28T00:00:00"/>
    <d v="2021-02-26T00:00:00"/>
    <s v="Posted to Ledger(s)"/>
    <s v="HR Payroll Journals"/>
    <m/>
    <m/>
    <s v="VNGUYEN"/>
  </r>
  <r>
    <s v="ACTUALS"/>
    <x v="2"/>
    <s v="11"/>
    <s v="General Restricted Fund"/>
    <s v="551"/>
    <x v="11"/>
    <x v="11"/>
    <s v="2"/>
    <s v="601100"/>
    <s v="Instructional -VP of Instructi"/>
    <x v="0"/>
    <s v="CARES Funds - Federal"/>
    <x v="4"/>
    <x v="12"/>
    <x v="1"/>
    <n v="-0.61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51"/>
    <x v="11"/>
    <x v="11"/>
    <s v="4"/>
    <s v="601100"/>
    <s v="Instructional -VP of Instructi"/>
    <x v="0"/>
    <s v="CARES Funds - Federal"/>
    <x v="4"/>
    <x v="0"/>
    <x v="1"/>
    <n v="2.16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11"/>
    <x v="11"/>
    <s v="4"/>
    <s v="601100"/>
    <s v="Instructional -VP of Instructi"/>
    <x v="0"/>
    <s v="CARES Funds - Federal"/>
    <x v="4"/>
    <x v="5"/>
    <x v="1"/>
    <n v="0.46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11"/>
    <x v="11"/>
    <s v="4"/>
    <s v="601100"/>
    <s v="Instructional -VP of Instructi"/>
    <x v="0"/>
    <s v="CARES Funds - Federal"/>
    <x v="4"/>
    <x v="12"/>
    <x v="1"/>
    <n v="-2.62"/>
    <s v="YE00094094"/>
    <d v="2021-06-30T00:00:00"/>
    <d v="2021-09-09T00:00:00"/>
    <s v="Posted to Ledger(s)"/>
    <s v="Journals from closing"/>
    <m/>
    <s v="Unemployment Ins -Classified"/>
    <s v="VNGUYEN"/>
  </r>
  <r>
    <s v="ACTUALS"/>
    <x v="2"/>
    <s v="11"/>
    <s v="General Restricted Fund"/>
    <s v="551"/>
    <x v="11"/>
    <x v="11"/>
    <s v="9"/>
    <s v="601100"/>
    <s v="Instructional -VP of Instructi"/>
    <x v="0"/>
    <s v="CARES Funds - Federal"/>
    <x v="17"/>
    <x v="0"/>
    <x v="0"/>
    <n v="1.77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1"/>
    <x v="11"/>
    <s v="9"/>
    <s v="601100"/>
    <s v="Instructional -VP of Instructi"/>
    <x v="0"/>
    <s v="CARES Funds - Federal"/>
    <x v="14"/>
    <x v="3"/>
    <x v="0"/>
    <n v="2.23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1"/>
    <s v="601100"/>
    <s v="Instructional -VP of Instructi"/>
    <x v="0"/>
    <s v="CARES Funds - Federal"/>
    <x v="4"/>
    <x v="2"/>
    <x v="0"/>
    <n v="112.2"/>
    <s v="HRPAY93330"/>
    <d v="2021-08-31T00:00:00"/>
    <d v="2021-08-17T00:00:00"/>
    <s v="Posted to Ledger(s)"/>
    <s v="HR Payroll Journals"/>
    <m/>
    <m/>
    <s v="VNGUYEN"/>
  </r>
  <r>
    <s v="ACTUALS"/>
    <x v="2"/>
    <s v="11"/>
    <s v="General Restricted Fund"/>
    <s v="551"/>
    <x v="12"/>
    <x v="12"/>
    <s v="1"/>
    <s v="601100"/>
    <s v="Instructional -VP of Instructi"/>
    <x v="0"/>
    <s v="CARES Funds - Federal"/>
    <x v="4"/>
    <x v="3"/>
    <x v="0"/>
    <n v="6.49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1"/>
    <s v="601100"/>
    <s v="Instructional -VP of Instructi"/>
    <x v="0"/>
    <s v="CARES Funds - Federal"/>
    <x v="4"/>
    <x v="11"/>
    <x v="1"/>
    <n v="24.89"/>
    <s v="HRPAY92350"/>
    <d v="2021-06-30T00:00:00"/>
    <d v="2021-07-19T00:00:00"/>
    <s v="Posted to Ledger(s)"/>
    <s v="HR Payroll Journals"/>
    <m/>
    <m/>
    <s v="VNGUYEN"/>
  </r>
  <r>
    <s v="ACTUALS"/>
    <x v="2"/>
    <s v="11"/>
    <s v="General Restricted Fund"/>
    <s v="551"/>
    <x v="12"/>
    <x v="12"/>
    <s v="1"/>
    <s v="601100"/>
    <s v="Instructional -VP of Instructi"/>
    <x v="0"/>
    <s v="CARES Funds - Federal"/>
    <x v="4"/>
    <x v="12"/>
    <x v="1"/>
    <n v="-24.89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8"/>
    <x v="0"/>
    <n v="85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1"/>
    <x v="1"/>
    <n v="3314.63"/>
    <s v="HRPAY91526"/>
    <d v="2021-06-30T00:00:00"/>
    <d v="2021-06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1"/>
    <x v="1"/>
    <n v="1904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1"/>
    <x v="1"/>
    <n v="1887"/>
    <s v="HRPAY92988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1"/>
    <x v="1"/>
    <n v="356.9"/>
    <s v="HRPAY92989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1"/>
    <x v="1"/>
    <n v="36.229999999999997"/>
    <s v="HRPAY92990"/>
    <d v="2021-06-30T00:00:00"/>
    <d v="2021-08-0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493000"/>
    <s v="General Studies"/>
    <x v="0"/>
    <s v="CARES Funds - Federal"/>
    <x v="4"/>
    <x v="12"/>
    <x v="1"/>
    <n v="-7498.76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6"/>
    <x v="0"/>
    <n v="36.72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7"/>
    <x v="0"/>
    <n v="36.72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8"/>
    <x v="0"/>
    <n v="36.72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9"/>
    <x v="1"/>
    <n v="144.5"/>
    <s v="HRPAY90547"/>
    <d v="2021-04-30T00:00:00"/>
    <d v="2021-04-30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9"/>
    <x v="0"/>
    <n v="36.72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10"/>
    <x v="1"/>
    <n v="51"/>
    <s v="HRPAY90957"/>
    <d v="2021-05-31T00:00:00"/>
    <d v="2021-05-18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10"/>
    <x v="1"/>
    <n v="59.5"/>
    <s v="HRPAY91295"/>
    <d v="2021-05-31T00:00:00"/>
    <d v="2021-06-04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10"/>
    <x v="0"/>
    <n v="36.72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11"/>
    <x v="1"/>
    <n v="265.2"/>
    <s v="HRPAY92035"/>
    <d v="2021-06-30T00:00:00"/>
    <d v="2021-07-07T00:00:00"/>
    <s v="Posted to Ledger(s)"/>
    <s v="HR Payroll Journals"/>
    <m/>
    <m/>
    <s v="VNGUYEN"/>
  </r>
  <r>
    <s v="ACTUALS"/>
    <x v="2"/>
    <s v="11"/>
    <s v="General Restricted Fund"/>
    <s v="551"/>
    <x v="12"/>
    <x v="12"/>
    <s v="2"/>
    <s v="601100"/>
    <s v="Instructional -VP of Instructi"/>
    <x v="0"/>
    <s v="CARES Funds - Federal"/>
    <x v="4"/>
    <x v="12"/>
    <x v="1"/>
    <n v="-520.20000000000005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2"/>
    <x v="0"/>
    <n v="43.98"/>
    <s v="HRPAY93908"/>
    <d v="2021-08-31T00:00:00"/>
    <d v="2021-09-02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3"/>
    <x v="1"/>
    <n v="47.1"/>
    <s v="HRPAY86066"/>
    <d v="2020-09-30T00:00:00"/>
    <d v="2020-10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3"/>
    <x v="0"/>
    <n v="46.18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4"/>
    <x v="1"/>
    <n v="34"/>
    <s v="HRPAY86697"/>
    <d v="2020-10-31T00:00:00"/>
    <d v="2020-10-30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4"/>
    <x v="0"/>
    <n v="50.08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0"/>
    <x v="1"/>
    <n v="147.9"/>
    <s v="HRPAY87243"/>
    <d v="2020-11-30T00:00:00"/>
    <d v="2020-11-26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0"/>
    <x v="0"/>
    <n v="46.34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5"/>
    <x v="1"/>
    <n v="181.48"/>
    <s v="HRPAY87781"/>
    <d v="2020-12-31T00:00:00"/>
    <d v="2020-12-2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5"/>
    <x v="0"/>
    <n v="46.3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6"/>
    <x v="1"/>
    <n v="124.08"/>
    <s v="HRPAY88470"/>
    <d v="2021-01-31T00:00:00"/>
    <d v="2021-01-30T00:00:00"/>
    <s v="Posted to Ledger(s)"/>
    <s v="HR Payroll Journals"/>
    <m/>
    <m/>
    <s v="VNGUYEN"/>
  </r>
  <r>
    <s v="ACTUALS"/>
    <x v="2"/>
    <s v="11"/>
    <s v="General Restricted Fund"/>
    <s v="551"/>
    <x v="12"/>
    <x v="12"/>
    <s v="4"/>
    <s v="601100"/>
    <s v="Instructional -VP of Instructi"/>
    <x v="0"/>
    <s v="CARES Funds - Federal"/>
    <x v="4"/>
    <x v="12"/>
    <x v="1"/>
    <n v="-534.55999999999995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51"/>
    <x v="12"/>
    <x v="12"/>
    <s v="9"/>
    <s v="090100"/>
    <s v="Engineering, General"/>
    <x v="0"/>
    <s v="CARES Funds - Federal"/>
    <x v="14"/>
    <x v="9"/>
    <x v="0"/>
    <n v="30.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095300"/>
    <s v="Drafting Technology"/>
    <x v="0"/>
    <s v="CARES Funds - Federal"/>
    <x v="14"/>
    <x v="9"/>
    <x v="0"/>
    <n v="42.1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095650"/>
    <s v="Welding Technology"/>
    <x v="0"/>
    <s v="CARES Funds - Federal"/>
    <x v="14"/>
    <x v="9"/>
    <x v="0"/>
    <n v="123.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103000"/>
    <s v="Graphic Art and Design"/>
    <x v="0"/>
    <s v="CARES Funds - Federal"/>
    <x v="14"/>
    <x v="9"/>
    <x v="0"/>
    <n v="67.2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220600"/>
    <s v="Geography"/>
    <x v="0"/>
    <s v="CARES Funds - Federal"/>
    <x v="14"/>
    <x v="9"/>
    <x v="0"/>
    <n v="38.7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493030"/>
    <s v="Learning Skills, Handicapped"/>
    <x v="0"/>
    <s v="CARES Funds - Federal"/>
    <x v="14"/>
    <x v="6"/>
    <x v="0"/>
    <n v="274.2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3"/>
    <x v="0"/>
    <n v="130.11000000000001"/>
    <s v="HRPAY94270"/>
    <d v="2021-09-30T00:00:00"/>
    <d v="2021-09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3"/>
    <x v="0"/>
    <n v="10.66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4"/>
    <x v="0"/>
    <n v="42.61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4"/>
    <x v="0"/>
    <n v="9.7799999999999994"/>
    <s v="HRPAY95369"/>
    <d v="2021-10-31T00:00:00"/>
    <d v="2021-10-29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0"/>
    <x v="0"/>
    <n v="49.08"/>
    <s v="HRPAY95750"/>
    <d v="2021-11-30T00:00:00"/>
    <d v="2021-11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0"/>
    <x v="0"/>
    <n v="50.58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5"/>
    <x v="0"/>
    <n v="163.37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6"/>
    <x v="0"/>
    <n v="10.15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7"/>
    <x v="11"/>
    <x v="0"/>
    <n v="10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0"/>
    <x v="0"/>
    <n v="156.31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7"/>
    <x v="0"/>
    <n v="11.07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8"/>
    <x v="0"/>
    <n v="62.53"/>
    <s v="HRPAY98434"/>
    <d v="2022-03-31T00:00:00"/>
    <d v="2022-03-15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8"/>
    <x v="0"/>
    <n v="110.13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9"/>
    <x v="0"/>
    <n v="164.53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10"/>
    <x v="0"/>
    <n v="281.83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12"/>
    <x v="12"/>
    <s v="9"/>
    <s v="601100"/>
    <s v="Instructional -VP of Instructi"/>
    <x v="0"/>
    <s v="CARES Funds - Federal"/>
    <x v="14"/>
    <x v="11"/>
    <x v="0"/>
    <n v="202.33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0"/>
    <x v="0"/>
    <n v="8.31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5"/>
    <x v="0"/>
    <n v="91.46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6"/>
    <x v="0"/>
    <n v="91.46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7"/>
    <x v="0"/>
    <n v="91.46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8"/>
    <x v="0"/>
    <n v="91.46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9"/>
    <x v="0"/>
    <n v="91.46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10"/>
    <x v="0"/>
    <n v="91.46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23"/>
    <x v="23"/>
    <s v="1"/>
    <s v="601100"/>
    <s v="Instructional -VP of Instructi"/>
    <x v="0"/>
    <s v="CARES Funds - Federal"/>
    <x v="4"/>
    <x v="11"/>
    <x v="0"/>
    <n v="91.4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69"/>
    <x v="69"/>
    <s v="9"/>
    <s v="090100"/>
    <s v="Engineering, General"/>
    <x v="0"/>
    <s v="CARES Funds - Federal"/>
    <x v="14"/>
    <x v="9"/>
    <x v="0"/>
    <n v="135.88999999999999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9"/>
    <x v="69"/>
    <s v="9"/>
    <s v="095300"/>
    <s v="Drafting Technology"/>
    <x v="0"/>
    <s v="CARES Funds - Federal"/>
    <x v="14"/>
    <x v="9"/>
    <x v="0"/>
    <n v="185.7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9"/>
    <x v="69"/>
    <s v="9"/>
    <s v="095650"/>
    <s v="Welding Technology"/>
    <x v="0"/>
    <s v="CARES Funds - Federal"/>
    <x v="14"/>
    <x v="9"/>
    <x v="0"/>
    <n v="544.79999999999995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9"/>
    <x v="69"/>
    <s v="9"/>
    <s v="103000"/>
    <s v="Graphic Art and Design"/>
    <x v="0"/>
    <s v="CARES Funds - Federal"/>
    <x v="14"/>
    <x v="9"/>
    <x v="0"/>
    <n v="296.64999999999998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69"/>
    <x v="69"/>
    <s v="9"/>
    <s v="220600"/>
    <s v="Geography"/>
    <x v="0"/>
    <s v="CARES Funds - Federal"/>
    <x v="14"/>
    <x v="9"/>
    <x v="0"/>
    <n v="170.94"/>
    <s v="HRPAY99242"/>
    <d v="2022-04-30T00:00:00"/>
    <d v="2022-04-13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0"/>
    <x v="0"/>
    <n v="36.68"/>
    <s v="HRPAY96112"/>
    <d v="2021-11-30T00:00:00"/>
    <d v="2021-12-01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5"/>
    <x v="0"/>
    <n v="403.49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6"/>
    <x v="0"/>
    <n v="403.49"/>
    <s v="HRPAY97475"/>
    <d v="2022-01-31T00:00:00"/>
    <d v="2022-02-05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7"/>
    <x v="0"/>
    <n v="403.49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8"/>
    <x v="0"/>
    <n v="403.49"/>
    <s v="HRPAY98899"/>
    <d v="2022-03-31T00:00:00"/>
    <d v="2022-04-04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9"/>
    <x v="0"/>
    <n v="403.49"/>
    <s v="HRPAY99789"/>
    <d v="2022-04-30T00:00:00"/>
    <d v="2022-05-03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10"/>
    <x v="0"/>
    <n v="403.49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1"/>
    <x v="24"/>
    <x v="24"/>
    <s v="1"/>
    <s v="601100"/>
    <s v="Instructional -VP of Instructi"/>
    <x v="0"/>
    <s v="CARES Funds - Federal"/>
    <x v="4"/>
    <x v="11"/>
    <x v="0"/>
    <n v="403.49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3"/>
    <x v="0"/>
    <n v="2630.11"/>
    <s v="APVCHR4484"/>
    <d v="2021-09-22T00:00:00"/>
    <d v="2021-09-24T00:00:00"/>
    <s v="Posted to Ledger(s)"/>
    <s v="Accounts Payable Voucher"/>
    <m/>
    <m/>
    <s v="PCCSCHEDULER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8"/>
    <x v="0"/>
    <n v="2233.02"/>
    <s v="APVCHR8374"/>
    <d v="2022-03-09T00:00:00"/>
    <d v="2022-03-14T00:00:00"/>
    <s v="Posted to Ledger(s)"/>
    <s v="Accounts Payable Voucher"/>
    <m/>
    <m/>
    <s v="PCCSCHEDULER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9"/>
    <x v="0"/>
    <n v="8255.24"/>
    <s v="APVCHR9414"/>
    <d v="2022-04-11T00:00:00"/>
    <d v="2022-04-18T00:00:00"/>
    <s v="Posted to Ledger(s)"/>
    <s v="Accounts Payable Voucher"/>
    <m/>
    <m/>
    <s v="PCCSCHEDULER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10"/>
    <x v="0"/>
    <n v="13.73"/>
    <s v="APVCHR0076"/>
    <d v="2022-05-12T00:00:00"/>
    <d v="2022-05-16T00:00:00"/>
    <s v="Posted to Ledger(s)"/>
    <s v="Accounts Payable Voucher"/>
    <m/>
    <m/>
    <s v="PCCSCHEDULER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10"/>
    <x v="0"/>
    <n v="883.78"/>
    <s v="APVCHR9805"/>
    <d v="2022-05-02T00:00:00"/>
    <d v="2022-05-04T00:00:00"/>
    <s v="Posted to Ledger(s)"/>
    <s v="Accounts Payable Voucher"/>
    <m/>
    <m/>
    <s v="PCCSCHEDULER"/>
  </r>
  <r>
    <s v="ACTUALS"/>
    <x v="2"/>
    <s v="11"/>
    <s v="General Restricted Fund"/>
    <s v="551"/>
    <x v="70"/>
    <x v="70"/>
    <s v="1"/>
    <s v="601100"/>
    <s v="Instructional -VP of Instructi"/>
    <x v="0"/>
    <s v="CARES Funds - Federal"/>
    <x v="4"/>
    <x v="11"/>
    <x v="0"/>
    <n v="72.77"/>
    <s v="APVCHR0736"/>
    <d v="2022-06-13T00:00:00"/>
    <d v="2022-06-14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3"/>
    <x v="1"/>
    <n v="379.32"/>
    <s v="APVCHR6204"/>
    <d v="2020-09-25T00:00:00"/>
    <d v="2020-10-07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9"/>
    <x v="1"/>
    <n v="7800.45"/>
    <s v="APVCHR0468"/>
    <d v="2021-04-27T00:00:00"/>
    <d v="2021-04-28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10"/>
    <x v="1"/>
    <n v="446.25"/>
    <s v="APVCHR0830"/>
    <d v="2021-05-07T00:00:00"/>
    <d v="2021-05-13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10"/>
    <x v="1"/>
    <n v="200.98"/>
    <s v="APVCHR1203"/>
    <d v="2021-05-18T00:00:00"/>
    <d v="2021-05-31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11"/>
    <x v="1"/>
    <n v="183.5"/>
    <s v="APVCHR1519"/>
    <d v="2021-06-14T00:00:00"/>
    <d v="2021-06-15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1"/>
    <s v="601100"/>
    <s v="Instructional -VP of Instructi"/>
    <x v="0"/>
    <s v="CARES Funds - Federal"/>
    <x v="4"/>
    <x v="12"/>
    <x v="1"/>
    <n v="-9010.5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1"/>
    <x v="32"/>
    <x v="32"/>
    <s v="9"/>
    <s v="601100"/>
    <s v="Instructional -VP of Instructi"/>
    <x v="0"/>
    <s v="CARES Funds - Federal"/>
    <x v="17"/>
    <x v="4"/>
    <x v="0"/>
    <n v="24.37"/>
    <s v="APVCHR5096"/>
    <d v="2021-10-12T00:00:00"/>
    <d v="2021-10-20T00:00:00"/>
    <s v="Posted to Ledger(s)"/>
    <s v="Accounts Payable Voucher"/>
    <m/>
    <m/>
    <s v="PCCSCHEDULER"/>
  </r>
  <r>
    <s v="ACTUALS"/>
    <x v="2"/>
    <s v="11"/>
    <s v="General Restricted Fund"/>
    <s v="551"/>
    <x v="32"/>
    <x v="32"/>
    <s v="9"/>
    <s v="601100"/>
    <s v="Instructional -VP of Instructi"/>
    <x v="0"/>
    <s v="CARES Funds - Federal"/>
    <x v="17"/>
    <x v="8"/>
    <x v="0"/>
    <n v="329.04"/>
    <s v="APVCHR8269"/>
    <d v="2022-03-08T00:00:00"/>
    <d v="2022-03-09T00:00:00"/>
    <s v="Posted to Ledger(s)"/>
    <s v="Accounts Payable Voucher"/>
    <m/>
    <m/>
    <s v="PCCSCHEDULER"/>
  </r>
  <r>
    <s v="ACTUALS"/>
    <x v="2"/>
    <s v="11"/>
    <s v="General Restricted Fund"/>
    <s v="551"/>
    <x v="33"/>
    <x v="33"/>
    <s v="9"/>
    <s v="612000"/>
    <s v="Library"/>
    <x v="0"/>
    <s v="CARES Funds - Federal"/>
    <x v="14"/>
    <x v="4"/>
    <x v="0"/>
    <n v="583.48"/>
    <s v="APVCHR4918"/>
    <d v="2021-10-12T00:00:00"/>
    <d v="2021-10-13T00:00:00"/>
    <s v="Posted to Ledger(s)"/>
    <s v="Accounts Payable Voucher"/>
    <m/>
    <m/>
    <s v="PCCSCHEDULER"/>
  </r>
  <r>
    <s v="ACTUALS"/>
    <x v="2"/>
    <s v="11"/>
    <s v="General Restricted Fund"/>
    <s v="551"/>
    <x v="33"/>
    <x v="33"/>
    <s v="9"/>
    <s v="612000"/>
    <s v="Library"/>
    <x v="0"/>
    <s v="CARES Funds - Federal"/>
    <x v="14"/>
    <x v="4"/>
    <x v="0"/>
    <n v="555.66"/>
    <s v="APVCHR4977"/>
    <d v="2021-10-14T00:00:00"/>
    <d v="2021-10-15T00:00:00"/>
    <s v="Posted to Ledger(s)"/>
    <s v="Accounts Payable Voucher"/>
    <m/>
    <m/>
    <s v="PCCSCHEDULER"/>
  </r>
  <r>
    <s v="ACTUALS"/>
    <x v="2"/>
    <s v="11"/>
    <s v="General Restricted Fund"/>
    <s v="551"/>
    <x v="33"/>
    <x v="33"/>
    <s v="9"/>
    <s v="612000"/>
    <s v="Library"/>
    <x v="0"/>
    <s v="CARES Funds - Federal"/>
    <x v="14"/>
    <x v="4"/>
    <x v="0"/>
    <n v="614.09"/>
    <s v="APVCHR5257"/>
    <d v="2021-10-25T00:00:00"/>
    <d v="2021-10-26T00:00:00"/>
    <s v="Posted to Ledger(s)"/>
    <s v="Accounts Payable Voucher"/>
    <m/>
    <m/>
    <s v="PCCSCHEDULER"/>
  </r>
  <r>
    <s v="ACTUALS"/>
    <x v="2"/>
    <s v="11"/>
    <s v="General Restricted Fund"/>
    <s v="551"/>
    <x v="33"/>
    <x v="33"/>
    <s v="9"/>
    <s v="612000"/>
    <s v="Library"/>
    <x v="0"/>
    <s v="CARES Funds - Federal"/>
    <x v="14"/>
    <x v="8"/>
    <x v="0"/>
    <n v="342.47"/>
    <s v="APVCHR8545"/>
    <d v="2022-03-18T00:00:00"/>
    <d v="2022-03-21T00:00:00"/>
    <s v="Posted to Ledger(s)"/>
    <s v="Accounts Payable Voucher"/>
    <m/>
    <m/>
    <s v="PCCSCHEDULER"/>
  </r>
  <r>
    <s v="ACTUALS"/>
    <x v="2"/>
    <s v="11"/>
    <s v="General Restricted Fund"/>
    <s v="551"/>
    <x v="33"/>
    <x v="33"/>
    <s v="9"/>
    <s v="612000"/>
    <s v="Library"/>
    <x v="0"/>
    <s v="CARES Funds - Federal"/>
    <x v="14"/>
    <x v="10"/>
    <x v="0"/>
    <n v="801.52"/>
    <s v="APVCHR9947"/>
    <d v="2022-05-06T00:00:00"/>
    <d v="2022-05-10T00:00:00"/>
    <s v="Posted to Ledger(s)"/>
    <s v="Accounts Payable Voucher"/>
    <m/>
    <m/>
    <s v="PCCSCHEDULER"/>
  </r>
  <r>
    <s v="ACTUALS"/>
    <x v="2"/>
    <s v="11"/>
    <s v="General Restricted Fund"/>
    <s v="551"/>
    <x v="15"/>
    <x v="15"/>
    <s v="9"/>
    <s v="601100"/>
    <s v="Instructional -VP of Instructi"/>
    <x v="0"/>
    <s v="CARES Funds - Federal"/>
    <x v="14"/>
    <x v="8"/>
    <x v="0"/>
    <n v="1375.9"/>
    <s v="APVCHR9231"/>
    <d v="2022-03-28T00:00:00"/>
    <d v="2022-04-13T00:00:00"/>
    <s v="Posted to Ledger(s)"/>
    <s v="Accounts Payable Voucher"/>
    <m/>
    <m/>
    <s v="PCCSCHEDULER"/>
  </r>
  <r>
    <s v="ACTUALS"/>
    <x v="2"/>
    <s v="11"/>
    <s v="General Restricted Fund"/>
    <s v="551"/>
    <x v="15"/>
    <x v="15"/>
    <s v="9"/>
    <s v="601100"/>
    <s v="Instructional -VP of Instructi"/>
    <x v="0"/>
    <s v="CARES Funds - Federal"/>
    <x v="14"/>
    <x v="9"/>
    <x v="0"/>
    <n v="1780.58"/>
    <s v="APVCHR9238"/>
    <d v="2022-04-12T00:00:00"/>
    <d v="2022-04-13T00:00:00"/>
    <s v="Posted to Ledger(s)"/>
    <s v="Accounts Payable Voucher"/>
    <m/>
    <m/>
    <s v="PCCSCHEDULER"/>
  </r>
  <r>
    <s v="ACTUALS"/>
    <x v="2"/>
    <s v="11"/>
    <s v="General Restricted Fund"/>
    <s v="551"/>
    <x v="15"/>
    <x v="15"/>
    <s v="9"/>
    <s v="601100"/>
    <s v="Instructional -VP of Instructi"/>
    <x v="0"/>
    <s v="CARES Funds - Federal"/>
    <x v="14"/>
    <x v="10"/>
    <x v="0"/>
    <n v="1133.0899999999999"/>
    <s v="APVCHR0096"/>
    <d v="2022-05-15T00:00:00"/>
    <d v="2022-05-17T00:00:00"/>
    <s v="Posted to Ledger(s)"/>
    <s v="Accounts Payable Voucher"/>
    <m/>
    <m/>
    <s v="PCCSCHEDULER"/>
  </r>
  <r>
    <s v="ACTUALS"/>
    <x v="2"/>
    <s v="11"/>
    <s v="General Restricted Fund"/>
    <s v="551"/>
    <x v="15"/>
    <x v="15"/>
    <s v="9"/>
    <s v="601100"/>
    <s v="Instructional -VP of Instructi"/>
    <x v="0"/>
    <s v="CARES Funds - Federal"/>
    <x v="14"/>
    <x v="11"/>
    <x v="0"/>
    <n v="2144.7800000000002"/>
    <s v="APVCHR0621"/>
    <d v="2022-06-06T00:00:00"/>
    <d v="2022-06-08T00:00:00"/>
    <s v="Posted to Ledger(s)"/>
    <s v="Accounts Payable Voucher"/>
    <m/>
    <m/>
    <s v="PCCSCHEDULER"/>
  </r>
  <r>
    <s v="ACTUALS"/>
    <x v="2"/>
    <s v="11"/>
    <s v="General Restricted Fund"/>
    <s v="551"/>
    <x v="52"/>
    <x v="52"/>
    <s v="1"/>
    <s v="601100"/>
    <s v="Instructional -VP of Instructi"/>
    <x v="0"/>
    <s v="CARES Funds - Federal"/>
    <x v="4"/>
    <x v="4"/>
    <x v="0"/>
    <n v="128.16999999999999"/>
    <s v="APVCHR5060"/>
    <d v="2021-10-14T00:00:00"/>
    <d v="2021-10-19T00:00:00"/>
    <s v="Posted to Ledger(s)"/>
    <s v="Accounts Payable Voucher"/>
    <m/>
    <m/>
    <s v="PCCSCHEDULER"/>
  </r>
  <r>
    <s v="ACTUALS"/>
    <x v="2"/>
    <s v="11"/>
    <s v="General Restricted Fund"/>
    <s v="551"/>
    <x v="71"/>
    <x v="71"/>
    <s v="9"/>
    <s v="601100"/>
    <s v="Instructional -VP of Instructi"/>
    <x v="0"/>
    <s v="CARES Funds - Federal"/>
    <x v="14"/>
    <x v="10"/>
    <x v="0"/>
    <n v="4181.6000000000004"/>
    <s v="APVCHR0096"/>
    <d v="2022-05-15T00:00:00"/>
    <d v="2022-05-17T00:00:00"/>
    <s v="Posted to Ledger(s)"/>
    <s v="Accounts Payable Voucher"/>
    <m/>
    <m/>
    <s v="PCCSCHEDULER"/>
  </r>
  <r>
    <s v="ACTUALS"/>
    <x v="2"/>
    <s v="11"/>
    <s v="General Restricted Fund"/>
    <s v="551"/>
    <x v="71"/>
    <x v="71"/>
    <s v="9"/>
    <s v="601100"/>
    <s v="Instructional -VP of Instructi"/>
    <x v="0"/>
    <s v="CARES Funds - Federal"/>
    <x v="14"/>
    <x v="11"/>
    <x v="0"/>
    <n v="720"/>
    <s v="APVCHR0736"/>
    <d v="2022-06-13T00:00:00"/>
    <d v="2022-06-14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1"/>
    <s v="601100"/>
    <s v="Instructional -VP of Instructi"/>
    <x v="0"/>
    <s v="CARES Funds - Federal"/>
    <x v="4"/>
    <x v="3"/>
    <x v="0"/>
    <n v="16920"/>
    <s v="APVCHR4337"/>
    <d v="2021-09-09T00:00:00"/>
    <d v="2021-09-17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1"/>
    <s v="601100"/>
    <s v="Instructional -VP of Instructi"/>
    <x v="0"/>
    <s v="CARES Funds - Federal"/>
    <x v="4"/>
    <x v="3"/>
    <x v="0"/>
    <n v="1619.56"/>
    <s v="APVCHR4453"/>
    <d v="2021-09-22T00:00:00"/>
    <d v="2021-09-23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1"/>
    <s v="601100"/>
    <s v="Instructional -VP of Instructi"/>
    <x v="0"/>
    <s v="CARES Funds - Federal"/>
    <x v="4"/>
    <x v="11"/>
    <x v="0"/>
    <n v="4561.34"/>
    <s v="APVCHR0576"/>
    <d v="2022-06-03T00:00:00"/>
    <d v="2022-06-07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9"/>
    <s v="601100"/>
    <s v="Instructional -VP of Instructi"/>
    <x v="0"/>
    <s v="CARES Funds - Federal"/>
    <x v="17"/>
    <x v="6"/>
    <x v="0"/>
    <n v="11409"/>
    <s v="APVCHR6700"/>
    <d v="2022-01-04T00:00:00"/>
    <d v="2022-01-05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9"/>
    <s v="601100"/>
    <s v="Instructional -VP of Instructi"/>
    <x v="0"/>
    <s v="CARES Funds - Federal"/>
    <x v="17"/>
    <x v="11"/>
    <x v="0"/>
    <n v="10152.66"/>
    <s v="APVCHR0576"/>
    <d v="2022-06-03T00:00:00"/>
    <d v="2022-06-07T00:00:00"/>
    <s v="Posted to Ledger(s)"/>
    <s v="Accounts Payable Voucher"/>
    <m/>
    <m/>
    <s v="PCCSCHEDULER"/>
  </r>
  <r>
    <s v="ACTUALS"/>
    <x v="2"/>
    <s v="11"/>
    <s v="General Restricted Fund"/>
    <s v="551"/>
    <x v="25"/>
    <x v="25"/>
    <s v="9"/>
    <s v="601100"/>
    <s v="Instructional -VP of Instructi"/>
    <x v="0"/>
    <s v="CARES Funds - Federal"/>
    <x v="14"/>
    <x v="7"/>
    <x v="0"/>
    <n v="108.92"/>
    <s v="APVCHR8057"/>
    <d v="2022-02-23T00:00:00"/>
    <d v="2022-03-02T00:00:00"/>
    <s v="Posted to Ledger(s)"/>
    <s v="Accounts Payable Voucher"/>
    <m/>
    <m/>
    <s v="PCCSCHEDULER"/>
  </r>
  <r>
    <s v="ACTUALS"/>
    <x v="2"/>
    <s v="11"/>
    <s v="General Restricted Fund"/>
    <s v="551"/>
    <x v="72"/>
    <x v="72"/>
    <s v="9"/>
    <s v="612000"/>
    <s v="Library"/>
    <x v="0"/>
    <s v="CARES Funds - Federal"/>
    <x v="14"/>
    <x v="6"/>
    <x v="0"/>
    <n v="20988.7"/>
    <s v="APVCHR6658"/>
    <d v="2022-01-03T00:00:00"/>
    <d v="2022-01-04T00:00:00"/>
    <s v="Posted to Ledger(s)"/>
    <s v="Accounts Payable Voucher"/>
    <m/>
    <m/>
    <s v="PCCSCHEDULER"/>
  </r>
  <r>
    <s v="ACTUALS"/>
    <x v="2"/>
    <s v="11"/>
    <s v="General Restricted Fund"/>
    <s v="551"/>
    <x v="72"/>
    <x v="72"/>
    <s v="9"/>
    <s v="612000"/>
    <s v="Library"/>
    <x v="0"/>
    <s v="CARES Funds - Federal"/>
    <x v="14"/>
    <x v="6"/>
    <x v="0"/>
    <n v="739.19"/>
    <s v="APVCHR7286"/>
    <d v="2022-01-27T00:00:00"/>
    <d v="2022-01-28T00:00:00"/>
    <s v="Posted to Ledger(s)"/>
    <s v="Accounts Payable Voucher"/>
    <m/>
    <m/>
    <s v="PCCSCHEDULER"/>
  </r>
  <r>
    <s v="ACTUALS"/>
    <x v="2"/>
    <s v="11"/>
    <s v="General Restricted Fund"/>
    <s v="551"/>
    <x v="72"/>
    <x v="72"/>
    <s v="9"/>
    <s v="612000"/>
    <s v="Library"/>
    <x v="0"/>
    <s v="CARES Funds - Federal"/>
    <x v="14"/>
    <x v="7"/>
    <x v="0"/>
    <n v="11606.28"/>
    <s v="APVCHR7630"/>
    <d v="2022-02-10T00:00:00"/>
    <d v="2022-02-11T00:00:00"/>
    <s v="Posted to Ledger(s)"/>
    <s v="Accounts Payable Voucher"/>
    <m/>
    <m/>
    <s v="PCCSCHEDULER"/>
  </r>
  <r>
    <s v="ACTUALS"/>
    <x v="2"/>
    <s v="11"/>
    <s v="General Restricted Fund"/>
    <s v="551"/>
    <x v="72"/>
    <x v="72"/>
    <s v="9"/>
    <s v="612000"/>
    <s v="Library"/>
    <x v="0"/>
    <s v="CARES Funds - Federal"/>
    <x v="14"/>
    <x v="7"/>
    <x v="0"/>
    <n v="5458.21"/>
    <s v="APVCHR7905"/>
    <d v="2022-02-23T00:00:00"/>
    <d v="2022-02-24T00:00:00"/>
    <s v="Posted to Ledger(s)"/>
    <s v="Accounts Payable Voucher"/>
    <m/>
    <m/>
    <s v="PCCSCHEDULER"/>
  </r>
  <r>
    <s v="ACTUALS"/>
    <x v="2"/>
    <s v="11"/>
    <s v="General Restricted Fund"/>
    <s v="551"/>
    <x v="72"/>
    <x v="72"/>
    <s v="9"/>
    <s v="612000"/>
    <s v="Library"/>
    <x v="0"/>
    <s v="CARES Funds - Federal"/>
    <x v="14"/>
    <x v="11"/>
    <x v="0"/>
    <n v="661.5"/>
    <s v="APVCHR1253"/>
    <d v="2022-06-30T00:00:00"/>
    <d v="2022-07-06T00:00:00"/>
    <s v="Posted to Ledger(s)"/>
    <s v="Accounts Payable Voucher"/>
    <m/>
    <m/>
    <s v="PCCSCHEDULER"/>
  </r>
  <r>
    <s v="ACTUALS"/>
    <x v="2"/>
    <s v="11"/>
    <s v="General Restricted Fund"/>
    <s v="551"/>
    <x v="16"/>
    <x v="16"/>
    <s v="9"/>
    <s v="612000"/>
    <s v="Library"/>
    <x v="0"/>
    <s v="CARES Funds - Federal"/>
    <x v="14"/>
    <x v="8"/>
    <x v="0"/>
    <n v="1625"/>
    <s v="APVCHR8177"/>
    <d v="2022-03-03T00:00:00"/>
    <d v="2022-03-07T00:00:00"/>
    <s v="Posted to Ledger(s)"/>
    <s v="Accounts Payable Voucher"/>
    <m/>
    <m/>
    <s v="PCCSCHEDULER"/>
  </r>
  <r>
    <s v="ACTUALS"/>
    <x v="2"/>
    <s v="11"/>
    <s v="General Restricted Fund"/>
    <s v="551"/>
    <x v="73"/>
    <x v="73"/>
    <s v="9"/>
    <s v="612000"/>
    <s v="Library"/>
    <x v="0"/>
    <s v="CARES Funds - Federal"/>
    <x v="14"/>
    <x v="11"/>
    <x v="0"/>
    <n v="13020.53"/>
    <s v="APVCHR1253"/>
    <d v="2022-06-30T00:00:00"/>
    <d v="2022-07-06T00:00:00"/>
    <s v="Posted to Ledger(s)"/>
    <s v="Accounts Payable Voucher"/>
    <m/>
    <m/>
    <s v="PCCSCHEDULER"/>
  </r>
  <r>
    <s v="ACTUALS"/>
    <x v="2"/>
    <s v="11"/>
    <s v="General Restricted Fund"/>
    <s v="551"/>
    <x v="46"/>
    <x v="46"/>
    <s v="9"/>
    <s v="612000"/>
    <s v="Library"/>
    <x v="0"/>
    <s v="CARES Funds - Federal"/>
    <x v="14"/>
    <x v="8"/>
    <x v="0"/>
    <n v="3944.41"/>
    <s v="APVCHR8476"/>
    <d v="2022-03-16T00:00:00"/>
    <d v="2022-03-17T00:00:00"/>
    <s v="Posted to Ledger(s)"/>
    <s v="Accounts Payable Voucher"/>
    <m/>
    <m/>
    <s v="PCCSCHEDULER"/>
  </r>
  <r>
    <s v="ACTUALS"/>
    <x v="2"/>
    <s v="11"/>
    <s v="General Restricted Fund"/>
    <s v="551"/>
    <x v="46"/>
    <x v="46"/>
    <s v="9"/>
    <s v="612000"/>
    <s v="Library"/>
    <x v="0"/>
    <s v="CARES Funds - Federal"/>
    <x v="14"/>
    <x v="8"/>
    <x v="0"/>
    <n v="758"/>
    <s v="APVCHR8862"/>
    <d v="2022-03-30T00:00:00"/>
    <d v="2022-03-31T00:00:00"/>
    <s v="Posted to Ledger(s)"/>
    <s v="Accounts Payable Voucher"/>
    <m/>
    <m/>
    <s v="PCCSCHEDULER"/>
  </r>
  <r>
    <s v="ACTUALS"/>
    <x v="2"/>
    <s v="11"/>
    <s v="General Restricted Fund"/>
    <s v="551"/>
    <x v="46"/>
    <x v="46"/>
    <s v="9"/>
    <s v="612000"/>
    <s v="Library"/>
    <x v="0"/>
    <s v="CARES Funds - Federal"/>
    <x v="14"/>
    <x v="9"/>
    <x v="0"/>
    <n v="668.94"/>
    <s v="APVCHR9472"/>
    <d v="2022-04-18T00:00:00"/>
    <d v="2022-04-20T00:00:00"/>
    <s v="Posted to Ledger(s)"/>
    <s v="Accounts Payable Voucher"/>
    <m/>
    <m/>
    <s v="PCCSCHEDULER"/>
  </r>
  <r>
    <s v="ACTUALS"/>
    <x v="2"/>
    <s v="11"/>
    <s v="General Restricted Fund"/>
    <s v="551"/>
    <x v="46"/>
    <x v="46"/>
    <s v="9"/>
    <s v="612000"/>
    <s v="Library"/>
    <x v="0"/>
    <s v="CARES Funds - Federal"/>
    <x v="14"/>
    <x v="11"/>
    <x v="0"/>
    <n v="8012.57"/>
    <s v="APVCHR1155"/>
    <d v="2022-06-30T00:00:00"/>
    <d v="2022-07-01T00:00:00"/>
    <s v="Posted to Ledger(s)"/>
    <s v="Accounts Payable Voucher"/>
    <m/>
    <m/>
    <s v="PCCSCHEDULER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7"/>
    <x v="0"/>
    <n v="3057.18"/>
    <s v="HRPAY98433"/>
    <d v="2022-02-28T00:00:00"/>
    <d v="2022-03-15T00:00:00"/>
    <s v="Posted to Ledger(s)"/>
    <s v="HR Payroll Journals"/>
    <m/>
    <m/>
    <s v="VNGUYEN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8"/>
    <x v="0"/>
    <n v="1129.5"/>
    <s v="HRPAY99241"/>
    <d v="2022-03-31T00:00:00"/>
    <d v="2022-04-13T00:00:00"/>
    <s v="Posted to Ledger(s)"/>
    <s v="HR Payroll Journals"/>
    <m/>
    <m/>
    <s v="VNGUYEN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8"/>
    <x v="0"/>
    <n v="1084.32"/>
    <s v="HRPAY99788"/>
    <d v="2022-03-31T00:00:00"/>
    <d v="2022-05-03T00:00:00"/>
    <s v="Posted to Ledger(s)"/>
    <s v="HR Payroll Journals"/>
    <m/>
    <m/>
    <s v="VNGUYEN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9"/>
    <x v="0"/>
    <n v="2852.97"/>
    <s v="HRPAY00084"/>
    <d v="2022-04-30T00:00:00"/>
    <d v="2022-05-16T00:00:00"/>
    <s v="Posted to Ledger(s)"/>
    <s v="HR Payroll Journals"/>
    <m/>
    <m/>
    <s v="VNGUYEN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9"/>
    <x v="0"/>
    <n v="843.36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52"/>
    <x v="43"/>
    <x v="43"/>
    <s v="9"/>
    <s v="130630"/>
    <s v="Culinary Arts"/>
    <x v="0"/>
    <s v="CARES Funds - Federal"/>
    <x v="14"/>
    <x v="10"/>
    <x v="0"/>
    <n v="3060.79"/>
    <s v="HRPAY00793"/>
    <d v="2022-05-31T00:00:00"/>
    <d v="2022-06-15T00:00:00"/>
    <s v="Posted to Ledger(s)"/>
    <s v="HR Payroll Journals"/>
    <m/>
    <m/>
    <s v="VNGUYEN"/>
  </r>
  <r>
    <s v="ACTUALS"/>
    <x v="2"/>
    <s v="11"/>
    <s v="General Restricted Fund"/>
    <s v="552"/>
    <x v="32"/>
    <x v="32"/>
    <s v="1"/>
    <s v="095210"/>
    <s v="Carpentry"/>
    <x v="0"/>
    <s v="CARES Funds - Federal"/>
    <x v="4"/>
    <x v="4"/>
    <x v="1"/>
    <n v="614.95000000000005"/>
    <s v="APVCHR7116"/>
    <d v="2020-10-22T00:00:00"/>
    <d v="2020-11-19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210"/>
    <s v="Carpentry"/>
    <x v="0"/>
    <s v="CARES Funds - Federal"/>
    <x v="4"/>
    <x v="0"/>
    <x v="1"/>
    <n v="372.82"/>
    <s v="APVCHR8273"/>
    <d v="2020-11-19T00:00:00"/>
    <d v="2021-01-21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210"/>
    <s v="Carpentry"/>
    <x v="0"/>
    <s v="CARES Funds - Federal"/>
    <x v="4"/>
    <x v="12"/>
    <x v="1"/>
    <n v="-987.77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3"/>
    <x v="1"/>
    <n v="5154.09"/>
    <s v="APVCHR6203"/>
    <d v="2020-09-23T00:00:00"/>
    <d v="2020-10-07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3"/>
    <x v="1"/>
    <n v="3128.65"/>
    <s v="APVCHR6387"/>
    <d v="2020-09-23T00:00:00"/>
    <d v="2020-10-16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3"/>
    <x v="1"/>
    <n v="942.06"/>
    <s v="APVCHR6389"/>
    <d v="2020-09-29T00:00:00"/>
    <d v="2020-10-16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3"/>
    <x v="1"/>
    <n v="2048.79"/>
    <s v="APVCHR6841"/>
    <d v="2020-09-23T00:00:00"/>
    <d v="2020-11-06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4"/>
    <x v="1"/>
    <n v="188.16"/>
    <s v="APVCHR6349"/>
    <d v="2020-10-13T00:00:00"/>
    <d v="2020-10-14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4"/>
    <x v="1"/>
    <n v="1482.92"/>
    <s v="APVCHR6392"/>
    <d v="2020-10-02T00:00:00"/>
    <d v="2020-10-16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4"/>
    <x v="1"/>
    <n v="1955.06"/>
    <s v="APVCHR6393"/>
    <d v="2020-10-06T00:00:00"/>
    <d v="2020-10-16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4"/>
    <x v="1"/>
    <n v="63.11"/>
    <s v="APVCHR6445"/>
    <d v="2020-10-19T00:00:00"/>
    <d v="2020-10-20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4"/>
    <x v="1"/>
    <n v="286.41000000000003"/>
    <s v="APVCHR6464"/>
    <d v="2020-10-13T00:00:00"/>
    <d v="2020-10-21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0"/>
    <x v="1"/>
    <n v="687.18"/>
    <s v="APVCHR6786"/>
    <d v="2020-11-03T00:00:00"/>
    <d v="2020-11-04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0"/>
    <x v="1"/>
    <n v="2398.91"/>
    <s v="APVCHR6876"/>
    <d v="2020-11-06T00:00:00"/>
    <d v="2020-11-09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5"/>
    <x v="1"/>
    <n v="3275.63"/>
    <s v="APVCHR8274"/>
    <d v="2020-12-04T00:00:00"/>
    <d v="2021-01-21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5"/>
    <x v="1"/>
    <n v="5379.74"/>
    <s v="APVCHR8629"/>
    <d v="2020-12-15T00:00:00"/>
    <d v="2021-02-05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6"/>
    <x v="1"/>
    <n v="1236.93"/>
    <s v="APVCHR8390"/>
    <d v="2021-01-22T00:00:00"/>
    <d v="2021-01-27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6"/>
    <x v="1"/>
    <n v="1660.84"/>
    <s v="APVCHR8818"/>
    <d v="2021-01-21T00:00:00"/>
    <d v="2021-02-17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1"/>
    <s v="095650"/>
    <s v="Welding Technology"/>
    <x v="0"/>
    <s v="CARES Funds - Federal"/>
    <x v="4"/>
    <x v="12"/>
    <x v="1"/>
    <n v="-29888.48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2"/>
    <x v="32"/>
    <x v="32"/>
    <s v="9"/>
    <s v="095630"/>
    <s v="Machining and Machine Tools"/>
    <x v="0"/>
    <s v="CARES Funds - Federal"/>
    <x v="14"/>
    <x v="9"/>
    <x v="0"/>
    <n v="1291.1600000000001"/>
    <s v="APVCHR9238"/>
    <d v="2022-04-12T00:00:00"/>
    <d v="2022-04-13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9"/>
    <s v="095630"/>
    <s v="Machining and Machine Tools"/>
    <x v="0"/>
    <s v="CARES Funds - Federal"/>
    <x v="14"/>
    <x v="9"/>
    <x v="0"/>
    <n v="158"/>
    <s v="APVCHR9500"/>
    <d v="2022-04-20T00:00:00"/>
    <d v="2022-04-21T00:00:00"/>
    <s v="Posted to Ledger(s)"/>
    <s v="Accounts Payable Voucher"/>
    <m/>
    <m/>
    <s v="PCCSCHEDULER"/>
  </r>
  <r>
    <s v="ACTUALS"/>
    <x v="2"/>
    <s v="11"/>
    <s v="General Restricted Fund"/>
    <s v="552"/>
    <x v="32"/>
    <x v="32"/>
    <s v="9"/>
    <s v="095630"/>
    <s v="Machining and Machine Tools"/>
    <x v="0"/>
    <s v="CARES Funds - Federal"/>
    <x v="14"/>
    <x v="10"/>
    <x v="0"/>
    <n v="995.85"/>
    <s v="APVCHR9947"/>
    <d v="2022-05-06T00:00:00"/>
    <d v="2022-05-10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7"/>
    <x v="0"/>
    <x v="0"/>
    <n v="9874.89"/>
    <s v="APVCHR5517"/>
    <d v="2021-11-03T00:00:00"/>
    <d v="2021-11-04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7"/>
    <x v="0"/>
    <x v="0"/>
    <n v="2299.13"/>
    <s v="APVCHR6056"/>
    <d v="2021-11-04T00:00:00"/>
    <d v="2021-11-30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7"/>
    <x v="5"/>
    <x v="0"/>
    <n v="579.28"/>
    <s v="APVCHR6303"/>
    <d v="2021-12-08T00:00:00"/>
    <d v="2021-12-09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4"/>
    <x v="0"/>
    <x v="0"/>
    <n v="4436.55"/>
    <s v="APVCHR5517"/>
    <d v="2021-11-03T00:00:00"/>
    <d v="2021-11-04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4"/>
    <x v="0"/>
    <x v="0"/>
    <n v="1032.96"/>
    <s v="APVCHR6056"/>
    <d v="2021-11-04T00:00:00"/>
    <d v="2021-11-30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4"/>
    <x v="5"/>
    <x v="0"/>
    <n v="260.27"/>
    <s v="APVCHR6303"/>
    <d v="2021-12-08T00:00:00"/>
    <d v="2021-12-09T00:00:00"/>
    <s v="Posted to Ledger(s)"/>
    <s v="Accounts Payable Voucher"/>
    <m/>
    <m/>
    <s v="PCCSCHEDULER"/>
  </r>
  <r>
    <s v="ACTUALS"/>
    <x v="2"/>
    <s v="11"/>
    <s v="General Restricted Fund"/>
    <s v="552"/>
    <x v="33"/>
    <x v="33"/>
    <s v="9"/>
    <s v="601200"/>
    <s v="Division Dean of Instruction"/>
    <x v="0"/>
    <s v="CARES Funds - Federal"/>
    <x v="14"/>
    <x v="6"/>
    <x v="0"/>
    <n v="3519.18"/>
    <s v="APVCHR7382"/>
    <d v="2022-01-31T00:00:00"/>
    <d v="2022-02-02T00:00:00"/>
    <s v="Posted to Ledger(s)"/>
    <s v="Accounts Payable Voucher"/>
    <m/>
    <m/>
    <s v="PCCSCHEDULER"/>
  </r>
  <r>
    <s v="ACTUALS"/>
    <x v="2"/>
    <s v="11"/>
    <s v="General Restricted Fund"/>
    <s v="552"/>
    <x v="15"/>
    <x v="15"/>
    <s v="9"/>
    <s v="095630"/>
    <s v="Machining and Machine Tools"/>
    <x v="0"/>
    <s v="CARES Funds - Federal"/>
    <x v="14"/>
    <x v="6"/>
    <x v="0"/>
    <n v="972.9"/>
    <s v="APVCHR7058"/>
    <d v="2022-01-18T00:00:00"/>
    <d v="2022-01-20T00:00:00"/>
    <s v="Posted to Ledger(s)"/>
    <s v="Accounts Payable Voucher"/>
    <m/>
    <m/>
    <s v="PCCSCHEDULER"/>
  </r>
  <r>
    <s v="ACTUALS"/>
    <x v="2"/>
    <s v="11"/>
    <s v="General Restricted Fund"/>
    <s v="552"/>
    <x v="15"/>
    <x v="15"/>
    <s v="9"/>
    <s v="095630"/>
    <s v="Machining and Machine Tools"/>
    <x v="0"/>
    <s v="CARES Funds - Federal"/>
    <x v="14"/>
    <x v="9"/>
    <x v="0"/>
    <n v="959.1"/>
    <s v="APVCHR9606"/>
    <d v="2022-04-18T00:00:00"/>
    <d v="2022-04-26T00:00:00"/>
    <s v="Posted to Ledger(s)"/>
    <s v="Accounts Payable Voucher"/>
    <m/>
    <m/>
    <s v="PCCSCHEDULER"/>
  </r>
  <r>
    <s v="ACTUALS"/>
    <x v="2"/>
    <s v="11"/>
    <s v="General Restricted Fund"/>
    <s v="552"/>
    <x v="15"/>
    <x v="15"/>
    <s v="9"/>
    <s v="095630"/>
    <s v="Machining and Machine Tools"/>
    <x v="0"/>
    <s v="CARES Funds - Federal"/>
    <x v="14"/>
    <x v="11"/>
    <x v="0"/>
    <n v="759"/>
    <s v="APVCHR1079"/>
    <d v="2022-06-27T00:00:00"/>
    <d v="2022-06-29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095600"/>
    <s v="Manufacturing and Industrial T"/>
    <x v="0"/>
    <s v="CARES Funds - Federal"/>
    <x v="14"/>
    <x v="5"/>
    <x v="0"/>
    <n v="478.49"/>
    <s v="APVCHR6948"/>
    <d v="2021-12-20T00:00:00"/>
    <d v="2022-01-14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095600"/>
    <s v="Manufacturing and Industrial T"/>
    <x v="0"/>
    <s v="CARES Funds - Federal"/>
    <x v="14"/>
    <x v="5"/>
    <x v="0"/>
    <n v="6400.94"/>
    <s v="APVCHR8340"/>
    <d v="2021-12-20T00:00:00"/>
    <d v="2022-03-11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095600"/>
    <s v="Manufacturing and Industrial T"/>
    <x v="0"/>
    <s v="CARES Funds - Federal"/>
    <x v="14"/>
    <x v="7"/>
    <x v="0"/>
    <n v="208.14"/>
    <s v="APVCHR7383"/>
    <d v="2022-02-01T00:00:00"/>
    <d v="2022-02-02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095600"/>
    <s v="Manufacturing and Industrial T"/>
    <x v="0"/>
    <s v="CARES Funds - Federal"/>
    <x v="14"/>
    <x v="8"/>
    <x v="0"/>
    <n v="417.47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095600"/>
    <s v="Manufacturing and Industrial T"/>
    <x v="0"/>
    <s v="CARES Funds - Federal"/>
    <x v="14"/>
    <x v="11"/>
    <x v="0"/>
    <n v="992.25"/>
    <s v="APVCHR1155"/>
    <d v="2022-06-30T00:00:00"/>
    <d v="2022-07-01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130630"/>
    <s v="Culinary Arts"/>
    <x v="0"/>
    <s v="CARES Funds - Federal"/>
    <x v="14"/>
    <x v="11"/>
    <x v="0"/>
    <n v="3306.91"/>
    <s v="APVCHR0941"/>
    <d v="2022-06-21T00:00:00"/>
    <d v="2022-06-22T00:00:00"/>
    <s v="Posted to Ledger(s)"/>
    <s v="Accounts Payable Voucher"/>
    <m/>
    <m/>
    <s v="PCCSCHEDULER"/>
  </r>
  <r>
    <s v="ACTUALS"/>
    <x v="2"/>
    <s v="11"/>
    <s v="General Restricted Fund"/>
    <s v="552"/>
    <x v="46"/>
    <x v="46"/>
    <s v="9"/>
    <s v="601200"/>
    <s v="Division Dean of Instruction"/>
    <x v="0"/>
    <s v="CARES Funds - Federal"/>
    <x v="14"/>
    <x v="0"/>
    <x v="0"/>
    <n v="14097.51"/>
    <s v="APVCHR5669"/>
    <d v="2021-11-09T00:00:00"/>
    <d v="2021-11-10T00:00:00"/>
    <s v="Posted to Ledger(s)"/>
    <s v="Accounts Payable Voucher"/>
    <m/>
    <m/>
    <s v="PCCSCHEDULER"/>
  </r>
  <r>
    <s v="ACTUALS"/>
    <x v="2"/>
    <s v="11"/>
    <s v="General Restricted Fund"/>
    <s v="552"/>
    <x v="38"/>
    <x v="38"/>
    <s v="9"/>
    <s v="672700"/>
    <s v="Project Adminstration"/>
    <x v="0"/>
    <s v="CARES Funds - Federal"/>
    <x v="14"/>
    <x v="11"/>
    <x v="0"/>
    <n v="5000.9399999999996"/>
    <s v="APVCHR1189"/>
    <d v="2022-06-30T00:00:00"/>
    <d v="2022-07-05T00:00:00"/>
    <s v="Posted to Ledger(s)"/>
    <s v="Accounts Payable Voucher"/>
    <m/>
    <m/>
    <s v="PCCSCHEDULER"/>
  </r>
  <r>
    <s v="ACTUALS"/>
    <x v="2"/>
    <s v="11"/>
    <s v="General Restricted Fund"/>
    <s v="553"/>
    <x v="41"/>
    <x v="41"/>
    <s v="9"/>
    <s v="170100"/>
    <s v="Mathematics, General"/>
    <x v="0"/>
    <s v="CARES Funds - Federal"/>
    <x v="14"/>
    <x v="6"/>
    <x v="0"/>
    <n v="5928.3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74"/>
    <x v="74"/>
    <s v="9"/>
    <s v="493000"/>
    <s v="General Studies"/>
    <x v="0"/>
    <s v="CARES Funds - Federal"/>
    <x v="14"/>
    <x v="6"/>
    <x v="0"/>
    <n v="11133.09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1"/>
    <x v="1"/>
    <s v="4"/>
    <s v="170100"/>
    <s v="Mathematics, General"/>
    <x v="0"/>
    <s v="CARES Funds - Federal"/>
    <x v="4"/>
    <x v="5"/>
    <x v="0"/>
    <n v="2000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3"/>
    <x v="1"/>
    <x v="1"/>
    <s v="9"/>
    <s v="170100"/>
    <s v="Mathematics, General"/>
    <x v="0"/>
    <s v="CARES Funds - Federal"/>
    <x v="17"/>
    <x v="7"/>
    <x v="0"/>
    <n v="2000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3"/>
    <x v="1"/>
    <x v="1"/>
    <s v="9"/>
    <s v="170100"/>
    <s v="Mathematics, General"/>
    <x v="0"/>
    <s v="CARES Funds - Federal"/>
    <x v="14"/>
    <x v="10"/>
    <x v="0"/>
    <n v="4000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1"/>
    <x v="1"/>
    <s v="9"/>
    <s v="170100"/>
    <s v="Mathematics, General"/>
    <x v="0"/>
    <s v="CARES Funds - Federal"/>
    <x v="14"/>
    <x v="11"/>
    <x v="0"/>
    <n v="500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3"/>
    <x v="43"/>
    <x v="43"/>
    <s v="1"/>
    <s v="070200"/>
    <s v="Computer Information System"/>
    <x v="0"/>
    <s v="CARES Funds - Federal"/>
    <x v="4"/>
    <x v="1"/>
    <x v="0"/>
    <n v="689.28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3"/>
    <x v="43"/>
    <x v="43"/>
    <s v="1"/>
    <s v="070200"/>
    <s v="Computer Information System"/>
    <x v="0"/>
    <s v="CARES Funds - Federal"/>
    <x v="4"/>
    <x v="2"/>
    <x v="0"/>
    <n v="244.12"/>
    <s v="HRPAY94269"/>
    <d v="2021-08-31T00:00:00"/>
    <d v="2021-09-15T00:00:00"/>
    <s v="Posted to Ledger(s)"/>
    <s v="HR Payroll Journals"/>
    <m/>
    <m/>
    <s v="VNGUYEN"/>
  </r>
  <r>
    <s v="ACTUALS"/>
    <x v="2"/>
    <s v="11"/>
    <s v="General Restricted Fund"/>
    <s v="553"/>
    <x v="43"/>
    <x v="43"/>
    <s v="1"/>
    <s v="070200"/>
    <s v="Computer Information System"/>
    <x v="0"/>
    <s v="CARES Funds - Federal"/>
    <x v="4"/>
    <x v="11"/>
    <x v="1"/>
    <n v="832.88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3"/>
    <x v="43"/>
    <x v="43"/>
    <s v="1"/>
    <s v="070200"/>
    <s v="Computer Information System"/>
    <x v="0"/>
    <s v="CARES Funds - Federal"/>
    <x v="4"/>
    <x v="12"/>
    <x v="1"/>
    <n v="-832.88"/>
    <s v="YE00094094"/>
    <d v="2021-06-30T00:00:00"/>
    <d v="2021-09-09T00:00:00"/>
    <s v="Posted to Ledger(s)"/>
    <s v="Journals from closing"/>
    <m/>
    <s v="Instructional Aides - Student"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7"/>
    <x v="8"/>
    <x v="0"/>
    <n v="1807.2"/>
    <s v="HRPAY99241"/>
    <d v="2022-03-31T00:00:00"/>
    <d v="2022-04-13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7"/>
    <x v="9"/>
    <x v="0"/>
    <n v="872.43"/>
    <s v="HRPAY00084"/>
    <d v="2022-04-30T00:00:00"/>
    <d v="2022-05-16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7"/>
    <x v="9"/>
    <x v="0"/>
    <n v="30.12"/>
    <s v="HRPAY00489"/>
    <d v="2022-04-30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7"/>
    <x v="10"/>
    <x v="0"/>
    <n v="15.06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7"/>
    <x v="10"/>
    <x v="0"/>
    <n v="821.37"/>
    <s v="HRPAY00793"/>
    <d v="2022-05-31T00:00:00"/>
    <d v="2022-06-15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4"/>
    <x v="3"/>
    <x v="0"/>
    <n v="3159.2"/>
    <s v="HRPAY94930"/>
    <d v="2021-09-30T00:00:00"/>
    <d v="2021-10-13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4"/>
    <x v="4"/>
    <x v="0"/>
    <n v="603.12"/>
    <s v="HRPAY95749"/>
    <d v="2021-10-31T00:00:00"/>
    <d v="2021-11-15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4"/>
    <x v="0"/>
    <x v="0"/>
    <n v="617.48"/>
    <s v="HRPAY96380"/>
    <d v="2021-11-30T00:00:00"/>
    <d v="2021-12-13T00:00:00"/>
    <s v="Posted to Ledger(s)"/>
    <s v="HR Payroll Journals"/>
    <m/>
    <m/>
    <s v="VNGUYEN"/>
  </r>
  <r>
    <s v="ACTUALS"/>
    <x v="2"/>
    <s v="11"/>
    <s v="General Restricted Fund"/>
    <s v="553"/>
    <x v="43"/>
    <x v="43"/>
    <s v="9"/>
    <s v="070200"/>
    <s v="Computer Information System"/>
    <x v="0"/>
    <s v="CARES Funds - Federal"/>
    <x v="14"/>
    <x v="5"/>
    <x v="0"/>
    <n v="359"/>
    <s v="HRPAY96895"/>
    <d v="2021-12-31T00:00:00"/>
    <d v="2022-01-12T00:00:00"/>
    <s v="Posted to Ledger(s)"/>
    <s v="HR Payroll Journals"/>
    <m/>
    <m/>
    <s v="VNGUYEN"/>
  </r>
  <r>
    <s v="ACTUALS"/>
    <x v="2"/>
    <s v="11"/>
    <s v="General Restricted Fund"/>
    <s v="553"/>
    <x v="4"/>
    <x v="4"/>
    <s v="4"/>
    <s v="170100"/>
    <s v="Mathematics, General"/>
    <x v="0"/>
    <s v="CARES Funds - Federal"/>
    <x v="4"/>
    <x v="5"/>
    <x v="0"/>
    <n v="338.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3"/>
    <x v="4"/>
    <x v="4"/>
    <s v="9"/>
    <s v="170100"/>
    <s v="Mathematics, General"/>
    <x v="0"/>
    <s v="CARES Funds - Federal"/>
    <x v="17"/>
    <x v="7"/>
    <x v="0"/>
    <n v="338.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3"/>
    <x v="4"/>
    <x v="4"/>
    <s v="9"/>
    <s v="170100"/>
    <s v="Mathematics, General"/>
    <x v="0"/>
    <s v="CARES Funds - Federal"/>
    <x v="14"/>
    <x v="10"/>
    <x v="0"/>
    <n v="676.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4"/>
    <x v="4"/>
    <s v="9"/>
    <s v="170100"/>
    <s v="Mathematics, General"/>
    <x v="0"/>
    <s v="CARES Funds - Federal"/>
    <x v="14"/>
    <x v="11"/>
    <x v="0"/>
    <n v="84.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3"/>
    <x v="4"/>
    <x v="4"/>
    <s v="9"/>
    <s v="493000"/>
    <s v="General Studies"/>
    <x v="0"/>
    <s v="CARES Funds - Federal"/>
    <x v="14"/>
    <x v="6"/>
    <x v="0"/>
    <n v="850.43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5"/>
    <x v="5"/>
    <s v="9"/>
    <s v="170100"/>
    <s v="Mathematics, General"/>
    <x v="0"/>
    <s v="CARES Funds - Federal"/>
    <x v="14"/>
    <x v="6"/>
    <x v="0"/>
    <n v="237.1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5"/>
    <x v="5"/>
    <s v="9"/>
    <s v="493000"/>
    <s v="General Studies"/>
    <x v="0"/>
    <s v="CARES Funds - Federal"/>
    <x v="14"/>
    <x v="6"/>
    <x v="0"/>
    <n v="244.3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7"/>
    <x v="7"/>
    <s v="4"/>
    <s v="170100"/>
    <s v="Mathematics, General"/>
    <x v="0"/>
    <s v="CARES Funds - Federal"/>
    <x v="4"/>
    <x v="5"/>
    <x v="0"/>
    <n v="29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3"/>
    <x v="7"/>
    <x v="7"/>
    <s v="9"/>
    <s v="170100"/>
    <s v="Mathematics, General"/>
    <x v="0"/>
    <s v="CARES Funds - Federal"/>
    <x v="17"/>
    <x v="7"/>
    <x v="0"/>
    <n v="29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3"/>
    <x v="7"/>
    <x v="7"/>
    <s v="9"/>
    <s v="170100"/>
    <s v="Mathematics, General"/>
    <x v="0"/>
    <s v="CARES Funds - Federal"/>
    <x v="14"/>
    <x v="6"/>
    <x v="0"/>
    <n v="85.9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7"/>
    <x v="7"/>
    <s v="9"/>
    <s v="170100"/>
    <s v="Mathematics, General"/>
    <x v="0"/>
    <s v="CARES Funds - Federal"/>
    <x v="14"/>
    <x v="10"/>
    <x v="0"/>
    <n v="5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7"/>
    <x v="7"/>
    <s v="9"/>
    <s v="170100"/>
    <s v="Mathematics, General"/>
    <x v="0"/>
    <s v="CARES Funds - Federal"/>
    <x v="14"/>
    <x v="11"/>
    <x v="0"/>
    <n v="7.25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3"/>
    <x v="7"/>
    <x v="7"/>
    <s v="9"/>
    <s v="493000"/>
    <s v="General Studies"/>
    <x v="0"/>
    <s v="CARES Funds - Federal"/>
    <x v="14"/>
    <x v="6"/>
    <x v="0"/>
    <n v="161.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10"/>
    <x v="10"/>
    <s v="4"/>
    <s v="170100"/>
    <s v="Mathematics, General"/>
    <x v="0"/>
    <s v="CARES Funds - Federal"/>
    <x v="4"/>
    <x v="5"/>
    <x v="0"/>
    <n v="10.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3"/>
    <x v="10"/>
    <x v="10"/>
    <s v="9"/>
    <s v="170100"/>
    <s v="Mathematics, General"/>
    <x v="0"/>
    <s v="CARES Funds - Federal"/>
    <x v="17"/>
    <x v="7"/>
    <x v="0"/>
    <n v="10.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3"/>
    <x v="10"/>
    <x v="10"/>
    <s v="9"/>
    <s v="170100"/>
    <s v="Mathematics, General"/>
    <x v="0"/>
    <s v="CARES Funds - Federal"/>
    <x v="14"/>
    <x v="6"/>
    <x v="0"/>
    <n v="32.1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10"/>
    <x v="10"/>
    <s v="9"/>
    <s v="170100"/>
    <s v="Mathematics, General"/>
    <x v="0"/>
    <s v="CARES Funds - Federal"/>
    <x v="14"/>
    <x v="10"/>
    <x v="0"/>
    <n v="20.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10"/>
    <x v="10"/>
    <s v="9"/>
    <s v="170100"/>
    <s v="Mathematics, General"/>
    <x v="0"/>
    <s v="CARES Funds - Federal"/>
    <x v="14"/>
    <x v="11"/>
    <x v="0"/>
    <n v="2.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3"/>
    <x v="10"/>
    <x v="10"/>
    <s v="9"/>
    <s v="493000"/>
    <s v="General Studies"/>
    <x v="0"/>
    <s v="CARES Funds - Federal"/>
    <x v="14"/>
    <x v="6"/>
    <x v="0"/>
    <n v="64.89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12"/>
    <x v="12"/>
    <s v="4"/>
    <s v="170100"/>
    <s v="Mathematics, General"/>
    <x v="0"/>
    <s v="CARES Funds - Federal"/>
    <x v="4"/>
    <x v="5"/>
    <x v="0"/>
    <n v="34"/>
    <s v="HRPAY96587"/>
    <d v="2021-12-31T00:00:00"/>
    <d v="2021-12-21T00:00:00"/>
    <s v="Posted to Ledger(s)"/>
    <s v="HR Payroll Journals"/>
    <m/>
    <m/>
    <s v="VNGUYEN"/>
  </r>
  <r>
    <s v="ACTUALS"/>
    <x v="2"/>
    <s v="11"/>
    <s v="General Restricted Fund"/>
    <s v="553"/>
    <x v="12"/>
    <x v="12"/>
    <s v="9"/>
    <s v="170100"/>
    <s v="Mathematics, General"/>
    <x v="0"/>
    <s v="CARES Funds - Federal"/>
    <x v="17"/>
    <x v="7"/>
    <x v="0"/>
    <n v="34"/>
    <s v="HRPAY98067"/>
    <d v="2022-02-28T00:00:00"/>
    <d v="2022-03-03T00:00:00"/>
    <s v="Posted to Ledger(s)"/>
    <s v="HR Payroll Journals"/>
    <m/>
    <m/>
    <s v="VNGUYEN"/>
  </r>
  <r>
    <s v="ACTUALS"/>
    <x v="2"/>
    <s v="11"/>
    <s v="General Restricted Fund"/>
    <s v="553"/>
    <x v="12"/>
    <x v="12"/>
    <s v="9"/>
    <s v="170100"/>
    <s v="Mathematics, General"/>
    <x v="0"/>
    <s v="CARES Funds - Federal"/>
    <x v="14"/>
    <x v="6"/>
    <x v="0"/>
    <n v="100.8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12"/>
    <x v="12"/>
    <s v="9"/>
    <s v="170100"/>
    <s v="Mathematics, General"/>
    <x v="0"/>
    <s v="CARES Funds - Federal"/>
    <x v="14"/>
    <x v="10"/>
    <x v="0"/>
    <n v="68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3"/>
    <x v="12"/>
    <x v="12"/>
    <s v="9"/>
    <s v="170100"/>
    <s v="Mathematics, General"/>
    <x v="0"/>
    <s v="CARES Funds - Federal"/>
    <x v="14"/>
    <x v="11"/>
    <x v="0"/>
    <n v="8.5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3"/>
    <x v="12"/>
    <x v="12"/>
    <s v="9"/>
    <s v="493000"/>
    <s v="General Studies"/>
    <x v="0"/>
    <s v="CARES Funds - Federal"/>
    <x v="14"/>
    <x v="6"/>
    <x v="0"/>
    <n v="189.2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6"/>
    <x v="1"/>
    <n v="997.66"/>
    <s v="APVCHR8193"/>
    <d v="2021-01-03T00:00:00"/>
    <d v="2021-01-19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8"/>
    <x v="1"/>
    <n v="53.03"/>
    <s v="APVCHR9182"/>
    <d v="2021-03-02T00:00:00"/>
    <d v="2021-03-05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8"/>
    <x v="1"/>
    <n v="43.7"/>
    <s v="APVCHR9565"/>
    <d v="2021-03-14T00:00:00"/>
    <d v="2021-03-23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9"/>
    <x v="1"/>
    <n v="1162.17"/>
    <s v="APVCHR0129"/>
    <d v="2021-04-08T00:00:00"/>
    <d v="2021-04-14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10"/>
    <x v="1"/>
    <n v="47.94"/>
    <s v="APVCHR1037"/>
    <d v="2021-05-17T00:00:00"/>
    <d v="2021-05-24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11"/>
    <x v="1"/>
    <n v="481.2"/>
    <s v="APVCHR1938"/>
    <d v="2021-06-27T00:00:00"/>
    <d v="2021-07-02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0300"/>
    <s v="Microbiology"/>
    <x v="0"/>
    <s v="CARES Funds - Federal"/>
    <x v="4"/>
    <x v="12"/>
    <x v="1"/>
    <n v="-2785.7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7"/>
    <x v="1"/>
    <n v="3445.2"/>
    <s v="APVCHR8939"/>
    <d v="2021-02-19T00:00:00"/>
    <d v="2021-02-23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8"/>
    <x v="1"/>
    <n v="467.38"/>
    <s v="APVCHR9386"/>
    <d v="2021-03-10T00:00:00"/>
    <d v="2021-03-15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8"/>
    <x v="1"/>
    <n v="53.18"/>
    <s v="APVCHR9570"/>
    <d v="2021-03-19T00:00:00"/>
    <d v="2021-03-23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8"/>
    <x v="1"/>
    <n v="250.39"/>
    <s v="APVCHR9968"/>
    <d v="2021-03-29T00:00:00"/>
    <d v="2021-04-08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9"/>
    <x v="1"/>
    <n v="182"/>
    <s v="APVCHR0308"/>
    <d v="2021-04-15T00:00:00"/>
    <d v="2021-04-21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9"/>
    <x v="1"/>
    <n v="829.99"/>
    <s v="APVCHR9970"/>
    <d v="2021-04-05T00:00:00"/>
    <d v="2021-04-08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10"/>
    <x v="1"/>
    <n v="554.20000000000005"/>
    <s v="APVCHR1232"/>
    <d v="2021-05-21T00:00:00"/>
    <d v="2021-06-02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11"/>
    <x v="1"/>
    <n v="1142.73"/>
    <s v="APVCHR1663"/>
    <d v="2021-06-16T00:00:00"/>
    <d v="2021-06-22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11"/>
    <x v="1"/>
    <n v="891"/>
    <s v="APVCHR1939"/>
    <d v="2021-06-28T00:00:00"/>
    <d v="2021-07-02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1"/>
    <s v="043000"/>
    <s v="Biotechnology and Biomedical T"/>
    <x v="0"/>
    <s v="CARES Funds - Federal"/>
    <x v="4"/>
    <x v="12"/>
    <x v="1"/>
    <n v="-7816.07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3"/>
    <x v="32"/>
    <x v="32"/>
    <s v="2"/>
    <s v="190500"/>
    <s v="Chemistry, General"/>
    <x v="0"/>
    <s v="CARES Funds - Federal"/>
    <x v="4"/>
    <x v="8"/>
    <x v="1"/>
    <n v="290.02999999999997"/>
    <s v="APVCHR9568"/>
    <d v="2021-03-17T00:00:00"/>
    <d v="2021-03-23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2"/>
    <s v="190500"/>
    <s v="Chemistry, General"/>
    <x v="0"/>
    <s v="CARES Funds - Federal"/>
    <x v="4"/>
    <x v="8"/>
    <x v="1"/>
    <n v="2851.75"/>
    <s v="APVCHR9736"/>
    <d v="2021-03-16T00:00:00"/>
    <d v="2021-03-30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2"/>
    <s v="190500"/>
    <s v="Chemistry, General"/>
    <x v="0"/>
    <s v="CARES Funds - Federal"/>
    <x v="4"/>
    <x v="8"/>
    <x v="1"/>
    <n v="3968.82"/>
    <s v="APVCHR9737"/>
    <d v="2021-03-17T00:00:00"/>
    <d v="2021-03-30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2"/>
    <s v="190500"/>
    <s v="Chemistry, General"/>
    <x v="0"/>
    <s v="CARES Funds - Federal"/>
    <x v="4"/>
    <x v="8"/>
    <x v="1"/>
    <n v="290.02999999999997"/>
    <s v="APVCHR9968"/>
    <d v="2021-03-29T00:00:00"/>
    <d v="2021-04-08T00:00:00"/>
    <s v="Posted to Ledger(s)"/>
    <s v="Accounts Payable Voucher"/>
    <m/>
    <m/>
    <s v="PCCSCHEDULER"/>
  </r>
  <r>
    <s v="ACTUALS"/>
    <x v="2"/>
    <s v="11"/>
    <s v="General Restricted Fund"/>
    <s v="553"/>
    <x v="32"/>
    <x v="32"/>
    <s v="2"/>
    <s v="190500"/>
    <s v="Chemistry, General"/>
    <x v="0"/>
    <s v="CARES Funds - Federal"/>
    <x v="4"/>
    <x v="12"/>
    <x v="1"/>
    <n v="-7400.63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3"/>
    <x v="14"/>
    <x v="14"/>
    <s v="1"/>
    <s v="190500"/>
    <s v="Chemistry, General"/>
    <x v="0"/>
    <s v="CARES Funds - Federal"/>
    <x v="4"/>
    <x v="9"/>
    <x v="1"/>
    <n v="1875"/>
    <s v="APVCHR9805"/>
    <d v="2021-04-01T00:00:00"/>
    <d v="2021-04-02T00:00:00"/>
    <s v="Posted to Ledger(s)"/>
    <s v="Accounts Payable Voucher"/>
    <m/>
    <m/>
    <s v="PCCSCHEDULER"/>
  </r>
  <r>
    <s v="ACTUALS"/>
    <x v="2"/>
    <s v="11"/>
    <s v="General Restricted Fund"/>
    <s v="553"/>
    <x v="14"/>
    <x v="14"/>
    <s v="1"/>
    <s v="190500"/>
    <s v="Chemistry, General"/>
    <x v="0"/>
    <s v="CARES Funds - Federal"/>
    <x v="4"/>
    <x v="12"/>
    <x v="1"/>
    <n v="-1875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2"/>
    <s v="11"/>
    <s v="General Restricted Fund"/>
    <s v="553"/>
    <x v="46"/>
    <x v="46"/>
    <s v="1"/>
    <s v="190500"/>
    <s v="Chemistry, General"/>
    <x v="0"/>
    <s v="CARES Funds - Federal"/>
    <x v="4"/>
    <x v="3"/>
    <x v="1"/>
    <n v="150.77000000000001"/>
    <s v="APVCHR6125"/>
    <d v="2020-09-29T00:00:00"/>
    <d v="2020-10-05T00:00:00"/>
    <s v="Posted to Ledger(s)"/>
    <s v="Accounts Payable Voucher"/>
    <m/>
    <m/>
    <s v="PCCSCHEDULER"/>
  </r>
  <r>
    <s v="ACTUALS"/>
    <x v="2"/>
    <s v="11"/>
    <s v="General Restricted Fund"/>
    <s v="553"/>
    <x v="46"/>
    <x v="46"/>
    <s v="1"/>
    <s v="190500"/>
    <s v="Chemistry, General"/>
    <x v="0"/>
    <s v="CARES Funds - Federal"/>
    <x v="4"/>
    <x v="3"/>
    <x v="1"/>
    <n v="298"/>
    <s v="APVCHR6931"/>
    <d v="2020-09-23T00:00:00"/>
    <d v="2020-11-11T00:00:00"/>
    <s v="Posted to Ledger(s)"/>
    <s v="Accounts Payable Voucher"/>
    <m/>
    <m/>
    <s v="PCCSCHEDULER"/>
  </r>
  <r>
    <s v="ACTUALS"/>
    <x v="2"/>
    <s v="11"/>
    <s v="General Restricted Fund"/>
    <s v="553"/>
    <x v="46"/>
    <x v="46"/>
    <s v="1"/>
    <s v="190500"/>
    <s v="Chemistry, General"/>
    <x v="0"/>
    <s v="CARES Funds - Federal"/>
    <x v="4"/>
    <x v="4"/>
    <x v="1"/>
    <n v="1972.32"/>
    <s v="APVCHR6933"/>
    <d v="2020-10-23T00:00:00"/>
    <d v="2020-11-11T00:00:00"/>
    <s v="Posted to Ledger(s)"/>
    <s v="Accounts Payable Voucher"/>
    <m/>
    <m/>
    <s v="PCCSCHEDULER"/>
  </r>
  <r>
    <s v="ACTUALS"/>
    <x v="2"/>
    <s v="11"/>
    <s v="General Restricted Fund"/>
    <s v="553"/>
    <x v="46"/>
    <x v="46"/>
    <s v="1"/>
    <s v="190500"/>
    <s v="Chemistry, General"/>
    <x v="0"/>
    <s v="CARES Funds - Federal"/>
    <x v="4"/>
    <x v="0"/>
    <x v="1"/>
    <n v="260.02"/>
    <s v="APVCHR6876"/>
    <d v="2020-11-06T00:00:00"/>
    <d v="2020-11-09T00:00:00"/>
    <s v="Posted to Ledger(s)"/>
    <s v="Accounts Payable Voucher"/>
    <m/>
    <m/>
    <s v="PCCSCHEDULER"/>
  </r>
  <r>
    <s v="ACTUALS"/>
    <x v="2"/>
    <s v="11"/>
    <s v="General Restricted Fund"/>
    <s v="553"/>
    <x v="46"/>
    <x v="46"/>
    <s v="1"/>
    <s v="190500"/>
    <s v="Chemistry, General"/>
    <x v="0"/>
    <s v="CARES Funds - Federal"/>
    <x v="4"/>
    <x v="12"/>
    <x v="1"/>
    <n v="-2681.11"/>
    <s v="YE00094094"/>
    <d v="2021-06-30T00:00:00"/>
    <d v="2021-09-09T00:00:00"/>
    <s v="Posted to Ledger(s)"/>
    <s v="Journals from closing"/>
    <m/>
    <s v="Inst Equipment and Furn"/>
    <s v="VNGUYEN"/>
  </r>
  <r>
    <s v="ACTUALS"/>
    <x v="2"/>
    <s v="11"/>
    <s v="General Restricted Fund"/>
    <s v="553"/>
    <x v="38"/>
    <x v="38"/>
    <s v="9"/>
    <s v="190500"/>
    <s v="Chemistry, General"/>
    <x v="0"/>
    <s v="CARES Funds - Federal"/>
    <x v="14"/>
    <x v="7"/>
    <x v="0"/>
    <n v="3604.05"/>
    <s v="APVCHR7798"/>
    <d v="2022-02-17T00:00:00"/>
    <d v="2022-02-18T00:00:00"/>
    <s v="Posted to Ledger(s)"/>
    <s v="Accounts Payable Voucher"/>
    <m/>
    <m/>
    <s v="PCCSCHEDULER"/>
  </r>
  <r>
    <s v="ACTUALS"/>
    <x v="2"/>
    <s v="11"/>
    <s v="General Restricted Fund"/>
    <s v="553"/>
    <x v="38"/>
    <x v="38"/>
    <s v="9"/>
    <s v="190500"/>
    <s v="Chemistry, General"/>
    <x v="0"/>
    <s v="CARES Funds - Federal"/>
    <x v="14"/>
    <x v="8"/>
    <x v="0"/>
    <n v="338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53"/>
    <x v="38"/>
    <x v="38"/>
    <s v="9"/>
    <s v="190500"/>
    <s v="Chemistry, General"/>
    <x v="0"/>
    <s v="CARES Funds - Federal"/>
    <x v="14"/>
    <x v="8"/>
    <x v="0"/>
    <n v="3489.7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53"/>
    <x v="38"/>
    <x v="38"/>
    <s v="9"/>
    <s v="190500"/>
    <s v="Chemistry, General"/>
    <x v="0"/>
    <s v="CARES Funds - Federal"/>
    <x v="14"/>
    <x v="11"/>
    <x v="0"/>
    <n v="1536.52"/>
    <s v="APVCHR0653"/>
    <d v="2022-06-07T00:00:00"/>
    <d v="2022-06-09T00:00:00"/>
    <s v="Posted to Ledger(s)"/>
    <s v="Accounts Payable Voucher"/>
    <m/>
    <m/>
    <s v="PCCSCHEDULER"/>
  </r>
  <r>
    <s v="ACTUALS"/>
    <x v="2"/>
    <s v="11"/>
    <s v="General Restricted Fund"/>
    <s v="553"/>
    <x v="38"/>
    <x v="38"/>
    <s v="9"/>
    <s v="190500"/>
    <s v="Chemistry, General"/>
    <x v="0"/>
    <s v="CARES Funds - Federal"/>
    <x v="14"/>
    <x v="11"/>
    <x v="0"/>
    <n v="4609.5600000000004"/>
    <s v="APVCHR1328"/>
    <d v="2022-06-30T00:00:00"/>
    <d v="2022-07-07T00:00:00"/>
    <s v="Posted to Ledger(s)"/>
    <s v="Accounts Payable Voucher"/>
    <m/>
    <m/>
    <s v="PCCSCHEDULER"/>
  </r>
  <r>
    <s v="ACTUALS"/>
    <x v="2"/>
    <s v="11"/>
    <s v="General Restricted Fund"/>
    <s v="554"/>
    <x v="41"/>
    <x v="41"/>
    <s v="9"/>
    <s v="300700"/>
    <s v="Cosmetology and Barbering"/>
    <x v="0"/>
    <s v="CARES Funds - Federal"/>
    <x v="14"/>
    <x v="6"/>
    <x v="0"/>
    <n v="52431.39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41"/>
    <x v="41"/>
    <s v="9"/>
    <s v="493087"/>
    <s v="English (ESL) Intergrated"/>
    <x v="0"/>
    <s v="CARES Funds - Federal"/>
    <x v="14"/>
    <x v="6"/>
    <x v="0"/>
    <n v="24009.1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75"/>
    <x v="75"/>
    <s v="9"/>
    <s v="300700"/>
    <s v="Cosmetology and Barbering"/>
    <x v="0"/>
    <s v="CARES Funds - Federal"/>
    <x v="14"/>
    <x v="6"/>
    <x v="0"/>
    <n v="2905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1"/>
    <x v="1"/>
    <s v="3"/>
    <s v="300700"/>
    <s v="Cosmetology and Barbering"/>
    <x v="0"/>
    <s v="CARES Funds - Federal"/>
    <x v="4"/>
    <x v="1"/>
    <x v="0"/>
    <n v="1128.21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1"/>
    <x v="1"/>
    <s v="3"/>
    <s v="300700"/>
    <s v="Cosmetology and Barbering"/>
    <x v="0"/>
    <s v="CARES Funds - Federal"/>
    <x v="4"/>
    <x v="11"/>
    <x v="1"/>
    <n v="871.79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1"/>
    <x v="1"/>
    <s v="3"/>
    <s v="300700"/>
    <s v="Cosmetology and Barbering"/>
    <x v="0"/>
    <s v="CARES Funds - Federal"/>
    <x v="4"/>
    <x v="12"/>
    <x v="1"/>
    <n v="-871.79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2"/>
    <s v="11"/>
    <s v="General Restricted Fund"/>
    <s v="554"/>
    <x v="3"/>
    <x v="3"/>
    <s v="9"/>
    <s v="300700"/>
    <s v="Cosmetology and Barbering"/>
    <x v="0"/>
    <s v="CARES Funds - Federal"/>
    <x v="14"/>
    <x v="3"/>
    <x v="0"/>
    <n v="607.42999999999995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4"/>
    <x v="4"/>
    <x v="4"/>
    <s v="3"/>
    <s v="300700"/>
    <s v="Cosmetology and Barbering"/>
    <x v="0"/>
    <s v="CARES Funds - Federal"/>
    <x v="4"/>
    <x v="1"/>
    <x v="0"/>
    <n v="190.89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4"/>
    <x v="4"/>
    <s v="3"/>
    <s v="300700"/>
    <s v="Cosmetology and Barbering"/>
    <x v="0"/>
    <s v="CARES Funds - Federal"/>
    <x v="4"/>
    <x v="11"/>
    <x v="1"/>
    <n v="147.51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4"/>
    <x v="4"/>
    <s v="3"/>
    <s v="300700"/>
    <s v="Cosmetology and Barbering"/>
    <x v="0"/>
    <s v="CARES Funds - Federal"/>
    <x v="4"/>
    <x v="12"/>
    <x v="1"/>
    <n v="-147.51"/>
    <s v="YE00094094"/>
    <d v="2021-06-30T00:00:00"/>
    <d v="2021-09-09T00:00:00"/>
    <s v="Posted to Ledger(s)"/>
    <s v="Journals from closing"/>
    <m/>
    <s v="STRS - Academic"/>
    <s v="VNGUYEN"/>
  </r>
  <r>
    <s v="ACTUALS"/>
    <x v="2"/>
    <s v="11"/>
    <s v="General Restricted Fund"/>
    <s v="554"/>
    <x v="4"/>
    <x v="4"/>
    <s v="9"/>
    <s v="300700"/>
    <s v="Cosmetology and Barbering"/>
    <x v="0"/>
    <s v="CARES Funds - Federal"/>
    <x v="14"/>
    <x v="6"/>
    <x v="0"/>
    <n v="4408.859999999999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4"/>
    <x v="4"/>
    <s v="9"/>
    <s v="493087"/>
    <s v="English (ESL) Intergrated"/>
    <x v="0"/>
    <s v="CARES Funds - Federal"/>
    <x v="14"/>
    <x v="6"/>
    <x v="0"/>
    <n v="2810.43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5"/>
    <x v="5"/>
    <s v="9"/>
    <s v="300700"/>
    <s v="Cosmetology and Barbering"/>
    <x v="0"/>
    <s v="CARES Funds - Federal"/>
    <x v="14"/>
    <x v="6"/>
    <x v="0"/>
    <n v="1171.1400000000001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5"/>
    <x v="5"/>
    <s v="9"/>
    <s v="493087"/>
    <s v="English (ESL) Intergrated"/>
    <x v="0"/>
    <s v="CARES Funds - Federal"/>
    <x v="14"/>
    <x v="6"/>
    <x v="0"/>
    <n v="295.95999999999998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6"/>
    <x v="6"/>
    <s v="9"/>
    <s v="300700"/>
    <s v="Cosmetology and Barbering"/>
    <x v="0"/>
    <s v="CARES Funds - Federal"/>
    <x v="14"/>
    <x v="3"/>
    <x v="0"/>
    <n v="37.659999999999997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4"/>
    <x v="7"/>
    <x v="7"/>
    <s v="3"/>
    <s v="300700"/>
    <s v="Cosmetology and Barbering"/>
    <x v="0"/>
    <s v="CARES Funds - Federal"/>
    <x v="4"/>
    <x v="1"/>
    <x v="0"/>
    <n v="16.36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7"/>
    <x v="7"/>
    <s v="3"/>
    <s v="300700"/>
    <s v="Cosmetology and Barbering"/>
    <x v="0"/>
    <s v="CARES Funds - Federal"/>
    <x v="4"/>
    <x v="11"/>
    <x v="1"/>
    <n v="13.25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7"/>
    <x v="7"/>
    <s v="3"/>
    <s v="300700"/>
    <s v="Cosmetology and Barbering"/>
    <x v="0"/>
    <s v="CARES Funds - Federal"/>
    <x v="4"/>
    <x v="12"/>
    <x v="1"/>
    <n v="-13.25"/>
    <s v="YE00094094"/>
    <d v="2021-06-30T00:00:00"/>
    <d v="2021-09-09T00:00:00"/>
    <s v="Posted to Ledger(s)"/>
    <s v="Journals from closing"/>
    <m/>
    <s v="Medicare - Academic"/>
    <s v="VNGUYEN"/>
  </r>
  <r>
    <s v="ACTUALS"/>
    <x v="2"/>
    <s v="11"/>
    <s v="General Restricted Fund"/>
    <s v="554"/>
    <x v="7"/>
    <x v="7"/>
    <s v="9"/>
    <s v="300700"/>
    <s v="Cosmetology and Barbering"/>
    <x v="0"/>
    <s v="CARES Funds - Federal"/>
    <x v="14"/>
    <x v="6"/>
    <x v="0"/>
    <n v="802.42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7"/>
    <x v="7"/>
    <s v="9"/>
    <s v="493087"/>
    <s v="English (ESL) Intergrated"/>
    <x v="0"/>
    <s v="CARES Funds - Federal"/>
    <x v="14"/>
    <x v="6"/>
    <x v="0"/>
    <n v="348.1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8"/>
    <x v="8"/>
    <s v="9"/>
    <s v="300700"/>
    <s v="Cosmetology and Barbering"/>
    <x v="0"/>
    <s v="CARES Funds - Federal"/>
    <x v="14"/>
    <x v="3"/>
    <x v="0"/>
    <n v="8.81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4"/>
    <x v="10"/>
    <x v="10"/>
    <s v="3"/>
    <s v="300700"/>
    <s v="Cosmetology and Barbering"/>
    <x v="0"/>
    <s v="CARES Funds - Federal"/>
    <x v="4"/>
    <x v="1"/>
    <x v="0"/>
    <n v="0.79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10"/>
    <x v="10"/>
    <s v="9"/>
    <s v="300700"/>
    <s v="Cosmetology and Barbering"/>
    <x v="0"/>
    <s v="CARES Funds - Federal"/>
    <x v="14"/>
    <x v="6"/>
    <x v="0"/>
    <n v="312.01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10"/>
    <x v="10"/>
    <s v="9"/>
    <s v="493087"/>
    <s v="English (ESL) Intergrated"/>
    <x v="0"/>
    <s v="CARES Funds - Federal"/>
    <x v="14"/>
    <x v="6"/>
    <x v="0"/>
    <n v="159.49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11"/>
    <x v="11"/>
    <s v="9"/>
    <s v="300700"/>
    <s v="Cosmetology and Barbering"/>
    <x v="0"/>
    <s v="CARES Funds - Federal"/>
    <x v="14"/>
    <x v="3"/>
    <x v="0"/>
    <n v="0.43"/>
    <s v="HRPAY94682"/>
    <d v="2021-09-30T00:00:00"/>
    <d v="2021-10-01T00:00:00"/>
    <s v="Posted to Ledger(s)"/>
    <s v="HR Payroll Journals"/>
    <m/>
    <m/>
    <s v="VNGUYEN"/>
  </r>
  <r>
    <s v="ACTUALS"/>
    <x v="2"/>
    <s v="11"/>
    <s v="General Restricted Fund"/>
    <s v="554"/>
    <x v="12"/>
    <x v="12"/>
    <s v="3"/>
    <s v="300700"/>
    <s v="Cosmetology and Barbering"/>
    <x v="0"/>
    <s v="CARES Funds - Federal"/>
    <x v="4"/>
    <x v="1"/>
    <x v="0"/>
    <n v="19.18"/>
    <s v="HRPAY93329"/>
    <d v="2021-07-31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12"/>
    <x v="12"/>
    <s v="3"/>
    <s v="300700"/>
    <s v="Cosmetology and Barbering"/>
    <x v="0"/>
    <s v="CARES Funds - Federal"/>
    <x v="4"/>
    <x v="11"/>
    <x v="1"/>
    <n v="14.82"/>
    <s v="HRPAY93328"/>
    <d v="2021-06-30T00:00:00"/>
    <d v="2021-08-17T00:00:00"/>
    <s v="Posted to Ledger(s)"/>
    <s v="HR Payroll Journals"/>
    <m/>
    <m/>
    <s v="VNGUYEN"/>
  </r>
  <r>
    <s v="ACTUALS"/>
    <x v="2"/>
    <s v="11"/>
    <s v="General Restricted Fund"/>
    <s v="554"/>
    <x v="12"/>
    <x v="12"/>
    <s v="3"/>
    <s v="300700"/>
    <s v="Cosmetology and Barbering"/>
    <x v="0"/>
    <s v="CARES Funds - Federal"/>
    <x v="4"/>
    <x v="12"/>
    <x v="1"/>
    <n v="-14.82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2"/>
    <s v="11"/>
    <s v="General Restricted Fund"/>
    <s v="554"/>
    <x v="12"/>
    <x v="12"/>
    <s v="9"/>
    <s v="300700"/>
    <s v="Cosmetology and Barbering"/>
    <x v="0"/>
    <s v="CARES Funds - Federal"/>
    <x v="14"/>
    <x v="6"/>
    <x v="0"/>
    <n v="940.68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12"/>
    <x v="12"/>
    <s v="9"/>
    <s v="493087"/>
    <s v="English (ESL) Intergrated"/>
    <x v="0"/>
    <s v="CARES Funds - Federal"/>
    <x v="14"/>
    <x v="6"/>
    <x v="0"/>
    <n v="408.1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4"/>
    <x v="32"/>
    <x v="32"/>
    <s v="1"/>
    <s v="300700"/>
    <s v="Cosmetology and Barbering"/>
    <x v="0"/>
    <s v="CARES Funds - Federal"/>
    <x v="4"/>
    <x v="5"/>
    <x v="1"/>
    <n v="751.91"/>
    <s v="APVCHR7338"/>
    <d v="2020-12-01T00:00:00"/>
    <d v="2020-12-02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300700"/>
    <s v="Cosmetology and Barbering"/>
    <x v="0"/>
    <s v="CARES Funds - Federal"/>
    <x v="4"/>
    <x v="12"/>
    <x v="1"/>
    <n v="-751.91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3"/>
    <x v="0"/>
    <n v="98.12"/>
    <s v="APVCHR4393"/>
    <d v="2021-09-16T00:00:00"/>
    <d v="2021-09-21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4"/>
    <x v="1"/>
    <n v="62.26"/>
    <s v="APVCHR6359"/>
    <d v="2020-10-14T00:00:00"/>
    <d v="2020-10-15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4"/>
    <x v="1"/>
    <n v="174.89"/>
    <s v="APVCHR6443"/>
    <d v="2020-10-14T00:00:00"/>
    <d v="2020-10-20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11"/>
    <x v="1"/>
    <n v="191.17"/>
    <s v="APVCHR1438"/>
    <d v="2021-06-09T00:00:00"/>
    <d v="2021-06-10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11"/>
    <x v="1"/>
    <n v="26.21"/>
    <s v="APVCHR1519"/>
    <d v="2021-06-14T00:00:00"/>
    <d v="2021-06-15T00:00:00"/>
    <s v="Posted to Ledger(s)"/>
    <s v="Accounts Payable Voucher"/>
    <m/>
    <m/>
    <s v="PCCSCHEDULER"/>
  </r>
  <r>
    <s v="ACTUALS"/>
    <x v="2"/>
    <s v="11"/>
    <s v="General Restricted Fund"/>
    <s v="554"/>
    <x v="32"/>
    <x v="32"/>
    <s v="1"/>
    <s v="601200"/>
    <s v="Division Dean of Instruction"/>
    <x v="0"/>
    <s v="CARES Funds - Federal"/>
    <x v="4"/>
    <x v="12"/>
    <x v="1"/>
    <n v="-454.53"/>
    <s v="YE00094094"/>
    <d v="2021-06-30T00:00:00"/>
    <d v="2021-09-09T00:00:00"/>
    <s v="Posted to Ledger(s)"/>
    <s v="Journals from closing"/>
    <m/>
    <s v="Instructional - (Classroom)"/>
    <s v="VNGUYEN"/>
  </r>
  <r>
    <s v="ACTUALS"/>
    <x v="2"/>
    <s v="11"/>
    <s v="General Restricted Fund"/>
    <s v="554"/>
    <x v="32"/>
    <x v="32"/>
    <s v="9"/>
    <s v="601200"/>
    <s v="Division Dean of Instruction"/>
    <x v="0"/>
    <s v="CARES Funds - Federal"/>
    <x v="17"/>
    <x v="8"/>
    <x v="0"/>
    <n v="114.38"/>
    <s v="APVCHR8351"/>
    <d v="2022-03-09T00:00:00"/>
    <d v="2022-03-11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060420"/>
    <s v="Television (Inc TV/Film/Video)"/>
    <x v="0"/>
    <s v="CARES Funds - Federal"/>
    <x v="14"/>
    <x v="7"/>
    <x v="0"/>
    <n v="5822.39"/>
    <s v="APVCHR9352"/>
    <d v="2022-02-10T00:00:00"/>
    <d v="2022-04-15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103000"/>
    <s v="Graphic Art and Design"/>
    <x v="0"/>
    <s v="CARES Funds - Federal"/>
    <x v="14"/>
    <x v="8"/>
    <x v="0"/>
    <n v="103.66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103000"/>
    <s v="Graphic Art and Design"/>
    <x v="0"/>
    <s v="CARES Funds - Federal"/>
    <x v="14"/>
    <x v="10"/>
    <x v="0"/>
    <n v="9648.64"/>
    <s v="APVCHR0374"/>
    <d v="2022-05-26T00:00:00"/>
    <d v="2022-05-27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300700"/>
    <s v="Cosmetology and Barbering"/>
    <x v="0"/>
    <s v="CARES Funds - Federal"/>
    <x v="14"/>
    <x v="5"/>
    <x v="0"/>
    <n v="7070.66"/>
    <s v="APVCHR6570"/>
    <d v="2021-12-20T00:00:00"/>
    <d v="2021-12-21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300700"/>
    <s v="Cosmetology and Barbering"/>
    <x v="0"/>
    <s v="CARES Funds - Federal"/>
    <x v="14"/>
    <x v="6"/>
    <x v="0"/>
    <n v="1432.99"/>
    <s v="APVCHR6955"/>
    <d v="2022-01-13T00:00:00"/>
    <d v="2022-01-14T00:00:00"/>
    <s v="Posted to Ledger(s)"/>
    <s v="Accounts Payable Voucher"/>
    <m/>
    <m/>
    <s v="PCCSCHEDULER"/>
  </r>
  <r>
    <s v="ACTUALS"/>
    <x v="2"/>
    <s v="11"/>
    <s v="General Restricted Fund"/>
    <s v="554"/>
    <x v="46"/>
    <x v="46"/>
    <s v="9"/>
    <s v="300700"/>
    <s v="Cosmetology and Barbering"/>
    <x v="0"/>
    <s v="CARES Funds - Federal"/>
    <x v="14"/>
    <x v="7"/>
    <x v="0"/>
    <n v="1373.82"/>
    <s v="APVCHR7553"/>
    <d v="2022-02-08T00:00:00"/>
    <d v="2022-02-09T00:00:00"/>
    <s v="Posted to Ledger(s)"/>
    <s v="Accounts Payable Voucher"/>
    <m/>
    <m/>
    <s v="PCCSCHEDULER"/>
  </r>
  <r>
    <s v="ACTUALS"/>
    <x v="2"/>
    <s v="11"/>
    <s v="General Restricted Fund"/>
    <s v="554"/>
    <x v="38"/>
    <x v="38"/>
    <s v="9"/>
    <s v="060420"/>
    <s v="Television (Inc TV/Film/Video)"/>
    <x v="0"/>
    <s v="CARES Funds - Federal"/>
    <x v="14"/>
    <x v="8"/>
    <x v="0"/>
    <n v="3535.8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54"/>
    <x v="38"/>
    <x v="38"/>
    <s v="9"/>
    <s v="060420"/>
    <s v="Television (Inc TV/Film/Video)"/>
    <x v="0"/>
    <s v="CARES Funds - Federal"/>
    <x v="14"/>
    <x v="8"/>
    <x v="0"/>
    <n v="6066.55"/>
    <s v="APVCHR8376"/>
    <d v="2022-03-11T00:00:00"/>
    <d v="2022-03-14T00:00:00"/>
    <s v="Posted to Ledger(s)"/>
    <s v="Accounts Payable Voucher"/>
    <m/>
    <m/>
    <s v="PCCSCHEDULER"/>
  </r>
  <r>
    <s v="ACTUALS"/>
    <x v="2"/>
    <s v="11"/>
    <s v="General Restricted Fund"/>
    <s v="555"/>
    <x v="41"/>
    <x v="41"/>
    <s v="3"/>
    <s v="493083"/>
    <s v="Esl-Degree Applicable"/>
    <x v="0"/>
    <s v="CARES Funds - Federal"/>
    <x v="4"/>
    <x v="1"/>
    <x v="0"/>
    <n v="5444.6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41"/>
    <x v="41"/>
    <s v="3"/>
    <s v="493083"/>
    <s v="Esl-Degree Applicable"/>
    <x v="0"/>
    <s v="CARES Funds - Federal"/>
    <x v="4"/>
    <x v="4"/>
    <x v="0"/>
    <n v="272.23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41"/>
    <x v="41"/>
    <s v="3"/>
    <s v="493087"/>
    <s v="English (ESL) Intergrated"/>
    <x v="0"/>
    <s v="CARES Funds - Federal"/>
    <x v="4"/>
    <x v="1"/>
    <x v="0"/>
    <n v="9401.9599999999991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41"/>
    <x v="41"/>
    <s v="3"/>
    <s v="493087"/>
    <s v="English (ESL) Intergrated"/>
    <x v="0"/>
    <s v="CARES Funds - Federal"/>
    <x v="4"/>
    <x v="4"/>
    <x v="0"/>
    <n v="470.1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41"/>
    <x v="41"/>
    <s v="9"/>
    <s v="493083"/>
    <s v="Esl-Degree Applicable"/>
    <x v="0"/>
    <s v="CARES Funds - Federal"/>
    <x v="14"/>
    <x v="6"/>
    <x v="0"/>
    <n v="2633.2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41"/>
    <x v="41"/>
    <s v="9"/>
    <s v="493087"/>
    <s v="English (ESL) Intergrated"/>
    <x v="0"/>
    <s v="CARES Funds - Federal"/>
    <x v="14"/>
    <x v="6"/>
    <x v="0"/>
    <n v="4874.9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1"/>
    <x v="1"/>
    <s v="9"/>
    <s v="493087"/>
    <s v="English (ESL) Intergrated"/>
    <x v="0"/>
    <s v="CARES Funds - Federal"/>
    <x v="14"/>
    <x v="10"/>
    <x v="0"/>
    <n v="2000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5"/>
    <x v="1"/>
    <x v="1"/>
    <s v="9"/>
    <s v="493087"/>
    <s v="English (ESL) Intergrated"/>
    <x v="0"/>
    <s v="CARES Funds - Federal"/>
    <x v="14"/>
    <x v="11"/>
    <x v="0"/>
    <n v="2000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1"/>
    <x v="1"/>
    <s v="9"/>
    <s v="493087"/>
    <s v="English (ESL) Intergrated"/>
    <x v="0"/>
    <s v="CARES Funds - Federal"/>
    <x v="14"/>
    <x v="11"/>
    <x v="0"/>
    <n v="7677.3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2"/>
    <x v="2"/>
    <s v="9"/>
    <s v="601200"/>
    <s v="Division Dean of Instruction"/>
    <x v="0"/>
    <s v="CARES Funds - Federal"/>
    <x v="16"/>
    <x v="5"/>
    <x v="0"/>
    <n v="574.4"/>
    <s v="HRPAY96895"/>
    <d v="2021-12-31T00:00:00"/>
    <d v="2022-01-12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110700"/>
    <s v="Chinese"/>
    <x v="0"/>
    <s v="CARES Funds - Federal"/>
    <x v="14"/>
    <x v="3"/>
    <x v="0"/>
    <n v="86.16"/>
    <s v="HRPAY94930"/>
    <d v="2021-09-30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110700"/>
    <s v="Chinese"/>
    <x v="0"/>
    <s v="CARES Funds - Federal"/>
    <x v="14"/>
    <x v="4"/>
    <x v="0"/>
    <n v="344.64"/>
    <s v="HRPAY95749"/>
    <d v="2021-10-31T00:00:00"/>
    <d v="2021-11-15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110700"/>
    <s v="Chinese"/>
    <x v="0"/>
    <s v="CARES Funds - Federal"/>
    <x v="14"/>
    <x v="0"/>
    <x v="0"/>
    <n v="373.36"/>
    <s v="HRPAY96380"/>
    <d v="2021-11-30T00:00:00"/>
    <d v="2021-12-13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110700"/>
    <s v="Chinese"/>
    <x v="0"/>
    <s v="CARES Funds - Federal"/>
    <x v="14"/>
    <x v="5"/>
    <x v="0"/>
    <n v="430.8"/>
    <s v="HRPAY96895"/>
    <d v="2021-12-31T00:00:00"/>
    <d v="2022-01-12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611200"/>
    <s v="Tutoring"/>
    <x v="0"/>
    <s v="CARES Funds - Federal"/>
    <x v="14"/>
    <x v="7"/>
    <x v="0"/>
    <n v="12936.54"/>
    <s v="HRPAY98433"/>
    <d v="2022-02-28T00:00:00"/>
    <d v="2022-03-15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611200"/>
    <s v="Tutoring"/>
    <x v="0"/>
    <s v="CARES Funds - Federal"/>
    <x v="14"/>
    <x v="8"/>
    <x v="0"/>
    <n v="10270.92"/>
    <s v="HRPAY99241"/>
    <d v="2022-03-31T00:00:00"/>
    <d v="2022-04-13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611200"/>
    <s v="Tutoring"/>
    <x v="0"/>
    <s v="CARES Funds - Federal"/>
    <x v="14"/>
    <x v="9"/>
    <x v="0"/>
    <n v="9638.4"/>
    <s v="HRPAY00084"/>
    <d v="2022-04-30T00:00:00"/>
    <d v="2022-05-16T00:00:00"/>
    <s v="Posted to Ledger(s)"/>
    <s v="HR Payroll Journals"/>
    <m/>
    <m/>
    <s v="VNGUYEN"/>
  </r>
  <r>
    <s v="ACTUALS"/>
    <x v="2"/>
    <s v="11"/>
    <s v="General Restricted Fund"/>
    <s v="555"/>
    <x v="43"/>
    <x v="43"/>
    <s v="9"/>
    <s v="611200"/>
    <s v="Tutoring"/>
    <x v="0"/>
    <s v="CARES Funds - Federal"/>
    <x v="14"/>
    <x v="10"/>
    <x v="0"/>
    <n v="9867.31"/>
    <s v="HRPAY00793"/>
    <d v="2022-05-31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4"/>
    <x v="4"/>
    <s v="3"/>
    <s v="493083"/>
    <s v="Esl-Degree Applicable"/>
    <x v="0"/>
    <s v="CARES Funds - Federal"/>
    <x v="4"/>
    <x v="1"/>
    <x v="0"/>
    <n v="921.23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4"/>
    <x v="4"/>
    <s v="3"/>
    <s v="493083"/>
    <s v="Esl-Degree Applicable"/>
    <x v="0"/>
    <s v="CARES Funds - Federal"/>
    <x v="4"/>
    <x v="4"/>
    <x v="0"/>
    <n v="46.06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4"/>
    <x v="4"/>
    <s v="3"/>
    <s v="493087"/>
    <s v="English (ESL) Intergrated"/>
    <x v="0"/>
    <s v="CARES Funds - Federal"/>
    <x v="4"/>
    <x v="4"/>
    <x v="0"/>
    <n v="95.45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4"/>
    <x v="4"/>
    <s v="9"/>
    <s v="493087"/>
    <s v="English (ESL) Intergrated"/>
    <x v="0"/>
    <s v="CARES Funds - Federal"/>
    <x v="14"/>
    <x v="6"/>
    <x v="0"/>
    <n v="530.2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4"/>
    <x v="4"/>
    <s v="9"/>
    <s v="493087"/>
    <s v="English (ESL) Intergrated"/>
    <x v="0"/>
    <s v="CARES Funds - Federal"/>
    <x v="14"/>
    <x v="11"/>
    <x v="0"/>
    <n v="338.4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4"/>
    <x v="4"/>
    <s v="9"/>
    <s v="493087"/>
    <s v="English (ESL) Intergrated"/>
    <x v="0"/>
    <s v="CARES Funds - Federal"/>
    <x v="14"/>
    <x v="11"/>
    <x v="0"/>
    <n v="1178.93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5"/>
    <x v="5"/>
    <s v="3"/>
    <s v="493087"/>
    <s v="English (ESL) Intergrated"/>
    <x v="0"/>
    <s v="CARES Funds - Federal"/>
    <x v="4"/>
    <x v="1"/>
    <x v="0"/>
    <n v="376.08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5"/>
    <x v="5"/>
    <s v="9"/>
    <s v="493083"/>
    <s v="Esl-Degree Applicable"/>
    <x v="0"/>
    <s v="CARES Funds - Federal"/>
    <x v="14"/>
    <x v="6"/>
    <x v="0"/>
    <n v="105.33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5"/>
    <x v="5"/>
    <s v="9"/>
    <s v="493087"/>
    <s v="English (ESL) Intergrated"/>
    <x v="0"/>
    <s v="CARES Funds - Federal"/>
    <x v="14"/>
    <x v="6"/>
    <x v="0"/>
    <n v="69.64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5"/>
    <x v="5"/>
    <s v="9"/>
    <s v="493087"/>
    <s v="English (ESL) Intergrated"/>
    <x v="0"/>
    <s v="CARES Funds - Federal"/>
    <x v="14"/>
    <x v="10"/>
    <x v="0"/>
    <n v="80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5"/>
    <x v="5"/>
    <x v="5"/>
    <s v="9"/>
    <s v="493087"/>
    <s v="English (ESL) Intergrated"/>
    <x v="0"/>
    <s v="CARES Funds - Federal"/>
    <x v="14"/>
    <x v="11"/>
    <x v="0"/>
    <n v="28.39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7"/>
    <x v="7"/>
    <s v="3"/>
    <s v="493083"/>
    <s v="Esl-Degree Applicable"/>
    <x v="0"/>
    <s v="CARES Funds - Federal"/>
    <x v="4"/>
    <x v="1"/>
    <x v="0"/>
    <n v="78.94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7"/>
    <x v="7"/>
    <s v="3"/>
    <s v="493083"/>
    <s v="Esl-Degree Applicable"/>
    <x v="0"/>
    <s v="CARES Funds - Federal"/>
    <x v="4"/>
    <x v="4"/>
    <x v="0"/>
    <n v="3.95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7"/>
    <x v="7"/>
    <s v="3"/>
    <s v="493087"/>
    <s v="English (ESL) Intergrated"/>
    <x v="0"/>
    <s v="CARES Funds - Federal"/>
    <x v="4"/>
    <x v="1"/>
    <x v="0"/>
    <n v="136.33000000000001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7"/>
    <x v="7"/>
    <s v="3"/>
    <s v="493087"/>
    <s v="English (ESL) Intergrated"/>
    <x v="0"/>
    <s v="CARES Funds - Federal"/>
    <x v="4"/>
    <x v="4"/>
    <x v="0"/>
    <n v="6.82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7"/>
    <x v="7"/>
    <s v="9"/>
    <s v="493083"/>
    <s v="Esl-Degree Applicable"/>
    <x v="0"/>
    <s v="CARES Funds - Federal"/>
    <x v="14"/>
    <x v="6"/>
    <x v="0"/>
    <n v="38.18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7"/>
    <x v="7"/>
    <s v="9"/>
    <s v="493087"/>
    <s v="English (ESL) Intergrated"/>
    <x v="0"/>
    <s v="CARES Funds - Federal"/>
    <x v="14"/>
    <x v="6"/>
    <x v="0"/>
    <n v="70.68000000000000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7"/>
    <x v="7"/>
    <s v="9"/>
    <s v="493087"/>
    <s v="English (ESL) Intergrated"/>
    <x v="0"/>
    <s v="CARES Funds - Federal"/>
    <x v="14"/>
    <x v="10"/>
    <x v="0"/>
    <n v="29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5"/>
    <x v="7"/>
    <x v="7"/>
    <s v="9"/>
    <s v="493087"/>
    <s v="English (ESL) Intergrated"/>
    <x v="0"/>
    <s v="CARES Funds - Federal"/>
    <x v="14"/>
    <x v="11"/>
    <x v="0"/>
    <n v="29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7"/>
    <x v="7"/>
    <s v="9"/>
    <s v="493087"/>
    <s v="English (ESL) Intergrated"/>
    <x v="0"/>
    <s v="CARES Funds - Federal"/>
    <x v="14"/>
    <x v="11"/>
    <x v="0"/>
    <n v="111.3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10"/>
    <x v="10"/>
    <s v="3"/>
    <s v="493083"/>
    <s v="Esl-Degree Applicable"/>
    <x v="0"/>
    <s v="CARES Funds - Federal"/>
    <x v="4"/>
    <x v="1"/>
    <x v="0"/>
    <n v="3.81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10"/>
    <x v="10"/>
    <s v="3"/>
    <s v="493083"/>
    <s v="Esl-Degree Applicable"/>
    <x v="0"/>
    <s v="CARES Funds - Federal"/>
    <x v="4"/>
    <x v="4"/>
    <x v="0"/>
    <n v="0.19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10"/>
    <x v="10"/>
    <s v="3"/>
    <s v="493087"/>
    <s v="English (ESL) Intergrated"/>
    <x v="0"/>
    <s v="CARES Funds - Federal"/>
    <x v="4"/>
    <x v="1"/>
    <x v="0"/>
    <n v="6.58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10"/>
    <x v="10"/>
    <s v="3"/>
    <s v="493087"/>
    <s v="English (ESL) Intergrated"/>
    <x v="0"/>
    <s v="CARES Funds - Federal"/>
    <x v="4"/>
    <x v="4"/>
    <x v="0"/>
    <n v="0.33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10"/>
    <x v="10"/>
    <s v="9"/>
    <s v="493083"/>
    <s v="Esl-Degree Applicable"/>
    <x v="0"/>
    <s v="CARES Funds - Federal"/>
    <x v="14"/>
    <x v="6"/>
    <x v="0"/>
    <n v="15.66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10"/>
    <x v="10"/>
    <s v="9"/>
    <s v="493087"/>
    <s v="English (ESL) Intergrated"/>
    <x v="0"/>
    <s v="CARES Funds - Federal"/>
    <x v="14"/>
    <x v="6"/>
    <x v="0"/>
    <n v="3.42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10"/>
    <x v="10"/>
    <s v="9"/>
    <s v="493087"/>
    <s v="English (ESL) Intergrated"/>
    <x v="0"/>
    <s v="CARES Funds - Federal"/>
    <x v="14"/>
    <x v="10"/>
    <x v="0"/>
    <n v="10.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5"/>
    <x v="10"/>
    <x v="10"/>
    <s v="9"/>
    <s v="493087"/>
    <s v="English (ESL) Intergrated"/>
    <x v="0"/>
    <s v="CARES Funds - Federal"/>
    <x v="14"/>
    <x v="11"/>
    <x v="0"/>
    <n v="10.4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10"/>
    <x v="10"/>
    <s v="9"/>
    <s v="493087"/>
    <s v="English (ESL) Intergrated"/>
    <x v="0"/>
    <s v="CARES Funds - Federal"/>
    <x v="14"/>
    <x v="11"/>
    <x v="0"/>
    <n v="39.92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12"/>
    <x v="12"/>
    <s v="3"/>
    <s v="493083"/>
    <s v="Esl-Degree Applicable"/>
    <x v="0"/>
    <s v="CARES Funds - Federal"/>
    <x v="4"/>
    <x v="1"/>
    <x v="0"/>
    <n v="92.56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12"/>
    <x v="12"/>
    <s v="3"/>
    <s v="493083"/>
    <s v="Esl-Degree Applicable"/>
    <x v="0"/>
    <s v="CARES Funds - Federal"/>
    <x v="4"/>
    <x v="4"/>
    <x v="0"/>
    <n v="4.63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12"/>
    <x v="12"/>
    <s v="3"/>
    <s v="493087"/>
    <s v="English (ESL) Intergrated"/>
    <x v="0"/>
    <s v="CARES Funds - Federal"/>
    <x v="4"/>
    <x v="1"/>
    <x v="0"/>
    <n v="159.83000000000001"/>
    <s v="HRPAY92899"/>
    <d v="2021-07-31T00:00:00"/>
    <d v="2021-08-04T00:00:00"/>
    <s v="Posted to Ledger(s)"/>
    <s v="HR Payroll Journals"/>
    <m/>
    <m/>
    <s v="VNGUYEN"/>
  </r>
  <r>
    <s v="ACTUALS"/>
    <x v="2"/>
    <s v="11"/>
    <s v="General Restricted Fund"/>
    <s v="555"/>
    <x v="12"/>
    <x v="12"/>
    <s v="3"/>
    <s v="493087"/>
    <s v="English (ESL) Intergrated"/>
    <x v="0"/>
    <s v="CARES Funds - Federal"/>
    <x v="4"/>
    <x v="4"/>
    <x v="0"/>
    <n v="7.99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12"/>
    <x v="12"/>
    <s v="9"/>
    <s v="493083"/>
    <s v="Esl-Degree Applicable"/>
    <x v="0"/>
    <s v="CARES Funds - Federal"/>
    <x v="14"/>
    <x v="6"/>
    <x v="0"/>
    <n v="44.77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12"/>
    <x v="12"/>
    <s v="9"/>
    <s v="493087"/>
    <s v="English (ESL) Intergrated"/>
    <x v="0"/>
    <s v="CARES Funds - Federal"/>
    <x v="14"/>
    <x v="6"/>
    <x v="0"/>
    <n v="82.88"/>
    <s v="HRPAY97178"/>
    <d v="2022-01-31T00:00:00"/>
    <d v="2022-01-25T00:00:00"/>
    <s v="Posted to Ledger(s)"/>
    <s v="HR Payroll Journals"/>
    <m/>
    <m/>
    <s v="VNGUYEN"/>
  </r>
  <r>
    <s v="ACTUALS"/>
    <x v="2"/>
    <s v="11"/>
    <s v="General Restricted Fund"/>
    <s v="555"/>
    <x v="12"/>
    <x v="12"/>
    <s v="9"/>
    <s v="493087"/>
    <s v="English (ESL) Intergrated"/>
    <x v="0"/>
    <s v="CARES Funds - Federal"/>
    <x v="14"/>
    <x v="10"/>
    <x v="0"/>
    <n v="34"/>
    <s v="HRPAY00490"/>
    <d v="2022-05-31T00:00:00"/>
    <d v="2022-06-03T00:00:00"/>
    <s v="Posted to Ledger(s)"/>
    <s v="HR Payroll Journals"/>
    <m/>
    <m/>
    <s v="VNGUYEN"/>
  </r>
  <r>
    <s v="ACTUALS"/>
    <x v="2"/>
    <s v="11"/>
    <s v="General Restricted Fund"/>
    <s v="555"/>
    <x v="12"/>
    <x v="12"/>
    <s v="9"/>
    <s v="493087"/>
    <s v="English (ESL) Intergrated"/>
    <x v="0"/>
    <s v="CARES Funds - Federal"/>
    <x v="14"/>
    <x v="11"/>
    <x v="0"/>
    <n v="34"/>
    <s v="HRPAY00794"/>
    <d v="2022-06-30T00:00:00"/>
    <d v="2022-06-15T00:00:00"/>
    <s v="Posted to Ledger(s)"/>
    <s v="HR Payroll Journals"/>
    <m/>
    <m/>
    <s v="VNGUYEN"/>
  </r>
  <r>
    <s v="ACTUALS"/>
    <x v="2"/>
    <s v="11"/>
    <s v="General Restricted Fund"/>
    <s v="555"/>
    <x v="12"/>
    <x v="12"/>
    <s v="9"/>
    <s v="493087"/>
    <s v="English (ESL) Intergrated"/>
    <x v="0"/>
    <s v="CARES Funds - Federal"/>
    <x v="14"/>
    <x v="11"/>
    <x v="0"/>
    <n v="130.52000000000001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55"/>
    <x v="69"/>
    <x v="69"/>
    <s v="3"/>
    <s v="493087"/>
    <s v="English (ESL) Intergrated"/>
    <x v="0"/>
    <s v="CARES Funds - Federal"/>
    <x v="4"/>
    <x v="4"/>
    <x v="0"/>
    <n v="35.26"/>
    <s v="HRPAY94931"/>
    <d v="2021-10-31T00:00:00"/>
    <d v="2021-10-13T00:00:00"/>
    <s v="Posted to Ledger(s)"/>
    <s v="HR Payroll Journals"/>
    <m/>
    <m/>
    <s v="VNGUYEN"/>
  </r>
  <r>
    <s v="ACTUALS"/>
    <x v="2"/>
    <s v="11"/>
    <s v="General Restricted Fund"/>
    <s v="555"/>
    <x v="32"/>
    <x v="32"/>
    <s v="9"/>
    <s v="100200"/>
    <s v="Art (Painting, Drawing, and Sc"/>
    <x v="0"/>
    <s v="CARES Funds - Federal"/>
    <x v="16"/>
    <x v="7"/>
    <x v="0"/>
    <n v="8132.7"/>
    <s v="APVCHR7553"/>
    <d v="2022-02-08T00:00:00"/>
    <d v="2022-02-09T00:00:00"/>
    <s v="Posted to Ledger(s)"/>
    <s v="Accounts Payable Voucher"/>
    <m/>
    <m/>
    <s v="PCCSCHEDULER"/>
  </r>
  <r>
    <s v="ACTUALS"/>
    <x v="2"/>
    <s v="11"/>
    <s v="General Restricted Fund"/>
    <s v="555"/>
    <x v="33"/>
    <x v="33"/>
    <s v="1"/>
    <s v="100800"/>
    <s v="Dance"/>
    <x v="0"/>
    <s v="CARES Funds - Federal"/>
    <x v="4"/>
    <x v="11"/>
    <x v="1"/>
    <n v="549.46"/>
    <s v="0000091392"/>
    <d v="2021-06-08T00:00:00"/>
    <d v="2021-06-15T00:00:00"/>
    <s v="Posted to Ledger(s)"/>
    <s v="JL - TO RECORD S/I REPORT# 16"/>
    <m/>
    <s v="Supplies-office"/>
    <s v="JLAM"/>
  </r>
  <r>
    <s v="ACTUALS"/>
    <x v="2"/>
    <s v="11"/>
    <s v="General Restricted Fund"/>
    <s v="555"/>
    <x v="33"/>
    <x v="33"/>
    <s v="1"/>
    <s v="100800"/>
    <s v="Dance"/>
    <x v="0"/>
    <s v="CARES Funds - Federal"/>
    <x v="4"/>
    <x v="12"/>
    <x v="1"/>
    <n v="-549.46"/>
    <s v="YE00094094"/>
    <d v="2021-06-30T00:00:00"/>
    <d v="2021-09-09T00:00:00"/>
    <s v="Posted to Ledger(s)"/>
    <s v="Journals from closing"/>
    <m/>
    <s v="Supplies-office"/>
    <s v="VNGUYEN"/>
  </r>
  <r>
    <s v="ACTUALS"/>
    <x v="2"/>
    <s v="11"/>
    <s v="General Restricted Fund"/>
    <s v="555"/>
    <x v="33"/>
    <x v="33"/>
    <s v="9"/>
    <s v="601200"/>
    <s v="Division Dean of Instruction"/>
    <x v="0"/>
    <s v="CARES Funds - Federal"/>
    <x v="14"/>
    <x v="0"/>
    <x v="0"/>
    <n v="4335.66"/>
    <s v="APVCHR7342"/>
    <d v="2021-11-22T00:00:00"/>
    <d v="2022-02-01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1"/>
    <s v="100800"/>
    <s v="Dance"/>
    <x v="0"/>
    <s v="CARES Funds - Federal"/>
    <x v="4"/>
    <x v="4"/>
    <x v="1"/>
    <n v="1076.71"/>
    <s v="APVCHR6729"/>
    <d v="2020-10-23T00:00:00"/>
    <d v="2020-11-03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1"/>
    <s v="100800"/>
    <s v="Dance"/>
    <x v="0"/>
    <s v="CARES Funds - Federal"/>
    <x v="4"/>
    <x v="0"/>
    <x v="1"/>
    <n v="407.47"/>
    <s v="APVCHR6786"/>
    <d v="2020-11-03T00:00:00"/>
    <d v="2020-11-04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1"/>
    <s v="100800"/>
    <s v="Dance"/>
    <x v="0"/>
    <s v="CARES Funds - Federal"/>
    <x v="4"/>
    <x v="7"/>
    <x v="1"/>
    <n v="96.42"/>
    <s v="APVCHR8879"/>
    <d v="2021-02-16T00:00:00"/>
    <d v="2021-02-19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1"/>
    <s v="100800"/>
    <s v="Dance"/>
    <x v="0"/>
    <s v="CARES Funds - Federal"/>
    <x v="4"/>
    <x v="12"/>
    <x v="1"/>
    <n v="-1580.6"/>
    <s v="YE00094094"/>
    <d v="2021-06-30T00:00:00"/>
    <d v="2021-09-09T00:00:00"/>
    <s v="Posted to Ledger(s)"/>
    <s v="Journals from closing"/>
    <m/>
    <s v="Inst Equipment and Furn"/>
    <s v="VNGUYEN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7"/>
    <x v="0"/>
    <n v="5032.59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7"/>
    <x v="0"/>
    <n v="694.83"/>
    <s v="APVCHR8023"/>
    <d v="2022-02-28T00:00:00"/>
    <d v="2022-03-01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8"/>
    <x v="0"/>
    <n v="108.88"/>
    <s v="APVCHR8269"/>
    <d v="2022-03-08T00:00:00"/>
    <d v="2022-03-09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8"/>
    <x v="0"/>
    <n v="1600.54"/>
    <s v="APVCHR8318"/>
    <d v="2022-03-09T00:00:00"/>
    <d v="2022-03-10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9"/>
    <x v="0"/>
    <n v="559.69000000000005"/>
    <s v="APVCHR9472"/>
    <d v="2022-04-18T00:00:00"/>
    <d v="2022-04-20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10"/>
    <x v="0"/>
    <n v="98.4"/>
    <s v="APVCHR0048"/>
    <d v="2022-05-12T00:00:00"/>
    <d v="2022-05-13T00:00:00"/>
    <s v="Posted to Ledger(s)"/>
    <s v="Accounts Payable Voucher"/>
    <m/>
    <m/>
    <s v="PCCSCHEDULER"/>
  </r>
  <r>
    <s v="ACTUALS"/>
    <x v="2"/>
    <s v="11"/>
    <s v="General Restricted Fund"/>
    <s v="555"/>
    <x v="46"/>
    <x v="46"/>
    <s v="9"/>
    <s v="100800"/>
    <s v="Dance"/>
    <x v="0"/>
    <s v="CARES Funds - Federal"/>
    <x v="14"/>
    <x v="11"/>
    <x v="0"/>
    <n v="4491.75"/>
    <s v="APVCHR0577"/>
    <d v="2022-06-06T00:00:00"/>
    <d v="2022-06-07T00:00:00"/>
    <s v="Posted to Ledger(s)"/>
    <s v="Accounts Payable Voucher"/>
    <m/>
    <m/>
    <s v="PCCSCHEDULER"/>
  </r>
  <r>
    <s v="ACTUALS"/>
    <x v="2"/>
    <s v="89"/>
    <s v="STUDENT FIN. AID-DIRECT AWARDS"/>
    <s v="490"/>
    <x v="26"/>
    <x v="26"/>
    <s v="1"/>
    <s v="672900"/>
    <s v="Financial Revenue"/>
    <x v="0"/>
    <s v="CARES Funds - Federal"/>
    <x v="4"/>
    <x v="4"/>
    <x v="0"/>
    <n v="-99334.5"/>
    <s v="0000095776"/>
    <d v="2021-10-19T00:00:00"/>
    <d v="2021-11-24T00:00:00"/>
    <s v="Posted to Ledger(s)"/>
    <s v="RJ - To record G5 Drawdown for Laney (CARES-ACT) 10-19-21"/>
    <m/>
    <s v="Other Federal Income"/>
    <s v="ZJIAN"/>
  </r>
  <r>
    <s v="ACTUALS"/>
    <x v="2"/>
    <s v="89"/>
    <s v="STUDENT FIN. AID-DIRECT AWARDS"/>
    <s v="490"/>
    <x v="26"/>
    <x v="26"/>
    <s v="1"/>
    <s v="672900"/>
    <s v="Financial Revenue"/>
    <x v="0"/>
    <s v="CARES Funds - Federal"/>
    <x v="4"/>
    <x v="0"/>
    <x v="0"/>
    <n v="99334.5"/>
    <s v="0000096394"/>
    <d v="2021-11-01T00:00:00"/>
    <d v="2022-01-06T00:00:00"/>
    <s v="Posted to Ledger(s)"/>
    <s v="RJ - To record G5 Drawdown for Laney (CARES-ACT) 10-19-21_Corr"/>
    <s v="0000095776"/>
    <s v="Other Federal Income"/>
    <s v="ZJIAN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3"/>
    <x v="0"/>
    <n v="-129584"/>
    <s v="YE00094095"/>
    <d v="2021-07-01T00:00:00"/>
    <d v="2021-09-09T00:00:00"/>
    <s v="Posted to Ledger(s)"/>
    <s v="Journals from closing"/>
    <m/>
    <s v="Student Receivable&lt;0809"/>
    <s v="VNGUYEN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500"/>
    <s v="SF00084029"/>
    <d v="2020-07-08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220433.33"/>
    <s v="SF00084052"/>
    <d v="2020-07-09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212983.33"/>
    <s v="SF00084074"/>
    <d v="2020-07-10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00"/>
    <s v="SF00084220"/>
    <d v="2020-07-16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39200"/>
    <s v="SF00084359"/>
    <d v="2020-07-22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39025"/>
    <s v="SF00084390"/>
    <d v="2020-07-23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8625"/>
    <s v="SF00084485"/>
    <d v="2020-07-28T00:00:00"/>
    <d v="2020-09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8275"/>
    <s v="SF00084556"/>
    <d v="2020-07-30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500"/>
    <s v="SF00091943"/>
    <d v="2021-07-01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30684"/>
    <s v="SF00092315"/>
    <d v="2021-07-15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41200"/>
    <s v="SF00092367"/>
    <d v="2021-07-19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4750"/>
    <s v="SF00092465"/>
    <d v="2021-07-21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2500"/>
    <s v="SF00092511"/>
    <d v="2021-07-22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750"/>
    <s v="SF00092642"/>
    <d v="2021-07-27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253500"/>
    <s v="SF00092674"/>
    <d v="2021-07-28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252750"/>
    <s v="SF00092739"/>
    <d v="2021-07-29T00:00:00"/>
    <d v="2021-08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5250"/>
    <s v="SF00084663"/>
    <d v="2020-08-05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5250"/>
    <s v="SF00084689"/>
    <d v="2020-08-06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500"/>
    <s v="SF00084996"/>
    <d v="2020-08-19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300"/>
    <s v="SF00085028"/>
    <d v="2020-08-20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525"/>
    <s v="SF00085256"/>
    <d v="2020-08-27T00:00:00"/>
    <d v="2020-10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250"/>
    <s v="SF00092846"/>
    <d v="2021-08-02T00:00:00"/>
    <d v="2021-11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175"/>
    <s v="SF00093091"/>
    <d v="2021-08-09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250"/>
    <s v="SF00093708"/>
    <d v="2021-08-26T00:00:00"/>
    <d v="2021-08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525"/>
    <s v="SF00085400"/>
    <d v="2020-09-03T00:00:00"/>
    <d v="2020-11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475"/>
    <s v="SF00085434"/>
    <d v="2020-09-04T00:00:00"/>
    <d v="2020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800"/>
    <s v="SF00085920"/>
    <d v="2020-09-24T00:00:00"/>
    <d v="2020-1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1000"/>
    <s v="SF00093959"/>
    <d v="2021-09-03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2000"/>
    <s v="SF00094049"/>
    <d v="2021-09-08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3000"/>
    <s v="SF00094134"/>
    <d v="2021-09-09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-500"/>
    <s v="SF00094567"/>
    <d v="2021-09-28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3"/>
    <x v="0"/>
    <n v="900"/>
    <s v="SF00094657"/>
    <d v="2021-09-30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075"/>
    <s v="SF00086351"/>
    <d v="2020-10-13T00:00:00"/>
    <d v="2020-11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425"/>
    <s v="SF00086601"/>
    <d v="2020-10-26T00:00:00"/>
    <d v="2020-12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-250"/>
    <s v="SF00095102"/>
    <d v="2021-10-19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500"/>
    <s v="SF00095167"/>
    <d v="2021-10-21T00:00:00"/>
    <d v="2021-1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2575"/>
    <s v="SF00086941"/>
    <d v="2020-11-10T00:00:00"/>
    <d v="2020-12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3925"/>
    <s v="SF00086971"/>
    <d v="2020-11-12T00:00:00"/>
    <d v="2020-12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500"/>
    <s v="SF00087100"/>
    <d v="2020-11-17T00:00:00"/>
    <d v="2020-12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4175"/>
    <s v="SF00087121"/>
    <d v="2020-11-18T00:00:00"/>
    <d v="2020-1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2250"/>
    <s v="SF00087147"/>
    <d v="2020-11-19T00:00:00"/>
    <d v="2020-1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1200"/>
    <s v="SF00087220"/>
    <d v="2020-11-24T00:00:00"/>
    <d v="2020-12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350"/>
    <s v="SF00087241"/>
    <d v="2020-11-25T00:00:00"/>
    <d v="2021-02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200"/>
    <s v="SF00095571"/>
    <d v="2021-11-04T00:00:00"/>
    <d v="2021-11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2950"/>
    <s v="SF00095598"/>
    <d v="2021-11-05T00:00:00"/>
    <d v="2021-11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3575"/>
    <s v="SF00095606"/>
    <d v="2021-11-07T00:00:00"/>
    <d v="2021-11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12375"/>
    <s v="SF00095638"/>
    <d v="2021-11-08T00:00:00"/>
    <d v="2021-12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2850"/>
    <s v="SF00095672"/>
    <d v="2021-11-09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18350"/>
    <s v="SF00095701"/>
    <d v="2021-11-10T00:00:00"/>
    <d v="2021-11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4500"/>
    <s v="SF00095760"/>
    <d v="2021-11-15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1925"/>
    <s v="SF00095810"/>
    <d v="2021-11-16T00:00:00"/>
    <d v="2021-11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1500"/>
    <s v="SF00095847"/>
    <d v="2021-11-17T00:00:00"/>
    <d v="2021-11-1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6425"/>
    <s v="SF00095883"/>
    <d v="2021-11-18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1800"/>
    <s v="SF00095933"/>
    <d v="2021-11-21T00:00:00"/>
    <d v="2021-11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3125"/>
    <s v="SF00095970"/>
    <d v="2021-11-22T00:00:00"/>
    <d v="2021-11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4425"/>
    <s v="SF00096021"/>
    <d v="2021-11-24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3800"/>
    <s v="SF00096023"/>
    <d v="2021-11-26T00:00:00"/>
    <d v="2021-11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4175"/>
    <s v="SF00096024"/>
    <d v="2021-11-27T00:00:00"/>
    <d v="2021-11-2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-550"/>
    <s v="SF00096035"/>
    <d v="2021-11-28T00:00:00"/>
    <d v="2021-1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1025"/>
    <s v="SF00087369"/>
    <d v="2020-12-02T00:00:00"/>
    <d v="2021-01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1150"/>
    <s v="SF00087397"/>
    <d v="2020-12-03T00:00:00"/>
    <d v="2021-02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1150"/>
    <s v="SF00087476"/>
    <d v="2020-12-04T00:00:00"/>
    <d v="2021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500"/>
    <s v="SF00087479"/>
    <d v="2020-12-07T00:00:00"/>
    <d v="2021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500"/>
    <s v="SF00087585"/>
    <d v="2020-12-10T00:00:00"/>
    <d v="2021-03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200"/>
    <s v="SF00087720"/>
    <d v="2020-12-17T00:00:00"/>
    <d v="2021-02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300"/>
    <s v="SF00087862"/>
    <d v="2020-12-23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-350"/>
    <s v="SF00096136"/>
    <d v="2021-12-01T00:00:00"/>
    <d v="2021-12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8525"/>
    <s v="SF00096177"/>
    <d v="2021-12-02T00:00:00"/>
    <d v="2021-12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-6475"/>
    <s v="SF00096208"/>
    <d v="2021-12-05T00:00:00"/>
    <d v="2021-12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7125"/>
    <s v="SF00096330"/>
    <d v="2021-12-09T00:00:00"/>
    <d v="2021-12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5"/>
    <x v="0"/>
    <n v="150"/>
    <s v="SF00096621"/>
    <d v="2021-12-22T00:00:00"/>
    <d v="2021-12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-104000"/>
    <s v="SF00088131"/>
    <d v="2021-01-13T00:00:00"/>
    <d v="2021-03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102750"/>
    <s v="SF00088167"/>
    <d v="2021-01-14T00:00:00"/>
    <d v="2021-0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-10175"/>
    <s v="SF00088281"/>
    <d v="2021-01-20T00:00:00"/>
    <d v="2021-03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10175"/>
    <s v="SF00088302"/>
    <d v="2021-01-21T00:00:00"/>
    <d v="2021-03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-2000"/>
    <s v="SF00088426"/>
    <d v="2021-01-27T00:00:00"/>
    <d v="2021-03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2000"/>
    <s v="SF00088451"/>
    <d v="2021-01-28T00:00:00"/>
    <d v="2021-03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-250"/>
    <s v="SF00096769"/>
    <d v="2022-01-07T00:00:00"/>
    <d v="2022-01-2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0"/>
    <s v="SF00096957"/>
    <d v="2022-01-13T00:00:00"/>
    <d v="2022-01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-300"/>
    <s v="SF00097062"/>
    <d v="2022-01-19T00:00:00"/>
    <d v="2022-01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-175"/>
    <s v="SF00097220"/>
    <d v="2022-01-25T00:00:00"/>
    <d v="2022-03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6"/>
    <x v="0"/>
    <n v="500"/>
    <s v="SF00097289"/>
    <d v="2022-01-27T00:00:00"/>
    <d v="2022-0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4600"/>
    <s v="SF00088570"/>
    <d v="2021-02-02T00:00:00"/>
    <d v="2021-03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6675"/>
    <s v="SF00088605"/>
    <d v="2021-02-03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1275"/>
    <s v="SF00088639"/>
    <d v="2021-02-04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2100"/>
    <s v="SF00088656"/>
    <d v="2021-02-05T00:00:00"/>
    <d v="2021-03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7250"/>
    <s v="SF00088787"/>
    <d v="2021-02-10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29300"/>
    <s v="SF00088824"/>
    <d v="2021-02-16T00:00:00"/>
    <d v="2021-03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23150"/>
    <s v="SF00088851"/>
    <d v="2021-02-17T00:00:00"/>
    <d v="2021-03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58400"/>
    <s v="SF00088884"/>
    <d v="2021-02-18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2875"/>
    <s v="SF00088942"/>
    <d v="2021-02-22T00:00:00"/>
    <d v="2021-04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1000"/>
    <s v="SF00088980"/>
    <d v="2021-02-23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1000"/>
    <s v="SF00089018"/>
    <d v="2021-02-24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1900"/>
    <s v="SF00089055"/>
    <d v="2021-02-25T00:00:00"/>
    <d v="2021-04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6075"/>
    <s v="SF00089077"/>
    <d v="2021-02-26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-800"/>
    <s v="SF00097691"/>
    <d v="2022-02-14T00:00:00"/>
    <d v="2022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125"/>
    <s v="SF00097801"/>
    <d v="2022-02-17T00:00:00"/>
    <d v="2022-02-1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3150"/>
    <s v="SF00089107"/>
    <d v="2021-03-01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500"/>
    <s v="SF00089208"/>
    <d v="2021-03-05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75"/>
    <s v="SF00089298"/>
    <d v="2021-03-09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0325"/>
    <s v="SF00089458"/>
    <d v="2021-03-16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0325"/>
    <s v="SF00089526"/>
    <d v="2021-03-19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000"/>
    <s v="SF00089665"/>
    <d v="2021-03-26T00:00:00"/>
    <d v="2021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2100"/>
    <s v="SF00089777"/>
    <d v="2021-03-30T00:00:00"/>
    <d v="2021-04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-850"/>
    <s v="SF00098064"/>
    <d v="2022-03-01T00:00:00"/>
    <d v="2022-03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-100"/>
    <s v="SF00098161"/>
    <d v="2022-03-04T00:00:00"/>
    <d v="2022-03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-750"/>
    <s v="SF00098320"/>
    <d v="2022-03-09T00:00:00"/>
    <d v="2022-03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750"/>
    <s v="SF00098354"/>
    <d v="2022-03-10T00:00:00"/>
    <d v="2022-03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-850"/>
    <s v="SF00098831"/>
    <d v="2022-03-29T00:00:00"/>
    <d v="2022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3325"/>
    <s v="SF00089809"/>
    <d v="2021-04-01T00:00:00"/>
    <d v="2021-04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400"/>
    <s v="SF00089828"/>
    <d v="2021-04-02T00:00:00"/>
    <d v="2021-04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175"/>
    <s v="SF00089974"/>
    <d v="2021-04-07T00:00:00"/>
    <d v="2021-04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2125"/>
    <s v="SF00090379"/>
    <d v="2021-04-22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1300"/>
    <s v="SF00090498"/>
    <d v="2021-04-28T00:00:00"/>
    <d v="2021-05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9"/>
    <x v="0"/>
    <n v="-350"/>
    <s v="SF00099135"/>
    <d v="2022-04-08T00:00:00"/>
    <d v="2022-05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12550"/>
    <s v="SF00090836"/>
    <d v="2021-05-12T00:00:00"/>
    <d v="2021-05-2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500"/>
    <s v="SF00091018"/>
    <d v="2021-05-20T00:00:00"/>
    <d v="2021-06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-3450"/>
    <s v="SF00091182"/>
    <d v="2021-05-27T00:00:00"/>
    <d v="2021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-125"/>
    <s v="SF00099894"/>
    <d v="2022-05-06T00:00:00"/>
    <d v="2022-05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1750"/>
    <s v="SF00100050"/>
    <d v="2022-05-12T00:00:00"/>
    <d v="2022-05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1525"/>
    <s v="SF00100163"/>
    <d v="2022-05-18T00:00:00"/>
    <d v="2022-06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750"/>
    <s v="SF00100376"/>
    <d v="2022-05-26T00:00:00"/>
    <d v="2022-06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4775"/>
    <s v="SF00091270"/>
    <d v="2021-06-02T00:00:00"/>
    <d v="2021-06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000"/>
    <s v="SF00091407"/>
    <d v="2021-06-08T00:00:00"/>
    <d v="2021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1000"/>
    <s v="SF00091470"/>
    <d v="2021-06-10T00:00:00"/>
    <d v="2021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2625"/>
    <s v="SF00091629"/>
    <d v="2021-06-17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2250"/>
    <s v="SF00091667"/>
    <d v="2021-06-21T00:00:00"/>
    <d v="2021-07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750"/>
    <s v="SF00091758"/>
    <d v="2021-06-24T00:00:00"/>
    <d v="2021-08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63000"/>
    <s v="SF00091840"/>
    <d v="2021-06-29T00:00:00"/>
    <d v="2021-08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3884"/>
    <s v="SF00091885"/>
    <d v="2021-06-30T00:00:00"/>
    <d v="2021-07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1050"/>
    <s v="SF00101001"/>
    <d v="2022-06-23T00:00:00"/>
    <d v="2022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500"/>
    <s v="SF00093959"/>
    <d v="2021-09-03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500"/>
    <s v="SF00094049"/>
    <d v="2021-09-08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9500"/>
    <s v="SF00094134"/>
    <d v="2021-09-09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33000"/>
    <s v="SF00094157"/>
    <d v="2021-09-10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5000"/>
    <s v="SF00094161"/>
    <d v="2021-09-11T00:00:00"/>
    <d v="2021-09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31000"/>
    <s v="SF00094167"/>
    <d v="2021-09-12T00:00:00"/>
    <d v="2021-09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33000"/>
    <s v="SF00094203"/>
    <d v="2021-09-13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000"/>
    <s v="SF00094261"/>
    <d v="2021-09-14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5000"/>
    <s v="SF00094293"/>
    <d v="2021-09-15T00:00:00"/>
    <d v="2021-10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127500"/>
    <s v="SF00094343"/>
    <d v="2021-09-17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7000"/>
    <s v="SF00094361"/>
    <d v="2021-09-17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7000"/>
    <s v="SF00094363"/>
    <d v="2021-09-18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0000"/>
    <s v="SF00094368"/>
    <d v="2021-09-19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9000"/>
    <s v="SF00094396"/>
    <d v="2021-09-20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0000"/>
    <s v="SF00094433"/>
    <d v="2021-09-21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14000"/>
    <s v="SF00094454"/>
    <d v="2021-09-22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62000"/>
    <s v="SF00094488"/>
    <d v="2021-09-23T00:00:00"/>
    <d v="2021-09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9000"/>
    <s v="SF00094512"/>
    <d v="2021-09-24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-7000"/>
    <s v="SF00094514"/>
    <d v="2021-09-25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3"/>
    <x v="0"/>
    <n v="29000"/>
    <s v="SF00094657"/>
    <d v="2021-09-30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0"/>
    <x v="0"/>
    <n v="-1000"/>
    <s v="SF00095466"/>
    <d v="2021-11-02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0"/>
    <x v="0"/>
    <n v="1000"/>
    <s v="SF00095571"/>
    <d v="2021-11-04T00:00:00"/>
    <d v="2021-11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5"/>
    <x v="0"/>
    <n v="-1000"/>
    <s v="SF00096136"/>
    <d v="2021-12-01T00:00:00"/>
    <d v="2021-12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5"/>
    <x v="0"/>
    <n v="-1000"/>
    <s v="SF00096454"/>
    <d v="2021-12-14T00:00:00"/>
    <d v="2022-01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6"/>
    <x v="0"/>
    <n v="-1000"/>
    <s v="SF00096920"/>
    <d v="2022-01-12T00:00:00"/>
    <d v="2022-01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6"/>
    <x v="0"/>
    <n v="-500"/>
    <s v="SF00097246"/>
    <d v="2022-01-26T00:00:00"/>
    <d v="2022-01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6"/>
    <x v="0"/>
    <n v="500"/>
    <s v="SF00097289"/>
    <d v="2022-01-27T00:00:00"/>
    <d v="2022-0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10"/>
    <x v="0"/>
    <n v="1000"/>
    <s v="SF00100376"/>
    <d v="2022-05-26T00:00:00"/>
    <d v="2022-06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1"/>
    <x v="11"/>
    <x v="0"/>
    <n v="3000"/>
    <s v="SF00101001"/>
    <d v="2022-06-23T00:00:00"/>
    <d v="2022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3"/>
    <x v="0"/>
    <n v="-500"/>
    <s v="SF00093959"/>
    <d v="2021-09-03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3"/>
    <x v="0"/>
    <n v="500"/>
    <s v="SF00094134"/>
    <d v="2021-09-09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-34000"/>
    <s v="SF00098885"/>
    <d v="2022-04-01T00:00:00"/>
    <d v="2022-04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-8800"/>
    <s v="SF00099112"/>
    <d v="2022-04-07T00:00:00"/>
    <d v="2022-04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-6500"/>
    <s v="SF00099135"/>
    <d v="2022-04-08T00:00:00"/>
    <d v="2022-05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800"/>
    <s v="SF00099360"/>
    <d v="2022-04-14T00:00:00"/>
    <d v="2022-04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1600"/>
    <s v="SF00099551"/>
    <d v="2022-04-21T00:00:00"/>
    <d v="2022-04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-74750"/>
    <s v="SF00099613"/>
    <d v="2022-04-25T00:00:00"/>
    <d v="2022-05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9"/>
    <x v="0"/>
    <n v="72950"/>
    <s v="SF00099724"/>
    <d v="2022-04-28T00:00:00"/>
    <d v="2022-06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-1200"/>
    <s v="SF00099808"/>
    <d v="2022-05-03T00:00:00"/>
    <d v="2022-05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800"/>
    <s v="SF00099871"/>
    <d v="2022-05-05T00:00:00"/>
    <d v="2022-05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500"/>
    <s v="SF00100050"/>
    <d v="2022-05-12T00:00:00"/>
    <d v="2022-05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2800"/>
    <s v="SF00100163"/>
    <d v="2022-05-18T00:00:00"/>
    <d v="2022-06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-500"/>
    <s v="SF00100196"/>
    <d v="2022-05-20T00:00:00"/>
    <d v="2022-06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-8000"/>
    <s v="SF00100264"/>
    <d v="2022-05-23T00:00:00"/>
    <d v="2022-05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0"/>
    <x v="0"/>
    <n v="500"/>
    <s v="SF00100376"/>
    <d v="2022-05-26T00:00:00"/>
    <d v="2022-06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-1150"/>
    <s v="SF00100538"/>
    <d v="2022-06-05T00:00:00"/>
    <d v="2022-06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-33250"/>
    <s v="SF00100788"/>
    <d v="2022-06-14T00:00:00"/>
    <d v="2022-06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-6100"/>
    <s v="SF00100825"/>
    <d v="2022-06-15T00:00:00"/>
    <d v="2022-06-1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-7700"/>
    <s v="SF00100869"/>
    <d v="2022-06-16T00:00:00"/>
    <d v="2022-06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-3700"/>
    <s v="SF00100943"/>
    <d v="2022-06-21T00:00:00"/>
    <d v="2022-06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1"/>
    <s v="672800"/>
    <s v="Financial -Balance Sheet"/>
    <x v="0"/>
    <s v="CARES Funds - Federal"/>
    <x v="22"/>
    <x v="11"/>
    <x v="0"/>
    <n v="6800"/>
    <s v="SF00101001"/>
    <d v="2022-06-23T00:00:00"/>
    <d v="2022-06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-4"/>
    <s v="SF00094049"/>
    <d v="2021-09-08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4"/>
    <s v="SF00094134"/>
    <d v="2021-09-09T00:00:00"/>
    <d v="2021-09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-55"/>
    <s v="SF00094361"/>
    <d v="2021-09-17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3"/>
    <s v="SF00094363"/>
    <d v="2021-09-18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-3"/>
    <s v="SF00094368"/>
    <d v="2021-09-19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-67"/>
    <s v="SF00094396"/>
    <d v="2021-09-20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-3"/>
    <s v="SF00094433"/>
    <d v="2021-09-21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125"/>
    <s v="SF00094454"/>
    <d v="2021-09-22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488"/>
    <d v="2021-09-23T00:00:00"/>
    <d v="2021-09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512"/>
    <d v="2021-09-24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514"/>
    <d v="2021-09-25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519"/>
    <d v="2021-09-26T00:00:00"/>
    <d v="2021-09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540"/>
    <d v="2021-09-27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567"/>
    <d v="2021-09-28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618"/>
    <d v="2021-09-29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3"/>
    <x v="0"/>
    <n v="0"/>
    <s v="SF00094657"/>
    <d v="2021-09-30T00:00:00"/>
    <d v="2021-10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686"/>
    <d v="2021-10-01T00:00:00"/>
    <d v="2021-11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687"/>
    <d v="2021-10-02T00:00:00"/>
    <d v="2021-10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701"/>
    <d v="2021-10-03T00:00:00"/>
    <d v="2021-10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721"/>
    <d v="2021-10-04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760"/>
    <d v="2021-10-05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787"/>
    <d v="2021-10-06T00:00:00"/>
    <d v="2021-11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819"/>
    <d v="2021-10-07T00:00:00"/>
    <d v="2021-10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838"/>
    <d v="2021-10-08T00:00:00"/>
    <d v="2021-10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839"/>
    <d v="2021-10-09T00:00:00"/>
    <d v="2021-10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844"/>
    <d v="2021-10-10T00:00:00"/>
    <d v="2021-10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868"/>
    <d v="2021-10-11T00:00:00"/>
    <d v="2021-1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920"/>
    <d v="2021-10-12T00:00:00"/>
    <d v="2021-10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948"/>
    <d v="2021-10-13T00:00:00"/>
    <d v="2021-11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4979"/>
    <d v="2021-10-14T00:00:00"/>
    <d v="2021-10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016"/>
    <d v="2021-10-15T00:00:00"/>
    <d v="2021-10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-504"/>
    <s v="SF00095130"/>
    <d v="2021-10-20T00:00:00"/>
    <d v="2021-11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167"/>
    <d v="2021-10-21T00:00:00"/>
    <d v="2021-1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208"/>
    <d v="2021-10-22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209"/>
    <d v="2021-10-23T00:00:00"/>
    <d v="2021-10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221"/>
    <d v="2021-10-24T00:00:00"/>
    <d v="2021-10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258"/>
    <d v="2021-10-25T00:00:00"/>
    <d v="2021-10-2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291"/>
    <d v="2021-10-26T00:00:00"/>
    <d v="2021-10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316"/>
    <d v="2021-10-27T00:00:00"/>
    <d v="2021-11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354"/>
    <d v="2021-10-28T00:00:00"/>
    <d v="2021-10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381"/>
    <d v="2021-10-29T00:00:00"/>
    <d v="2021-10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383"/>
    <d v="2021-10-30T00:00:00"/>
    <d v="2021-10-3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4"/>
    <x v="0"/>
    <n v="0"/>
    <s v="SF00095387"/>
    <d v="2021-10-31T00:00:00"/>
    <d v="2021-11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416"/>
    <d v="2021-11-01T00:00:00"/>
    <d v="2021-12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466"/>
    <d v="2021-11-02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518"/>
    <d v="2021-11-03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571"/>
    <d v="2021-11-04T00:00:00"/>
    <d v="2021-11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598"/>
    <d v="2021-11-05T00:00:00"/>
    <d v="2021-11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600"/>
    <d v="2021-11-06T00:00:00"/>
    <d v="2021-11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606"/>
    <d v="2021-11-07T00:00:00"/>
    <d v="2021-11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638"/>
    <d v="2021-11-08T00:00:00"/>
    <d v="2021-12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672"/>
    <d v="2021-11-09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01"/>
    <d v="2021-11-10T00:00:00"/>
    <d v="2021-11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09"/>
    <d v="2021-11-11T00:00:00"/>
    <d v="2021-11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30"/>
    <d v="2021-11-12T00:00:00"/>
    <d v="2021-11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32"/>
    <d v="2021-11-13T00:00:00"/>
    <d v="2021-11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36"/>
    <d v="2021-11-14T00:00:00"/>
    <d v="2021-11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760"/>
    <d v="2021-11-15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810"/>
    <d v="2021-11-16T00:00:00"/>
    <d v="2021-11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847"/>
    <d v="2021-11-17T00:00:00"/>
    <d v="2021-11-1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883"/>
    <d v="2021-11-18T00:00:00"/>
    <d v="2021-1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923"/>
    <d v="2021-11-19T00:00:00"/>
    <d v="2021-11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925"/>
    <d v="2021-11-20T00:00:00"/>
    <d v="2021-11-2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933"/>
    <d v="2021-11-21T00:00:00"/>
    <d v="2021-11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5970"/>
    <d v="2021-11-22T00:00:00"/>
    <d v="2021-11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04"/>
    <d v="2021-11-23T00:00:00"/>
    <d v="2022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504"/>
    <s v="SF00096021"/>
    <d v="2021-11-24T00:00:00"/>
    <d v="2021-1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22"/>
    <d v="2021-11-25T00:00:00"/>
    <d v="2021-11-2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23"/>
    <d v="2021-11-26T00:00:00"/>
    <d v="2021-11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24"/>
    <d v="2021-11-27T00:00:00"/>
    <d v="2021-11-2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35"/>
    <d v="2021-11-28T00:00:00"/>
    <d v="2021-1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064"/>
    <d v="2021-11-29T00:00:00"/>
    <d v="2022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0"/>
    <x v="0"/>
    <n v="0"/>
    <s v="SF00096107"/>
    <d v="2021-11-30T00:00:00"/>
    <d v="2021-12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136"/>
    <d v="2021-12-01T00:00:00"/>
    <d v="2021-12-0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177"/>
    <d v="2021-12-02T00:00:00"/>
    <d v="2021-12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201"/>
    <d v="2021-12-03T00:00:00"/>
    <d v="2021-12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202"/>
    <d v="2021-12-04T00:00:00"/>
    <d v="2021-12-0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208"/>
    <d v="2021-12-05T00:00:00"/>
    <d v="2021-12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242"/>
    <d v="2021-12-06T00:00:00"/>
    <d v="2022-01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282"/>
    <d v="2021-12-07T00:00:00"/>
    <d v="2021-12-0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305"/>
    <d v="2021-12-08T00:00:00"/>
    <d v="2022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330"/>
    <d v="2021-12-09T00:00:00"/>
    <d v="2021-12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361"/>
    <d v="2021-12-10T00:00:00"/>
    <d v="2021-12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362"/>
    <d v="2021-12-11T00:00:00"/>
    <d v="2021-12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369"/>
    <d v="2021-12-12T00:00:00"/>
    <d v="2021-12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422"/>
    <d v="2021-12-13T00:00:00"/>
    <d v="2022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454"/>
    <d v="2021-12-14T00:00:00"/>
    <d v="2022-01-1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475"/>
    <d v="2021-12-15T00:00:00"/>
    <d v="2022-01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532"/>
    <d v="2021-12-16T00:00:00"/>
    <d v="2022-01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543"/>
    <d v="2021-12-17T00:00:00"/>
    <d v="2021-12-1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571"/>
    <d v="2021-12-20T00:00:00"/>
    <d v="2022-01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5"/>
    <x v="0"/>
    <n v="0"/>
    <s v="SF00096621"/>
    <d v="2021-12-22T00:00:00"/>
    <d v="2021-12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770"/>
    <d v="2022-01-08T00:00:00"/>
    <d v="2022-01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774"/>
    <d v="2022-01-09T00:00:00"/>
    <d v="2022-01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829"/>
    <d v="2022-01-10T00:00:00"/>
    <d v="2022-01-1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869"/>
    <d v="2022-01-11T00:00:00"/>
    <d v="2022-0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20"/>
    <d v="2022-01-12T00:00:00"/>
    <d v="2022-01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57"/>
    <d v="2022-01-13T00:00:00"/>
    <d v="2022-01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74"/>
    <d v="2022-01-14T00:00:00"/>
    <d v="2022-0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75"/>
    <d v="2022-01-15T00:00:00"/>
    <d v="2022-01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84"/>
    <d v="2022-01-16T00:00:00"/>
    <d v="2022-01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6990"/>
    <d v="2022-01-17T00:00:00"/>
    <d v="2022-01-18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029"/>
    <d v="2022-01-18T00:00:00"/>
    <d v="2022-01-1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062"/>
    <d v="2022-01-19T00:00:00"/>
    <d v="2022-01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094"/>
    <d v="2022-01-20T00:00:00"/>
    <d v="2022-01-25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114"/>
    <d v="2022-01-21T00:00:00"/>
    <d v="2022-02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115"/>
    <d v="2022-01-22T00:00:00"/>
    <d v="2022-01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120"/>
    <d v="2022-01-23T00:00:00"/>
    <d v="2022-01-2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165"/>
    <d v="2022-01-24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220"/>
    <d v="2022-01-25T00:00:00"/>
    <d v="2022-03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246"/>
    <d v="2022-01-26T00:00:00"/>
    <d v="2022-01-2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289"/>
    <d v="2022-01-27T00:00:00"/>
    <d v="2022-01-2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317"/>
    <d v="2022-01-28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318"/>
    <d v="2022-01-29T00:00:00"/>
    <d v="2022-01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323"/>
    <d v="2022-01-30T00:00:00"/>
    <d v="2022-01-3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6"/>
    <x v="0"/>
    <n v="0"/>
    <s v="SF00097351"/>
    <d v="2022-01-31T00:00:00"/>
    <d v="2022-02-0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385"/>
    <d v="2022-02-01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419"/>
    <d v="2022-02-02T00:00:00"/>
    <d v="2022-02-0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463"/>
    <d v="2022-02-03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476"/>
    <d v="2022-02-04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481"/>
    <d v="2022-02-05T00:00:00"/>
    <d v="2022-02-0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489"/>
    <d v="2022-02-06T00:00:00"/>
    <d v="2022-02-0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517"/>
    <d v="2022-02-07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557"/>
    <d v="2022-02-08T00:00:00"/>
    <d v="2022-02-0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588"/>
    <d v="2022-02-09T00:00:00"/>
    <d v="2022-02-1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633"/>
    <d v="2022-02-10T00:00:00"/>
    <d v="2022-02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645"/>
    <d v="2022-02-11T00:00:00"/>
    <d v="2022-02-1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648"/>
    <d v="2022-02-12T00:00:00"/>
    <d v="2022-02-1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652"/>
    <d v="2022-02-13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691"/>
    <d v="2022-02-14T00:00:00"/>
    <d v="2022-03-3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720"/>
    <d v="2022-02-15T00:00:00"/>
    <d v="2022-02-16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759"/>
    <d v="2022-02-16T00:00:00"/>
    <d v="2022-02-17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01"/>
    <d v="2022-02-17T00:00:00"/>
    <d v="2022-02-1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03"/>
    <d v="2022-02-18T00:00:00"/>
    <d v="2022-02-19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04"/>
    <d v="2022-02-19T00:00:00"/>
    <d v="2022-02-20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08"/>
    <d v="2022-02-20T00:00:00"/>
    <d v="2022-02-21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15"/>
    <d v="2022-02-21T00:00:00"/>
    <d v="2022-03-1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870"/>
    <d v="2022-02-22T00:00:00"/>
    <d v="2022-03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7"/>
    <x v="0"/>
    <n v="0"/>
    <s v="SF00097908"/>
    <d v="2022-02-23T00:00:00"/>
    <d v="2022-03-04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9"/>
    <x v="0"/>
    <n v="-67.709999999999994"/>
    <s v="SF00099112"/>
    <d v="2022-04-07T00:00:00"/>
    <d v="2022-04-22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9"/>
    <x v="0"/>
    <n v="-18"/>
    <s v="SF00099551"/>
    <d v="2022-04-21T00:00:00"/>
    <d v="2022-04-23T00:00:00"/>
    <s v="Posted to Ledger(s)"/>
    <s v="Student Adm/Student Financials"/>
    <m/>
    <m/>
    <s v="PCCSCHEDULER"/>
  </r>
  <r>
    <s v="ACTUALS"/>
    <x v="3"/>
    <s v="01"/>
    <s v="GENERAL UNRESTRICT  OPER"/>
    <s v="420"/>
    <x v="30"/>
    <x v="30"/>
    <s v="9"/>
    <s v="672000"/>
    <s v="Financial Department"/>
    <x v="0"/>
    <s v="CARES Funds - Federal"/>
    <x v="21"/>
    <x v="10"/>
    <x v="0"/>
    <n v="-5"/>
    <s v="SF00100163"/>
    <d v="2022-05-18T00:00:00"/>
    <d v="2022-06-05T00:00:00"/>
    <s v="Posted to Ledger(s)"/>
    <s v="Student Adm/Student Financials"/>
    <m/>
    <m/>
    <s v="PCCSCHEDULER"/>
  </r>
  <r>
    <s v="ACTUALS"/>
    <x v="3"/>
    <s v="11"/>
    <s v="General Restricted Fund"/>
    <s v="121"/>
    <x v="16"/>
    <x v="16"/>
    <s v="1"/>
    <s v="660300"/>
    <s v="Vice Chancellor- Acad Affairs"/>
    <x v="0"/>
    <s v="CARES Funds - Federal"/>
    <x v="4"/>
    <x v="3"/>
    <x v="0"/>
    <n v="7092"/>
    <s v="APVCHR4341"/>
    <d v="2021-09-16T00:00:00"/>
    <d v="2021-09-17T00:00:00"/>
    <s v="Posted to Ledger(s)"/>
    <s v="Accounts Payable Voucher"/>
    <m/>
    <m/>
    <s v="PCCSCHEDULER"/>
  </r>
  <r>
    <s v="ACTUALS"/>
    <x v="3"/>
    <s v="11"/>
    <s v="General Restricted Fund"/>
    <s v="121"/>
    <x v="16"/>
    <x v="16"/>
    <s v="1"/>
    <s v="660300"/>
    <s v="Vice Chancellor- Acad Affairs"/>
    <x v="0"/>
    <s v="CARES Funds - Federal"/>
    <x v="4"/>
    <x v="4"/>
    <x v="0"/>
    <n v="-7092"/>
    <s v="0000095382"/>
    <d v="2021-10-30T00:00:00"/>
    <d v="2021-11-03T00:00:00"/>
    <s v="Posted to Ledger(s)"/>
    <s v="LP: Proj 1932 Institutional R2: reclassify CC121 Expenditure to correct Budget string"/>
    <m/>
    <s v="Service Contract-Software-DP"/>
    <s v="LPIRES"/>
  </r>
  <r>
    <s v="ACTUALS"/>
    <x v="3"/>
    <s v="11"/>
    <s v="General Restricted Fund"/>
    <s v="121"/>
    <x v="16"/>
    <x v="16"/>
    <s v="9"/>
    <s v="660300"/>
    <s v="Vice Chancellor- Acad Affairs"/>
    <x v="0"/>
    <s v="CARES Funds - Federal"/>
    <x v="23"/>
    <x v="4"/>
    <x v="0"/>
    <n v="7092"/>
    <s v="0000095382"/>
    <d v="2021-10-30T00:00:00"/>
    <d v="2021-11-03T00:00:00"/>
    <s v="Posted to Ledger(s)"/>
    <s v="LP: Proj 1932 Institutional R2: reclassify CC121 Expenditure to correct Budget string"/>
    <m/>
    <s v="Service Contract-Software-DP"/>
    <s v="LPIRES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2"/>
    <x v="0"/>
    <n v="147711"/>
    <s v="SF00093795"/>
    <d v="2021-08-30T00:00:00"/>
    <d v="2021-09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2"/>
    <x v="0"/>
    <n v="684031"/>
    <s v="SF00093824"/>
    <d v="2021-08-31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598"/>
    <s v="SF00093855"/>
    <d v="2021-09-01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551"/>
    <s v="SF00093923"/>
    <d v="2021-09-02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39020"/>
    <s v="SF00093959"/>
    <d v="2021-09-03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150"/>
    <s v="SF00094006"/>
    <d v="2021-09-07T00:00:00"/>
    <d v="2021-09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68674.14"/>
    <s v="SF00094049"/>
    <d v="2021-09-08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82"/>
    <s v="SF00094134"/>
    <d v="2021-09-09T00:00:00"/>
    <d v="2021-09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86"/>
    <s v="SF00094361"/>
    <d v="2021-09-17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48"/>
    <s v="SF00094363"/>
    <d v="2021-09-18T00:00:00"/>
    <d v="2021-09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0"/>
    <s v="SF00094368"/>
    <d v="2021-09-19T00:00:00"/>
    <d v="2021-09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64"/>
    <s v="SF00094396"/>
    <d v="2021-09-20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70"/>
    <s v="SF00094433"/>
    <d v="2021-09-21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12"/>
    <s v="SF00094454"/>
    <d v="2021-09-22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087"/>
    <s v="SF00094488"/>
    <d v="2021-09-23T00:00:00"/>
    <d v="2021-09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0"/>
    <s v="SF00094512"/>
    <d v="2021-09-24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0"/>
    <s v="SF00094514"/>
    <d v="2021-09-25T00:00:00"/>
    <d v="2021-09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0"/>
    <s v="SF00094519"/>
    <d v="2021-09-26T00:00:00"/>
    <d v="2021-09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0"/>
    <s v="SF00094540"/>
    <d v="2021-09-27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0"/>
    <s v="SF00094567"/>
    <d v="2021-09-28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-10"/>
    <s v="SF00094618"/>
    <d v="2021-09-29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3"/>
    <x v="0"/>
    <n v="10"/>
    <s v="SF00094657"/>
    <d v="2021-09-30T00:00:00"/>
    <d v="2021-10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686"/>
    <d v="2021-10-01T00:00:00"/>
    <d v="2021-11-0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4687"/>
    <d v="2021-10-02T00:00:00"/>
    <d v="2021-10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701"/>
    <d v="2021-10-03T00:00:00"/>
    <d v="2021-10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4721"/>
    <d v="2021-10-04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760"/>
    <d v="2021-10-05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772"/>
    <s v="SF00094787"/>
    <d v="2021-10-06T00:00:00"/>
    <d v="2021-11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819"/>
    <d v="2021-10-07T00:00:00"/>
    <d v="2021-10-0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4838"/>
    <d v="2021-10-08T00:00:00"/>
    <d v="2021-10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839"/>
    <d v="2021-10-09T00:00:00"/>
    <d v="2021-10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4844"/>
    <d v="2021-10-10T00:00:00"/>
    <d v="2021-10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868"/>
    <d v="2021-10-11T00:00:00"/>
    <d v="2021-1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4920"/>
    <d v="2021-10-12T00:00:00"/>
    <d v="2021-10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4948"/>
    <d v="2021-10-13T00:00:00"/>
    <d v="2021-11-0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334"/>
    <s v="SF00094979"/>
    <d v="2021-10-14T00:00:00"/>
    <d v="2021-10-1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016"/>
    <d v="2021-10-15T00:00:00"/>
    <d v="2021-10-1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5130"/>
    <d v="2021-10-20T00:00:00"/>
    <d v="2021-11-1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167"/>
    <d v="2021-10-21T00:00:00"/>
    <d v="2021-1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542"/>
    <s v="SF00095208"/>
    <d v="2021-10-22T00:00:00"/>
    <d v="2021-1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209"/>
    <d v="2021-10-23T00:00:00"/>
    <d v="2021-10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5221"/>
    <d v="2021-10-24T00:00:00"/>
    <d v="2021-10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258"/>
    <d v="2021-10-25T00:00:00"/>
    <d v="2021-10-2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5291"/>
    <d v="2021-10-26T00:00:00"/>
    <d v="2021-10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316"/>
    <d v="2021-10-27T00:00:00"/>
    <d v="2021-11-1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5354"/>
    <d v="2021-10-28T00:00:00"/>
    <d v="2021-10-2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381"/>
    <d v="2021-10-29T00:00:00"/>
    <d v="2021-10-3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10"/>
    <s v="SF00095383"/>
    <d v="2021-10-30T00:00:00"/>
    <d v="2021-10-3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4"/>
    <x v="0"/>
    <n v="-10"/>
    <s v="SF00095387"/>
    <d v="2021-10-31T00:00:00"/>
    <d v="2021-11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416"/>
    <d v="2021-11-01T00:00:00"/>
    <d v="2021-12-0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466"/>
    <d v="2021-11-02T00:00:00"/>
    <d v="2021-1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518"/>
    <d v="2021-11-03T00:00:00"/>
    <d v="2021-11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571"/>
    <d v="2021-11-04T00:00:00"/>
    <d v="2021-11-0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598"/>
    <d v="2021-11-05T00:00:00"/>
    <d v="2021-11-0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600"/>
    <d v="2021-11-06T00:00:00"/>
    <d v="2021-11-0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606"/>
    <d v="2021-11-07T00:00:00"/>
    <d v="2021-11-0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638"/>
    <d v="2021-11-08T00:00:00"/>
    <d v="2021-12-0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672"/>
    <d v="2021-11-09T00:00:00"/>
    <d v="2021-11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701"/>
    <d v="2021-11-10T00:00:00"/>
    <d v="2021-11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703"/>
    <s v="SF00095709"/>
    <d v="2021-11-11T00:00:00"/>
    <d v="2021-11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730"/>
    <d v="2021-11-12T00:00:00"/>
    <d v="2021-11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732"/>
    <d v="2021-11-13T00:00:00"/>
    <d v="2021-11-1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736"/>
    <d v="2021-11-14T00:00:00"/>
    <d v="2021-11-1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760"/>
    <d v="2021-11-15T00:00:00"/>
    <d v="2021-11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810"/>
    <d v="2021-11-16T00:00:00"/>
    <d v="2021-11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847"/>
    <d v="2021-11-17T00:00:00"/>
    <d v="2021-11-1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883"/>
    <d v="2021-11-18T00:00:00"/>
    <d v="2021-11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923"/>
    <d v="2021-11-19T00:00:00"/>
    <d v="2021-11-2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925"/>
    <d v="2021-11-20T00:00:00"/>
    <d v="2021-11-2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5933"/>
    <d v="2021-11-21T00:00:00"/>
    <d v="2021-11-2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5970"/>
    <d v="2021-11-22T00:00:00"/>
    <d v="2021-11-2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266"/>
    <s v="SF00096004"/>
    <d v="2021-11-23T00:00:00"/>
    <d v="2022-0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516"/>
    <s v="SF00096021"/>
    <d v="2021-11-24T00:00:00"/>
    <d v="2021-1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6022"/>
    <d v="2021-11-25T00:00:00"/>
    <d v="2021-11-2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6023"/>
    <d v="2021-11-26T00:00:00"/>
    <d v="2021-11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6024"/>
    <d v="2021-11-27T00:00:00"/>
    <d v="2021-11-2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6035"/>
    <d v="2021-11-28T00:00:00"/>
    <d v="2021-11-2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10"/>
    <s v="SF00096064"/>
    <d v="2021-11-29T00:00:00"/>
    <d v="2022-0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0"/>
    <x v="0"/>
    <n v="-10"/>
    <s v="SF00096107"/>
    <d v="2021-11-30T00:00:00"/>
    <d v="2021-12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136"/>
    <d v="2021-12-01T00:00:00"/>
    <d v="2021-12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177"/>
    <d v="2021-12-02T00:00:00"/>
    <d v="2021-12-0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201"/>
    <d v="2021-12-03T00:00:00"/>
    <d v="2021-12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202"/>
    <d v="2021-12-04T00:00:00"/>
    <d v="2021-12-0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208"/>
    <d v="2021-12-05T00:00:00"/>
    <d v="2021-12-0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242"/>
    <d v="2021-12-06T00:00:00"/>
    <d v="2022-01-0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282"/>
    <d v="2021-12-07T00:00:00"/>
    <d v="2021-12-0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305"/>
    <d v="2021-12-08T00:00:00"/>
    <d v="2022-0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330"/>
    <d v="2021-12-09T00:00:00"/>
    <d v="2021-12-1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361"/>
    <d v="2021-12-10T00:00:00"/>
    <d v="2021-12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362"/>
    <d v="2021-12-11T00:00:00"/>
    <d v="2021-12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369"/>
    <d v="2021-12-12T00:00:00"/>
    <d v="2021-12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422"/>
    <d v="2021-12-13T00:00:00"/>
    <d v="2022-0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454"/>
    <d v="2021-12-14T00:00:00"/>
    <d v="2022-01-1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475"/>
    <d v="2021-12-15T00:00:00"/>
    <d v="2022-01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48"/>
    <s v="SF00096532"/>
    <d v="2021-12-16T00:00:00"/>
    <d v="2022-01-0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543"/>
    <d v="2021-12-17T00:00:00"/>
    <d v="2021-12-1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0"/>
    <s v="SF00096571"/>
    <d v="2021-12-20T00:00:00"/>
    <d v="2022-01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0"/>
    <s v="SF00096621"/>
    <d v="2021-12-22T00:00:00"/>
    <d v="2021-12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4"/>
    <s v="SF00096626"/>
    <d v="2021-12-26T00:00:00"/>
    <d v="2021-12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18"/>
    <s v="SF00096627"/>
    <d v="2021-12-27T00:00:00"/>
    <d v="2021-12-2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14"/>
    <s v="SF00096628"/>
    <d v="2021-12-28T00:00:00"/>
    <d v="2021-12-2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5"/>
    <x v="0"/>
    <n v="-4"/>
    <s v="SF00096629"/>
    <d v="2021-12-29T00:00:00"/>
    <d v="2021-12-3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44"/>
    <s v="SF00096769"/>
    <d v="2022-01-07T00:00:00"/>
    <d v="2022-01-2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6770"/>
    <d v="2022-01-08T00:00:00"/>
    <d v="2022-01-0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6774"/>
    <d v="2022-01-09T00:00:00"/>
    <d v="2022-01-1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6829"/>
    <d v="2022-01-10T00:00:00"/>
    <d v="2022-01-1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6869"/>
    <d v="2022-01-11T00:00:00"/>
    <d v="2022-0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6920"/>
    <d v="2022-01-12T00:00:00"/>
    <d v="2022-01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6957"/>
    <d v="2022-01-13T00:00:00"/>
    <d v="2022-01-1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6974"/>
    <d v="2022-01-14T00:00:00"/>
    <d v="2022-0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6975"/>
    <d v="2022-01-15T00:00:00"/>
    <d v="2022-01-1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6984"/>
    <d v="2022-01-16T00:00:00"/>
    <d v="2022-01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6990"/>
    <d v="2022-01-17T00:00:00"/>
    <d v="2022-01-18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029"/>
    <d v="2022-01-18T00:00:00"/>
    <d v="2022-01-1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930"/>
    <s v="SF00097062"/>
    <d v="2022-01-19T00:00:00"/>
    <d v="2022-01-2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094"/>
    <d v="2022-01-20T00:00:00"/>
    <d v="2022-01-25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7114"/>
    <d v="2022-01-21T00:00:00"/>
    <d v="2022-02-0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115"/>
    <d v="2022-01-22T00:00:00"/>
    <d v="2022-01-2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7120"/>
    <d v="2022-01-23T00:00:00"/>
    <d v="2022-01-2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165"/>
    <d v="2022-01-24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7220"/>
    <d v="2022-01-25T00:00:00"/>
    <d v="2022-03-1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246"/>
    <d v="2022-01-26T00:00:00"/>
    <d v="2022-01-2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7289"/>
    <d v="2022-01-27T00:00:00"/>
    <d v="2022-01-2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317"/>
    <d v="2022-01-28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930"/>
    <s v="SF00097318"/>
    <d v="2022-01-29T00:00:00"/>
    <d v="2022-01-3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102"/>
    <s v="SF00097323"/>
    <d v="2022-01-30T00:00:00"/>
    <d v="2022-01-3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6"/>
    <x v="0"/>
    <n v="-102"/>
    <s v="SF00097351"/>
    <d v="2022-01-31T00:00:00"/>
    <d v="2022-02-0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385"/>
    <d v="2022-02-01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419"/>
    <d v="2022-02-02T00:00:00"/>
    <d v="2022-02-0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463"/>
    <d v="2022-02-03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476"/>
    <d v="2022-02-04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481"/>
    <d v="2022-02-05T00:00:00"/>
    <d v="2022-02-0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489"/>
    <d v="2022-02-06T00:00:00"/>
    <d v="2022-02-0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517"/>
    <d v="2022-02-07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557"/>
    <d v="2022-02-08T00:00:00"/>
    <d v="2022-02-0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588"/>
    <d v="2022-02-09T00:00:00"/>
    <d v="2022-02-1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633"/>
    <d v="2022-02-10T00:00:00"/>
    <d v="2022-02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645"/>
    <d v="2022-02-11T00:00:00"/>
    <d v="2022-02-1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648"/>
    <d v="2022-02-12T00:00:00"/>
    <d v="2022-02-13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652"/>
    <d v="2022-02-13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691"/>
    <d v="2022-02-14T00:00:00"/>
    <d v="2022-03-3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720"/>
    <d v="2022-02-15T00:00:00"/>
    <d v="2022-02-16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759"/>
    <d v="2022-02-16T00:00:00"/>
    <d v="2022-02-17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801"/>
    <d v="2022-02-17T00:00:00"/>
    <d v="2022-02-1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803"/>
    <d v="2022-02-18T00:00:00"/>
    <d v="2022-02-1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804"/>
    <d v="2022-02-19T00:00:00"/>
    <d v="2022-02-20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808"/>
    <d v="2022-02-20T00:00:00"/>
    <d v="2022-02-21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815"/>
    <d v="2022-02-21T00:00:00"/>
    <d v="2022-03-1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-102"/>
    <s v="SF00097870"/>
    <d v="2022-02-22T00:00:00"/>
    <d v="2022-03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7"/>
    <x v="0"/>
    <n v="102"/>
    <s v="SF00097908"/>
    <d v="2022-02-23T00:00:00"/>
    <d v="2022-03-04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8"/>
    <x v="0"/>
    <n v="22"/>
    <s v="SF00098540"/>
    <d v="2022-03-18T00:00:00"/>
    <d v="2022-03-19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9"/>
    <x v="0"/>
    <n v="138"/>
    <s v="SF00098885"/>
    <d v="2022-04-01T00:00:00"/>
    <d v="2022-04-02T00:00:00"/>
    <s v="Posted to Ledger(s)"/>
    <s v="Student Adm/Student Financials"/>
    <m/>
    <m/>
    <s v="PCCSCHEDULER"/>
  </r>
  <r>
    <s v="ACTUALS"/>
    <x v="3"/>
    <s v="11"/>
    <s v="General Restricted Fund"/>
    <s v="141"/>
    <x v="31"/>
    <x v="31"/>
    <s v="9"/>
    <s v="672000"/>
    <s v="Financial Department"/>
    <x v="0"/>
    <s v="CARES Funds - Federal"/>
    <x v="21"/>
    <x v="9"/>
    <x v="0"/>
    <n v="22"/>
    <s v="SF00099360"/>
    <d v="2022-04-14T00:00:00"/>
    <d v="2022-04-22T00:00:00"/>
    <s v="Posted to Ledger(s)"/>
    <s v="Student Adm/Student Financials"/>
    <m/>
    <m/>
    <s v="PCCSCHEDULER"/>
  </r>
  <r>
    <s v="ACTUALS"/>
    <x v="3"/>
    <s v="11"/>
    <s v="General Restricted Fund"/>
    <s v="393"/>
    <x v="32"/>
    <x v="32"/>
    <s v="1"/>
    <s v="010900"/>
    <s v="Horticulture"/>
    <x v="0"/>
    <s v="CARES Funds - Federal"/>
    <x v="4"/>
    <x v="1"/>
    <x v="0"/>
    <n v="-322.86"/>
    <s v="0000093134"/>
    <d v="2021-07-01T00:00:00"/>
    <d v="2021-08-11T00:00:00"/>
    <s v="Posted to Ledger(s)"/>
    <s v="FY2020-21 ACCRUALS FOR MERRITT COLLEGE - LILIAN PIRES"/>
    <s v="132319779"/>
    <s v="Uline - PO # 129484"/>
    <s v="HMENDOZA"/>
  </r>
  <r>
    <s v="ACTUALS"/>
    <x v="3"/>
    <s v="11"/>
    <s v="General Restricted Fund"/>
    <s v="393"/>
    <x v="32"/>
    <x v="32"/>
    <s v="1"/>
    <s v="010900"/>
    <s v="Horticulture"/>
    <x v="0"/>
    <s v="CARES Funds - Federal"/>
    <x v="4"/>
    <x v="10"/>
    <x v="0"/>
    <n v="322.86"/>
    <s v="APVCHR9867"/>
    <d v="2022-05-04T00:00:00"/>
    <d v="2022-05-06T00:00:00"/>
    <s v="Posted to Ledger(s)"/>
    <s v="Accounts Payable Voucher"/>
    <m/>
    <m/>
    <s v="PCCSCHEDULER"/>
  </r>
  <r>
    <s v="ACTUALS"/>
    <x v="3"/>
    <s v="11"/>
    <s v="General Restricted Fund"/>
    <s v="393"/>
    <x v="32"/>
    <x v="32"/>
    <s v="1"/>
    <s v="010900"/>
    <s v="Horticulture"/>
    <x v="0"/>
    <s v="CARES Funds - Federal"/>
    <x v="4"/>
    <x v="11"/>
    <x v="1"/>
    <n v="322.86"/>
    <s v="0000093134"/>
    <d v="2021-06-30T00:00:00"/>
    <d v="2021-08-11T00:00:00"/>
    <s v="Posted to Ledger(s)"/>
    <s v="FY2020-21 ACCRUALS FOR MERRITT COLLEGE - LILIAN PIRES"/>
    <s v="132319779"/>
    <s v="Uline - PO # 129484"/>
    <s v="HMENDOZA"/>
  </r>
  <r>
    <s v="ACTUALS"/>
    <x v="3"/>
    <s v="11"/>
    <s v="General Restricted Fund"/>
    <s v="393"/>
    <x v="32"/>
    <x v="32"/>
    <s v="1"/>
    <s v="010900"/>
    <s v="Horticulture"/>
    <x v="0"/>
    <s v="CARES Funds - Federal"/>
    <x v="4"/>
    <x v="12"/>
    <x v="1"/>
    <n v="-322.86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"/>
    <x v="0"/>
    <n v="-634.95000000000005"/>
    <s v="0000093572"/>
    <d v="2021-07-01T00:00:00"/>
    <d v="2021-08-24T00:00:00"/>
    <s v="Posted to Ledger(s)"/>
    <s v="FY2020-21 ACCRUALS FOR MERRITT COLLEGE/ADDITIONAL - LILIAN PIRES"/>
    <s v="3000130231"/>
    <s v="0000500583 - FISHER SCIENTIFIC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"/>
    <x v="0"/>
    <n v="-213.04"/>
    <s v="0000093572"/>
    <d v="2021-07-01T00:00:00"/>
    <d v="2021-08-24T00:00:00"/>
    <s v="Posted to Ledger(s)"/>
    <s v="FY2020-21 ACCRUALS FOR MERRITT COLLEGE/ADDITIONAL - LILIAN PIRES"/>
    <s v="3000130234"/>
    <s v="0000730894 -BLAISDELL &amp; SONGEY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"/>
    <x v="0"/>
    <n v="-569.20000000000005"/>
    <s v="0000093572"/>
    <d v="2021-07-01T00:00:00"/>
    <d v="2021-08-24T00:00:00"/>
    <s v="Posted to Ledger(s)"/>
    <s v="FY2020-21 ACCRUALS FOR MERRITT COLLEGE/ADDITIONAL - LILIAN PIRES"/>
    <s v="3000130298"/>
    <s v="0000505755 - Staples Business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1"/>
    <x v="1"/>
    <n v="634.95000000000005"/>
    <s v="0000093572"/>
    <d v="2021-06-30T00:00:00"/>
    <d v="2021-08-24T00:00:00"/>
    <s v="Posted to Ledger(s)"/>
    <s v="FY2020-21 ACCRUALS FOR MERRITT COLLEGE/ADDITIONAL - LILIAN PIRES"/>
    <s v="3000130231"/>
    <s v="0000500583 - FISHER SCIENTIFIC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1"/>
    <x v="1"/>
    <n v="213.04"/>
    <s v="0000093572"/>
    <d v="2021-06-30T00:00:00"/>
    <d v="2021-08-24T00:00:00"/>
    <s v="Posted to Ledger(s)"/>
    <s v="FY2020-21 ACCRUALS FOR MERRITT COLLEGE/ADDITIONAL - LILIAN PIRES"/>
    <s v="3000130234"/>
    <s v="0000730894 -BLAISDELL &amp; SONGEY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1"/>
    <x v="1"/>
    <n v="569.20000000000005"/>
    <s v="0000093572"/>
    <d v="2021-06-30T00:00:00"/>
    <d v="2021-08-24T00:00:00"/>
    <s v="Posted to Ledger(s)"/>
    <s v="FY2020-21 ACCRUALS FOR MERRITT COLLEGE/ADDITIONAL - LILIAN PIRES"/>
    <s v="3000130298"/>
    <s v="0000505755 - Staples Business"/>
    <s v="HMENDOZA"/>
  </r>
  <r>
    <s v="ACTUALS"/>
    <x v="3"/>
    <s v="11"/>
    <s v="General Restricted Fund"/>
    <s v="393"/>
    <x v="32"/>
    <x v="32"/>
    <s v="1"/>
    <s v="190500"/>
    <s v="Chemistry, General"/>
    <x v="0"/>
    <s v="CARES Funds - Federal"/>
    <x v="4"/>
    <x v="12"/>
    <x v="1"/>
    <n v="-1417.19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393"/>
    <x v="33"/>
    <x v="33"/>
    <s v="1"/>
    <s v="601100"/>
    <s v="Instructional -VP of Instructi"/>
    <x v="0"/>
    <s v="CARES Funds - Federal"/>
    <x v="4"/>
    <x v="1"/>
    <x v="0"/>
    <n v="-2755.17"/>
    <s v="0000093134"/>
    <d v="2021-07-01T00:00:00"/>
    <d v="2021-08-11T00:00:00"/>
    <s v="Posted to Ledger(s)"/>
    <s v="FY2020-21 ACCRUALS FOR MERRITT COLLEGE - LILIAN PIRES"/>
    <s v="3-129870"/>
    <s v="505755-Staples Business Advant"/>
    <s v="HMENDOZA"/>
  </r>
  <r>
    <s v="ACTUALS"/>
    <x v="3"/>
    <s v="11"/>
    <s v="General Restricted Fund"/>
    <s v="393"/>
    <x v="33"/>
    <x v="33"/>
    <s v="1"/>
    <s v="601100"/>
    <s v="Instructional -VP of Instructi"/>
    <x v="0"/>
    <s v="CARES Funds - Federal"/>
    <x v="4"/>
    <x v="1"/>
    <x v="0"/>
    <n v="-572.52"/>
    <s v="0000093134"/>
    <d v="2021-07-01T00:00:00"/>
    <d v="2021-08-11T00:00:00"/>
    <s v="Posted to Ledger(s)"/>
    <s v="FY2020-21 ACCRUALS FOR MERRITT COLLEGE - LILIAN PIRES"/>
    <s v="3-129871"/>
    <s v="505755-Staples Business Advant"/>
    <s v="HMENDOZA"/>
  </r>
  <r>
    <s v="ACTUALS"/>
    <x v="3"/>
    <s v="11"/>
    <s v="General Restricted Fund"/>
    <s v="393"/>
    <x v="33"/>
    <x v="33"/>
    <s v="1"/>
    <s v="601100"/>
    <s v="Instructional -VP of Instructi"/>
    <x v="0"/>
    <s v="CARES Funds - Federal"/>
    <x v="4"/>
    <x v="11"/>
    <x v="1"/>
    <n v="2755.17"/>
    <s v="0000093134"/>
    <d v="2021-06-30T00:00:00"/>
    <d v="2021-08-11T00:00:00"/>
    <s v="Posted to Ledger(s)"/>
    <s v="FY2020-21 ACCRUALS FOR MERRITT COLLEGE - LILIAN PIRES"/>
    <s v="3-129870"/>
    <s v="505755-Staples Business Advant"/>
    <s v="HMENDOZA"/>
  </r>
  <r>
    <s v="ACTUALS"/>
    <x v="3"/>
    <s v="11"/>
    <s v="General Restricted Fund"/>
    <s v="393"/>
    <x v="33"/>
    <x v="33"/>
    <s v="1"/>
    <s v="601100"/>
    <s v="Instructional -VP of Instructi"/>
    <x v="0"/>
    <s v="CARES Funds - Federal"/>
    <x v="4"/>
    <x v="11"/>
    <x v="1"/>
    <n v="572.52"/>
    <s v="0000093134"/>
    <d v="2021-06-30T00:00:00"/>
    <d v="2021-08-11T00:00:00"/>
    <s v="Posted to Ledger(s)"/>
    <s v="FY2020-21 ACCRUALS FOR MERRITT COLLEGE - LILIAN PIRES"/>
    <s v="3-129871"/>
    <s v="505755-Staples Business Advant"/>
    <s v="HMENDOZA"/>
  </r>
  <r>
    <s v="ACTUALS"/>
    <x v="3"/>
    <s v="11"/>
    <s v="General Restricted Fund"/>
    <s v="393"/>
    <x v="33"/>
    <x v="33"/>
    <s v="1"/>
    <s v="601100"/>
    <s v="Instructional -VP of Instructi"/>
    <x v="0"/>
    <s v="CARES Funds - Federal"/>
    <x v="4"/>
    <x v="12"/>
    <x v="1"/>
    <n v="-3327.69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393"/>
    <x v="33"/>
    <x v="33"/>
    <s v="1"/>
    <s v="645000"/>
    <s v="VP-Student Services"/>
    <x v="0"/>
    <s v="CARES Funds - Federal"/>
    <x v="24"/>
    <x v="1"/>
    <x v="0"/>
    <n v="-99.57"/>
    <s v="0000093134"/>
    <d v="2021-07-01T00:00:00"/>
    <d v="2021-08-11T00:00:00"/>
    <s v="Posted to Ledger(s)"/>
    <s v="FY2020-21 ACCRUALS FOR MERRITT COLLEGE - LILIAN PIRES"/>
    <s v="PETTY CASH"/>
    <s v="Merritt Coll. Revolving Cash F"/>
    <s v="HMENDOZA"/>
  </r>
  <r>
    <s v="ACTUALS"/>
    <x v="3"/>
    <s v="11"/>
    <s v="General Restricted Fund"/>
    <s v="393"/>
    <x v="33"/>
    <x v="33"/>
    <s v="1"/>
    <s v="645000"/>
    <s v="VP-Student Services"/>
    <x v="0"/>
    <s v="CARES Funds - Federal"/>
    <x v="24"/>
    <x v="7"/>
    <x v="0"/>
    <n v="99.57"/>
    <s v="APVCHR8058"/>
    <d v="2022-02-24T00:00:00"/>
    <d v="2022-03-02T00:00:00"/>
    <s v="Posted to Ledger(s)"/>
    <s v="Accounts Payable Voucher"/>
    <m/>
    <m/>
    <s v="PCCSCHEDULER"/>
  </r>
  <r>
    <s v="ACTUALS"/>
    <x v="3"/>
    <s v="11"/>
    <s v="General Restricted Fund"/>
    <s v="393"/>
    <x v="33"/>
    <x v="33"/>
    <s v="1"/>
    <s v="645000"/>
    <s v="VP-Student Services"/>
    <x v="0"/>
    <s v="CARES Funds - Federal"/>
    <x v="24"/>
    <x v="11"/>
    <x v="1"/>
    <n v="99.57"/>
    <s v="0000093134"/>
    <d v="2021-06-30T00:00:00"/>
    <d v="2021-08-11T00:00:00"/>
    <s v="Posted to Ledger(s)"/>
    <s v="FY2020-21 ACCRUALS FOR MERRITT COLLEGE - LILIAN PIRES"/>
    <s v="PETTY CASH"/>
    <s v="Merritt Coll. Revolving Cash F"/>
    <s v="HMENDOZA"/>
  </r>
  <r>
    <s v="ACTUALS"/>
    <x v="3"/>
    <s v="11"/>
    <s v="General Restricted Fund"/>
    <s v="393"/>
    <x v="33"/>
    <x v="33"/>
    <s v="1"/>
    <s v="645000"/>
    <s v="VP-Student Services"/>
    <x v="0"/>
    <s v="CARES Funds - Federal"/>
    <x v="24"/>
    <x v="12"/>
    <x v="1"/>
    <n v="-99.57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1"/>
    <x v="0"/>
    <n v="-18.86"/>
    <s v="0000093134"/>
    <d v="2021-07-01T00:00:00"/>
    <d v="2021-08-11T00:00:00"/>
    <s v="Posted to Ledger(s)"/>
    <s v="FY2020-21 ACCRUALS FOR MERRITT COLLEGE - LILIAN PIRES"/>
    <s v="1725902740"/>
    <s v="Office Depot - PO # 129403"/>
    <s v="HMENDOZA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1"/>
    <x v="0"/>
    <n v="-424.54"/>
    <s v="0000093134"/>
    <d v="2021-07-01T00:00:00"/>
    <d v="2021-08-11T00:00:00"/>
    <s v="Posted to Ledger(s)"/>
    <s v="FY2020-21 ACCRUALS FOR MERRITT COLLEGE - LILIAN PIRES"/>
    <s v="1725902900"/>
    <s v="Office Depot - PO # 129403"/>
    <s v="HMENDOZA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0"/>
    <x v="0"/>
    <n v="424.54"/>
    <s v="APVCHR5568"/>
    <d v="2021-11-04T00:00:00"/>
    <d v="2021-11-05T00:00:00"/>
    <s v="Posted to Ledger(s)"/>
    <s v="Accounts Payable Voucher"/>
    <m/>
    <m/>
    <s v="PCCSCHEDULER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11"/>
    <x v="1"/>
    <n v="18.86"/>
    <s v="0000093134"/>
    <d v="2021-06-30T00:00:00"/>
    <d v="2021-08-11T00:00:00"/>
    <s v="Posted to Ledger(s)"/>
    <s v="FY2020-21 ACCRUALS FOR MERRITT COLLEGE - LILIAN PIRES"/>
    <s v="1725902740"/>
    <s v="Office Depot - PO # 129403"/>
    <s v="HMENDOZA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11"/>
    <x v="1"/>
    <n v="424.54"/>
    <s v="0000093134"/>
    <d v="2021-06-30T00:00:00"/>
    <d v="2021-08-11T00:00:00"/>
    <s v="Posted to Ledger(s)"/>
    <s v="FY2020-21 ACCRUALS FOR MERRITT COLLEGE - LILIAN PIRES"/>
    <s v="1725902900"/>
    <s v="Office Depot - PO # 129403"/>
    <s v="HMENDOZA"/>
  </r>
  <r>
    <s v="ACTUALS"/>
    <x v="3"/>
    <s v="11"/>
    <s v="General Restricted Fund"/>
    <s v="393"/>
    <x v="33"/>
    <x v="33"/>
    <s v="1"/>
    <s v="671000"/>
    <s v="Community Relations/informatio"/>
    <x v="0"/>
    <s v="CARES Funds - Federal"/>
    <x v="4"/>
    <x v="12"/>
    <x v="1"/>
    <n v="-443.4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"/>
    <x v="0"/>
    <n v="-119.39"/>
    <s v="0000093134"/>
    <d v="2021-07-01T00:00:00"/>
    <d v="2021-08-11T00:00:00"/>
    <s v="Posted to Ledger(s)"/>
    <s v="FY2020-21 ACCRUALS FOR MERRITT COLLEGE - LILIAN PIRES"/>
    <s v="661756"/>
    <s v="500638 Grand Lake Hardware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"/>
    <x v="0"/>
    <n v="-4284.01"/>
    <s v="0000093134"/>
    <d v="2021-07-01T00:00:00"/>
    <d v="2021-08-11T00:00:00"/>
    <s v="Posted to Ledger(s)"/>
    <s v="FY2020-21 ACCRUALS FOR MERRITT COLLEGE - LILIAN PIRES"/>
    <s v="035-328911"/>
    <s v="511586 Veritiv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"/>
    <x v="0"/>
    <n v="-2587.92"/>
    <s v="0000093134"/>
    <d v="2021-07-01T00:00:00"/>
    <d v="2021-08-11T00:00:00"/>
    <s v="Posted to Ledger(s)"/>
    <s v="FY2020-21 ACCRUALS FOR MERRITT COLLEGE - LILIAN PIRES"/>
    <s v="9902862870"/>
    <s v="600183 Granger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"/>
    <x v="0"/>
    <n v="-232.05"/>
    <s v="0000093134"/>
    <d v="2021-07-01T00:00:00"/>
    <d v="2021-08-11T00:00:00"/>
    <s v="Posted to Ledger(s)"/>
    <s v="FY2020-21 ACCRUALS FOR MERRITT COLLEGE - LILIAN PIRES"/>
    <s v="9938471597"/>
    <s v="600183 Granger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0"/>
    <x v="0"/>
    <n v="119.39"/>
    <s v="APVCHR5568"/>
    <d v="2021-11-04T00:00:00"/>
    <d v="2021-11-05T00:00:00"/>
    <s v="Posted to Ledger(s)"/>
    <s v="Accounts Payable Voucher"/>
    <m/>
    <m/>
    <s v="PCCSCHEDULER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5"/>
    <x v="0"/>
    <n v="4516.0600000000004"/>
    <s v="APVCHR6279"/>
    <d v="2021-12-07T00:00:00"/>
    <d v="2021-12-08T00:00:00"/>
    <s v="Posted to Ledger(s)"/>
    <s v="Accounts Payable Voucher"/>
    <m/>
    <m/>
    <s v="PCCSCHEDULER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5"/>
    <x v="0"/>
    <n v="2587.92"/>
    <s v="APVCHR6325"/>
    <d v="2021-12-07T00:00:00"/>
    <d v="2021-12-10T00:00:00"/>
    <s v="Posted to Ledger(s)"/>
    <s v="Accounts Payable Voucher"/>
    <m/>
    <m/>
    <s v="PCCSCHEDULER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1"/>
    <x v="1"/>
    <n v="119.39"/>
    <s v="0000093134"/>
    <d v="2021-06-30T00:00:00"/>
    <d v="2021-08-11T00:00:00"/>
    <s v="Posted to Ledger(s)"/>
    <s v="FY2020-21 ACCRUALS FOR MERRITT COLLEGE - LILIAN PIRES"/>
    <s v="661756"/>
    <s v="500638 Grand Lake Hardware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1"/>
    <x v="1"/>
    <n v="4284.01"/>
    <s v="0000093134"/>
    <d v="2021-06-30T00:00:00"/>
    <d v="2021-08-11T00:00:00"/>
    <s v="Posted to Ledger(s)"/>
    <s v="FY2020-21 ACCRUALS FOR MERRITT COLLEGE - LILIAN PIRES"/>
    <s v="035-328911"/>
    <s v="511586 Veritiv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1"/>
    <x v="1"/>
    <n v="2587.92"/>
    <s v="0000093134"/>
    <d v="2021-06-30T00:00:00"/>
    <d v="2021-08-11T00:00:00"/>
    <s v="Posted to Ledger(s)"/>
    <s v="FY2020-21 ACCRUALS FOR MERRITT COLLEGE - LILIAN PIRES"/>
    <s v="9902862870"/>
    <s v="600183 Granger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1"/>
    <x v="1"/>
    <n v="232.05"/>
    <s v="0000093134"/>
    <d v="2021-06-30T00:00:00"/>
    <d v="2021-08-11T00:00:00"/>
    <s v="Posted to Ledger(s)"/>
    <s v="FY2020-21 ACCRUALS FOR MERRITT COLLEGE - LILIAN PIRES"/>
    <s v="9938471597"/>
    <s v="600183 Granger"/>
    <s v="HMENDOZA"/>
  </r>
  <r>
    <s v="ACTUALS"/>
    <x v="3"/>
    <s v="11"/>
    <s v="General Restricted Fund"/>
    <s v="393"/>
    <x v="33"/>
    <x v="33"/>
    <s v="9"/>
    <s v="672700"/>
    <s v="Project Adminstration"/>
    <x v="0"/>
    <s v="CARES Funds - Federal"/>
    <x v="4"/>
    <x v="12"/>
    <x v="1"/>
    <n v="-7223.37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393"/>
    <x v="37"/>
    <x v="37"/>
    <s v="1"/>
    <s v="040100"/>
    <s v="Biology, General"/>
    <x v="0"/>
    <s v="CARES Funds - Federal"/>
    <x v="4"/>
    <x v="1"/>
    <x v="0"/>
    <n v="-563.29999999999995"/>
    <s v="0000093572"/>
    <d v="2021-07-01T00:00:00"/>
    <d v="2021-08-24T00:00:00"/>
    <s v="Posted to Ledger(s)"/>
    <s v="FY2020-21 ACCRUALS FOR MERRITT COLLEGE/ADDITIONAL - LILIAN PIRES"/>
    <s v="3000130196"/>
    <s v="0000507319 -CDW GOVERNMENT, IN"/>
    <s v="HMENDOZA"/>
  </r>
  <r>
    <s v="ACTUALS"/>
    <x v="3"/>
    <s v="11"/>
    <s v="General Restricted Fund"/>
    <s v="393"/>
    <x v="37"/>
    <x v="37"/>
    <s v="1"/>
    <s v="040100"/>
    <s v="Biology, General"/>
    <x v="0"/>
    <s v="CARES Funds - Federal"/>
    <x v="4"/>
    <x v="11"/>
    <x v="1"/>
    <n v="563.29999999999995"/>
    <s v="0000093572"/>
    <d v="2021-06-30T00:00:00"/>
    <d v="2021-08-24T00:00:00"/>
    <s v="Posted to Ledger(s)"/>
    <s v="FY2020-21 ACCRUALS FOR MERRITT COLLEGE/ADDITIONAL - LILIAN PIRES"/>
    <s v="3000130196"/>
    <s v="0000507319 -CDW GOVERNMENT, IN"/>
    <s v="HMENDOZA"/>
  </r>
  <r>
    <s v="ACTUALS"/>
    <x v="3"/>
    <s v="11"/>
    <s v="General Restricted Fund"/>
    <s v="393"/>
    <x v="37"/>
    <x v="37"/>
    <s v="1"/>
    <s v="040100"/>
    <s v="Biology, General"/>
    <x v="0"/>
    <s v="CARES Funds - Federal"/>
    <x v="4"/>
    <x v="12"/>
    <x v="1"/>
    <n v="-563.29999999999995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393"/>
    <x v="37"/>
    <x v="37"/>
    <s v="1"/>
    <s v="050100"/>
    <s v="Business and Commerce, General"/>
    <x v="0"/>
    <s v="CARES Funds - Federal"/>
    <x v="4"/>
    <x v="1"/>
    <x v="0"/>
    <n v="-160.13999999999999"/>
    <s v="0000093572"/>
    <d v="2021-07-01T00:00:00"/>
    <d v="2021-08-24T00:00:00"/>
    <s v="Posted to Ledger(s)"/>
    <s v="FY2020-21 ACCRUALS FOR MERRITT COLLEGE/ADDITIONAL - LILIAN PIRES"/>
    <s v="3000130257"/>
    <s v="0000507319 -CDW GOVERNMENT, IN"/>
    <s v="HMENDOZA"/>
  </r>
  <r>
    <s v="ACTUALS"/>
    <x v="3"/>
    <s v="11"/>
    <s v="General Restricted Fund"/>
    <s v="393"/>
    <x v="37"/>
    <x v="37"/>
    <s v="1"/>
    <s v="050100"/>
    <s v="Business and Commerce, General"/>
    <x v="0"/>
    <s v="CARES Funds - Federal"/>
    <x v="4"/>
    <x v="11"/>
    <x v="1"/>
    <n v="160.13999999999999"/>
    <s v="0000093572"/>
    <d v="2021-06-30T00:00:00"/>
    <d v="2021-08-24T00:00:00"/>
    <s v="Posted to Ledger(s)"/>
    <s v="FY2020-21 ACCRUALS FOR MERRITT COLLEGE/ADDITIONAL - LILIAN PIRES"/>
    <s v="3000130257"/>
    <s v="0000507319 -CDW GOVERNMENT, IN"/>
    <s v="HMENDOZA"/>
  </r>
  <r>
    <s v="ACTUALS"/>
    <x v="3"/>
    <s v="11"/>
    <s v="General Restricted Fund"/>
    <s v="393"/>
    <x v="37"/>
    <x v="37"/>
    <s v="1"/>
    <s v="050100"/>
    <s v="Business and Commerce, General"/>
    <x v="0"/>
    <s v="CARES Funds - Federal"/>
    <x v="4"/>
    <x v="12"/>
    <x v="1"/>
    <n v="-160.13999999999999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393"/>
    <x v="37"/>
    <x v="37"/>
    <s v="1"/>
    <s v="601200"/>
    <s v="Division Dean of Instruction"/>
    <x v="0"/>
    <s v="CARES Funds - Federal"/>
    <x v="4"/>
    <x v="1"/>
    <x v="0"/>
    <n v="-297.85000000000002"/>
    <s v="0000093134"/>
    <d v="2021-07-01T00:00:00"/>
    <d v="2021-08-11T00:00:00"/>
    <s v="Posted to Ledger(s)"/>
    <s v="FY2020-21 ACCRUALS FOR MERRITT COLLEGE - LILIAN PIRES"/>
    <s v="D757416"/>
    <s v="CDW - 507319 - PO # 130209"/>
    <s v="HMENDOZA"/>
  </r>
  <r>
    <s v="ACTUALS"/>
    <x v="3"/>
    <s v="11"/>
    <s v="General Restricted Fund"/>
    <s v="393"/>
    <x v="37"/>
    <x v="37"/>
    <s v="1"/>
    <s v="601200"/>
    <s v="Division Dean of Instruction"/>
    <x v="0"/>
    <s v="CARES Funds - Federal"/>
    <x v="4"/>
    <x v="1"/>
    <x v="0"/>
    <n v="-4948.9799999999996"/>
    <s v="0000093572"/>
    <d v="2021-07-01T00:00:00"/>
    <d v="2021-08-24T00:00:00"/>
    <s v="Posted to Ledger(s)"/>
    <s v="FY2020-21 ACCRUALS FOR MERRITT COLLEGE/ADDITIONAL - LILIAN PIRES"/>
    <s v="3000130209"/>
    <s v="0000507319 -CDW GOVERNMENT, IN"/>
    <s v="HMENDOZA"/>
  </r>
  <r>
    <s v="ACTUALS"/>
    <x v="3"/>
    <s v="11"/>
    <s v="General Restricted Fund"/>
    <s v="393"/>
    <x v="37"/>
    <x v="37"/>
    <s v="1"/>
    <s v="601200"/>
    <s v="Division Dean of Instruction"/>
    <x v="0"/>
    <s v="CARES Funds - Federal"/>
    <x v="4"/>
    <x v="11"/>
    <x v="1"/>
    <n v="297.85000000000002"/>
    <s v="0000093134"/>
    <d v="2021-06-30T00:00:00"/>
    <d v="2021-08-11T00:00:00"/>
    <s v="Posted to Ledger(s)"/>
    <s v="FY2020-21 ACCRUALS FOR MERRITT COLLEGE - LILIAN PIRES"/>
    <s v="D757416"/>
    <s v="CDW - 507319 - PO # 130209"/>
    <s v="HMENDOZA"/>
  </r>
  <r>
    <s v="ACTUALS"/>
    <x v="3"/>
    <s v="11"/>
    <s v="General Restricted Fund"/>
    <s v="393"/>
    <x v="37"/>
    <x v="37"/>
    <s v="1"/>
    <s v="601200"/>
    <s v="Division Dean of Instruction"/>
    <x v="0"/>
    <s v="CARES Funds - Federal"/>
    <x v="4"/>
    <x v="11"/>
    <x v="1"/>
    <n v="4948.9799999999996"/>
    <s v="0000093572"/>
    <d v="2021-06-30T00:00:00"/>
    <d v="2021-08-24T00:00:00"/>
    <s v="Posted to Ledger(s)"/>
    <s v="FY2020-21 ACCRUALS FOR MERRITT COLLEGE/ADDITIONAL - LILIAN PIRES"/>
    <s v="3000130209"/>
    <s v="0000507319 -CDW GOVERNMENT, IN"/>
    <s v="HMENDOZA"/>
  </r>
  <r>
    <s v="ACTUALS"/>
    <x v="3"/>
    <s v="11"/>
    <s v="General Restricted Fund"/>
    <s v="393"/>
    <x v="37"/>
    <x v="37"/>
    <s v="1"/>
    <s v="601200"/>
    <s v="Division Dean of Instruction"/>
    <x v="0"/>
    <s v="CARES Funds - Federal"/>
    <x v="4"/>
    <x v="12"/>
    <x v="1"/>
    <n v="-5246.83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393"/>
    <x v="38"/>
    <x v="38"/>
    <s v="1"/>
    <s v="150600"/>
    <s v="Speech Communication"/>
    <x v="0"/>
    <s v="CARES Funds - Federal"/>
    <x v="4"/>
    <x v="1"/>
    <x v="0"/>
    <n v="-1385.49"/>
    <s v="0000093134"/>
    <d v="2021-07-01T00:00:00"/>
    <d v="2021-08-11T00:00:00"/>
    <s v="Posted to Ledger(s)"/>
    <s v="FY2020-21 ACCRUALS FOR MERRITT COLLEGE - LILIAN PIRES"/>
    <s v="1756815060"/>
    <s v="Office Depot - PO # 130254"/>
    <s v="HMENDOZA"/>
  </r>
  <r>
    <s v="ACTUALS"/>
    <x v="3"/>
    <s v="11"/>
    <s v="General Restricted Fund"/>
    <s v="393"/>
    <x v="38"/>
    <x v="38"/>
    <s v="1"/>
    <s v="150600"/>
    <s v="Speech Communication"/>
    <x v="0"/>
    <s v="CARES Funds - Federal"/>
    <x v="4"/>
    <x v="11"/>
    <x v="1"/>
    <n v="1385.49"/>
    <s v="0000093134"/>
    <d v="2021-06-30T00:00:00"/>
    <d v="2021-08-11T00:00:00"/>
    <s v="Posted to Ledger(s)"/>
    <s v="FY2020-21 ACCRUALS FOR MERRITT COLLEGE - LILIAN PIRES"/>
    <s v="1756815060"/>
    <s v="Office Depot - PO # 130254"/>
    <s v="HMENDOZA"/>
  </r>
  <r>
    <s v="ACTUALS"/>
    <x v="3"/>
    <s v="11"/>
    <s v="General Restricted Fund"/>
    <s v="393"/>
    <x v="38"/>
    <x v="38"/>
    <s v="1"/>
    <s v="150600"/>
    <s v="Speech Communication"/>
    <x v="0"/>
    <s v="CARES Funds - Federal"/>
    <x v="4"/>
    <x v="12"/>
    <x v="1"/>
    <n v="-1385.49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3"/>
    <x v="0"/>
    <n v="410592.37"/>
    <s v="YE00094095"/>
    <d v="2021-07-01T00:00:00"/>
    <d v="2021-09-09T00:00:00"/>
    <s v="Posted to Ledger(s)"/>
    <s v="Journals from closing"/>
    <m/>
    <s v="Project Receivable"/>
    <s v="VNGUYEN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220933.33"/>
    <s v="0000084206"/>
    <d v="2020-07-13T00:00:00"/>
    <d v="2020-07-17T00:00:00"/>
    <s v="Posted to Ledger(s)"/>
    <s v="TT - To record revenue of G5 Drawdown for CARES Act-Merritt"/>
    <m/>
    <s v="Project Receivable"/>
    <s v="TAMITAYLOR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-220933.33"/>
    <s v="0000084209"/>
    <d v="2020-07-13T00:00:00"/>
    <d v="2020-07-17T00:00:00"/>
    <s v="Posted to Ledger(s)"/>
    <s v="TT - To record Cash Receipt of G5 Drawdown for CARES Act-Merritt"/>
    <m/>
    <s v="Project Receivable"/>
    <s v="TAMITAYLOR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"/>
    <x v="0"/>
    <n v="-179153.08"/>
    <s v="0000092826"/>
    <d v="2021-07-01T00:00:00"/>
    <d v="2021-08-04T00:00:00"/>
    <s v="Posted to Ledger(s)"/>
    <s v="FM: To record cash receipts for Merritt (CARES-HEERF-Student Aid)"/>
    <m/>
    <s v="Project Receivable"/>
    <s v="FMUSSE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2"/>
    <x v="0"/>
    <n v="-231439.29"/>
    <s v="0000092977"/>
    <d v="2021-08-05T00:00:00"/>
    <d v="2021-08-09T00:00:00"/>
    <s v="Posted to Ledger(s)"/>
    <s v="FM: To record cash receipts G5 drawdown for Merritt (CARES-HEERF-Student Aid ). 08-5-21"/>
    <m/>
    <s v="Project Receivable"/>
    <s v="FMUSSE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220933.33"/>
    <s v="0000084113"/>
    <d v="2020-06-30T00:00:00"/>
    <d v="2020-07-14T00:00:00"/>
    <s v="Posted to Ledger(s)"/>
    <s v="TT - To accrue revenue of G5 Drawdown for CARES Act-Merritt"/>
    <m/>
    <s v="Project Receivable"/>
    <s v="TAMITAYLOR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-220933.33"/>
    <s v="0000084202"/>
    <d v="2020-06-30T00:00:00"/>
    <d v="2020-07-16T00:00:00"/>
    <s v="Posted to Ledger(s)"/>
    <s v="TT - To reverse JE# 84113 - Revenue should be recorded in July 2020 - G5 Drawdown for CARES Act-Merritt"/>
    <m/>
    <s v="Project Receivable"/>
    <s v="TAMITAYLOR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179153.08"/>
    <s v="0000092825"/>
    <d v="2021-06-30T00:00:00"/>
    <d v="2021-08-04T00:00:00"/>
    <s v="Posted to Ledger(s)"/>
    <s v="FM: To  accrue revenue for Merritt (CARES-HEERF-Student Aid)"/>
    <m/>
    <s v="Project Receivable"/>
    <s v="FMUSSE"/>
  </r>
  <r>
    <s v="ACTUALS"/>
    <x v="3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231439.29"/>
    <s v="0000092975"/>
    <d v="2021-06-30T00:00:00"/>
    <d v="2021-08-09T00:00:00"/>
    <s v="Posted to Ledger(s)"/>
    <s v="FM: To accrue revenue for G5 Drawdown for Merritt ( CARES-HEERF-Student Aid) 08-05-21"/>
    <m/>
    <s v="Project Receivable"/>
    <s v="FMUSSE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3"/>
    <x v="0"/>
    <n v="-20189.84"/>
    <s v="YE00094095"/>
    <d v="2021-07-01T00:00:00"/>
    <d v="2021-09-09T00:00:00"/>
    <s v="Posted to Ledger(s)"/>
    <s v="Journals from closing"/>
    <m/>
    <s v="Accounts Payable"/>
    <s v="VNGUYEN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119.39"/>
    <s v="0000093134"/>
    <d v="2021-07-01T00:00:00"/>
    <d v="2021-08-11T00:00:00"/>
    <s v="Posted to Ledger(s)"/>
    <s v="FY2020-21 ACCRUALS FOR MERRITT COLLEGE - LILIAN PIRES"/>
    <s v="661756"/>
    <s v="500638 Grand Lake Hardware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297.85000000000002"/>
    <s v="0000093134"/>
    <d v="2021-07-01T00:00:00"/>
    <d v="2021-08-11T00:00:00"/>
    <s v="Posted to Ledger(s)"/>
    <s v="FY2020-21 ACCRUALS FOR MERRITT COLLEGE - LILIAN PIRES"/>
    <s v="D757416"/>
    <s v="CDW - 507319 - PO # 130209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2755.17"/>
    <s v="0000093134"/>
    <d v="2021-07-01T00:00:00"/>
    <d v="2021-08-11T00:00:00"/>
    <s v="Posted to Ledger(s)"/>
    <s v="FY2020-21 ACCRUALS FOR MERRITT COLLEGE - LILIAN PIRES"/>
    <s v="3-129870"/>
    <s v="505755-Staples Business Advant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572.52"/>
    <s v="0000093134"/>
    <d v="2021-07-01T00:00:00"/>
    <d v="2021-08-11T00:00:00"/>
    <s v="Posted to Ledger(s)"/>
    <s v="FY2020-21 ACCRUALS FOR MERRITT COLLEGE - LILIAN PIRES"/>
    <s v="3-129871"/>
    <s v="505755-Staples Business Advant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322.86"/>
    <s v="0000093134"/>
    <d v="2021-07-01T00:00:00"/>
    <d v="2021-08-11T00:00:00"/>
    <s v="Posted to Ledger(s)"/>
    <s v="FY2020-21 ACCRUALS FOR MERRITT COLLEGE - LILIAN PIRES"/>
    <s v="132319779"/>
    <s v="Uline - PO # 129484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284.01"/>
    <s v="0000093134"/>
    <d v="2021-07-01T00:00:00"/>
    <d v="2021-08-11T00:00:00"/>
    <s v="Posted to Ledger(s)"/>
    <s v="FY2020-21 ACCRUALS FOR MERRITT COLLEGE - LILIAN PIRES"/>
    <s v="035-328911"/>
    <s v="511586 Veritiv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18.86"/>
    <s v="0000093134"/>
    <d v="2021-07-01T00:00:00"/>
    <d v="2021-08-11T00:00:00"/>
    <s v="Posted to Ledger(s)"/>
    <s v="FY2020-21 ACCRUALS FOR MERRITT COLLEGE - LILIAN PIRES"/>
    <s v="1725902740"/>
    <s v="Office Depot - PO # 129403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24.54"/>
    <s v="0000093134"/>
    <d v="2021-07-01T00:00:00"/>
    <d v="2021-08-11T00:00:00"/>
    <s v="Posted to Ledger(s)"/>
    <s v="FY2020-21 ACCRUALS FOR MERRITT COLLEGE - LILIAN PIRES"/>
    <s v="1725902900"/>
    <s v="Office Depot - PO # 129403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1385.49"/>
    <s v="0000093134"/>
    <d v="2021-07-01T00:00:00"/>
    <d v="2021-08-11T00:00:00"/>
    <s v="Posted to Ledger(s)"/>
    <s v="FY2020-21 ACCRUALS FOR MERRITT COLLEGE - LILIAN PIRES"/>
    <s v="1756815060"/>
    <s v="Office Depot - PO # 130254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2587.92"/>
    <s v="0000093134"/>
    <d v="2021-07-01T00:00:00"/>
    <d v="2021-08-11T00:00:00"/>
    <s v="Posted to Ledger(s)"/>
    <s v="FY2020-21 ACCRUALS FOR MERRITT COLLEGE - LILIAN PIRES"/>
    <s v="9902862870"/>
    <s v="600183 Granger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232.05"/>
    <s v="0000093134"/>
    <d v="2021-07-01T00:00:00"/>
    <d v="2021-08-11T00:00:00"/>
    <s v="Posted to Ledger(s)"/>
    <s v="FY2020-21 ACCRUALS FOR MERRITT COLLEGE - LILIAN PIRES"/>
    <s v="9938471597"/>
    <s v="600183 Granger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99.57"/>
    <s v="0000093134"/>
    <d v="2021-07-01T00:00:00"/>
    <d v="2021-08-11T00:00:00"/>
    <s v="Posted to Ledger(s)"/>
    <s v="FY2020-21 ACCRUALS FOR MERRITT COLLEGE - LILIAN PIRES"/>
    <s v="PETTY CASH"/>
    <s v="Merritt Coll. Revolving Cash F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563.29999999999995"/>
    <s v="0000093572"/>
    <d v="2021-07-01T00:00:00"/>
    <d v="2021-08-24T00:00:00"/>
    <s v="Posted to Ledger(s)"/>
    <s v="FY2020-21 ACCRUALS FOR MERRITT COLLEGE/ADDITIONAL - LILIAN PIRES"/>
    <s v="3000130196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4948.9799999999996"/>
    <s v="0000093572"/>
    <d v="2021-07-01T00:00:00"/>
    <d v="2021-08-24T00:00:00"/>
    <s v="Posted to Ledger(s)"/>
    <s v="FY2020-21 ACCRUALS FOR MERRITT COLLEGE/ADDITIONAL - LILIAN PIRES"/>
    <s v="3000130209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634.95000000000005"/>
    <s v="0000093572"/>
    <d v="2021-07-01T00:00:00"/>
    <d v="2021-08-24T00:00:00"/>
    <s v="Posted to Ledger(s)"/>
    <s v="FY2020-21 ACCRUALS FOR MERRITT COLLEGE/ADDITIONAL - LILIAN PIRES"/>
    <s v="3000130231"/>
    <s v="0000500583 - FISHER SCIENTIFIC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213.04"/>
    <s v="0000093572"/>
    <d v="2021-07-01T00:00:00"/>
    <d v="2021-08-24T00:00:00"/>
    <s v="Posted to Ledger(s)"/>
    <s v="FY2020-21 ACCRUALS FOR MERRITT COLLEGE/ADDITIONAL - LILIAN PIRES"/>
    <s v="3000130234"/>
    <s v="0000730894 -BLAISDELL &amp; SONGEY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160.13999999999999"/>
    <s v="0000093572"/>
    <d v="2021-07-01T00:00:00"/>
    <d v="2021-08-24T00:00:00"/>
    <s v="Posted to Ledger(s)"/>
    <s v="FY2020-21 ACCRUALS FOR MERRITT COLLEGE/ADDITIONAL - LILIAN PIRES"/>
    <s v="3000130257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"/>
    <x v="0"/>
    <n v="569.20000000000005"/>
    <s v="0000093572"/>
    <d v="2021-07-01T00:00:00"/>
    <d v="2021-08-24T00:00:00"/>
    <s v="Posted to Ledger(s)"/>
    <s v="FY2020-21 ACCRUALS FOR MERRITT COLLEGE/ADDITIONAL - LILIAN PIRES"/>
    <s v="3000130298"/>
    <s v="0000505755 - Staples Business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119.39"/>
    <s v="0000093134"/>
    <d v="2021-06-30T00:00:00"/>
    <d v="2021-08-11T00:00:00"/>
    <s v="Posted to Ledger(s)"/>
    <s v="FY2020-21 ACCRUALS FOR MERRITT COLLEGE - LILIAN PIRES"/>
    <s v="661756"/>
    <s v="500638 Grand Lake Hardware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297.85000000000002"/>
    <s v="0000093134"/>
    <d v="2021-06-30T00:00:00"/>
    <d v="2021-08-11T00:00:00"/>
    <s v="Posted to Ledger(s)"/>
    <s v="FY2020-21 ACCRUALS FOR MERRITT COLLEGE - LILIAN PIRES"/>
    <s v="D757416"/>
    <s v="CDW - 507319 - PO # 130209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2755.17"/>
    <s v="0000093134"/>
    <d v="2021-06-30T00:00:00"/>
    <d v="2021-08-11T00:00:00"/>
    <s v="Posted to Ledger(s)"/>
    <s v="FY2020-21 ACCRUALS FOR MERRITT COLLEGE - LILIAN PIRES"/>
    <s v="3-129870"/>
    <s v="505755-Staples Business Advant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572.52"/>
    <s v="0000093134"/>
    <d v="2021-06-30T00:00:00"/>
    <d v="2021-08-11T00:00:00"/>
    <s v="Posted to Ledger(s)"/>
    <s v="FY2020-21 ACCRUALS FOR MERRITT COLLEGE - LILIAN PIRES"/>
    <s v="3-129871"/>
    <s v="505755-Staples Business Advant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322.86"/>
    <s v="0000093134"/>
    <d v="2021-06-30T00:00:00"/>
    <d v="2021-08-11T00:00:00"/>
    <s v="Posted to Ledger(s)"/>
    <s v="FY2020-21 ACCRUALS FOR MERRITT COLLEGE - LILIAN PIRES"/>
    <s v="132319779"/>
    <s v="Uline - PO # 129484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284.01"/>
    <s v="0000093134"/>
    <d v="2021-06-30T00:00:00"/>
    <d v="2021-08-11T00:00:00"/>
    <s v="Posted to Ledger(s)"/>
    <s v="FY2020-21 ACCRUALS FOR MERRITT COLLEGE - LILIAN PIRES"/>
    <s v="035-328911"/>
    <s v="511586 Veritiv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18.86"/>
    <s v="0000093134"/>
    <d v="2021-06-30T00:00:00"/>
    <d v="2021-08-11T00:00:00"/>
    <s v="Posted to Ledger(s)"/>
    <s v="FY2020-21 ACCRUALS FOR MERRITT COLLEGE - LILIAN PIRES"/>
    <s v="1725902740"/>
    <s v="Office Depot - PO # 129403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24.54"/>
    <s v="0000093134"/>
    <d v="2021-06-30T00:00:00"/>
    <d v="2021-08-11T00:00:00"/>
    <s v="Posted to Ledger(s)"/>
    <s v="FY2020-21 ACCRUALS FOR MERRITT COLLEGE - LILIAN PIRES"/>
    <s v="1725902900"/>
    <s v="Office Depot - PO # 129403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1385.49"/>
    <s v="0000093134"/>
    <d v="2021-06-30T00:00:00"/>
    <d v="2021-08-11T00:00:00"/>
    <s v="Posted to Ledger(s)"/>
    <s v="FY2020-21 ACCRUALS FOR MERRITT COLLEGE - LILIAN PIRES"/>
    <s v="1756815060"/>
    <s v="Office Depot - PO # 130254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2587.92"/>
    <s v="0000093134"/>
    <d v="2021-06-30T00:00:00"/>
    <d v="2021-08-11T00:00:00"/>
    <s v="Posted to Ledger(s)"/>
    <s v="FY2020-21 ACCRUALS FOR MERRITT COLLEGE - LILIAN PIRES"/>
    <s v="9902862870"/>
    <s v="600183 Granger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232.05"/>
    <s v="0000093134"/>
    <d v="2021-06-30T00:00:00"/>
    <d v="2021-08-11T00:00:00"/>
    <s v="Posted to Ledger(s)"/>
    <s v="FY2020-21 ACCRUALS FOR MERRITT COLLEGE - LILIAN PIRES"/>
    <s v="9938471597"/>
    <s v="600183 Granger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99.57"/>
    <s v="0000093134"/>
    <d v="2021-06-30T00:00:00"/>
    <d v="2021-08-11T00:00:00"/>
    <s v="Posted to Ledger(s)"/>
    <s v="FY2020-21 ACCRUALS FOR MERRITT COLLEGE - LILIAN PIRES"/>
    <s v="PETTY CASH"/>
    <s v="Merritt Coll. Revolving Cash F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563.29999999999995"/>
    <s v="0000093572"/>
    <d v="2021-06-30T00:00:00"/>
    <d v="2021-08-24T00:00:00"/>
    <s v="Posted to Ledger(s)"/>
    <s v="FY2020-21 ACCRUALS FOR MERRITT COLLEGE/ADDITIONAL - LILIAN PIRES"/>
    <s v="3000130196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4948.9799999999996"/>
    <s v="0000093572"/>
    <d v="2021-06-30T00:00:00"/>
    <d v="2021-08-24T00:00:00"/>
    <s v="Posted to Ledger(s)"/>
    <s v="FY2020-21 ACCRUALS FOR MERRITT COLLEGE/ADDITIONAL - LILIAN PIRES"/>
    <s v="3000130209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634.95000000000005"/>
    <s v="0000093572"/>
    <d v="2021-06-30T00:00:00"/>
    <d v="2021-08-24T00:00:00"/>
    <s v="Posted to Ledger(s)"/>
    <s v="FY2020-21 ACCRUALS FOR MERRITT COLLEGE/ADDITIONAL - LILIAN PIRES"/>
    <s v="3000130231"/>
    <s v="0000500583 - FISHER SCIENTIFIC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213.04"/>
    <s v="0000093572"/>
    <d v="2021-06-30T00:00:00"/>
    <d v="2021-08-24T00:00:00"/>
    <s v="Posted to Ledger(s)"/>
    <s v="FY2020-21 ACCRUALS FOR MERRITT COLLEGE/ADDITIONAL - LILIAN PIRES"/>
    <s v="3000130234"/>
    <s v="0000730894 -BLAISDELL &amp; SONGEY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160.13999999999999"/>
    <s v="0000093572"/>
    <d v="2021-06-30T00:00:00"/>
    <d v="2021-08-24T00:00:00"/>
    <s v="Posted to Ledger(s)"/>
    <s v="FY2020-21 ACCRUALS FOR MERRITT COLLEGE/ADDITIONAL - LILIAN PIRES"/>
    <s v="3000130257"/>
    <s v="0000507319 -CDW GOVERNMENT, IN"/>
    <s v="HMENDOZA"/>
  </r>
  <r>
    <s v="ACTUALS"/>
    <x v="3"/>
    <s v="11"/>
    <s v="General Restricted Fund"/>
    <s v="420"/>
    <x v="29"/>
    <x v="29"/>
    <s v="1"/>
    <s v="672800"/>
    <s v="Financial -Balance Sheet"/>
    <x v="0"/>
    <s v="CARES Funds - Federal"/>
    <x v="7"/>
    <x v="11"/>
    <x v="1"/>
    <n v="-569.20000000000005"/>
    <s v="0000093572"/>
    <d v="2021-06-30T00:00:00"/>
    <d v="2021-08-24T00:00:00"/>
    <s v="Posted to Ledger(s)"/>
    <s v="FY2020-21 ACCRUALS FOR MERRITT COLLEGE/ADDITIONAL - LILIAN PIRES"/>
    <s v="3000130298"/>
    <s v="0000505755 - Staples Business"/>
    <s v="HMENDOZA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1"/>
    <n v="-220933.33"/>
    <s v="0000084206"/>
    <d v="2020-07-13T00:00:00"/>
    <d v="2020-07-17T00:00:00"/>
    <s v="Posted to Ledger(s)"/>
    <s v="TT - To record revenue of G5 Drawdown for CARES Act-Merritt"/>
    <m/>
    <s v="Other Federal Income"/>
    <s v="TAMITAYLOR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1"/>
    <n v="-800"/>
    <s v="0000084506"/>
    <d v="2020-07-17T00:00:00"/>
    <d v="2020-07-29T00:00:00"/>
    <s v="Posted to Ledger(s)"/>
    <s v="TT - To record G5 Drawdown for Merritt (CARES ACT) 7-17-20"/>
    <m/>
    <s v="Other Federal Income"/>
    <s v="TAMITAYLOR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179153.08"/>
    <s v="0000092031"/>
    <d v="2021-07-01T00:00:00"/>
    <d v="2021-07-08T00:00:00"/>
    <s v="Posted to Ledger(s)"/>
    <s v="FM: To record G5 Drawdown for Merritt (CARES-HEERF-Student Aid Grants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-179153.08"/>
    <s v="0000092204"/>
    <d v="2021-07-01T00:00:00"/>
    <d v="2021-07-13T00:00:00"/>
    <s v="Posted to Ledger(s)"/>
    <s v="FM: To record reversed JE #92031 G5 Drawdown for Merritt (CARES-HEERF-Student Aid Grants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179153.08"/>
    <s v="0000092204"/>
    <d v="2021-07-02T00:00:00"/>
    <d v="2021-07-13T00:00:00"/>
    <s v="Posted to Ledger(s)"/>
    <s v="FM: To record reversed JE #92031 G5 Drawdown for Merritt (CARES-HEERF-Student Aid Grants)"/>
    <m/>
    <s v="Other Federal Income"/>
    <s v="HMENDOZA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-179153.08"/>
    <s v="0000092532"/>
    <d v="2021-07-01T00:00:00"/>
    <d v="2021-07-26T00:00:00"/>
    <s v="Posted to Ledger(s)"/>
    <s v="FM: To record corrected JE #92031 G5 Drawdown for Merritt (CARES-HEERF-Student Aid Grants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-179153.08"/>
    <s v="0000092536"/>
    <d v="2021-07-01T00:00:00"/>
    <d v="2021-07-26T00:00:00"/>
    <s v="Posted to Ledger(s)"/>
    <s v="FM: To record  G5 Drawdown for Merritt (CARES-HEERF-Student Aid Grants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"/>
    <x v="0"/>
    <n v="179153.08"/>
    <s v="0000092821"/>
    <d v="2021-07-01T00:00:00"/>
    <d v="2021-08-23T00:00:00"/>
    <s v="Posted to Ledger(s)"/>
    <s v="FM: To reverse JE# 92536 G5 Drawdown for Merritt (CARES-HEERF-Student Aid Grants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4"/>
    <x v="0"/>
    <n v="-583938.63"/>
    <s v="0000095182"/>
    <d v="2021-10-19T00:00:00"/>
    <d v="2021-10-29T00:00:00"/>
    <s v="Posted to Ledger(s)"/>
    <s v="RJ - To record G5 Drawdown for Merritt (CARES ACT) 10-19-21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4"/>
    <x v="0"/>
    <n v="-1266038.77"/>
    <s v="0000095183"/>
    <d v="2021-10-19T00:00:00"/>
    <d v="2021-10-29T00:00:00"/>
    <s v="Posted to Ledger(s)"/>
    <s v="RJ - To record G5 Drawdown for Merritt (CARES ACT) 10-19-21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5"/>
    <x v="1"/>
    <n v="-83412.91"/>
    <s v="0000087732"/>
    <d v="2020-12-09T00:00:00"/>
    <d v="2020-12-18T00:00:00"/>
    <s v="Posted to Ledger(s)"/>
    <s v="RJ - To record G5 Drawdown for ALAMEDA_MERRITT_BERKELEY_CARES FUNDS-1932 (FY20-21_12-9-20)"/>
    <s v="2020-12-9"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6"/>
    <x v="1"/>
    <n v="-5111.93"/>
    <s v="0000088240"/>
    <d v="2021-01-12T00:00:00"/>
    <d v="2021-01-19T00:00:00"/>
    <s v="Posted to Ledger(s)"/>
    <s v="RJ - To record G5 Drawdown for Merritt (CARES ACT) 1-12-21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6"/>
    <x v="0"/>
    <n v="-672361.33"/>
    <s v="0000097121"/>
    <d v="2022-01-21T00:00:00"/>
    <d v="2022-01-26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6"/>
    <x v="0"/>
    <n v="-356986.6"/>
    <s v="0000097122"/>
    <d v="2022-01-21T00:00:00"/>
    <d v="2022-01-27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7"/>
    <x v="0"/>
    <n v="-1264389.55"/>
    <s v="0000097914"/>
    <d v="2022-02-22T00:00:00"/>
    <d v="2022-02-25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7"/>
    <x v="0"/>
    <n v="-500"/>
    <s v="0000097915"/>
    <d v="2022-02-22T00:00:00"/>
    <d v="2022-02-25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8"/>
    <x v="1"/>
    <n v="-259475.32"/>
    <s v="0000089201"/>
    <d v="2021-03-05T00:00:00"/>
    <d v="2021-03-09T00:00:00"/>
    <s v="Posted to Ledger(s)"/>
    <s v="RJ - To record G5 Drawdown for Merritt (CARES ACT) 3-05-21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9"/>
    <x v="0"/>
    <n v="-129508.01"/>
    <s v="0000099328"/>
    <d v="2022-04-05T00:00:00"/>
    <d v="2022-04-14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0"/>
    <x v="1"/>
    <n v="-319225"/>
    <s v="0000090683"/>
    <d v="2021-05-03T00:00:00"/>
    <d v="2021-05-24T00:00:00"/>
    <s v="Posted to Ledger(s)"/>
    <s v="RJ - To record G5 Drawdown for Merritt (CARES ACT) 5-3-21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0"/>
    <x v="1"/>
    <n v="-143429.66"/>
    <s v="0000091340"/>
    <d v="2021-05-26T00:00:00"/>
    <d v="2021-06-09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2"/>
    <n v="-220933.33"/>
    <s v="0000084113"/>
    <d v="2020-06-30T00:00:00"/>
    <d v="2020-07-14T00:00:00"/>
    <s v="Posted to Ledger(s)"/>
    <s v="TT - To accrue revenue of G5 Drawdown for CARES Act-Merritt"/>
    <m/>
    <s v="Other Federal Income"/>
    <s v="TAMITAYLOR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2"/>
    <n v="220933.33"/>
    <s v="0000084202"/>
    <d v="2020-06-30T00:00:00"/>
    <d v="2020-07-16T00:00:00"/>
    <s v="Posted to Ledger(s)"/>
    <s v="TT - To reverse JE# 84113 - Revenue should be recorded in July 2020 - G5 Drawdown for CARES Act-Merritt"/>
    <m/>
    <s v="Other Federal Income"/>
    <s v="TAMITAYLOR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537.39"/>
    <s v="0000091341"/>
    <d v="2021-06-01T00:00:00"/>
    <d v="2021-06-09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1"/>
    <n v="-179153.08"/>
    <s v="0000092825"/>
    <d v="2021-06-30T00:00:00"/>
    <d v="2021-08-04T00:00:00"/>
    <s v="Posted to Ledger(s)"/>
    <s v="FM: To  accrue revenue for Merritt (CARES-HEERF-Student Aid)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1"/>
    <n v="-231439.29"/>
    <s v="0000092975"/>
    <d v="2021-06-30T00:00:00"/>
    <d v="2021-08-09T00:00:00"/>
    <s v="Posted to Ledger(s)"/>
    <s v="FM: To accrue revenue for G5 Drawdown for Merritt ( CARES-HEERF-Student Aid) 08-05-21"/>
    <m/>
    <s v="Other Federal Income"/>
    <s v="FMUSSE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1"/>
    <x v="0"/>
    <n v="-2074857.25"/>
    <s v="0000100841"/>
    <d v="2022-06-15T00:00:00"/>
    <d v="2022-06-21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26"/>
    <x v="26"/>
    <s v="1"/>
    <s v="672900"/>
    <s v="Financial Revenue"/>
    <x v="0"/>
    <s v="CARES Funds - Federal"/>
    <x v="4"/>
    <x v="12"/>
    <x v="1"/>
    <n v="1446517.91"/>
    <s v="YE00094094"/>
    <d v="2021-06-30T00:00:00"/>
    <d v="2021-09-09T00:00:00"/>
    <s v="Posted to Ledger(s)"/>
    <s v="Journals from closing"/>
    <m/>
    <s v="Other Federal Income"/>
    <s v="VNGUYEN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8"/>
    <x v="0"/>
    <n v="3451.61"/>
    <s v="APVCHR8092"/>
    <d v="2022-03-01T00:00:00"/>
    <d v="2022-03-0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8"/>
    <x v="0"/>
    <n v="2857.94"/>
    <s v="APVCHR8351"/>
    <d v="2022-03-09T00:00:00"/>
    <d v="2022-03-11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8"/>
    <x v="0"/>
    <n v="1013.75"/>
    <s v="APVCHR9187"/>
    <d v="2022-03-30T00:00:00"/>
    <d v="2022-04-1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9"/>
    <x v="0"/>
    <n v="54.33"/>
    <s v="APVCHR9558"/>
    <d v="2022-04-18T00:00:00"/>
    <d v="2022-04-25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10"/>
    <x v="0"/>
    <n v="6538"/>
    <s v="APVCHR0075"/>
    <d v="2022-05-11T00:00:00"/>
    <d v="2022-05-16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53000"/>
    <s v="Custodial Department"/>
    <x v="0"/>
    <s v="CARES Funds - Federal"/>
    <x v="21"/>
    <x v="11"/>
    <x v="0"/>
    <n v="3508.57"/>
    <s v="APVCHR0536"/>
    <d v="2022-06-02T00:00:00"/>
    <d v="2022-06-06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3"/>
    <x v="0"/>
    <n v="2949.21"/>
    <s v="APVCHR4364"/>
    <d v="2021-09-10T00:00:00"/>
    <d v="2021-09-20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5"/>
    <x v="0"/>
    <n v="6026.21"/>
    <s v="APVCHR6527"/>
    <d v="2021-12-15T00:00:00"/>
    <d v="2021-12-17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6"/>
    <x v="0"/>
    <n v="1145.6600000000001"/>
    <s v="APVCHR7058"/>
    <d v="2022-01-18T00:00:00"/>
    <d v="2022-01-20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7"/>
    <x v="0"/>
    <n v="3521.27"/>
    <s v="APVCHR7552"/>
    <d v="2022-02-07T00:00:00"/>
    <d v="2022-02-09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7"/>
    <x v="0"/>
    <n v="704.21"/>
    <s v="APVCHR7629"/>
    <d v="2022-02-09T00:00:00"/>
    <d v="2022-02-11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8"/>
    <x v="0"/>
    <n v="330.75"/>
    <s v="APVCHR8092"/>
    <d v="2022-03-01T00:00:00"/>
    <d v="2022-03-0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9"/>
    <x v="0"/>
    <n v="2794.84"/>
    <s v="APVCHR9191"/>
    <d v="2022-04-07T00:00:00"/>
    <d v="2022-04-1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000"/>
    <s v="Financial Department"/>
    <x v="0"/>
    <s v="CARES Funds - Federal"/>
    <x v="21"/>
    <x v="10"/>
    <x v="0"/>
    <n v="3569.35"/>
    <s v="APVCHR0075"/>
    <d v="2022-05-11T00:00:00"/>
    <d v="2022-05-16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4"/>
    <x v="1"/>
    <n v="733"/>
    <s v="APVCHR6268"/>
    <d v="2020-10-07T00:00:00"/>
    <d v="2020-10-09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0"/>
    <x v="1"/>
    <n v="8097.26"/>
    <s v="APVCHR6945"/>
    <d v="2020-11-10T00:00:00"/>
    <d v="2020-11-1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0"/>
    <x v="1"/>
    <n v="4447.8900000000003"/>
    <s v="APVCHR7098"/>
    <d v="2020-11-17T00:00:00"/>
    <d v="2020-11-18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0"/>
    <x v="1"/>
    <n v="1338.1"/>
    <s v="APVCHR7119"/>
    <d v="2020-11-17T00:00:00"/>
    <d v="2020-11-19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0"/>
    <x v="1"/>
    <n v="43.28"/>
    <s v="APVCHR7188"/>
    <d v="2020-11-18T00:00:00"/>
    <d v="2020-11-24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0"/>
    <x v="1"/>
    <n v="30.68"/>
    <s v="APVCHR7337"/>
    <d v="2020-11-30T00:00:00"/>
    <d v="2020-12-0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8"/>
    <x v="1"/>
    <n v="6118.07"/>
    <s v="APVCHR9531"/>
    <d v="2021-03-18T00:00:00"/>
    <d v="2021-03-2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239.16"/>
    <s v="0000090553"/>
    <d v="2021-05-01T00:00:00"/>
    <d v="2021-05-24T00:00:00"/>
    <s v="Posted to Ledger(s)"/>
    <s v="LP: Expense 9/25/20 CC stmt charges, VMenzies,CC-3572"/>
    <s v="08.27.20"/>
    <s v="Supplies-office.Amazon"/>
    <s v="LPIRES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564.16"/>
    <s v="APVCHR0831"/>
    <d v="2021-05-10T00:00:00"/>
    <d v="2021-05-1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27.27"/>
    <s v="APVCHR0966"/>
    <d v="2021-05-18T00:00:00"/>
    <d v="2021-05-19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5227.83"/>
    <s v="APVCHR1015"/>
    <d v="2021-05-18T00:00:00"/>
    <d v="2021-05-21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3789.35"/>
    <s v="APVCHR1266"/>
    <d v="2021-05-29T00:00:00"/>
    <d v="2021-06-0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0"/>
    <x v="1"/>
    <n v="679.69"/>
    <s v="APVCHR1267"/>
    <d v="2021-05-30T00:00:00"/>
    <d v="2021-06-0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1"/>
    <x v="1"/>
    <n v="2266.4"/>
    <s v="APVCHR1561"/>
    <d v="2021-06-14T00:00:00"/>
    <d v="2021-06-16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1"/>
    <x v="1"/>
    <n v="1617.33"/>
    <s v="APVCHR1882"/>
    <d v="2021-06-29T00:00:00"/>
    <d v="2021-07-01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1"/>
    <x v="1"/>
    <n v="6275.94"/>
    <s v="APVCHR1941"/>
    <d v="2021-06-30T00:00:00"/>
    <d v="2021-07-02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1"/>
    <x v="1"/>
    <n v="4339.22"/>
    <s v="APVCHR2190"/>
    <d v="2021-06-30T00:00:00"/>
    <d v="2021-07-13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1"/>
    <x v="1"/>
    <n v="3828.66"/>
    <s v="APVCHR2638"/>
    <d v="2021-06-30T00:00:00"/>
    <d v="2021-07-28T00:00:00"/>
    <s v="Posted to Ledger(s)"/>
    <s v="Accounts Payable Voucher"/>
    <m/>
    <m/>
    <s v="PCCSCHEDULER"/>
  </r>
  <r>
    <s v="ACTUALS"/>
    <x v="3"/>
    <s v="11"/>
    <s v="General Restricted Fund"/>
    <s v="631"/>
    <x v="33"/>
    <x v="33"/>
    <s v="9"/>
    <s v="672700"/>
    <s v="Project Adminstration"/>
    <x v="0"/>
    <s v="CARES Funds - Federal"/>
    <x v="4"/>
    <x v="12"/>
    <x v="1"/>
    <n v="-49663.29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8"/>
    <x v="0"/>
    <n v="353.19"/>
    <s v="APVCHR8406"/>
    <d v="2022-03-09T00:00:00"/>
    <d v="2022-03-15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8"/>
    <x v="0"/>
    <n v="353.19"/>
    <s v="APVCHR8543"/>
    <d v="2022-03-16T00:00:00"/>
    <d v="2022-03-21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8"/>
    <x v="0"/>
    <n v="1324.05"/>
    <s v="APVCHR8827"/>
    <d v="2022-03-29T00:00:00"/>
    <d v="2022-03-30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8"/>
    <x v="0"/>
    <n v="1341.42"/>
    <s v="APVCHR9187"/>
    <d v="2022-03-30T00:00:00"/>
    <d v="2022-04-12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9"/>
    <x v="0"/>
    <n v="342.55"/>
    <s v="APVCHR9417"/>
    <d v="2022-04-14T00:00:00"/>
    <d v="2022-04-18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9"/>
    <x v="0"/>
    <n v="341.89"/>
    <s v="APVCHR9559"/>
    <d v="2022-04-19T00:00:00"/>
    <d v="2022-04-25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9"/>
    <x v="0"/>
    <n v="341.89"/>
    <s v="APVCHR9678"/>
    <d v="2022-04-26T00:00:00"/>
    <d v="2022-04-28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10"/>
    <x v="0"/>
    <n v="347.82"/>
    <s v="APVCHR9838"/>
    <d v="2022-05-03T00:00:00"/>
    <d v="2022-05-05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11"/>
    <x v="0"/>
    <n v="695.64"/>
    <s v="APVCHR0464"/>
    <d v="2022-06-01T00:00:00"/>
    <d v="2022-06-02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11"/>
    <x v="0"/>
    <n v="715.49"/>
    <s v="APVCHR0676"/>
    <d v="2022-06-07T00:00:00"/>
    <d v="2022-06-10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11"/>
    <x v="0"/>
    <n v="1351"/>
    <s v="APVCHR0866"/>
    <d v="2022-06-15T00:00:00"/>
    <d v="2022-06-17T00:00:00"/>
    <s v="Posted to Ledger(s)"/>
    <s v="Accounts Payable Voucher"/>
    <m/>
    <m/>
    <s v="PCCSCHEDULER"/>
  </r>
  <r>
    <s v="ACTUALS"/>
    <x v="3"/>
    <s v="11"/>
    <s v="General Restricted Fund"/>
    <s v="631"/>
    <x v="76"/>
    <x v="76"/>
    <s v="9"/>
    <s v="653000"/>
    <s v="Custodial Department"/>
    <x v="0"/>
    <s v="CARES Funds - Federal"/>
    <x v="21"/>
    <x v="11"/>
    <x v="0"/>
    <n v="710.69"/>
    <s v="APVCHR1109"/>
    <d v="2022-06-21T00:00:00"/>
    <d v="2022-06-30T00:00:00"/>
    <s v="Posted to Ledger(s)"/>
    <s v="Accounts Payable Voucher"/>
    <m/>
    <m/>
    <s v="PCCSCHEDULER"/>
  </r>
  <r>
    <s v="ACTUALS"/>
    <x v="3"/>
    <s v="11"/>
    <s v="General Restricted Fund"/>
    <s v="631"/>
    <x v="55"/>
    <x v="55"/>
    <s v="9"/>
    <s v="672000"/>
    <s v="Financial Department"/>
    <x v="0"/>
    <s v="CARES Funds - Federal"/>
    <x v="21"/>
    <x v="5"/>
    <x v="0"/>
    <n v="180"/>
    <s v="APVCHR6240"/>
    <d v="2021-12-03T00:00:00"/>
    <d v="2021-12-07T00:00:00"/>
    <s v="Posted to Ledger(s)"/>
    <s v="Accounts Payable Voucher"/>
    <m/>
    <m/>
    <s v="PCCSCHEDULER"/>
  </r>
  <r>
    <s v="ACTUALS"/>
    <x v="3"/>
    <s v="11"/>
    <s v="General Restricted Fund"/>
    <s v="631"/>
    <x v="55"/>
    <x v="55"/>
    <s v="9"/>
    <s v="672000"/>
    <s v="Financial Department"/>
    <x v="0"/>
    <s v="CARES Funds - Federal"/>
    <x v="21"/>
    <x v="5"/>
    <x v="0"/>
    <n v="770.49"/>
    <s v="APVCHR6528"/>
    <d v="2021-12-16T00:00:00"/>
    <d v="2021-12-17T00:00:00"/>
    <s v="Posted to Ledger(s)"/>
    <s v="Accounts Payable Voucher"/>
    <m/>
    <m/>
    <s v="PCCSCHEDULER"/>
  </r>
  <r>
    <s v="ACTUALS"/>
    <x v="3"/>
    <s v="11"/>
    <s v="General Restricted Fund"/>
    <s v="631"/>
    <x v="55"/>
    <x v="55"/>
    <s v="9"/>
    <s v="672000"/>
    <s v="Financial Department"/>
    <x v="0"/>
    <s v="CARES Funds - Federal"/>
    <x v="21"/>
    <x v="5"/>
    <x v="0"/>
    <n v="497.84"/>
    <s v="APVCHR6598"/>
    <d v="2021-12-21T00:00:00"/>
    <d v="2021-12-22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53000"/>
    <s v="Custodial Department"/>
    <x v="0"/>
    <s v="CARES Funds - Federal"/>
    <x v="4"/>
    <x v="11"/>
    <x v="1"/>
    <n v="3922.08"/>
    <s v="APVCHR1882"/>
    <d v="2021-06-29T00:00:00"/>
    <d v="2021-07-01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53000"/>
    <s v="Custodial Department"/>
    <x v="0"/>
    <s v="CARES Funds - Federal"/>
    <x v="4"/>
    <x v="11"/>
    <x v="1"/>
    <n v="1751.35"/>
    <s v="APVCHR1941"/>
    <d v="2021-06-30T00:00:00"/>
    <d v="2021-07-02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53000"/>
    <s v="Custodial Department"/>
    <x v="0"/>
    <s v="CARES Funds - Federal"/>
    <x v="4"/>
    <x v="12"/>
    <x v="1"/>
    <n v="-5673.43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3"/>
    <s v="11"/>
    <s v="General Restricted Fund"/>
    <s v="631"/>
    <x v="34"/>
    <x v="34"/>
    <s v="9"/>
    <s v="672700"/>
    <s v="Project Adminstration"/>
    <x v="0"/>
    <s v="CARES Funds - Federal"/>
    <x v="4"/>
    <x v="11"/>
    <x v="1"/>
    <n v="3248.2"/>
    <s v="APVCHR1835"/>
    <d v="2021-06-27T00:00:00"/>
    <d v="2021-06-30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72700"/>
    <s v="Project Adminstration"/>
    <x v="0"/>
    <s v="CARES Funds - Federal"/>
    <x v="4"/>
    <x v="11"/>
    <x v="1"/>
    <n v="1118.67"/>
    <s v="APVCHR1882"/>
    <d v="2021-06-29T00:00:00"/>
    <d v="2021-07-01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72700"/>
    <s v="Project Adminstration"/>
    <x v="0"/>
    <s v="CARES Funds - Federal"/>
    <x v="4"/>
    <x v="11"/>
    <x v="1"/>
    <n v="10023.02"/>
    <s v="APVCHR2190"/>
    <d v="2021-06-30T00:00:00"/>
    <d v="2021-07-13T00:00:00"/>
    <s v="Posted to Ledger(s)"/>
    <s v="Accounts Payable Voucher"/>
    <m/>
    <m/>
    <s v="PCCSCHEDULER"/>
  </r>
  <r>
    <s v="ACTUALS"/>
    <x v="3"/>
    <s v="11"/>
    <s v="General Restricted Fund"/>
    <s v="631"/>
    <x v="34"/>
    <x v="34"/>
    <s v="9"/>
    <s v="672700"/>
    <s v="Project Adminstration"/>
    <x v="0"/>
    <s v="CARES Funds - Federal"/>
    <x v="4"/>
    <x v="12"/>
    <x v="1"/>
    <n v="-14389.89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0"/>
    <x v="0"/>
    <n v="3048.41"/>
    <s v="APVCHR5517"/>
    <d v="2021-11-03T00:00:00"/>
    <d v="2021-11-04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8"/>
    <x v="0"/>
    <n v="7277.05"/>
    <s v="APVCHR8318"/>
    <d v="2022-03-09T00:00:00"/>
    <d v="2022-03-10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8"/>
    <x v="0"/>
    <n v="9505.0400000000009"/>
    <s v="APVCHR8447"/>
    <d v="2022-03-15T00:00:00"/>
    <d v="2022-03-16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8"/>
    <x v="0"/>
    <n v="885.31"/>
    <s v="APVCHR8633"/>
    <d v="2022-03-22T00:00:00"/>
    <d v="2022-03-23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9"/>
    <x v="0"/>
    <n v="3050.89"/>
    <s v="APVCHR9001"/>
    <d v="2022-04-04T00:00:00"/>
    <d v="2022-04-06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9"/>
    <x v="0"/>
    <n v="1829.05"/>
    <s v="APVCHR9002"/>
    <d v="2022-04-05T00:00:00"/>
    <d v="2022-04-06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9"/>
    <x v="0"/>
    <n v="339.21"/>
    <s v="APVCHR9500"/>
    <d v="2022-04-20T00:00:00"/>
    <d v="2022-04-21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11"/>
    <x v="0"/>
    <n v="1143.3699999999999"/>
    <s v="APVCHR0654"/>
    <d v="2022-06-08T00:00:00"/>
    <d v="2022-06-09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11"/>
    <x v="0"/>
    <n v="808.96"/>
    <s v="APVCHR0969"/>
    <d v="2022-06-22T00:00:00"/>
    <d v="2022-06-23T00:00:00"/>
    <s v="Posted to Ledger(s)"/>
    <s v="Accounts Payable Voucher"/>
    <m/>
    <m/>
    <s v="PCCSCHEDULER"/>
  </r>
  <r>
    <s v="ACTUALS"/>
    <x v="3"/>
    <s v="11"/>
    <s v="General Restricted Fund"/>
    <s v="631"/>
    <x v="38"/>
    <x v="38"/>
    <s v="9"/>
    <s v="672000"/>
    <s v="Financial Department"/>
    <x v="0"/>
    <s v="CARES Funds - Federal"/>
    <x v="21"/>
    <x v="11"/>
    <x v="0"/>
    <n v="1312.75"/>
    <s v="APVCHR1189"/>
    <d v="2022-06-30T00:00:00"/>
    <d v="2022-07-05T00:00:00"/>
    <s v="Posted to Ledger(s)"/>
    <s v="Accounts Payable Voucher"/>
    <m/>
    <m/>
    <s v="PCCSCHEDULER"/>
  </r>
  <r>
    <s v="ACTUALS"/>
    <x v="3"/>
    <s v="11"/>
    <s v="General Restricted Fund"/>
    <s v="631"/>
    <x v="35"/>
    <x v="35"/>
    <s v="9"/>
    <s v="672000"/>
    <s v="Financial Department"/>
    <x v="0"/>
    <s v="CARES Funds - Federal"/>
    <x v="21"/>
    <x v="5"/>
    <x v="0"/>
    <n v="903584"/>
    <s v="0000096129"/>
    <d v="2021-12-01T00:00:00"/>
    <d v="2022-01-08T00:00:00"/>
    <s v="Posted to Ledger(s)"/>
    <s v="LFP: Loc6/F11/Proj1932: Interfund transfer from Fund 11 HEERF 1932 for Lost Revenues on Fund 10 Facilities Rental and Fund 59 Parking per VC Ahmed"/>
    <m/>
    <s v="Interfund Transfers"/>
    <s v="LPIRES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6"/>
    <x v="1"/>
    <n v="8767.93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6"/>
    <x v="1"/>
    <n v="2585.58"/>
    <s v="HRPAY88473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7"/>
    <x v="1"/>
    <n v="11353.51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8"/>
    <x v="1"/>
    <n v="11353.51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9"/>
    <x v="1"/>
    <n v="11353.51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10"/>
    <x v="1"/>
    <n v="28153.63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31100"/>
    <s v="Counseling And Guidance"/>
    <x v="0"/>
    <s v="CARES Funds - Federal"/>
    <x v="4"/>
    <x v="12"/>
    <x v="1"/>
    <n v="-73567.67"/>
    <s v="YE00094094"/>
    <d v="2021-06-30T00:00:00"/>
    <d v="2021-09-09T00:00:00"/>
    <s v="Posted to Ledger(s)"/>
    <s v="Journals from closing"/>
    <m/>
    <s v="Counselors"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7"/>
    <x v="1"/>
    <n v="2755.94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7"/>
    <x v="1"/>
    <n v="2755.94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8"/>
    <x v="1"/>
    <n v="2755.94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9"/>
    <x v="1"/>
    <n v="2755.94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10"/>
    <x v="1"/>
    <n v="3119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77"/>
    <x v="77"/>
    <s v="2"/>
    <s v="644100"/>
    <s v="Health Services"/>
    <x v="0"/>
    <s v="CARES Funds - Federal"/>
    <x v="4"/>
    <x v="12"/>
    <x v="1"/>
    <n v="-14142.76"/>
    <s v="YE00094094"/>
    <d v="2021-06-30T00:00:00"/>
    <d v="2021-09-09T00:00:00"/>
    <s v="Posted to Ledger(s)"/>
    <s v="Journals from closing"/>
    <m/>
    <s v="Counselors"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5"/>
    <x v="1"/>
    <n v="325.22000000000003"/>
    <s v="HRPAY88472"/>
    <d v="2020-12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6"/>
    <x v="1"/>
    <n v="1191.8800000000001"/>
    <s v="HRPAY89145"/>
    <d v="2021-01-31T00:00:00"/>
    <d v="2021-03-03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7"/>
    <x v="1"/>
    <n v="2297.6"/>
    <s v="HRPAY89467"/>
    <d v="2021-02-28T00:00:00"/>
    <d v="2021-03-17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8"/>
    <x v="1"/>
    <n v="2455.56"/>
    <s v="HRPAY90546"/>
    <d v="2021-03-31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9"/>
    <x v="1"/>
    <n v="2570.44"/>
    <s v="HRPAY90956"/>
    <d v="2021-04-30T00:00:00"/>
    <d v="2021-05-18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10"/>
    <x v="1"/>
    <n v="1593.96"/>
    <s v="HRPAY91501"/>
    <d v="2021-05-31T00:00:00"/>
    <d v="2021-06-14T00:00:00"/>
    <s v="Posted to Ledger(s)"/>
    <s v="HR Payroll Journals"/>
    <m/>
    <m/>
    <s v="VNGUYEN"/>
  </r>
  <r>
    <s v="ACTUALS"/>
    <x v="3"/>
    <s v="11"/>
    <s v="General Restricted Fund"/>
    <s v="641"/>
    <x v="2"/>
    <x v="2"/>
    <s v="1"/>
    <s v="620100"/>
    <s v="Admissions And Records"/>
    <x v="0"/>
    <s v="CARES Funds - Federal"/>
    <x v="4"/>
    <x v="12"/>
    <x v="1"/>
    <n v="-10434.66"/>
    <s v="YE00094094"/>
    <d v="2021-06-30T00:00:00"/>
    <d v="2021-09-09T00:00:00"/>
    <s v="Posted to Ledger(s)"/>
    <s v="Journals from closing"/>
    <m/>
    <s v="Student Employee Assistants"/>
    <s v="VNGUYEN"/>
  </r>
  <r>
    <s v="ACTUALS"/>
    <x v="3"/>
    <s v="11"/>
    <s v="General Restricted Fund"/>
    <s v="641"/>
    <x v="3"/>
    <x v="3"/>
    <s v="1"/>
    <s v="632100"/>
    <s v="Matriculation And Student Asse"/>
    <x v="0"/>
    <s v="CARES Funds - Federal"/>
    <x v="24"/>
    <x v="7"/>
    <x v="1"/>
    <n v="1999.55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3"/>
    <x v="3"/>
    <s v="1"/>
    <s v="632100"/>
    <s v="Matriculation And Student Asse"/>
    <x v="0"/>
    <s v="CARES Funds - Federal"/>
    <x v="24"/>
    <x v="7"/>
    <x v="1"/>
    <n v="14849.6"/>
    <s v="HRPAY89074"/>
    <d v="2021-02-28T00:00:00"/>
    <d v="2021-02-26T00:00:00"/>
    <s v="Posted to Ledger(s)"/>
    <s v="HR Payroll Journals"/>
    <m/>
    <m/>
    <s v="VNGUYEN"/>
  </r>
  <r>
    <s v="ACTUALS"/>
    <x v="3"/>
    <s v="11"/>
    <s v="General Restricted Fund"/>
    <s v="641"/>
    <x v="3"/>
    <x v="3"/>
    <s v="1"/>
    <s v="632100"/>
    <s v="Matriculation And Student Asse"/>
    <x v="0"/>
    <s v="CARES Funds - Federal"/>
    <x v="24"/>
    <x v="8"/>
    <x v="1"/>
    <n v="742.65"/>
    <s v="HRPAY89468"/>
    <d v="2021-03-31T00:00:00"/>
    <d v="2021-03-17T00:00:00"/>
    <s v="Posted to Ledger(s)"/>
    <s v="HR Payroll Journals"/>
    <m/>
    <m/>
    <s v="VNGUYEN"/>
  </r>
  <r>
    <s v="ACTUALS"/>
    <x v="3"/>
    <s v="11"/>
    <s v="General Restricted Fund"/>
    <s v="641"/>
    <x v="3"/>
    <x v="3"/>
    <s v="1"/>
    <s v="632100"/>
    <s v="Matriculation And Student Asse"/>
    <x v="0"/>
    <s v="CARES Funds - Federal"/>
    <x v="24"/>
    <x v="9"/>
    <x v="1"/>
    <n v="1485.31"/>
    <s v="HRPAY90173"/>
    <d v="2021-04-30T00:00:00"/>
    <d v="2021-04-15T00:00:00"/>
    <s v="Posted to Ledger(s)"/>
    <s v="HR Payroll Journals"/>
    <m/>
    <m/>
    <s v="VNGUYEN"/>
  </r>
  <r>
    <s v="ACTUALS"/>
    <x v="3"/>
    <s v="11"/>
    <s v="General Restricted Fund"/>
    <s v="641"/>
    <x v="3"/>
    <x v="3"/>
    <s v="1"/>
    <s v="632100"/>
    <s v="Matriculation And Student Asse"/>
    <x v="0"/>
    <s v="CARES Funds - Federal"/>
    <x v="24"/>
    <x v="12"/>
    <x v="1"/>
    <n v="-19077.11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3"/>
    <s v="11"/>
    <s v="General Restricted Fund"/>
    <s v="641"/>
    <x v="3"/>
    <x v="3"/>
    <s v="9"/>
    <s v="632100"/>
    <s v="Matriculation And Student Asse"/>
    <x v="0"/>
    <s v="CARES Funds - Federal"/>
    <x v="21"/>
    <x v="0"/>
    <x v="0"/>
    <n v="2207.02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6"/>
    <x v="1"/>
    <n v="456.62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7"/>
    <x v="1"/>
    <n v="456.62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8"/>
    <x v="1"/>
    <n v="456.62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9"/>
    <x v="1"/>
    <n v="456.62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10"/>
    <x v="1"/>
    <n v="470.75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4"/>
    <x v="4"/>
    <s v="2"/>
    <s v="631100"/>
    <s v="Counseling And Guidance"/>
    <x v="0"/>
    <s v="CARES Funds - Federal"/>
    <x v="4"/>
    <x v="12"/>
    <x v="1"/>
    <n v="-2297.23"/>
    <s v="YE00094094"/>
    <d v="2021-06-30T00:00:00"/>
    <d v="2021-09-09T00:00:00"/>
    <s v="Posted to Ledger(s)"/>
    <s v="Journals from closing"/>
    <m/>
    <s v="STRS - Academic"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6"/>
    <x v="1"/>
    <n v="237.62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7"/>
    <x v="1"/>
    <n v="237.62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8"/>
    <x v="1"/>
    <n v="237.62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9"/>
    <x v="1"/>
    <n v="237.62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10"/>
    <x v="1"/>
    <n v="270.79000000000002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31100"/>
    <s v="Counseling And Guidance"/>
    <x v="0"/>
    <s v="CARES Funds - Federal"/>
    <x v="4"/>
    <x v="12"/>
    <x v="1"/>
    <n v="-1221.27"/>
    <s v="YE00094094"/>
    <d v="2021-06-30T00:00:00"/>
    <d v="2021-09-09T00:00:00"/>
    <s v="Posted to Ledger(s)"/>
    <s v="Journals from closing"/>
    <m/>
    <s v="STRS Cash Balance"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7"/>
    <x v="1"/>
    <n v="110.24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7"/>
    <x v="1"/>
    <n v="110.24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8"/>
    <x v="1"/>
    <n v="110.24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9"/>
    <x v="1"/>
    <n v="110.24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10"/>
    <x v="1"/>
    <n v="124.76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5"/>
    <x v="5"/>
    <s v="2"/>
    <s v="644100"/>
    <s v="Health Services"/>
    <x v="0"/>
    <s v="CARES Funds - Federal"/>
    <x v="4"/>
    <x v="12"/>
    <x v="1"/>
    <n v="-565.72"/>
    <s v="YE00094094"/>
    <d v="2021-06-30T00:00:00"/>
    <d v="2021-09-09T00:00:00"/>
    <s v="Posted to Ledger(s)"/>
    <s v="Journals from closing"/>
    <m/>
    <s v="STRS Cash Balance"/>
    <s v="VNGUYEN"/>
  </r>
  <r>
    <s v="ACTUALS"/>
    <x v="3"/>
    <s v="11"/>
    <s v="General Restricted Fund"/>
    <s v="641"/>
    <x v="6"/>
    <x v="6"/>
    <s v="1"/>
    <s v="632100"/>
    <s v="Matriculation And Student Asse"/>
    <x v="0"/>
    <s v="CARES Funds - Federal"/>
    <x v="24"/>
    <x v="7"/>
    <x v="1"/>
    <n v="123.98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6"/>
    <x v="6"/>
    <s v="1"/>
    <s v="632100"/>
    <s v="Matriculation And Student Asse"/>
    <x v="0"/>
    <s v="CARES Funds - Federal"/>
    <x v="24"/>
    <x v="7"/>
    <x v="1"/>
    <n v="920.68"/>
    <s v="HRPAY89074"/>
    <d v="2021-02-28T00:00:00"/>
    <d v="2021-02-26T00:00:00"/>
    <s v="Posted to Ledger(s)"/>
    <s v="HR Payroll Journals"/>
    <m/>
    <m/>
    <s v="VNGUYEN"/>
  </r>
  <r>
    <s v="ACTUALS"/>
    <x v="3"/>
    <s v="11"/>
    <s v="General Restricted Fund"/>
    <s v="641"/>
    <x v="6"/>
    <x v="6"/>
    <s v="1"/>
    <s v="632100"/>
    <s v="Matriculation And Student Asse"/>
    <x v="0"/>
    <s v="CARES Funds - Federal"/>
    <x v="24"/>
    <x v="8"/>
    <x v="1"/>
    <n v="46.04"/>
    <s v="HRPAY89468"/>
    <d v="2021-03-31T00:00:00"/>
    <d v="2021-03-17T00:00:00"/>
    <s v="Posted to Ledger(s)"/>
    <s v="HR Payroll Journals"/>
    <m/>
    <m/>
    <s v="VNGUYEN"/>
  </r>
  <r>
    <s v="ACTUALS"/>
    <x v="3"/>
    <s v="11"/>
    <s v="General Restricted Fund"/>
    <s v="641"/>
    <x v="6"/>
    <x v="6"/>
    <s v="1"/>
    <s v="632100"/>
    <s v="Matriculation And Student Asse"/>
    <x v="0"/>
    <s v="CARES Funds - Federal"/>
    <x v="24"/>
    <x v="9"/>
    <x v="1"/>
    <n v="92.08"/>
    <s v="HRPAY90173"/>
    <d v="2021-04-30T00:00:00"/>
    <d v="2021-04-15T00:00:00"/>
    <s v="Posted to Ledger(s)"/>
    <s v="HR Payroll Journals"/>
    <m/>
    <m/>
    <s v="VNGUYEN"/>
  </r>
  <r>
    <s v="ACTUALS"/>
    <x v="3"/>
    <s v="11"/>
    <s v="General Restricted Fund"/>
    <s v="641"/>
    <x v="6"/>
    <x v="6"/>
    <s v="1"/>
    <s v="632100"/>
    <s v="Matriculation And Student Asse"/>
    <x v="0"/>
    <s v="CARES Funds - Federal"/>
    <x v="24"/>
    <x v="12"/>
    <x v="1"/>
    <n v="-1182.78"/>
    <s v="YE00094094"/>
    <d v="2021-06-30T00:00:00"/>
    <d v="2021-09-09T00:00:00"/>
    <s v="Posted to Ledger(s)"/>
    <s v="Journals from closing"/>
    <m/>
    <s v="OASDHI (FICA) Classified"/>
    <s v="VNGUYEN"/>
  </r>
  <r>
    <s v="ACTUALS"/>
    <x v="3"/>
    <s v="11"/>
    <s v="General Restricted Fund"/>
    <s v="641"/>
    <x v="6"/>
    <x v="6"/>
    <s v="9"/>
    <s v="632100"/>
    <s v="Matriculation And Student Asse"/>
    <x v="0"/>
    <s v="CARES Funds - Federal"/>
    <x v="21"/>
    <x v="0"/>
    <x v="0"/>
    <n v="136.83000000000001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6"/>
    <x v="1"/>
    <n v="127.14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6"/>
    <x v="1"/>
    <n v="37.49"/>
    <s v="HRPAY88473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7"/>
    <x v="1"/>
    <n v="164.61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8"/>
    <x v="1"/>
    <n v="164.63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9"/>
    <x v="1"/>
    <n v="164.64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10"/>
    <x v="1"/>
    <n v="140.41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31100"/>
    <s v="Counseling And Guidance"/>
    <x v="0"/>
    <s v="CARES Funds - Federal"/>
    <x v="4"/>
    <x v="12"/>
    <x v="1"/>
    <n v="-798.92"/>
    <s v="YE00094094"/>
    <d v="2021-06-30T00:00:00"/>
    <d v="2021-09-09T00:00:00"/>
    <s v="Posted to Ledger(s)"/>
    <s v="Journals from closing"/>
    <m/>
    <s v="Medicare - Academic"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7"/>
    <x v="1"/>
    <n v="39.96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7"/>
    <x v="1"/>
    <n v="39.96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8"/>
    <x v="1"/>
    <n v="39.96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9"/>
    <x v="1"/>
    <n v="39.96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10"/>
    <x v="1"/>
    <n v="45.23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7"/>
    <x v="7"/>
    <s v="2"/>
    <s v="644100"/>
    <s v="Health Services"/>
    <x v="0"/>
    <s v="CARES Funds - Federal"/>
    <x v="4"/>
    <x v="12"/>
    <x v="1"/>
    <n v="-205.07"/>
    <s v="YE00094094"/>
    <d v="2021-06-30T00:00:00"/>
    <d v="2021-09-09T00:00:00"/>
    <s v="Posted to Ledger(s)"/>
    <s v="Journals from closing"/>
    <m/>
    <s v="Medicare - Academic"/>
    <s v="VNGUYEN"/>
  </r>
  <r>
    <s v="ACTUALS"/>
    <x v="3"/>
    <s v="11"/>
    <s v="General Restricted Fund"/>
    <s v="641"/>
    <x v="8"/>
    <x v="8"/>
    <s v="1"/>
    <s v="620100"/>
    <s v="Admissions And Records"/>
    <x v="0"/>
    <s v="CARES Funds - Federal"/>
    <x v="4"/>
    <x v="10"/>
    <x v="1"/>
    <n v="12.49"/>
    <s v="HRPAY91501"/>
    <d v="2021-05-31T00:00:00"/>
    <d v="2021-06-14T00:00:00"/>
    <s v="Posted to Ledger(s)"/>
    <s v="HR Payroll Journals"/>
    <m/>
    <m/>
    <s v="VNGUYEN"/>
  </r>
  <r>
    <s v="ACTUALS"/>
    <x v="3"/>
    <s v="11"/>
    <s v="General Restricted Fund"/>
    <s v="641"/>
    <x v="8"/>
    <x v="8"/>
    <s v="1"/>
    <s v="620100"/>
    <s v="Admissions And Records"/>
    <x v="0"/>
    <s v="CARES Funds - Federal"/>
    <x v="4"/>
    <x v="12"/>
    <x v="1"/>
    <n v="-12.49"/>
    <s v="YE00094094"/>
    <d v="2021-06-30T00:00:00"/>
    <d v="2021-09-09T00:00:00"/>
    <s v="Posted to Ledger(s)"/>
    <s v="Journals from closing"/>
    <m/>
    <s v="Medicare - Classified"/>
    <s v="VNGUYEN"/>
  </r>
  <r>
    <s v="ACTUALS"/>
    <x v="3"/>
    <s v="11"/>
    <s v="General Restricted Fund"/>
    <s v="641"/>
    <x v="8"/>
    <x v="8"/>
    <s v="1"/>
    <s v="632100"/>
    <s v="Matriculation And Student Asse"/>
    <x v="0"/>
    <s v="CARES Funds - Federal"/>
    <x v="24"/>
    <x v="7"/>
    <x v="1"/>
    <n v="29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8"/>
    <x v="8"/>
    <s v="1"/>
    <s v="632100"/>
    <s v="Matriculation And Student Asse"/>
    <x v="0"/>
    <s v="CARES Funds - Federal"/>
    <x v="24"/>
    <x v="7"/>
    <x v="1"/>
    <n v="215.32"/>
    <s v="HRPAY89074"/>
    <d v="2021-02-28T00:00:00"/>
    <d v="2021-02-26T00:00:00"/>
    <s v="Posted to Ledger(s)"/>
    <s v="HR Payroll Journals"/>
    <m/>
    <m/>
    <s v="VNGUYEN"/>
  </r>
  <r>
    <s v="ACTUALS"/>
    <x v="3"/>
    <s v="11"/>
    <s v="General Restricted Fund"/>
    <s v="641"/>
    <x v="8"/>
    <x v="8"/>
    <s v="1"/>
    <s v="632100"/>
    <s v="Matriculation And Student Asse"/>
    <x v="0"/>
    <s v="CARES Funds - Federal"/>
    <x v="24"/>
    <x v="8"/>
    <x v="1"/>
    <n v="10.77"/>
    <s v="HRPAY89468"/>
    <d v="2021-03-31T00:00:00"/>
    <d v="2021-03-17T00:00:00"/>
    <s v="Posted to Ledger(s)"/>
    <s v="HR Payroll Journals"/>
    <m/>
    <m/>
    <s v="VNGUYEN"/>
  </r>
  <r>
    <s v="ACTUALS"/>
    <x v="3"/>
    <s v="11"/>
    <s v="General Restricted Fund"/>
    <s v="641"/>
    <x v="8"/>
    <x v="8"/>
    <s v="1"/>
    <s v="632100"/>
    <s v="Matriculation And Student Asse"/>
    <x v="0"/>
    <s v="CARES Funds - Federal"/>
    <x v="24"/>
    <x v="9"/>
    <x v="1"/>
    <n v="21.54"/>
    <s v="HRPAY90173"/>
    <d v="2021-04-30T00:00:00"/>
    <d v="2021-04-15T00:00:00"/>
    <s v="Posted to Ledger(s)"/>
    <s v="HR Payroll Journals"/>
    <m/>
    <m/>
    <s v="VNGUYEN"/>
  </r>
  <r>
    <s v="ACTUALS"/>
    <x v="3"/>
    <s v="11"/>
    <s v="General Restricted Fund"/>
    <s v="641"/>
    <x v="8"/>
    <x v="8"/>
    <s v="1"/>
    <s v="632100"/>
    <s v="Matriculation And Student Asse"/>
    <x v="0"/>
    <s v="CARES Funds - Federal"/>
    <x v="24"/>
    <x v="12"/>
    <x v="1"/>
    <n v="-276.63"/>
    <s v="YE00094094"/>
    <d v="2021-06-30T00:00:00"/>
    <d v="2021-09-09T00:00:00"/>
    <s v="Posted to Ledger(s)"/>
    <s v="Journals from closing"/>
    <m/>
    <s v="Medicare - Classified"/>
    <s v="VNGUYEN"/>
  </r>
  <r>
    <s v="ACTUALS"/>
    <x v="3"/>
    <s v="11"/>
    <s v="General Restricted Fund"/>
    <s v="641"/>
    <x v="8"/>
    <x v="8"/>
    <s v="2"/>
    <s v="631100"/>
    <s v="Counseling And Guidance"/>
    <x v="0"/>
    <s v="CARES Funds - Federal"/>
    <x v="4"/>
    <x v="10"/>
    <x v="1"/>
    <n v="267.8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8"/>
    <x v="8"/>
    <s v="2"/>
    <s v="631100"/>
    <s v="Counseling And Guidance"/>
    <x v="0"/>
    <s v="CARES Funds - Federal"/>
    <x v="4"/>
    <x v="12"/>
    <x v="1"/>
    <n v="-267.8"/>
    <s v="YE00094094"/>
    <d v="2021-06-30T00:00:00"/>
    <d v="2021-09-09T00:00:00"/>
    <s v="Posted to Ledger(s)"/>
    <s v="Journals from closing"/>
    <m/>
    <s v="Medicare - Classified"/>
    <s v="VNGUYEN"/>
  </r>
  <r>
    <s v="ACTUALS"/>
    <x v="3"/>
    <s v="11"/>
    <s v="General Restricted Fund"/>
    <s v="641"/>
    <x v="8"/>
    <x v="8"/>
    <s v="9"/>
    <s v="632100"/>
    <s v="Matriculation And Student Asse"/>
    <x v="0"/>
    <s v="CARES Funds - Federal"/>
    <x v="21"/>
    <x v="0"/>
    <x v="0"/>
    <n v="32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6"/>
    <x v="1"/>
    <n v="6.13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6"/>
    <x v="1"/>
    <n v="1.81"/>
    <s v="HRPAY88473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7"/>
    <x v="1"/>
    <n v="7.96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8"/>
    <x v="1"/>
    <n v="7.94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9"/>
    <x v="1"/>
    <n v="7.96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10"/>
    <x v="1"/>
    <n v="6.77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31100"/>
    <s v="Counseling And Guidance"/>
    <x v="0"/>
    <s v="CARES Funds - Federal"/>
    <x v="4"/>
    <x v="12"/>
    <x v="1"/>
    <n v="-38.57"/>
    <s v="YE00094094"/>
    <d v="2021-06-30T00:00:00"/>
    <d v="2021-09-09T00:00:00"/>
    <s v="Posted to Ledger(s)"/>
    <s v="Journals from closing"/>
    <m/>
    <s v="Unemployment Ins.-Academic"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7"/>
    <x v="1"/>
    <n v="1.93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7"/>
    <x v="1"/>
    <n v="1.93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8"/>
    <x v="1"/>
    <n v="1.93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9"/>
    <x v="1"/>
    <n v="1.93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10"/>
    <x v="1"/>
    <n v="2.1800000000000002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10"/>
    <x v="10"/>
    <s v="2"/>
    <s v="644100"/>
    <s v="Health Services"/>
    <x v="0"/>
    <s v="CARES Funds - Federal"/>
    <x v="4"/>
    <x v="12"/>
    <x v="1"/>
    <n v="-9.9"/>
    <s v="YE00094094"/>
    <d v="2021-06-30T00:00:00"/>
    <d v="2021-09-09T00:00:00"/>
    <s v="Posted to Ledger(s)"/>
    <s v="Journals from closing"/>
    <m/>
    <s v="Unemployment Ins.-Academic"/>
    <s v="VNGUYEN"/>
  </r>
  <r>
    <s v="ACTUALS"/>
    <x v="3"/>
    <s v="11"/>
    <s v="General Restricted Fund"/>
    <s v="641"/>
    <x v="11"/>
    <x v="11"/>
    <s v="1"/>
    <s v="632100"/>
    <s v="Matriculation And Student Asse"/>
    <x v="0"/>
    <s v="CARES Funds - Federal"/>
    <x v="24"/>
    <x v="7"/>
    <x v="1"/>
    <n v="1.41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11"/>
    <x v="11"/>
    <s v="1"/>
    <s v="632100"/>
    <s v="Matriculation And Student Asse"/>
    <x v="0"/>
    <s v="CARES Funds - Federal"/>
    <x v="24"/>
    <x v="7"/>
    <x v="1"/>
    <n v="10.4"/>
    <s v="HRPAY89074"/>
    <d v="2021-02-28T00:00:00"/>
    <d v="2021-02-26T00:00:00"/>
    <s v="Posted to Ledger(s)"/>
    <s v="HR Payroll Journals"/>
    <m/>
    <m/>
    <s v="VNGUYEN"/>
  </r>
  <r>
    <s v="ACTUALS"/>
    <x v="3"/>
    <s v="11"/>
    <s v="General Restricted Fund"/>
    <s v="641"/>
    <x v="11"/>
    <x v="11"/>
    <s v="1"/>
    <s v="632100"/>
    <s v="Matriculation And Student Asse"/>
    <x v="0"/>
    <s v="CARES Funds - Federal"/>
    <x v="24"/>
    <x v="8"/>
    <x v="1"/>
    <n v="0.52"/>
    <s v="HRPAY89468"/>
    <d v="2021-03-31T00:00:00"/>
    <d v="2021-03-17T00:00:00"/>
    <s v="Posted to Ledger(s)"/>
    <s v="HR Payroll Journals"/>
    <m/>
    <m/>
    <s v="VNGUYEN"/>
  </r>
  <r>
    <s v="ACTUALS"/>
    <x v="3"/>
    <s v="11"/>
    <s v="General Restricted Fund"/>
    <s v="641"/>
    <x v="11"/>
    <x v="11"/>
    <s v="1"/>
    <s v="632100"/>
    <s v="Matriculation And Student Asse"/>
    <x v="0"/>
    <s v="CARES Funds - Federal"/>
    <x v="24"/>
    <x v="9"/>
    <x v="1"/>
    <n v="1.04"/>
    <s v="HRPAY90173"/>
    <d v="2021-04-30T00:00:00"/>
    <d v="2021-04-15T00:00:00"/>
    <s v="Posted to Ledger(s)"/>
    <s v="HR Payroll Journals"/>
    <m/>
    <m/>
    <s v="VNGUYEN"/>
  </r>
  <r>
    <s v="ACTUALS"/>
    <x v="3"/>
    <s v="11"/>
    <s v="General Restricted Fund"/>
    <s v="641"/>
    <x v="11"/>
    <x v="11"/>
    <s v="1"/>
    <s v="632100"/>
    <s v="Matriculation And Student Asse"/>
    <x v="0"/>
    <s v="CARES Funds - Federal"/>
    <x v="24"/>
    <x v="12"/>
    <x v="1"/>
    <n v="-13.37"/>
    <s v="YE00094094"/>
    <d v="2021-06-30T00:00:00"/>
    <d v="2021-09-09T00:00:00"/>
    <s v="Posted to Ledger(s)"/>
    <s v="Journals from closing"/>
    <m/>
    <s v="Unemployment Ins -Classified"/>
    <s v="VNGUYEN"/>
  </r>
  <r>
    <s v="ACTUALS"/>
    <x v="3"/>
    <s v="11"/>
    <s v="General Restricted Fund"/>
    <s v="641"/>
    <x v="11"/>
    <x v="11"/>
    <s v="2"/>
    <s v="631100"/>
    <s v="Counseling And Guidance"/>
    <x v="0"/>
    <s v="CARES Funds - Federal"/>
    <x v="4"/>
    <x v="10"/>
    <x v="1"/>
    <n v="12.93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11"/>
    <x v="11"/>
    <s v="2"/>
    <s v="631100"/>
    <s v="Counseling And Guidance"/>
    <x v="0"/>
    <s v="CARES Funds - Federal"/>
    <x v="4"/>
    <x v="12"/>
    <x v="1"/>
    <n v="-12.93"/>
    <s v="YE00094094"/>
    <d v="2021-06-30T00:00:00"/>
    <d v="2021-09-09T00:00:00"/>
    <s v="Posted to Ledger(s)"/>
    <s v="Journals from closing"/>
    <m/>
    <s v="Unemployment Ins -Classified"/>
    <s v="VNGUYEN"/>
  </r>
  <r>
    <s v="ACTUALS"/>
    <x v="3"/>
    <s v="11"/>
    <s v="General Restricted Fund"/>
    <s v="641"/>
    <x v="11"/>
    <x v="11"/>
    <s v="9"/>
    <s v="632100"/>
    <s v="Matriculation And Student Asse"/>
    <x v="0"/>
    <s v="CARES Funds - Federal"/>
    <x v="21"/>
    <x v="0"/>
    <x v="0"/>
    <n v="11.47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6"/>
    <x v="1"/>
    <n v="149.06"/>
    <s v="HRPAY88470"/>
    <d v="2021-01-31T00:00:00"/>
    <d v="2021-01-30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7"/>
    <x v="1"/>
    <n v="193.01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8"/>
    <x v="1"/>
    <n v="193.01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9"/>
    <x v="1"/>
    <n v="193.01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10"/>
    <x v="1"/>
    <n v="478.61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31100"/>
    <s v="Counseling And Guidance"/>
    <x v="0"/>
    <s v="CARES Funds - Federal"/>
    <x v="4"/>
    <x v="12"/>
    <x v="1"/>
    <n v="-1206.7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7"/>
    <x v="1"/>
    <n v="46.85"/>
    <s v="HRPAY88661"/>
    <d v="2021-02-28T00:00:00"/>
    <d v="2021-02-07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7"/>
    <x v="1"/>
    <n v="46.85"/>
    <s v="HRPAY89146"/>
    <d v="2021-02-28T00:00:00"/>
    <d v="2021-03-04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8"/>
    <x v="1"/>
    <n v="46.85"/>
    <s v="HRPAY89827"/>
    <d v="2021-03-31T00:00:00"/>
    <d v="2021-04-03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9"/>
    <x v="1"/>
    <n v="46.85"/>
    <s v="HRPAY90547"/>
    <d v="2021-04-30T00:00:00"/>
    <d v="2021-04-30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10"/>
    <x v="1"/>
    <n v="53.02"/>
    <s v="HRPAY91295"/>
    <d v="2021-05-31T00:00:00"/>
    <d v="2021-06-04T00:00:00"/>
    <s v="Posted to Ledger(s)"/>
    <s v="HR Payroll Journals"/>
    <m/>
    <m/>
    <s v="VNGUYEN"/>
  </r>
  <r>
    <s v="ACTUALS"/>
    <x v="3"/>
    <s v="11"/>
    <s v="General Restricted Fund"/>
    <s v="641"/>
    <x v="12"/>
    <x v="12"/>
    <s v="2"/>
    <s v="644100"/>
    <s v="Health Services"/>
    <x v="0"/>
    <s v="CARES Funds - Federal"/>
    <x v="4"/>
    <x v="12"/>
    <x v="1"/>
    <n v="-240.42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3"/>
    <s v="11"/>
    <s v="General Restricted Fund"/>
    <s v="641"/>
    <x v="15"/>
    <x v="15"/>
    <s v="1"/>
    <s v="645000"/>
    <s v="VP-Student Services"/>
    <x v="0"/>
    <s v="CARES Funds - Federal"/>
    <x v="24"/>
    <x v="10"/>
    <x v="1"/>
    <n v="17500"/>
    <s v="APVCHR0973"/>
    <d v="2021-05-18T00:00:00"/>
    <d v="2021-05-20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5000"/>
    <s v="VP-Student Services"/>
    <x v="0"/>
    <s v="CARES Funds - Federal"/>
    <x v="24"/>
    <x v="11"/>
    <x v="1"/>
    <n v="20000"/>
    <s v="APVCHR1941"/>
    <d v="2021-06-30T00:00:00"/>
    <d v="2021-07-02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5000"/>
    <s v="VP-Student Services"/>
    <x v="0"/>
    <s v="CARES Funds - Federal"/>
    <x v="24"/>
    <x v="11"/>
    <x v="1"/>
    <n v="2500"/>
    <s v="APVCHR2327"/>
    <d v="2021-06-30T00:00:00"/>
    <d v="2021-07-19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5000"/>
    <s v="VP-Student Services"/>
    <x v="0"/>
    <s v="CARES Funds - Federal"/>
    <x v="24"/>
    <x v="12"/>
    <x v="1"/>
    <n v="-4000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3"/>
    <s v="11"/>
    <s v="General Restricted Fund"/>
    <s v="641"/>
    <x v="15"/>
    <x v="15"/>
    <s v="1"/>
    <s v="646000"/>
    <s v="Financial Aid Administration-"/>
    <x v="0"/>
    <s v="CARES Funds - Federal"/>
    <x v="4"/>
    <x v="9"/>
    <x v="1"/>
    <n v="10320"/>
    <s v="APVCHR0010"/>
    <d v="2021-04-08T00:00:00"/>
    <d v="2021-04-09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6000"/>
    <s v="Financial Aid Administration-"/>
    <x v="0"/>
    <s v="CARES Funds - Federal"/>
    <x v="4"/>
    <x v="9"/>
    <x v="1"/>
    <n v="4800"/>
    <s v="APVCHR9971"/>
    <d v="2021-04-06T00:00:00"/>
    <d v="2021-04-08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6000"/>
    <s v="Financial Aid Administration-"/>
    <x v="0"/>
    <s v="CARES Funds - Federal"/>
    <x v="4"/>
    <x v="10"/>
    <x v="1"/>
    <n v="3600"/>
    <s v="APVCHR0895"/>
    <d v="2021-05-14T00:00:00"/>
    <d v="2021-05-17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6000"/>
    <s v="Financial Aid Administration-"/>
    <x v="0"/>
    <s v="CARES Funds - Federal"/>
    <x v="4"/>
    <x v="11"/>
    <x v="1"/>
    <n v="17780"/>
    <s v="APVCHR1882"/>
    <d v="2021-06-29T00:00:00"/>
    <d v="2021-07-01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1"/>
    <s v="646000"/>
    <s v="Financial Aid Administration-"/>
    <x v="0"/>
    <s v="CARES Funds - Federal"/>
    <x v="4"/>
    <x v="12"/>
    <x v="1"/>
    <n v="-3650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3"/>
    <s v="11"/>
    <s v="General Restricted Fund"/>
    <s v="641"/>
    <x v="15"/>
    <x v="15"/>
    <s v="9"/>
    <s v="645000"/>
    <s v="VP-Student Services"/>
    <x v="0"/>
    <s v="CARES Funds - Federal"/>
    <x v="21"/>
    <x v="9"/>
    <x v="0"/>
    <n v="15000"/>
    <s v="APVCHR9471"/>
    <d v="2022-04-15T00:00:00"/>
    <d v="2022-04-20T00:00:00"/>
    <s v="Posted to Ledger(s)"/>
    <s v="Accounts Payable Voucher"/>
    <m/>
    <m/>
    <s v="PCCSCHEDULER"/>
  </r>
  <r>
    <s v="ACTUALS"/>
    <x v="3"/>
    <s v="11"/>
    <s v="General Restricted Fund"/>
    <s v="641"/>
    <x v="15"/>
    <x v="15"/>
    <s v="9"/>
    <s v="645000"/>
    <s v="VP-Student Services"/>
    <x v="0"/>
    <s v="CARES Funds - Federal"/>
    <x v="21"/>
    <x v="10"/>
    <x v="0"/>
    <n v="15000"/>
    <s v="APVCHR0308"/>
    <d v="2022-05-24T00:00:00"/>
    <d v="2022-05-25T00:00:00"/>
    <s v="Posted to Ledger(s)"/>
    <s v="Accounts Payable Voucher"/>
    <m/>
    <m/>
    <s v="PCCSCHEDULER"/>
  </r>
  <r>
    <s v="ACTUALS"/>
    <x v="3"/>
    <s v="11"/>
    <s v="General Restricted Fund"/>
    <s v="641"/>
    <x v="53"/>
    <x v="53"/>
    <s v="1"/>
    <s v="645000"/>
    <s v="VP-Student Services"/>
    <x v="0"/>
    <s v="CARES Funds - Federal"/>
    <x v="4"/>
    <x v="10"/>
    <x v="1"/>
    <n v="68544"/>
    <s v="APVCHR0767"/>
    <d v="2021-05-07T00:00:00"/>
    <d v="2021-05-11T00:00:00"/>
    <s v="Posted to Ledger(s)"/>
    <s v="Accounts Payable Voucher"/>
    <m/>
    <m/>
    <s v="PCCSCHEDULER"/>
  </r>
  <r>
    <s v="ACTUALS"/>
    <x v="3"/>
    <s v="11"/>
    <s v="General Restricted Fund"/>
    <s v="641"/>
    <x v="53"/>
    <x v="53"/>
    <s v="1"/>
    <s v="645000"/>
    <s v="VP-Student Services"/>
    <x v="0"/>
    <s v="CARES Funds - Federal"/>
    <x v="4"/>
    <x v="12"/>
    <x v="1"/>
    <n v="-68544"/>
    <s v="YE00094094"/>
    <d v="2021-06-30T00:00:00"/>
    <d v="2021-09-09T00:00:00"/>
    <s v="Posted to Ledger(s)"/>
    <s v="Journals from closing"/>
    <m/>
    <s v="Net Internet Fees and Subs."/>
    <s v="VNGUYEN"/>
  </r>
  <r>
    <s v="ACTUALS"/>
    <x v="3"/>
    <s v="11"/>
    <s v="General Restricted Fund"/>
    <s v="641"/>
    <x v="53"/>
    <x v="53"/>
    <s v="9"/>
    <s v="645000"/>
    <s v="VP-Student Services"/>
    <x v="0"/>
    <s v="CARES Funds - Federal"/>
    <x v="21"/>
    <x v="0"/>
    <x v="0"/>
    <n v="1875"/>
    <s v="APVCHR5603"/>
    <d v="2021-11-04T00:00:00"/>
    <d v="2021-11-08T00:00:00"/>
    <s v="Posted to Ledger(s)"/>
    <s v="Accounts Payable Voucher"/>
    <m/>
    <m/>
    <s v="PCCSCHEDULER"/>
  </r>
  <r>
    <s v="ACTUALS"/>
    <x v="3"/>
    <s v="11"/>
    <s v="General Restricted Fund"/>
    <s v="641"/>
    <x v="16"/>
    <x v="16"/>
    <s v="1"/>
    <s v="645000"/>
    <s v="VP-Student Services"/>
    <x v="0"/>
    <s v="CARES Funds - Federal"/>
    <x v="4"/>
    <x v="11"/>
    <x v="1"/>
    <n v="5000"/>
    <s v="APVCHR1699"/>
    <d v="2021-06-17T00:00:00"/>
    <d v="2021-06-23T00:00:00"/>
    <s v="Posted to Ledger(s)"/>
    <s v="Accounts Payable Voucher"/>
    <m/>
    <m/>
    <s v="PCCSCHEDULER"/>
  </r>
  <r>
    <s v="ACTUALS"/>
    <x v="3"/>
    <s v="11"/>
    <s v="General Restricted Fund"/>
    <s v="641"/>
    <x v="16"/>
    <x v="16"/>
    <s v="1"/>
    <s v="645000"/>
    <s v="VP-Student Services"/>
    <x v="0"/>
    <s v="CARES Funds - Federal"/>
    <x v="4"/>
    <x v="12"/>
    <x v="1"/>
    <n v="-5000"/>
    <s v="YE00094094"/>
    <d v="2021-06-30T00:00:00"/>
    <d v="2021-09-09T00:00:00"/>
    <s v="Posted to Ledger(s)"/>
    <s v="Journals from closing"/>
    <m/>
    <s v="Service Contract-Software-DP"/>
    <s v="VNGUYEN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500"/>
    <s v="SF00084029"/>
    <d v="2020-07-08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220433.33"/>
    <s v="SF00084052"/>
    <d v="2020-07-09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800"/>
    <s v="SF00084220"/>
    <d v="2020-07-16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39200"/>
    <s v="SF00084359"/>
    <d v="2020-07-22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300"/>
    <s v="SF00084390"/>
    <d v="2020-07-23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1"/>
    <n v="18450"/>
    <s v="SF00084485"/>
    <d v="2020-07-28T00:00:00"/>
    <d v="2020-09-2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0"/>
    <n v="500"/>
    <s v="SF00091943"/>
    <d v="2021-07-01T00:00:00"/>
    <d v="2021-08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0"/>
    <n v="296500"/>
    <s v="SF00092367"/>
    <d v="2021-07-19T00:00:00"/>
    <d v="2021-08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0"/>
    <n v="2500"/>
    <s v="SF00092465"/>
    <d v="2021-07-21T00:00:00"/>
    <d v="2021-08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0"/>
    <n v="750"/>
    <s v="SF00092642"/>
    <d v="2021-07-27T00:00:00"/>
    <d v="2021-08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"/>
    <x v="0"/>
    <n v="253500"/>
    <s v="SF00092674"/>
    <d v="2021-07-28T00:00:00"/>
    <d v="2021-08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2"/>
    <x v="1"/>
    <n v="5250"/>
    <s v="SF00084663"/>
    <d v="2020-08-05T00:00:00"/>
    <d v="2020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2"/>
    <x v="1"/>
    <n v="500"/>
    <s v="SF00084689"/>
    <d v="2020-08-06T00:00:00"/>
    <d v="2020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2"/>
    <x v="1"/>
    <n v="500"/>
    <s v="SF00084996"/>
    <d v="2020-08-19T00:00:00"/>
    <d v="2020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2"/>
    <x v="1"/>
    <n v="525"/>
    <s v="SF00085256"/>
    <d v="2020-08-27T00:00:00"/>
    <d v="2020-10-29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3"/>
    <x v="1"/>
    <n v="350"/>
    <s v="SF00085400"/>
    <d v="2020-09-03T00:00:00"/>
    <d v="2020-11-0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3"/>
    <x v="0"/>
    <n v="1000"/>
    <s v="SF00093959"/>
    <d v="2021-09-03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3"/>
    <x v="0"/>
    <n v="2000"/>
    <s v="SF00094049"/>
    <d v="2021-09-08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1"/>
    <n v="500"/>
    <s v="SF00087100"/>
    <d v="2020-11-17T00:00:00"/>
    <d v="2020-12-16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1"/>
    <n v="1750"/>
    <s v="SF00087121"/>
    <d v="2020-11-18T00:00:00"/>
    <d v="2020-12-1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1"/>
    <n v="250"/>
    <s v="SF00087147"/>
    <d v="2020-11-19T00:00:00"/>
    <d v="2020-12-1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1"/>
    <n v="1200"/>
    <s v="SF00087220"/>
    <d v="2020-11-24T00:00:00"/>
    <d v="2020-12-2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1"/>
    <n v="150875"/>
    <s v="SF00087241"/>
    <d v="2020-11-25T00:00:00"/>
    <d v="2021-02-09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2950"/>
    <s v="SF00095598"/>
    <d v="2021-11-05T00:00:00"/>
    <d v="2021-11-06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3575"/>
    <s v="SF00095606"/>
    <d v="2021-11-07T00:00:00"/>
    <d v="2021-11-08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12375"/>
    <s v="SF00095638"/>
    <d v="2021-11-08T00:00:00"/>
    <d v="2021-12-0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4500"/>
    <s v="SF00095760"/>
    <d v="2021-11-15T00:00:00"/>
    <d v="2021-11-24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1925"/>
    <s v="SF00095810"/>
    <d v="2021-11-16T00:00:00"/>
    <d v="2021-11-1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1800"/>
    <s v="SF00095933"/>
    <d v="2021-11-21T00:00:00"/>
    <d v="2021-11-2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3125"/>
    <s v="SF00095970"/>
    <d v="2021-11-22T00:00:00"/>
    <d v="2021-11-2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2100"/>
    <s v="SF00096021"/>
    <d v="2021-11-24T00:00:00"/>
    <d v="2021-11-25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3800"/>
    <s v="SF00096023"/>
    <d v="2021-11-26T00:00:00"/>
    <d v="2021-11-2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4175"/>
    <s v="SF00096024"/>
    <d v="2021-11-27T00:00:00"/>
    <d v="2021-11-28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0"/>
    <x v="0"/>
    <n v="550"/>
    <s v="SF00096035"/>
    <d v="2021-11-28T00:00:00"/>
    <d v="2021-11-29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1"/>
    <n v="1150"/>
    <s v="SF00087397"/>
    <d v="2020-12-03T00:00:00"/>
    <d v="2021-02-08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1"/>
    <n v="500"/>
    <s v="SF00087479"/>
    <d v="2020-12-07T00:00:00"/>
    <d v="2021-01-04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1"/>
    <n v="3050"/>
    <s v="SF00087585"/>
    <d v="2020-12-10T00:00:00"/>
    <d v="2021-03-0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1"/>
    <n v="2100"/>
    <s v="SF00087720"/>
    <d v="2020-12-17T00:00:00"/>
    <d v="2021-02-08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1"/>
    <n v="350"/>
    <s v="SF00087862"/>
    <d v="2020-12-23T00:00:00"/>
    <d v="2021-04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0"/>
    <n v="350"/>
    <s v="SF00096136"/>
    <d v="2021-12-01T00:00:00"/>
    <d v="2021-12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5"/>
    <x v="0"/>
    <n v="6475"/>
    <s v="SF00096208"/>
    <d v="2021-12-05T00:00:00"/>
    <d v="2021-12-06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700"/>
    <s v="SF00087997"/>
    <d v="2021-01-07T00:00:00"/>
    <d v="2021-03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104000"/>
    <s v="SF00088131"/>
    <d v="2021-01-13T00:00:00"/>
    <d v="2021-03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900"/>
    <s v="SF00088167"/>
    <d v="2021-01-14T00:00:00"/>
    <d v="2021-01-29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10175"/>
    <s v="SF00088281"/>
    <d v="2021-01-20T00:00:00"/>
    <d v="2021-03-1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1300"/>
    <s v="SF00088302"/>
    <d v="2021-01-21T00:00:00"/>
    <d v="2021-03-1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2000"/>
    <s v="SF00088426"/>
    <d v="2021-01-27T00:00:00"/>
    <d v="2021-03-08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6"/>
    <x v="1"/>
    <n v="700"/>
    <s v="SF00088451"/>
    <d v="2021-01-28T00:00:00"/>
    <d v="2021-03-1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4600"/>
    <s v="SF00088570"/>
    <d v="2021-02-02T00:00:00"/>
    <d v="2021-03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6675"/>
    <s v="SF00088605"/>
    <d v="2021-02-03T00:00:00"/>
    <d v="2021-04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19125"/>
    <s v="SF00088639"/>
    <d v="2021-02-04T00:00:00"/>
    <d v="2021-03-3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2100"/>
    <s v="SF00088656"/>
    <d v="2021-02-05T00:00:00"/>
    <d v="2021-03-09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23450"/>
    <s v="SF00088787"/>
    <d v="2021-02-10T00:00:00"/>
    <d v="2021-04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29300"/>
    <s v="SF00088824"/>
    <d v="2021-02-16T00:00:00"/>
    <d v="2021-03-1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23150"/>
    <s v="SF00088851"/>
    <d v="2021-02-17T00:00:00"/>
    <d v="2021-03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2875"/>
    <s v="SF00088942"/>
    <d v="2021-02-22T00:00:00"/>
    <d v="2021-04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1000"/>
    <s v="SF00088980"/>
    <d v="2021-02-23T00:00:00"/>
    <d v="2021-03-3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1000"/>
    <s v="SF00089018"/>
    <d v="2021-02-24T00:00:00"/>
    <d v="2021-03-3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7"/>
    <x v="1"/>
    <n v="1900"/>
    <s v="SF00089055"/>
    <d v="2021-02-25T00:00:00"/>
    <d v="2021-04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8"/>
    <x v="1"/>
    <n v="10325"/>
    <s v="SF00089458"/>
    <d v="2021-03-16T00:00:00"/>
    <d v="2021-03-3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8"/>
    <x v="0"/>
    <n v="750"/>
    <s v="SF00098320"/>
    <d v="2022-03-09T00:00:00"/>
    <d v="2022-03-10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1"/>
    <x v="1"/>
    <n v="1000"/>
    <s v="SF00091407"/>
    <d v="2021-06-08T00:00:00"/>
    <d v="2021-06-24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1"/>
    <x v="1"/>
    <n v="39750"/>
    <s v="SF00091758"/>
    <d v="2021-06-24T00:00:00"/>
    <d v="2021-08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1"/>
    <x v="1"/>
    <n v="63000"/>
    <s v="SF00091840"/>
    <d v="2021-06-29T00:00:00"/>
    <d v="2021-08-0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1"/>
    <x v="1"/>
    <n v="3884"/>
    <s v="SF00091885"/>
    <d v="2021-06-30T00:00:00"/>
    <d v="2021-07-2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1"/>
    <s v="732000"/>
    <s v="Fin Aid Student Payments"/>
    <x v="0"/>
    <s v="CARES Funds - Federal"/>
    <x v="4"/>
    <x v="12"/>
    <x v="1"/>
    <n v="-801442.33"/>
    <s v="YE00094094"/>
    <d v="2021-06-30T00:00:00"/>
    <d v="2021-09-09T00:00:00"/>
    <s v="Posted to Ledger(s)"/>
    <s v="Journals from closing"/>
    <m/>
    <s v="Grants"/>
    <s v="VNGUYEN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500"/>
    <s v="SF00093959"/>
    <d v="2021-09-03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500"/>
    <s v="SF00094049"/>
    <d v="2021-09-08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20500"/>
    <s v="SF00094134"/>
    <d v="2021-09-09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33000"/>
    <s v="SF00094157"/>
    <d v="2021-09-10T00:00:00"/>
    <d v="2021-11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5000"/>
    <s v="SF00094161"/>
    <d v="2021-09-11T00:00:00"/>
    <d v="2021-09-1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31000"/>
    <s v="SF00094167"/>
    <d v="2021-09-12T00:00:00"/>
    <d v="2021-09-2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33000"/>
    <s v="SF00094203"/>
    <d v="2021-09-13T00:00:00"/>
    <d v="2021-11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000"/>
    <s v="SF00094261"/>
    <d v="2021-09-14T00:00:00"/>
    <d v="2021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5000"/>
    <s v="SF00094293"/>
    <d v="2021-09-15T00:00:00"/>
    <d v="2021-10-1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7000"/>
    <s v="SF00094343"/>
    <d v="2021-09-17T00:00:00"/>
    <d v="2021-11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7000"/>
    <s v="SF00094361"/>
    <d v="2021-09-17T00:00:00"/>
    <d v="2021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7000"/>
    <s v="SF00094363"/>
    <d v="2021-09-18T00:00:00"/>
    <d v="2021-09-2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0000"/>
    <s v="SF00094368"/>
    <d v="2021-09-19T00:00:00"/>
    <d v="2021-09-2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9000"/>
    <s v="SF00094396"/>
    <d v="2021-09-20T00:00:00"/>
    <d v="2021-11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0000"/>
    <s v="SF00094433"/>
    <d v="2021-09-21T00:00:00"/>
    <d v="2021-11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4000"/>
    <s v="SF00094454"/>
    <d v="2021-09-22T00:00:00"/>
    <d v="2021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13000"/>
    <s v="SF00094488"/>
    <d v="2021-09-23T00:00:00"/>
    <d v="2021-09-24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9000"/>
    <s v="SF00094512"/>
    <d v="2021-09-24T00:00:00"/>
    <d v="2021-10-01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3"/>
    <x v="0"/>
    <n v="7000"/>
    <s v="SF00094514"/>
    <d v="2021-09-25T00:00:00"/>
    <d v="2021-09-2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1"/>
    <x v="6"/>
    <x v="0"/>
    <n v="500"/>
    <s v="SF00097246"/>
    <d v="2022-01-26T00:00:00"/>
    <d v="2022-01-27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2"/>
    <x v="3"/>
    <x v="0"/>
    <n v="500"/>
    <s v="SF00093959"/>
    <d v="2021-09-03T00:00:00"/>
    <d v="2021-09-13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2"/>
    <x v="9"/>
    <x v="0"/>
    <n v="813200"/>
    <s v="SF00098885"/>
    <d v="2022-04-01T00:00:00"/>
    <d v="2022-04-0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2"/>
    <x v="9"/>
    <x v="0"/>
    <n v="793400"/>
    <s v="SF00099112"/>
    <d v="2022-04-07T00:00:00"/>
    <d v="2022-04-22T00:00:00"/>
    <s v="Posted to Ledger(s)"/>
    <s v="Student Adm/Student Financials"/>
    <m/>
    <m/>
    <s v="PCCSCHEDULER"/>
  </r>
  <r>
    <s v="ACTUALS"/>
    <x v="3"/>
    <s v="11"/>
    <s v="General Restricted Fund"/>
    <s v="641"/>
    <x v="39"/>
    <x v="39"/>
    <s v="9"/>
    <s v="732000"/>
    <s v="Fin Aid Student Payments"/>
    <x v="0"/>
    <s v="CARES Funds - Federal"/>
    <x v="22"/>
    <x v="9"/>
    <x v="0"/>
    <n v="74750"/>
    <s v="SF00099613"/>
    <d v="2022-04-25T00:00:00"/>
    <d v="2022-05-11T00:00:00"/>
    <s v="Posted to Ledger(s)"/>
    <s v="Student Adm/Student Financials"/>
    <m/>
    <m/>
    <s v="PCCSCHEDULER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4"/>
    <x v="4"/>
    <x v="0"/>
    <n v="5959.4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5"/>
    <x v="1"/>
    <x v="0"/>
    <n v="5959.4"/>
    <s v="HRPAY93329"/>
    <d v="2021-07-31T00:00:00"/>
    <d v="2021-08-17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5"/>
    <x v="4"/>
    <x v="0"/>
    <n v="-5959.4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2"/>
    <x v="0"/>
    <n v="10195.6"/>
    <s v="HRPAY94269"/>
    <d v="2021-08-31T00:00:00"/>
    <d v="2021-09-15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3"/>
    <x v="0"/>
    <n v="7754.4"/>
    <s v="HRPAY94930"/>
    <d v="2021-09-30T00:00:00"/>
    <d v="2021-10-13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4"/>
    <x v="0"/>
    <n v="6892.8"/>
    <s v="HRPAY95749"/>
    <d v="2021-10-31T00:00:00"/>
    <d v="2021-11-15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0"/>
    <x v="0"/>
    <n v="9477.6"/>
    <s v="HRPAY96380"/>
    <d v="2021-11-30T00:00:00"/>
    <d v="2021-12-13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5"/>
    <x v="0"/>
    <n v="7237.44"/>
    <s v="HRPAY96895"/>
    <d v="2021-12-31T00:00:00"/>
    <d v="2022-01-12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20100"/>
    <s v="Admissions And Records"/>
    <x v="0"/>
    <s v="CARES Funds - Federal"/>
    <x v="21"/>
    <x v="6"/>
    <x v="0"/>
    <n v="5722.8"/>
    <s v="HRPAY97669"/>
    <d v="2022-01-31T00:00:00"/>
    <d v="2022-02-14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32100"/>
    <s v="Matriculation And Student Asse"/>
    <x v="0"/>
    <s v="CARES Funds - Federal"/>
    <x v="21"/>
    <x v="6"/>
    <x v="0"/>
    <n v="3252.96"/>
    <s v="HRPAY97669"/>
    <d v="2022-01-31T00:00:00"/>
    <d v="2022-02-14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32100"/>
    <s v="Matriculation And Student Asse"/>
    <x v="0"/>
    <s v="CARES Funds - Federal"/>
    <x v="21"/>
    <x v="7"/>
    <x v="0"/>
    <n v="4344.8100000000004"/>
    <s v="HRPAY98433"/>
    <d v="2022-02-28T00:00:00"/>
    <d v="2022-03-15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32100"/>
    <s v="Matriculation And Student Asse"/>
    <x v="0"/>
    <s v="CARES Funds - Federal"/>
    <x v="21"/>
    <x v="8"/>
    <x v="0"/>
    <n v="4058.67"/>
    <s v="HRPAY99241"/>
    <d v="2022-03-31T00:00:00"/>
    <d v="2022-04-13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32100"/>
    <s v="Matriculation And Student Asse"/>
    <x v="0"/>
    <s v="CARES Funds - Federal"/>
    <x v="21"/>
    <x v="9"/>
    <x v="0"/>
    <n v="3373.29"/>
    <s v="HRPAY00084"/>
    <d v="2022-04-30T00:00:00"/>
    <d v="2022-05-16T00:00:00"/>
    <s v="Posted to Ledger(s)"/>
    <s v="HR Payroll Journals"/>
    <m/>
    <m/>
    <s v="VNGUYEN"/>
  </r>
  <r>
    <s v="ACTUALS"/>
    <x v="3"/>
    <s v="11"/>
    <s v="General Restricted Fund"/>
    <s v="642"/>
    <x v="2"/>
    <x v="2"/>
    <s v="9"/>
    <s v="632100"/>
    <s v="Matriculation And Student Asse"/>
    <x v="0"/>
    <s v="CARES Funds - Federal"/>
    <x v="21"/>
    <x v="10"/>
    <x v="0"/>
    <n v="3468.92"/>
    <s v="HRPAY00793"/>
    <d v="2022-05-31T00:00:00"/>
    <d v="2022-06-15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20100"/>
    <s v="Admissions And Records"/>
    <x v="0"/>
    <s v="CARES Funds - Federal"/>
    <x v="21"/>
    <x v="6"/>
    <x v="0"/>
    <n v="1463.14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20100"/>
    <s v="Admissions And Records"/>
    <x v="0"/>
    <s v="CARES Funds - Federal"/>
    <x v="21"/>
    <x v="7"/>
    <x v="0"/>
    <n v="3156.97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4"/>
    <x v="4"/>
    <x v="0"/>
    <n v="8511.5400000000009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4"/>
    <x v="4"/>
    <x v="0"/>
    <n v="1362.12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4"/>
    <x v="6"/>
    <x v="0"/>
    <n v="-9873.66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5"/>
    <x v="2"/>
    <x v="0"/>
    <n v="4775.58"/>
    <s v="HRPAY93908"/>
    <d v="2021-08-31T00:00:00"/>
    <d v="2021-09-02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5"/>
    <x v="3"/>
    <x v="0"/>
    <n v="567.5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5"/>
    <x v="3"/>
    <x v="0"/>
    <n v="3168.46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5"/>
    <x v="4"/>
    <x v="0"/>
    <n v="-8511.5400000000009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5"/>
    <x v="4"/>
    <x v="0"/>
    <n v="267.13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3"/>
    <x v="0"/>
    <n v="2145.13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4"/>
    <x v="0"/>
    <n v="2157.42"/>
    <s v="HRPAY94931"/>
    <d v="2021-10-31T00:00:00"/>
    <d v="2021-10-13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0"/>
    <x v="0"/>
    <n v="7021.05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6"/>
    <x v="0"/>
    <n v="9873.66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6"/>
    <x v="0"/>
    <n v="3796.86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6"/>
    <x v="0"/>
    <n v="112.74"/>
    <s v="HRPAY98066"/>
    <d v="2022-01-31T00:00:00"/>
    <d v="2022-03-02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7"/>
    <x v="0"/>
    <n v="1919.75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7"/>
    <x v="0"/>
    <n v="2738.42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8"/>
    <x v="0"/>
    <n v="3769.81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42"/>
    <x v="3"/>
    <x v="3"/>
    <s v="9"/>
    <s v="632100"/>
    <s v="Matriculation And Student Asse"/>
    <x v="0"/>
    <s v="CARES Funds - Federal"/>
    <x v="21"/>
    <x v="9"/>
    <x v="0"/>
    <n v="1834.04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20100"/>
    <s v="Admissions And Records"/>
    <x v="0"/>
    <s v="CARES Funds - Federal"/>
    <x v="21"/>
    <x v="6"/>
    <x v="0"/>
    <n v="90.71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20100"/>
    <s v="Admissions And Records"/>
    <x v="0"/>
    <s v="CARES Funds - Federal"/>
    <x v="21"/>
    <x v="7"/>
    <x v="0"/>
    <n v="195.74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4"/>
    <x v="4"/>
    <x v="0"/>
    <n v="527.71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4"/>
    <x v="4"/>
    <x v="0"/>
    <n v="84.45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4"/>
    <x v="6"/>
    <x v="0"/>
    <n v="-612.16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5"/>
    <x v="2"/>
    <x v="0"/>
    <n v="296.08"/>
    <s v="HRPAY93908"/>
    <d v="2021-08-31T00:00:00"/>
    <d v="2021-09-02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5"/>
    <x v="3"/>
    <x v="0"/>
    <n v="35.19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5"/>
    <x v="3"/>
    <x v="0"/>
    <n v="196.44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5"/>
    <x v="4"/>
    <x v="0"/>
    <n v="-527.71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5"/>
    <x v="4"/>
    <x v="0"/>
    <n v="16.57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3"/>
    <x v="0"/>
    <n v="133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4"/>
    <x v="0"/>
    <n v="133.76"/>
    <s v="HRPAY94931"/>
    <d v="2021-10-31T00:00:00"/>
    <d v="2021-10-13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0"/>
    <x v="0"/>
    <n v="435.31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6"/>
    <x v="0"/>
    <n v="612.16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6"/>
    <x v="0"/>
    <n v="235.4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6"/>
    <x v="0"/>
    <n v="6.99"/>
    <s v="HRPAY98066"/>
    <d v="2022-01-31T00:00:00"/>
    <d v="2022-03-02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7"/>
    <x v="0"/>
    <n v="119.03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7"/>
    <x v="0"/>
    <n v="169.79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8"/>
    <x v="0"/>
    <n v="233.73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42"/>
    <x v="6"/>
    <x v="6"/>
    <s v="9"/>
    <s v="632100"/>
    <s v="Matriculation And Student Asse"/>
    <x v="0"/>
    <s v="CARES Funds - Federal"/>
    <x v="21"/>
    <x v="9"/>
    <x v="0"/>
    <n v="113.71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20100"/>
    <s v="Admissions And Records"/>
    <x v="0"/>
    <s v="CARES Funds - Federal"/>
    <x v="21"/>
    <x v="6"/>
    <x v="0"/>
    <n v="21.21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20100"/>
    <s v="Admissions And Records"/>
    <x v="0"/>
    <s v="CARES Funds - Federal"/>
    <x v="21"/>
    <x v="7"/>
    <x v="0"/>
    <n v="45.78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4"/>
    <x v="4"/>
    <x v="0"/>
    <n v="123.4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4"/>
    <x v="4"/>
    <x v="0"/>
    <n v="19.75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4"/>
    <x v="6"/>
    <x v="0"/>
    <n v="-143.15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5"/>
    <x v="2"/>
    <x v="0"/>
    <n v="69.239999999999995"/>
    <s v="HRPAY93908"/>
    <d v="2021-08-31T00:00:00"/>
    <d v="2021-09-02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5"/>
    <x v="3"/>
    <x v="0"/>
    <n v="8.23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5"/>
    <x v="3"/>
    <x v="0"/>
    <n v="45.93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5"/>
    <x v="4"/>
    <x v="0"/>
    <n v="-123.4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5"/>
    <x v="4"/>
    <x v="0"/>
    <n v="3.88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3"/>
    <x v="0"/>
    <n v="31.1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4"/>
    <x v="0"/>
    <n v="31.28"/>
    <s v="HRPAY94931"/>
    <d v="2021-10-31T00:00:00"/>
    <d v="2021-10-13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0"/>
    <x v="0"/>
    <n v="101.82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6"/>
    <x v="0"/>
    <n v="143.15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6"/>
    <x v="0"/>
    <n v="55.05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6"/>
    <x v="0"/>
    <n v="1.63"/>
    <s v="HRPAY98066"/>
    <d v="2022-01-31T00:00:00"/>
    <d v="2022-03-02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7"/>
    <x v="0"/>
    <n v="27.83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7"/>
    <x v="0"/>
    <n v="39.71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8"/>
    <x v="0"/>
    <n v="54.66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42"/>
    <x v="8"/>
    <x v="8"/>
    <s v="9"/>
    <s v="632100"/>
    <s v="Matriculation And Student Asse"/>
    <x v="0"/>
    <s v="CARES Funds - Federal"/>
    <x v="21"/>
    <x v="9"/>
    <x v="0"/>
    <n v="26.6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20100"/>
    <s v="Admissions And Records"/>
    <x v="0"/>
    <s v="CARES Funds - Federal"/>
    <x v="21"/>
    <x v="6"/>
    <x v="0"/>
    <n v="7.61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20100"/>
    <s v="Admissions And Records"/>
    <x v="0"/>
    <s v="CARES Funds - Federal"/>
    <x v="21"/>
    <x v="7"/>
    <x v="0"/>
    <n v="16.399999999999999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4"/>
    <x v="4"/>
    <x v="0"/>
    <n v="5.97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4"/>
    <x v="4"/>
    <x v="0"/>
    <n v="0.95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4"/>
    <x v="6"/>
    <x v="0"/>
    <n v="-6.92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5"/>
    <x v="2"/>
    <x v="0"/>
    <n v="3.35"/>
    <s v="HRPAY93908"/>
    <d v="2021-08-31T00:00:00"/>
    <d v="2021-09-02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5"/>
    <x v="3"/>
    <x v="0"/>
    <n v="0.4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5"/>
    <x v="3"/>
    <x v="0"/>
    <n v="2.2200000000000002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5"/>
    <x v="4"/>
    <x v="0"/>
    <n v="-5.97"/>
    <s v="HRPAY95074"/>
    <d v="2021-10-31T00:00:00"/>
    <d v="2021-10-19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5"/>
    <x v="4"/>
    <x v="0"/>
    <n v="0.19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3"/>
    <x v="0"/>
    <n v="1.5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4"/>
    <x v="0"/>
    <n v="1.5"/>
    <s v="HRPAY94931"/>
    <d v="2021-10-31T00:00:00"/>
    <d v="2021-10-13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0"/>
    <x v="0"/>
    <n v="36.51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6"/>
    <x v="0"/>
    <n v="6.92"/>
    <s v="HRPAY97064"/>
    <d v="2022-01-31T00:00:00"/>
    <d v="2022-01-20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6"/>
    <x v="0"/>
    <n v="19.739999999999998"/>
    <s v="HRPAY97475"/>
    <d v="2022-01-31T00:00:00"/>
    <d v="2022-02-05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6"/>
    <x v="0"/>
    <n v="0.59"/>
    <s v="HRPAY98066"/>
    <d v="2022-01-31T00:00:00"/>
    <d v="2022-03-02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7"/>
    <x v="0"/>
    <n v="9.99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7"/>
    <x v="0"/>
    <n v="14.24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8"/>
    <x v="0"/>
    <n v="19.59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42"/>
    <x v="11"/>
    <x v="11"/>
    <s v="9"/>
    <s v="632100"/>
    <s v="Matriculation And Student Asse"/>
    <x v="0"/>
    <s v="CARES Funds - Federal"/>
    <x v="21"/>
    <x v="9"/>
    <x v="0"/>
    <n v="9.5500000000000007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42"/>
    <x v="15"/>
    <x v="15"/>
    <s v="9"/>
    <s v="646000"/>
    <s v="Financial Aid Administration-"/>
    <x v="0"/>
    <s v="CARES Funds - Federal"/>
    <x v="21"/>
    <x v="8"/>
    <x v="0"/>
    <n v="2625"/>
    <s v="APVCHR8632"/>
    <d v="2022-03-21T00:00:00"/>
    <d v="2022-03-23T00:00:00"/>
    <s v="Posted to Ledger(s)"/>
    <s v="Accounts Payable Voucher"/>
    <m/>
    <m/>
    <s v="PCCSCHEDULER"/>
  </r>
  <r>
    <s v="ACTUALS"/>
    <x v="3"/>
    <s v="11"/>
    <s v="General Restricted Fund"/>
    <s v="642"/>
    <x v="15"/>
    <x v="15"/>
    <s v="9"/>
    <s v="646000"/>
    <s v="Financial Aid Administration-"/>
    <x v="0"/>
    <s v="CARES Funds - Federal"/>
    <x v="21"/>
    <x v="9"/>
    <x v="0"/>
    <n v="687.5"/>
    <s v="APVCHR9720"/>
    <d v="2022-04-28T00:00:00"/>
    <d v="2022-04-29T00:00:00"/>
    <s v="Posted to Ledger(s)"/>
    <s v="Accounts Payable Voucher"/>
    <m/>
    <m/>
    <s v="PCCSCHEDULER"/>
  </r>
  <r>
    <s v="ACTUALS"/>
    <x v="3"/>
    <s v="11"/>
    <s v="General Restricted Fund"/>
    <s v="642"/>
    <x v="15"/>
    <x v="15"/>
    <s v="9"/>
    <s v="646000"/>
    <s v="Financial Aid Administration-"/>
    <x v="0"/>
    <s v="CARES Funds - Federal"/>
    <x v="21"/>
    <x v="10"/>
    <x v="0"/>
    <n v="3093.75"/>
    <s v="APVCHR0396"/>
    <d v="2022-05-24T00:00:00"/>
    <d v="2022-05-30T00:00:00"/>
    <s v="Posted to Ledger(s)"/>
    <s v="Accounts Payable Voucher"/>
    <m/>
    <m/>
    <s v="PCCSCHEDULER"/>
  </r>
  <r>
    <s v="ACTUALS"/>
    <x v="3"/>
    <s v="11"/>
    <s v="General Restricted Fund"/>
    <s v="642"/>
    <x v="15"/>
    <x v="15"/>
    <s v="9"/>
    <s v="646000"/>
    <s v="Financial Aid Administration-"/>
    <x v="0"/>
    <s v="CARES Funds - Federal"/>
    <x v="21"/>
    <x v="10"/>
    <x v="0"/>
    <n v="2625"/>
    <s v="APVCHR9867"/>
    <d v="2022-05-04T00:00:00"/>
    <d v="2022-05-06T00:00:00"/>
    <s v="Posted to Ledger(s)"/>
    <s v="Accounts Payable Voucher"/>
    <m/>
    <m/>
    <s v="PCCSCHEDULER"/>
  </r>
  <r>
    <s v="ACTUALS"/>
    <x v="3"/>
    <s v="11"/>
    <s v="General Restricted Fund"/>
    <s v="642"/>
    <x v="15"/>
    <x v="15"/>
    <s v="9"/>
    <s v="646000"/>
    <s v="Financial Aid Administration-"/>
    <x v="0"/>
    <s v="CARES Funds - Federal"/>
    <x v="21"/>
    <x v="11"/>
    <x v="0"/>
    <n v="3875"/>
    <s v="APVCHR0736"/>
    <d v="2022-06-13T00:00:00"/>
    <d v="2022-06-14T00:00:00"/>
    <s v="Posted to Ledger(s)"/>
    <s v="Accounts Payable Voucher"/>
    <m/>
    <m/>
    <s v="PCCSCHEDULER"/>
  </r>
  <r>
    <s v="ACTUALS"/>
    <x v="3"/>
    <s v="11"/>
    <s v="General Restricted Fund"/>
    <s v="651"/>
    <x v="1"/>
    <x v="1"/>
    <s v="4"/>
    <s v="601100"/>
    <s v="Instructional -VP of Instructi"/>
    <x v="0"/>
    <s v="CARES Funds - Federal"/>
    <x v="4"/>
    <x v="4"/>
    <x v="1"/>
    <n v="2291.85"/>
    <s v="HRPAY86697"/>
    <d v="2020-10-31T00:00:00"/>
    <d v="2020-10-30T00:00:00"/>
    <s v="Posted to Ledger(s)"/>
    <s v="HR Payroll Journals"/>
    <m/>
    <m/>
    <s v="VNGUYEN"/>
  </r>
  <r>
    <s v="ACTUALS"/>
    <x v="3"/>
    <s v="11"/>
    <s v="General Restricted Fund"/>
    <s v="651"/>
    <x v="1"/>
    <x v="1"/>
    <s v="4"/>
    <s v="601100"/>
    <s v="Instructional -VP of Instructi"/>
    <x v="0"/>
    <s v="CARES Funds - Federal"/>
    <x v="4"/>
    <x v="0"/>
    <x v="1"/>
    <n v="763.95"/>
    <s v="HRPAY87243"/>
    <d v="2020-11-30T00:00:00"/>
    <d v="2020-11-26T00:00:00"/>
    <s v="Posted to Ledger(s)"/>
    <s v="HR Payroll Journals"/>
    <m/>
    <m/>
    <s v="VNGUYEN"/>
  </r>
  <r>
    <s v="ACTUALS"/>
    <x v="3"/>
    <s v="11"/>
    <s v="General Restricted Fund"/>
    <s v="651"/>
    <x v="1"/>
    <x v="1"/>
    <s v="4"/>
    <s v="601100"/>
    <s v="Instructional -VP of Instructi"/>
    <x v="0"/>
    <s v="CARES Funds - Federal"/>
    <x v="4"/>
    <x v="5"/>
    <x v="1"/>
    <n v="763.95"/>
    <s v="HRPAY87781"/>
    <d v="2020-12-31T00:00:00"/>
    <d v="2020-12-21T00:00:00"/>
    <s v="Posted to Ledger(s)"/>
    <s v="HR Payroll Journals"/>
    <m/>
    <m/>
    <s v="VNGUYEN"/>
  </r>
  <r>
    <s v="ACTUALS"/>
    <x v="3"/>
    <s v="11"/>
    <s v="General Restricted Fund"/>
    <s v="651"/>
    <x v="1"/>
    <x v="1"/>
    <s v="4"/>
    <s v="601100"/>
    <s v="Instructional -VP of Instructi"/>
    <x v="0"/>
    <s v="CARES Funds - Federal"/>
    <x v="4"/>
    <x v="10"/>
    <x v="0"/>
    <n v="2250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1"/>
    <x v="1"/>
    <s v="4"/>
    <s v="601100"/>
    <s v="Instructional -VP of Instructi"/>
    <x v="0"/>
    <s v="CARES Funds - Federal"/>
    <x v="4"/>
    <x v="12"/>
    <x v="1"/>
    <n v="-3819.75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3"/>
    <s v="11"/>
    <s v="General Restricted Fund"/>
    <s v="651"/>
    <x v="4"/>
    <x v="4"/>
    <s v="4"/>
    <s v="601100"/>
    <s v="Instructional -VP of Instructi"/>
    <x v="0"/>
    <s v="CARES Funds - Federal"/>
    <x v="4"/>
    <x v="4"/>
    <x v="1"/>
    <n v="370.13"/>
    <s v="HRPAY86697"/>
    <d v="2020-10-31T00:00:00"/>
    <d v="2020-10-30T00:00:00"/>
    <s v="Posted to Ledger(s)"/>
    <s v="HR Payroll Journals"/>
    <m/>
    <m/>
    <s v="VNGUYEN"/>
  </r>
  <r>
    <s v="ACTUALS"/>
    <x v="3"/>
    <s v="11"/>
    <s v="General Restricted Fund"/>
    <s v="651"/>
    <x v="4"/>
    <x v="4"/>
    <s v="4"/>
    <s v="601100"/>
    <s v="Instructional -VP of Instructi"/>
    <x v="0"/>
    <s v="CARES Funds - Federal"/>
    <x v="4"/>
    <x v="0"/>
    <x v="1"/>
    <n v="123.38"/>
    <s v="HRPAY87243"/>
    <d v="2020-11-30T00:00:00"/>
    <d v="2020-11-26T00:00:00"/>
    <s v="Posted to Ledger(s)"/>
    <s v="HR Payroll Journals"/>
    <m/>
    <m/>
    <s v="VNGUYEN"/>
  </r>
  <r>
    <s v="ACTUALS"/>
    <x v="3"/>
    <s v="11"/>
    <s v="General Restricted Fund"/>
    <s v="651"/>
    <x v="4"/>
    <x v="4"/>
    <s v="4"/>
    <s v="601100"/>
    <s v="Instructional -VP of Instructi"/>
    <x v="0"/>
    <s v="CARES Funds - Federal"/>
    <x v="4"/>
    <x v="5"/>
    <x v="1"/>
    <n v="123.38"/>
    <s v="HRPAY87781"/>
    <d v="2020-12-31T00:00:00"/>
    <d v="2020-12-21T00:00:00"/>
    <s v="Posted to Ledger(s)"/>
    <s v="HR Payroll Journals"/>
    <m/>
    <m/>
    <s v="VNGUYEN"/>
  </r>
  <r>
    <s v="ACTUALS"/>
    <x v="3"/>
    <s v="11"/>
    <s v="General Restricted Fund"/>
    <s v="651"/>
    <x v="4"/>
    <x v="4"/>
    <s v="4"/>
    <s v="601100"/>
    <s v="Instructional -VP of Instructi"/>
    <x v="0"/>
    <s v="CARES Funds - Federal"/>
    <x v="4"/>
    <x v="10"/>
    <x v="0"/>
    <n v="190.35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4"/>
    <x v="4"/>
    <s v="4"/>
    <s v="601100"/>
    <s v="Instructional -VP of Instructi"/>
    <x v="0"/>
    <s v="CARES Funds - Federal"/>
    <x v="4"/>
    <x v="12"/>
    <x v="1"/>
    <n v="-616.89"/>
    <s v="YE00094094"/>
    <d v="2021-06-30T00:00:00"/>
    <d v="2021-09-09T00:00:00"/>
    <s v="Posted to Ledger(s)"/>
    <s v="Journals from closing"/>
    <m/>
    <s v="STRS - Academic"/>
    <s v="VNGUYEN"/>
  </r>
  <r>
    <s v="ACTUALS"/>
    <x v="3"/>
    <s v="11"/>
    <s v="General Restricted Fund"/>
    <s v="651"/>
    <x v="5"/>
    <x v="5"/>
    <s v="4"/>
    <s v="601100"/>
    <s v="Instructional -VP of Instructi"/>
    <x v="0"/>
    <s v="CARES Funds - Federal"/>
    <x v="4"/>
    <x v="10"/>
    <x v="0"/>
    <n v="45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7"/>
    <x v="7"/>
    <s v="4"/>
    <s v="601100"/>
    <s v="Instructional -VP of Instructi"/>
    <x v="0"/>
    <s v="CARES Funds - Federal"/>
    <x v="4"/>
    <x v="4"/>
    <x v="1"/>
    <n v="33.229999999999997"/>
    <s v="HRPAY86697"/>
    <d v="2020-10-31T00:00:00"/>
    <d v="2020-10-30T00:00:00"/>
    <s v="Posted to Ledger(s)"/>
    <s v="HR Payroll Journals"/>
    <m/>
    <m/>
    <s v="VNGUYEN"/>
  </r>
  <r>
    <s v="ACTUALS"/>
    <x v="3"/>
    <s v="11"/>
    <s v="General Restricted Fund"/>
    <s v="651"/>
    <x v="7"/>
    <x v="7"/>
    <s v="4"/>
    <s v="601100"/>
    <s v="Instructional -VP of Instructi"/>
    <x v="0"/>
    <s v="CARES Funds - Federal"/>
    <x v="4"/>
    <x v="0"/>
    <x v="1"/>
    <n v="11.08"/>
    <s v="HRPAY87243"/>
    <d v="2020-11-30T00:00:00"/>
    <d v="2020-11-26T00:00:00"/>
    <s v="Posted to Ledger(s)"/>
    <s v="HR Payroll Journals"/>
    <m/>
    <m/>
    <s v="VNGUYEN"/>
  </r>
  <r>
    <s v="ACTUALS"/>
    <x v="3"/>
    <s v="11"/>
    <s v="General Restricted Fund"/>
    <s v="651"/>
    <x v="7"/>
    <x v="7"/>
    <s v="4"/>
    <s v="601100"/>
    <s v="Instructional -VP of Instructi"/>
    <x v="0"/>
    <s v="CARES Funds - Federal"/>
    <x v="4"/>
    <x v="5"/>
    <x v="1"/>
    <n v="11.08"/>
    <s v="HRPAY87781"/>
    <d v="2020-12-31T00:00:00"/>
    <d v="2020-12-21T00:00:00"/>
    <s v="Posted to Ledger(s)"/>
    <s v="HR Payroll Journals"/>
    <m/>
    <m/>
    <s v="VNGUYEN"/>
  </r>
  <r>
    <s v="ACTUALS"/>
    <x v="3"/>
    <s v="11"/>
    <s v="General Restricted Fund"/>
    <s v="651"/>
    <x v="7"/>
    <x v="7"/>
    <s v="4"/>
    <s v="601100"/>
    <s v="Instructional -VP of Instructi"/>
    <x v="0"/>
    <s v="CARES Funds - Federal"/>
    <x v="4"/>
    <x v="10"/>
    <x v="0"/>
    <n v="32.630000000000003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7"/>
    <x v="7"/>
    <s v="4"/>
    <s v="601100"/>
    <s v="Instructional -VP of Instructi"/>
    <x v="0"/>
    <s v="CARES Funds - Federal"/>
    <x v="4"/>
    <x v="12"/>
    <x v="1"/>
    <n v="-55.39"/>
    <s v="YE00094094"/>
    <d v="2021-06-30T00:00:00"/>
    <d v="2021-09-09T00:00:00"/>
    <s v="Posted to Ledger(s)"/>
    <s v="Journals from closing"/>
    <m/>
    <s v="Medicare - Academic"/>
    <s v="VNGUYEN"/>
  </r>
  <r>
    <s v="ACTUALS"/>
    <x v="3"/>
    <s v="11"/>
    <s v="General Restricted Fund"/>
    <s v="651"/>
    <x v="10"/>
    <x v="10"/>
    <s v="4"/>
    <s v="601100"/>
    <s v="Instructional -VP of Instructi"/>
    <x v="0"/>
    <s v="CARES Funds - Federal"/>
    <x v="4"/>
    <x v="4"/>
    <x v="1"/>
    <n v="1.6"/>
    <s v="HRPAY86697"/>
    <d v="2020-10-31T00:00:00"/>
    <d v="2020-10-30T00:00:00"/>
    <s v="Posted to Ledger(s)"/>
    <s v="HR Payroll Journals"/>
    <m/>
    <m/>
    <s v="VNGUYEN"/>
  </r>
  <r>
    <s v="ACTUALS"/>
    <x v="3"/>
    <s v="11"/>
    <s v="General Restricted Fund"/>
    <s v="651"/>
    <x v="10"/>
    <x v="10"/>
    <s v="4"/>
    <s v="601100"/>
    <s v="Instructional -VP of Instructi"/>
    <x v="0"/>
    <s v="CARES Funds - Federal"/>
    <x v="4"/>
    <x v="0"/>
    <x v="1"/>
    <n v="0.53"/>
    <s v="HRPAY87243"/>
    <d v="2020-11-30T00:00:00"/>
    <d v="2020-11-26T00:00:00"/>
    <s v="Posted to Ledger(s)"/>
    <s v="HR Payroll Journals"/>
    <m/>
    <m/>
    <s v="VNGUYEN"/>
  </r>
  <r>
    <s v="ACTUALS"/>
    <x v="3"/>
    <s v="11"/>
    <s v="General Restricted Fund"/>
    <s v="651"/>
    <x v="10"/>
    <x v="10"/>
    <s v="4"/>
    <s v="601100"/>
    <s v="Instructional -VP of Instructi"/>
    <x v="0"/>
    <s v="CARES Funds - Federal"/>
    <x v="4"/>
    <x v="5"/>
    <x v="1"/>
    <n v="0.53"/>
    <s v="HRPAY87781"/>
    <d v="2020-12-31T00:00:00"/>
    <d v="2020-12-21T00:00:00"/>
    <s v="Posted to Ledger(s)"/>
    <s v="HR Payroll Journals"/>
    <m/>
    <m/>
    <s v="VNGUYEN"/>
  </r>
  <r>
    <s v="ACTUALS"/>
    <x v="3"/>
    <s v="11"/>
    <s v="General Restricted Fund"/>
    <s v="651"/>
    <x v="10"/>
    <x v="10"/>
    <s v="4"/>
    <s v="601100"/>
    <s v="Instructional -VP of Instructi"/>
    <x v="0"/>
    <s v="CARES Funds - Federal"/>
    <x v="4"/>
    <x v="10"/>
    <x v="0"/>
    <n v="11.7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10"/>
    <x v="10"/>
    <s v="4"/>
    <s v="601100"/>
    <s v="Instructional -VP of Instructi"/>
    <x v="0"/>
    <s v="CARES Funds - Federal"/>
    <x v="4"/>
    <x v="12"/>
    <x v="1"/>
    <n v="-2.66"/>
    <s v="YE00094094"/>
    <d v="2021-06-30T00:00:00"/>
    <d v="2021-09-09T00:00:00"/>
    <s v="Posted to Ledger(s)"/>
    <s v="Journals from closing"/>
    <m/>
    <s v="Unemployment Ins.-Academic"/>
    <s v="VNGUYEN"/>
  </r>
  <r>
    <s v="ACTUALS"/>
    <x v="3"/>
    <s v="11"/>
    <s v="General Restricted Fund"/>
    <s v="651"/>
    <x v="12"/>
    <x v="12"/>
    <s v="4"/>
    <s v="601100"/>
    <s v="Instructional -VP of Instructi"/>
    <x v="0"/>
    <s v="CARES Funds - Federal"/>
    <x v="4"/>
    <x v="4"/>
    <x v="1"/>
    <n v="38.96"/>
    <s v="HRPAY86697"/>
    <d v="2020-10-31T00:00:00"/>
    <d v="2020-10-30T00:00:00"/>
    <s v="Posted to Ledger(s)"/>
    <s v="HR Payroll Journals"/>
    <m/>
    <m/>
    <s v="VNGUYEN"/>
  </r>
  <r>
    <s v="ACTUALS"/>
    <x v="3"/>
    <s v="11"/>
    <s v="General Restricted Fund"/>
    <s v="651"/>
    <x v="12"/>
    <x v="12"/>
    <s v="4"/>
    <s v="601100"/>
    <s v="Instructional -VP of Instructi"/>
    <x v="0"/>
    <s v="CARES Funds - Federal"/>
    <x v="4"/>
    <x v="0"/>
    <x v="1"/>
    <n v="12.99"/>
    <s v="HRPAY87243"/>
    <d v="2020-11-30T00:00:00"/>
    <d v="2020-11-26T00:00:00"/>
    <s v="Posted to Ledger(s)"/>
    <s v="HR Payroll Journals"/>
    <m/>
    <m/>
    <s v="VNGUYEN"/>
  </r>
  <r>
    <s v="ACTUALS"/>
    <x v="3"/>
    <s v="11"/>
    <s v="General Restricted Fund"/>
    <s v="651"/>
    <x v="12"/>
    <x v="12"/>
    <s v="4"/>
    <s v="601100"/>
    <s v="Instructional -VP of Instructi"/>
    <x v="0"/>
    <s v="CARES Funds - Federal"/>
    <x v="4"/>
    <x v="5"/>
    <x v="1"/>
    <n v="12.99"/>
    <s v="HRPAY87781"/>
    <d v="2020-12-31T00:00:00"/>
    <d v="2020-12-21T00:00:00"/>
    <s v="Posted to Ledger(s)"/>
    <s v="HR Payroll Journals"/>
    <m/>
    <m/>
    <s v="VNGUYEN"/>
  </r>
  <r>
    <s v="ACTUALS"/>
    <x v="3"/>
    <s v="11"/>
    <s v="General Restricted Fund"/>
    <s v="651"/>
    <x v="12"/>
    <x v="12"/>
    <s v="4"/>
    <s v="601100"/>
    <s v="Instructional -VP of Instructi"/>
    <x v="0"/>
    <s v="CARES Funds - Federal"/>
    <x v="4"/>
    <x v="10"/>
    <x v="0"/>
    <n v="38.26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1"/>
    <x v="12"/>
    <x v="12"/>
    <s v="4"/>
    <s v="601100"/>
    <s v="Instructional -VP of Instructi"/>
    <x v="0"/>
    <s v="CARES Funds - Federal"/>
    <x v="4"/>
    <x v="12"/>
    <x v="1"/>
    <n v="-64.94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3"/>
    <s v="11"/>
    <s v="General Restricted Fund"/>
    <s v="651"/>
    <x v="15"/>
    <x v="15"/>
    <s v="9"/>
    <s v="601100"/>
    <s v="Instructional -VP of Instructi"/>
    <x v="0"/>
    <s v="CARES Funds - Federal"/>
    <x v="21"/>
    <x v="8"/>
    <x v="0"/>
    <n v="1375.9"/>
    <s v="APVCHR9231"/>
    <d v="2022-03-28T00:00:00"/>
    <d v="2022-04-13T00:00:00"/>
    <s v="Posted to Ledger(s)"/>
    <s v="Accounts Payable Voucher"/>
    <m/>
    <m/>
    <s v="PCCSCHEDULER"/>
  </r>
  <r>
    <s v="ACTUALS"/>
    <x v="3"/>
    <s v="11"/>
    <s v="General Restricted Fund"/>
    <s v="651"/>
    <x v="15"/>
    <x v="15"/>
    <s v="9"/>
    <s v="601100"/>
    <s v="Instructional -VP of Instructi"/>
    <x v="0"/>
    <s v="CARES Funds - Federal"/>
    <x v="21"/>
    <x v="9"/>
    <x v="0"/>
    <n v="1780.58"/>
    <s v="APVCHR9238"/>
    <d v="2022-04-12T00:00:00"/>
    <d v="2022-04-13T00:00:00"/>
    <s v="Posted to Ledger(s)"/>
    <s v="Accounts Payable Voucher"/>
    <m/>
    <m/>
    <s v="PCCSCHEDULER"/>
  </r>
  <r>
    <s v="ACTUALS"/>
    <x v="3"/>
    <s v="11"/>
    <s v="General Restricted Fund"/>
    <s v="651"/>
    <x v="15"/>
    <x v="15"/>
    <s v="9"/>
    <s v="601100"/>
    <s v="Instructional -VP of Instructi"/>
    <x v="0"/>
    <s v="CARES Funds - Federal"/>
    <x v="21"/>
    <x v="10"/>
    <x v="0"/>
    <n v="1133.0899999999999"/>
    <s v="APVCHR0096"/>
    <d v="2022-05-15T00:00:00"/>
    <d v="2022-05-17T00:00:00"/>
    <s v="Posted to Ledger(s)"/>
    <s v="Accounts Payable Voucher"/>
    <m/>
    <m/>
    <s v="PCCSCHEDULER"/>
  </r>
  <r>
    <s v="ACTUALS"/>
    <x v="3"/>
    <s v="11"/>
    <s v="General Restricted Fund"/>
    <s v="651"/>
    <x v="15"/>
    <x v="15"/>
    <s v="9"/>
    <s v="601100"/>
    <s v="Instructional -VP of Instructi"/>
    <x v="0"/>
    <s v="CARES Funds - Federal"/>
    <x v="21"/>
    <x v="11"/>
    <x v="0"/>
    <n v="2144.7800000000002"/>
    <s v="APVCHR0621"/>
    <d v="2022-06-06T00:00:00"/>
    <d v="2022-06-08T00:00:00"/>
    <s v="Posted to Ledger(s)"/>
    <s v="Accounts Payable Voucher"/>
    <m/>
    <m/>
    <s v="PCCSCHEDULER"/>
  </r>
  <r>
    <s v="ACTUALS"/>
    <x v="3"/>
    <s v="11"/>
    <s v="General Restricted Fund"/>
    <s v="651"/>
    <x v="25"/>
    <x v="25"/>
    <s v="1"/>
    <s v="601100"/>
    <s v="Instructional -VP of Instructi"/>
    <x v="0"/>
    <s v="CARES Funds - Federal"/>
    <x v="4"/>
    <x v="11"/>
    <x v="1"/>
    <n v="12000"/>
    <s v="APVCHR1696"/>
    <d v="2021-06-14T00:00:00"/>
    <d v="2021-06-23T00:00:00"/>
    <s v="Posted to Ledger(s)"/>
    <s v="Accounts Payable Voucher"/>
    <m/>
    <m/>
    <s v="PCCSCHEDULER"/>
  </r>
  <r>
    <s v="ACTUALS"/>
    <x v="3"/>
    <s v="11"/>
    <s v="General Restricted Fund"/>
    <s v="651"/>
    <x v="25"/>
    <x v="25"/>
    <s v="1"/>
    <s v="601100"/>
    <s v="Instructional -VP of Instructi"/>
    <x v="0"/>
    <s v="CARES Funds - Federal"/>
    <x v="4"/>
    <x v="12"/>
    <x v="1"/>
    <n v="-12000"/>
    <s v="YE00094094"/>
    <d v="2021-06-30T00:00:00"/>
    <d v="2021-09-09T00:00:00"/>
    <s v="Posted to Ledger(s)"/>
    <s v="Journals from closing"/>
    <m/>
    <s v="Misc. Operational Exp."/>
    <s v="VNGUYEN"/>
  </r>
  <r>
    <s v="ACTUALS"/>
    <x v="3"/>
    <s v="11"/>
    <s v="General Restricted Fund"/>
    <s v="651"/>
    <x v="58"/>
    <x v="58"/>
    <s v="1"/>
    <s v="601100"/>
    <s v="Instructional -VP of Instructi"/>
    <x v="0"/>
    <s v="CARES Funds - Federal"/>
    <x v="4"/>
    <x v="11"/>
    <x v="1"/>
    <n v="8000"/>
    <s v="APVCHR1696"/>
    <d v="2021-06-14T00:00:00"/>
    <d v="2021-06-23T00:00:00"/>
    <s v="Posted to Ledger(s)"/>
    <s v="Accounts Payable Voucher"/>
    <m/>
    <m/>
    <s v="PCCSCHEDULER"/>
  </r>
  <r>
    <s v="ACTUALS"/>
    <x v="3"/>
    <s v="11"/>
    <s v="General Restricted Fund"/>
    <s v="651"/>
    <x v="58"/>
    <x v="58"/>
    <s v="1"/>
    <s v="601100"/>
    <s v="Instructional -VP of Instructi"/>
    <x v="0"/>
    <s v="CARES Funds - Federal"/>
    <x v="4"/>
    <x v="12"/>
    <x v="1"/>
    <n v="-8000"/>
    <s v="YE00094094"/>
    <d v="2021-06-30T00:00:00"/>
    <d v="2021-09-09T00:00:00"/>
    <s v="Posted to Ledger(s)"/>
    <s v="Journals from closing"/>
    <m/>
    <s v="Book Vouchers"/>
    <s v="VNGUYEN"/>
  </r>
  <r>
    <s v="ACTUALS"/>
    <x v="3"/>
    <s v="11"/>
    <s v="General Restricted Fund"/>
    <s v="652"/>
    <x v="41"/>
    <x v="41"/>
    <s v="2"/>
    <s v="493000"/>
    <s v="General Studies"/>
    <x v="0"/>
    <s v="CARES Funds - Federal"/>
    <x v="4"/>
    <x v="11"/>
    <x v="1"/>
    <n v="4000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41"/>
    <x v="41"/>
    <s v="2"/>
    <s v="493000"/>
    <s v="General Studies"/>
    <x v="0"/>
    <s v="CARES Funds - Federal"/>
    <x v="4"/>
    <x v="11"/>
    <x v="1"/>
    <n v="12000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41"/>
    <x v="41"/>
    <s v="2"/>
    <s v="493000"/>
    <s v="General Studies"/>
    <x v="0"/>
    <s v="CARES Funds - Federal"/>
    <x v="4"/>
    <x v="12"/>
    <x v="1"/>
    <n v="-16000"/>
    <s v="YE00094094"/>
    <d v="2021-06-30T00:00:00"/>
    <d v="2021-09-09T00:00:00"/>
    <s v="Posted to Ledger(s)"/>
    <s v="Journals from closing"/>
    <m/>
    <s v="Instructor-Temp/PTime"/>
    <s v="VNGUYEN"/>
  </r>
  <r>
    <s v="ACTUALS"/>
    <x v="3"/>
    <s v="11"/>
    <s v="General Restricted Fund"/>
    <s v="652"/>
    <x v="1"/>
    <x v="1"/>
    <s v="2"/>
    <s v="070200"/>
    <s v="Computer Information System"/>
    <x v="0"/>
    <s v="CARES Funds - Federal"/>
    <x v="21"/>
    <x v="7"/>
    <x v="0"/>
    <n v="3361.05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52"/>
    <x v="1"/>
    <x v="1"/>
    <s v="2"/>
    <s v="070200"/>
    <s v="Computer Information System"/>
    <x v="0"/>
    <s v="CARES Funds - Federal"/>
    <x v="21"/>
    <x v="7"/>
    <x v="0"/>
    <n v="3361.05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52"/>
    <x v="1"/>
    <x v="1"/>
    <s v="2"/>
    <s v="070200"/>
    <s v="Computer Information System"/>
    <x v="0"/>
    <s v="CARES Funds - Federal"/>
    <x v="21"/>
    <x v="8"/>
    <x v="0"/>
    <n v="3361.05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52"/>
    <x v="1"/>
    <x v="1"/>
    <s v="2"/>
    <s v="070200"/>
    <s v="Computer Information System"/>
    <x v="0"/>
    <s v="CARES Funds - Federal"/>
    <x v="21"/>
    <x v="9"/>
    <x v="0"/>
    <n v="3361.05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52"/>
    <x v="1"/>
    <x v="1"/>
    <s v="2"/>
    <s v="070200"/>
    <s v="Computer Information System"/>
    <x v="0"/>
    <s v="CARES Funds - Federal"/>
    <x v="21"/>
    <x v="10"/>
    <x v="0"/>
    <n v="3361.05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2"/>
    <x v="1"/>
    <x v="1"/>
    <s v="4"/>
    <s v="493000"/>
    <s v="General Studies"/>
    <x v="0"/>
    <s v="CARES Funds - Federal"/>
    <x v="4"/>
    <x v="3"/>
    <x v="0"/>
    <n v="3361.05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52"/>
    <x v="1"/>
    <x v="1"/>
    <s v="4"/>
    <s v="493000"/>
    <s v="General Studies"/>
    <x v="0"/>
    <s v="CARES Funds - Federal"/>
    <x v="4"/>
    <x v="4"/>
    <x v="0"/>
    <n v="3361.05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52"/>
    <x v="1"/>
    <x v="1"/>
    <s v="4"/>
    <s v="493000"/>
    <s v="General Studies"/>
    <x v="0"/>
    <s v="CARES Funds - Federal"/>
    <x v="4"/>
    <x v="0"/>
    <x v="0"/>
    <n v="3361.05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52"/>
    <x v="1"/>
    <x v="1"/>
    <s v="4"/>
    <s v="493000"/>
    <s v="General Studies"/>
    <x v="0"/>
    <s v="CARES Funds - Federal"/>
    <x v="4"/>
    <x v="5"/>
    <x v="0"/>
    <n v="3361.05"/>
    <s v="HRPAY96587"/>
    <d v="2021-12-31T00:00:00"/>
    <d v="2021-12-21T00:00:00"/>
    <s v="Posted to Ledger(s)"/>
    <s v="HR Payroll Journals"/>
    <m/>
    <m/>
    <s v="VNGUYEN"/>
  </r>
  <r>
    <s v="ACTUALS"/>
    <x v="3"/>
    <s v="11"/>
    <s v="General Restricted Fund"/>
    <s v="652"/>
    <x v="1"/>
    <x v="1"/>
    <s v="4"/>
    <s v="601200"/>
    <s v="Division Dean of Instruction"/>
    <x v="0"/>
    <s v="CARES Funds - Federal"/>
    <x v="4"/>
    <x v="11"/>
    <x v="0"/>
    <n v="3150"/>
    <s v="HRPAY01393"/>
    <d v="2022-06-30T00:00:00"/>
    <d v="2022-07-07T00:00:00"/>
    <s v="Posted to Ledger(s)"/>
    <s v="HR Payroll Journals"/>
    <m/>
    <m/>
    <s v="VNGUYEN"/>
  </r>
  <r>
    <s v="ACTUALS"/>
    <x v="3"/>
    <s v="11"/>
    <s v="General Restricted Fund"/>
    <s v="652"/>
    <x v="1"/>
    <x v="1"/>
    <s v="9"/>
    <s v="070200"/>
    <s v="Computer Information System"/>
    <x v="0"/>
    <s v="CARES Funds - Federal"/>
    <x v="21"/>
    <x v="3"/>
    <x v="0"/>
    <n v="3361.05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52"/>
    <x v="43"/>
    <x v="43"/>
    <s v="1"/>
    <s v="010900"/>
    <s v="Horticulture"/>
    <x v="0"/>
    <s v="CARES Funds - Federal"/>
    <x v="4"/>
    <x v="8"/>
    <x v="1"/>
    <n v="7079.48"/>
    <s v="HRPAY90171"/>
    <d v="2021-03-31T00:00:00"/>
    <d v="2021-04-15T00:00:00"/>
    <s v="Posted to Ledger(s)"/>
    <s v="HR Payroll Journals"/>
    <m/>
    <m/>
    <s v="VNGUYEN"/>
  </r>
  <r>
    <s v="ACTUALS"/>
    <x v="3"/>
    <s v="11"/>
    <s v="General Restricted Fund"/>
    <s v="652"/>
    <x v="43"/>
    <x v="43"/>
    <s v="1"/>
    <s v="010900"/>
    <s v="Horticulture"/>
    <x v="0"/>
    <s v="CARES Funds - Federal"/>
    <x v="4"/>
    <x v="9"/>
    <x v="1"/>
    <n v="6490.72"/>
    <s v="HRPAY90956"/>
    <d v="2021-04-30T00:00:00"/>
    <d v="2021-05-18T00:00:00"/>
    <s v="Posted to Ledger(s)"/>
    <s v="HR Payroll Journals"/>
    <m/>
    <m/>
    <s v="VNGUYEN"/>
  </r>
  <r>
    <s v="ACTUALS"/>
    <x v="3"/>
    <s v="11"/>
    <s v="General Restricted Fund"/>
    <s v="652"/>
    <x v="43"/>
    <x v="43"/>
    <s v="1"/>
    <s v="010900"/>
    <s v="Horticulture"/>
    <x v="0"/>
    <s v="CARES Funds - Federal"/>
    <x v="4"/>
    <x v="10"/>
    <x v="1"/>
    <n v="6088.64"/>
    <s v="HRPAY91501"/>
    <d v="2021-05-31T00:00:00"/>
    <d v="2021-06-14T00:00:00"/>
    <s v="Posted to Ledger(s)"/>
    <s v="HR Payroll Journals"/>
    <m/>
    <m/>
    <s v="VNGUYEN"/>
  </r>
  <r>
    <s v="ACTUALS"/>
    <x v="3"/>
    <s v="11"/>
    <s v="General Restricted Fund"/>
    <s v="652"/>
    <x v="43"/>
    <x v="43"/>
    <s v="1"/>
    <s v="010900"/>
    <s v="Horticulture"/>
    <x v="0"/>
    <s v="CARES Funds - Federal"/>
    <x v="4"/>
    <x v="12"/>
    <x v="1"/>
    <n v="-19658.84"/>
    <s v="YE00094094"/>
    <d v="2021-06-30T00:00:00"/>
    <d v="2021-09-09T00:00:00"/>
    <s v="Posted to Ledger(s)"/>
    <s v="Journals from closing"/>
    <m/>
    <s v="Instructional Aides - Student"/>
    <s v="VNGUYEN"/>
  </r>
  <r>
    <s v="ACTUALS"/>
    <x v="3"/>
    <s v="11"/>
    <s v="General Restricted Fund"/>
    <s v="652"/>
    <x v="4"/>
    <x v="4"/>
    <s v="2"/>
    <s v="493000"/>
    <s v="General Studies"/>
    <x v="0"/>
    <s v="CARES Funds - Federal"/>
    <x v="4"/>
    <x v="11"/>
    <x v="1"/>
    <n v="161.5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4"/>
    <x v="4"/>
    <s v="2"/>
    <s v="493000"/>
    <s v="General Studies"/>
    <x v="0"/>
    <s v="CARES Funds - Federal"/>
    <x v="4"/>
    <x v="11"/>
    <x v="1"/>
    <n v="1453.5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4"/>
    <x v="4"/>
    <s v="2"/>
    <s v="493000"/>
    <s v="General Studies"/>
    <x v="0"/>
    <s v="CARES Funds - Federal"/>
    <x v="4"/>
    <x v="12"/>
    <x v="1"/>
    <n v="-1615"/>
    <s v="YE00094094"/>
    <d v="2021-06-30T00:00:00"/>
    <d v="2021-09-09T00:00:00"/>
    <s v="Posted to Ledger(s)"/>
    <s v="Journals from closing"/>
    <m/>
    <s v="STRS - Academic"/>
    <s v="VNGUYEN"/>
  </r>
  <r>
    <s v="ACTUALS"/>
    <x v="3"/>
    <s v="11"/>
    <s v="General Restricted Fund"/>
    <s v="652"/>
    <x v="4"/>
    <x v="4"/>
    <s v="4"/>
    <s v="601200"/>
    <s v="Division Dean of Instruction"/>
    <x v="0"/>
    <s v="CARES Funds - Federal"/>
    <x v="4"/>
    <x v="11"/>
    <x v="0"/>
    <n v="532.98"/>
    <s v="HRPAY01393"/>
    <d v="2022-06-30T00:00:00"/>
    <d v="2022-07-07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070200"/>
    <s v="Computer Information System"/>
    <x v="0"/>
    <s v="CARES Funds - Federal"/>
    <x v="21"/>
    <x v="7"/>
    <x v="0"/>
    <n v="134.44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070200"/>
    <s v="Computer Information System"/>
    <x v="0"/>
    <s v="CARES Funds - Federal"/>
    <x v="21"/>
    <x v="7"/>
    <x v="0"/>
    <n v="134.44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070200"/>
    <s v="Computer Information System"/>
    <x v="0"/>
    <s v="CARES Funds - Federal"/>
    <x v="21"/>
    <x v="8"/>
    <x v="0"/>
    <n v="134.44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070200"/>
    <s v="Computer Information System"/>
    <x v="0"/>
    <s v="CARES Funds - Federal"/>
    <x v="21"/>
    <x v="9"/>
    <x v="0"/>
    <n v="134.44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070200"/>
    <s v="Computer Information System"/>
    <x v="0"/>
    <s v="CARES Funds - Federal"/>
    <x v="21"/>
    <x v="10"/>
    <x v="0"/>
    <n v="134.44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493000"/>
    <s v="General Studies"/>
    <x v="0"/>
    <s v="CARES Funds - Federal"/>
    <x v="4"/>
    <x v="11"/>
    <x v="1"/>
    <n v="80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493000"/>
    <s v="General Studies"/>
    <x v="0"/>
    <s v="CARES Funds - Federal"/>
    <x v="4"/>
    <x v="11"/>
    <x v="1"/>
    <n v="120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5"/>
    <x v="5"/>
    <s v="2"/>
    <s v="493000"/>
    <s v="General Studies"/>
    <x v="0"/>
    <s v="CARES Funds - Federal"/>
    <x v="4"/>
    <x v="12"/>
    <x v="1"/>
    <n v="-200"/>
    <s v="YE00094094"/>
    <d v="2021-06-30T00:00:00"/>
    <d v="2021-09-09T00:00:00"/>
    <s v="Posted to Ledger(s)"/>
    <s v="Journals from closing"/>
    <m/>
    <s v="STRS Cash Balance"/>
    <s v="VNGUYEN"/>
  </r>
  <r>
    <s v="ACTUALS"/>
    <x v="3"/>
    <s v="11"/>
    <s v="General Restricted Fund"/>
    <s v="652"/>
    <x v="5"/>
    <x v="5"/>
    <s v="4"/>
    <s v="493000"/>
    <s v="General Studies"/>
    <x v="0"/>
    <s v="CARES Funds - Federal"/>
    <x v="4"/>
    <x v="3"/>
    <x v="0"/>
    <n v="134.44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52"/>
    <x v="5"/>
    <x v="5"/>
    <s v="4"/>
    <s v="493000"/>
    <s v="General Studies"/>
    <x v="0"/>
    <s v="CARES Funds - Federal"/>
    <x v="4"/>
    <x v="4"/>
    <x v="0"/>
    <n v="134.44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52"/>
    <x v="5"/>
    <x v="5"/>
    <s v="4"/>
    <s v="493000"/>
    <s v="General Studies"/>
    <x v="0"/>
    <s v="CARES Funds - Federal"/>
    <x v="4"/>
    <x v="0"/>
    <x v="0"/>
    <n v="134.44999999999999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52"/>
    <x v="5"/>
    <x v="5"/>
    <s v="4"/>
    <s v="493000"/>
    <s v="General Studies"/>
    <x v="0"/>
    <s v="CARES Funds - Federal"/>
    <x v="4"/>
    <x v="5"/>
    <x v="0"/>
    <n v="134.44999999999999"/>
    <s v="HRPAY96587"/>
    <d v="2021-12-31T00:00:00"/>
    <d v="2021-12-21T00:00:00"/>
    <s v="Posted to Ledger(s)"/>
    <s v="HR Payroll Journals"/>
    <m/>
    <m/>
    <s v="VNGUYEN"/>
  </r>
  <r>
    <s v="ACTUALS"/>
    <x v="3"/>
    <s v="11"/>
    <s v="General Restricted Fund"/>
    <s v="652"/>
    <x v="5"/>
    <x v="5"/>
    <s v="9"/>
    <s v="070200"/>
    <s v="Computer Information System"/>
    <x v="0"/>
    <s v="CARES Funds - Federal"/>
    <x v="21"/>
    <x v="3"/>
    <x v="0"/>
    <n v="134.44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070200"/>
    <s v="Computer Information System"/>
    <x v="0"/>
    <s v="CARES Funds - Federal"/>
    <x v="21"/>
    <x v="7"/>
    <x v="0"/>
    <n v="48.74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070200"/>
    <s v="Computer Information System"/>
    <x v="0"/>
    <s v="CARES Funds - Federal"/>
    <x v="21"/>
    <x v="7"/>
    <x v="0"/>
    <n v="48.73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070200"/>
    <s v="Computer Information System"/>
    <x v="0"/>
    <s v="CARES Funds - Federal"/>
    <x v="21"/>
    <x v="8"/>
    <x v="0"/>
    <n v="48.74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070200"/>
    <s v="Computer Information System"/>
    <x v="0"/>
    <s v="CARES Funds - Federal"/>
    <x v="21"/>
    <x v="9"/>
    <x v="0"/>
    <n v="48.73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070200"/>
    <s v="Computer Information System"/>
    <x v="0"/>
    <s v="CARES Funds - Federal"/>
    <x v="21"/>
    <x v="10"/>
    <x v="0"/>
    <n v="48.74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493000"/>
    <s v="General Studies"/>
    <x v="0"/>
    <s v="CARES Funds - Federal"/>
    <x v="4"/>
    <x v="11"/>
    <x v="1"/>
    <n v="58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493000"/>
    <s v="General Studies"/>
    <x v="0"/>
    <s v="CARES Funds - Federal"/>
    <x v="4"/>
    <x v="11"/>
    <x v="1"/>
    <n v="174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7"/>
    <x v="7"/>
    <s v="2"/>
    <s v="493000"/>
    <s v="General Studies"/>
    <x v="0"/>
    <s v="CARES Funds - Federal"/>
    <x v="4"/>
    <x v="12"/>
    <x v="1"/>
    <n v="-232"/>
    <s v="YE00094094"/>
    <d v="2021-06-30T00:00:00"/>
    <d v="2021-09-09T00:00:00"/>
    <s v="Posted to Ledger(s)"/>
    <s v="Journals from closing"/>
    <m/>
    <s v="Medicare - Academic"/>
    <s v="VNGUYEN"/>
  </r>
  <r>
    <s v="ACTUALS"/>
    <x v="3"/>
    <s v="11"/>
    <s v="General Restricted Fund"/>
    <s v="652"/>
    <x v="7"/>
    <x v="7"/>
    <s v="4"/>
    <s v="493000"/>
    <s v="General Studies"/>
    <x v="0"/>
    <s v="CARES Funds - Federal"/>
    <x v="4"/>
    <x v="3"/>
    <x v="0"/>
    <n v="48.74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52"/>
    <x v="7"/>
    <x v="7"/>
    <s v="4"/>
    <s v="493000"/>
    <s v="General Studies"/>
    <x v="0"/>
    <s v="CARES Funds - Federal"/>
    <x v="4"/>
    <x v="4"/>
    <x v="0"/>
    <n v="48.73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52"/>
    <x v="7"/>
    <x v="7"/>
    <s v="4"/>
    <s v="493000"/>
    <s v="General Studies"/>
    <x v="0"/>
    <s v="CARES Funds - Federal"/>
    <x v="4"/>
    <x v="0"/>
    <x v="0"/>
    <n v="48.73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52"/>
    <x v="7"/>
    <x v="7"/>
    <s v="4"/>
    <s v="493000"/>
    <s v="General Studies"/>
    <x v="0"/>
    <s v="CARES Funds - Federal"/>
    <x v="4"/>
    <x v="5"/>
    <x v="0"/>
    <n v="48.73"/>
    <s v="HRPAY96587"/>
    <d v="2021-12-31T00:00:00"/>
    <d v="2021-12-21T00:00:00"/>
    <s v="Posted to Ledger(s)"/>
    <s v="HR Payroll Journals"/>
    <m/>
    <m/>
    <s v="VNGUYEN"/>
  </r>
  <r>
    <s v="ACTUALS"/>
    <x v="3"/>
    <s v="11"/>
    <s v="General Restricted Fund"/>
    <s v="652"/>
    <x v="7"/>
    <x v="7"/>
    <s v="4"/>
    <s v="601200"/>
    <s v="Division Dean of Instruction"/>
    <x v="0"/>
    <s v="CARES Funds - Federal"/>
    <x v="4"/>
    <x v="11"/>
    <x v="0"/>
    <n v="45.69"/>
    <s v="HRPAY01393"/>
    <d v="2022-06-30T00:00:00"/>
    <d v="2022-07-07T00:00:00"/>
    <s v="Posted to Ledger(s)"/>
    <s v="HR Payroll Journals"/>
    <m/>
    <m/>
    <s v="VNGUYEN"/>
  </r>
  <r>
    <s v="ACTUALS"/>
    <x v="3"/>
    <s v="11"/>
    <s v="General Restricted Fund"/>
    <s v="652"/>
    <x v="7"/>
    <x v="7"/>
    <s v="9"/>
    <s v="070200"/>
    <s v="Computer Information System"/>
    <x v="0"/>
    <s v="CARES Funds - Federal"/>
    <x v="21"/>
    <x v="3"/>
    <x v="0"/>
    <n v="48.73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070200"/>
    <s v="Computer Information System"/>
    <x v="0"/>
    <s v="CARES Funds - Federal"/>
    <x v="21"/>
    <x v="7"/>
    <x v="0"/>
    <n v="17.48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070200"/>
    <s v="Computer Information System"/>
    <x v="0"/>
    <s v="CARES Funds - Federal"/>
    <x v="21"/>
    <x v="7"/>
    <x v="0"/>
    <n v="17.47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070200"/>
    <s v="Computer Information System"/>
    <x v="0"/>
    <s v="CARES Funds - Federal"/>
    <x v="21"/>
    <x v="8"/>
    <x v="0"/>
    <n v="17.48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070200"/>
    <s v="Computer Information System"/>
    <x v="0"/>
    <s v="CARES Funds - Federal"/>
    <x v="21"/>
    <x v="9"/>
    <x v="0"/>
    <n v="17.48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070200"/>
    <s v="Computer Information System"/>
    <x v="0"/>
    <s v="CARES Funds - Federal"/>
    <x v="21"/>
    <x v="10"/>
    <x v="0"/>
    <n v="17.48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493000"/>
    <s v="General Studies"/>
    <x v="0"/>
    <s v="CARES Funds - Federal"/>
    <x v="4"/>
    <x v="11"/>
    <x v="1"/>
    <n v="2.8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493000"/>
    <s v="General Studies"/>
    <x v="0"/>
    <s v="CARES Funds - Federal"/>
    <x v="4"/>
    <x v="11"/>
    <x v="1"/>
    <n v="8.4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10"/>
    <x v="10"/>
    <s v="2"/>
    <s v="493000"/>
    <s v="General Studies"/>
    <x v="0"/>
    <s v="CARES Funds - Federal"/>
    <x v="4"/>
    <x v="12"/>
    <x v="1"/>
    <n v="-11.2"/>
    <s v="YE00094094"/>
    <d v="2021-06-30T00:00:00"/>
    <d v="2021-09-09T00:00:00"/>
    <s v="Posted to Ledger(s)"/>
    <s v="Journals from closing"/>
    <m/>
    <s v="Unemployment Ins.-Academic"/>
    <s v="VNGUYEN"/>
  </r>
  <r>
    <s v="ACTUALS"/>
    <x v="3"/>
    <s v="11"/>
    <s v="General Restricted Fund"/>
    <s v="652"/>
    <x v="10"/>
    <x v="10"/>
    <s v="4"/>
    <s v="493000"/>
    <s v="General Studies"/>
    <x v="0"/>
    <s v="CARES Funds - Federal"/>
    <x v="4"/>
    <x v="3"/>
    <x v="0"/>
    <n v="2.35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52"/>
    <x v="10"/>
    <x v="10"/>
    <s v="4"/>
    <s v="493000"/>
    <s v="General Studies"/>
    <x v="0"/>
    <s v="CARES Funds - Federal"/>
    <x v="4"/>
    <x v="4"/>
    <x v="0"/>
    <n v="2.35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52"/>
    <x v="10"/>
    <x v="10"/>
    <s v="4"/>
    <s v="493000"/>
    <s v="General Studies"/>
    <x v="0"/>
    <s v="CARES Funds - Federal"/>
    <x v="4"/>
    <x v="0"/>
    <x v="0"/>
    <n v="100.03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52"/>
    <x v="10"/>
    <x v="10"/>
    <s v="4"/>
    <s v="493000"/>
    <s v="General Studies"/>
    <x v="0"/>
    <s v="CARES Funds - Federal"/>
    <x v="4"/>
    <x v="5"/>
    <x v="0"/>
    <n v="17.47"/>
    <s v="HRPAY96587"/>
    <d v="2021-12-31T00:00:00"/>
    <d v="2021-12-21T00:00:00"/>
    <s v="Posted to Ledger(s)"/>
    <s v="HR Payroll Journals"/>
    <m/>
    <m/>
    <s v="VNGUYEN"/>
  </r>
  <r>
    <s v="ACTUALS"/>
    <x v="3"/>
    <s v="11"/>
    <s v="General Restricted Fund"/>
    <s v="652"/>
    <x v="10"/>
    <x v="10"/>
    <s v="4"/>
    <s v="601200"/>
    <s v="Division Dean of Instruction"/>
    <x v="0"/>
    <s v="CARES Funds - Federal"/>
    <x v="4"/>
    <x v="11"/>
    <x v="0"/>
    <n v="16.38"/>
    <s v="HRPAY01393"/>
    <d v="2022-06-30T00:00:00"/>
    <d v="2022-07-07T00:00:00"/>
    <s v="Posted to Ledger(s)"/>
    <s v="HR Payroll Journals"/>
    <m/>
    <m/>
    <s v="VNGUYEN"/>
  </r>
  <r>
    <s v="ACTUALS"/>
    <x v="3"/>
    <s v="11"/>
    <s v="General Restricted Fund"/>
    <s v="652"/>
    <x v="10"/>
    <x v="10"/>
    <s v="9"/>
    <s v="070200"/>
    <s v="Computer Information System"/>
    <x v="0"/>
    <s v="CARES Funds - Federal"/>
    <x v="21"/>
    <x v="3"/>
    <x v="0"/>
    <n v="2.35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070200"/>
    <s v="Computer Information System"/>
    <x v="0"/>
    <s v="CARES Funds - Federal"/>
    <x v="21"/>
    <x v="7"/>
    <x v="0"/>
    <n v="57.14"/>
    <s v="HRPAY97671"/>
    <d v="2022-02-28T00:00:00"/>
    <d v="2022-02-15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070200"/>
    <s v="Computer Information System"/>
    <x v="0"/>
    <s v="CARES Funds - Federal"/>
    <x v="21"/>
    <x v="7"/>
    <x v="0"/>
    <n v="57.14"/>
    <s v="HRPAY98067"/>
    <d v="2022-02-28T00:00:00"/>
    <d v="2022-03-03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070200"/>
    <s v="Computer Information System"/>
    <x v="0"/>
    <s v="CARES Funds - Federal"/>
    <x v="21"/>
    <x v="8"/>
    <x v="0"/>
    <n v="57.14"/>
    <s v="HRPAY98899"/>
    <d v="2022-03-31T00:00:00"/>
    <d v="2022-04-04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070200"/>
    <s v="Computer Information System"/>
    <x v="0"/>
    <s v="CARES Funds - Federal"/>
    <x v="21"/>
    <x v="9"/>
    <x v="0"/>
    <n v="57.14"/>
    <s v="HRPAY99789"/>
    <d v="2022-04-30T00:00:00"/>
    <d v="2022-05-03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070200"/>
    <s v="Computer Information System"/>
    <x v="0"/>
    <s v="CARES Funds - Federal"/>
    <x v="21"/>
    <x v="10"/>
    <x v="0"/>
    <n v="57.14"/>
    <s v="HRPAY00490"/>
    <d v="2022-05-31T00:00:00"/>
    <d v="2022-06-03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493000"/>
    <s v="General Studies"/>
    <x v="0"/>
    <s v="CARES Funds - Federal"/>
    <x v="4"/>
    <x v="11"/>
    <x v="1"/>
    <n v="68"/>
    <s v="HRPAY92035"/>
    <d v="2021-06-30T00:00:00"/>
    <d v="2021-07-07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493000"/>
    <s v="General Studies"/>
    <x v="0"/>
    <s v="CARES Funds - Federal"/>
    <x v="4"/>
    <x v="11"/>
    <x v="1"/>
    <n v="204"/>
    <s v="HRPAY92350"/>
    <d v="2021-06-30T00:00:00"/>
    <d v="2021-07-19T00:00:00"/>
    <s v="Posted to Ledger(s)"/>
    <s v="HR Payroll Journals"/>
    <m/>
    <m/>
    <s v="VNGUYEN"/>
  </r>
  <r>
    <s v="ACTUALS"/>
    <x v="3"/>
    <s v="11"/>
    <s v="General Restricted Fund"/>
    <s v="652"/>
    <x v="12"/>
    <x v="12"/>
    <s v="2"/>
    <s v="493000"/>
    <s v="General Studies"/>
    <x v="0"/>
    <s v="CARES Funds - Federal"/>
    <x v="4"/>
    <x v="12"/>
    <x v="1"/>
    <n v="-272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3"/>
    <s v="11"/>
    <s v="General Restricted Fund"/>
    <s v="652"/>
    <x v="12"/>
    <x v="12"/>
    <s v="4"/>
    <s v="493000"/>
    <s v="General Studies"/>
    <x v="0"/>
    <s v="CARES Funds - Federal"/>
    <x v="4"/>
    <x v="3"/>
    <x v="0"/>
    <n v="57.14"/>
    <s v="HRPAY94682"/>
    <d v="2021-09-30T00:00:00"/>
    <d v="2021-10-01T00:00:00"/>
    <s v="Posted to Ledger(s)"/>
    <s v="HR Payroll Journals"/>
    <m/>
    <m/>
    <s v="VNGUYEN"/>
  </r>
  <r>
    <s v="ACTUALS"/>
    <x v="3"/>
    <s v="11"/>
    <s v="General Restricted Fund"/>
    <s v="652"/>
    <x v="12"/>
    <x v="12"/>
    <s v="4"/>
    <s v="493000"/>
    <s v="General Studies"/>
    <x v="0"/>
    <s v="CARES Funds - Federal"/>
    <x v="4"/>
    <x v="4"/>
    <x v="0"/>
    <n v="57.14"/>
    <s v="HRPAY95369"/>
    <d v="2021-10-31T00:00:00"/>
    <d v="2021-10-29T00:00:00"/>
    <s v="Posted to Ledger(s)"/>
    <s v="HR Payroll Journals"/>
    <m/>
    <m/>
    <s v="VNGUYEN"/>
  </r>
  <r>
    <s v="ACTUALS"/>
    <x v="3"/>
    <s v="11"/>
    <s v="General Restricted Fund"/>
    <s v="652"/>
    <x v="12"/>
    <x v="12"/>
    <s v="4"/>
    <s v="493000"/>
    <s v="General Studies"/>
    <x v="0"/>
    <s v="CARES Funds - Federal"/>
    <x v="4"/>
    <x v="0"/>
    <x v="0"/>
    <n v="57.14"/>
    <s v="HRPAY96112"/>
    <d v="2021-11-30T00:00:00"/>
    <d v="2021-12-01T00:00:00"/>
    <s v="Posted to Ledger(s)"/>
    <s v="HR Payroll Journals"/>
    <m/>
    <m/>
    <s v="VNGUYEN"/>
  </r>
  <r>
    <s v="ACTUALS"/>
    <x v="3"/>
    <s v="11"/>
    <s v="General Restricted Fund"/>
    <s v="652"/>
    <x v="12"/>
    <x v="12"/>
    <s v="4"/>
    <s v="493000"/>
    <s v="General Studies"/>
    <x v="0"/>
    <s v="CARES Funds - Federal"/>
    <x v="4"/>
    <x v="5"/>
    <x v="0"/>
    <n v="57.14"/>
    <s v="HRPAY96587"/>
    <d v="2021-12-31T00:00:00"/>
    <d v="2021-12-21T00:00:00"/>
    <s v="Posted to Ledger(s)"/>
    <s v="HR Payroll Journals"/>
    <m/>
    <m/>
    <s v="VNGUYEN"/>
  </r>
  <r>
    <s v="ACTUALS"/>
    <x v="3"/>
    <s v="11"/>
    <s v="General Restricted Fund"/>
    <s v="652"/>
    <x v="12"/>
    <x v="12"/>
    <s v="4"/>
    <s v="601200"/>
    <s v="Division Dean of Instruction"/>
    <x v="0"/>
    <s v="CARES Funds - Federal"/>
    <x v="4"/>
    <x v="11"/>
    <x v="0"/>
    <n v="53.55"/>
    <s v="HRPAY01393"/>
    <d v="2022-06-30T00:00:00"/>
    <d v="2022-07-07T00:00:00"/>
    <s v="Posted to Ledger(s)"/>
    <s v="HR Payroll Journals"/>
    <m/>
    <m/>
    <s v="VNGUYEN"/>
  </r>
  <r>
    <s v="ACTUALS"/>
    <x v="3"/>
    <s v="11"/>
    <s v="General Restricted Fund"/>
    <s v="652"/>
    <x v="12"/>
    <x v="12"/>
    <s v="9"/>
    <s v="070200"/>
    <s v="Computer Information System"/>
    <x v="0"/>
    <s v="CARES Funds - Federal"/>
    <x v="21"/>
    <x v="3"/>
    <x v="0"/>
    <n v="57.14"/>
    <s v="HRPAY94270"/>
    <d v="2021-09-30T00:00:00"/>
    <d v="2021-09-15T00:00:00"/>
    <s v="Posted to Ledger(s)"/>
    <s v="HR Payroll Journals"/>
    <m/>
    <m/>
    <s v="VNGUYEN"/>
  </r>
  <r>
    <s v="ACTUALS"/>
    <x v="3"/>
    <s v="11"/>
    <s v="General Restricted Fund"/>
    <s v="652"/>
    <x v="32"/>
    <x v="32"/>
    <s v="1"/>
    <s v="010900"/>
    <s v="Horticulture"/>
    <x v="0"/>
    <s v="CARES Funds - Federal"/>
    <x v="4"/>
    <x v="9"/>
    <x v="1"/>
    <n v="667.23"/>
    <s v="APVCHR0822"/>
    <d v="2021-04-23T00:00:00"/>
    <d v="2021-05-13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10900"/>
    <s v="Horticulture"/>
    <x v="0"/>
    <s v="CARES Funds - Federal"/>
    <x v="4"/>
    <x v="12"/>
    <x v="1"/>
    <n v="-667.23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9"/>
    <x v="1"/>
    <n v="371.3"/>
    <s v="APVCHR0343"/>
    <d v="2021-04-21T00:00:00"/>
    <d v="2021-04-22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0"/>
    <x v="1"/>
    <n v="972.6"/>
    <s v="APVCHR1180"/>
    <d v="2021-05-27T00:00:00"/>
    <d v="2021-05-28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1"/>
    <x v="1"/>
    <n v="1912.62"/>
    <s v="APVCHR1701"/>
    <d v="2021-06-22T00:00:00"/>
    <d v="2021-06-23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1"/>
    <x v="1"/>
    <n v="91.38"/>
    <s v="APVCHR1755"/>
    <d v="2021-06-23T00:00:00"/>
    <d v="2021-06-25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1"/>
    <x v="1"/>
    <n v="408.99"/>
    <s v="APVCHR1796"/>
    <d v="2021-06-24T00:00:00"/>
    <d v="2021-06-29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1"/>
    <x v="1"/>
    <n v="125.16"/>
    <s v="APVCHR2007"/>
    <d v="2021-06-30T00:00:00"/>
    <d v="2021-07-07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040100"/>
    <s v="Biology, General"/>
    <x v="0"/>
    <s v="CARES Funds - Federal"/>
    <x v="4"/>
    <x v="12"/>
    <x v="1"/>
    <n v="-3882.05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2"/>
    <x v="32"/>
    <x v="32"/>
    <s v="1"/>
    <s v="170100"/>
    <s v="Mathematics, General"/>
    <x v="0"/>
    <s v="CARES Funds - Federal"/>
    <x v="4"/>
    <x v="11"/>
    <x v="1"/>
    <n v="903.32"/>
    <s v="APVCHR1882"/>
    <d v="2021-06-29T00:00:00"/>
    <d v="2021-07-01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170100"/>
    <s v="Mathematics, General"/>
    <x v="0"/>
    <s v="CARES Funds - Federal"/>
    <x v="4"/>
    <x v="12"/>
    <x v="1"/>
    <n v="-903.32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2"/>
    <x v="32"/>
    <x v="32"/>
    <s v="1"/>
    <s v="190500"/>
    <s v="Chemistry, General"/>
    <x v="0"/>
    <s v="CARES Funds - Federal"/>
    <x v="4"/>
    <x v="11"/>
    <x v="1"/>
    <n v="61.18"/>
    <s v="APVCHR1468"/>
    <d v="2021-06-10T00:00:00"/>
    <d v="2021-06-11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190500"/>
    <s v="Chemistry, General"/>
    <x v="0"/>
    <s v="CARES Funds - Federal"/>
    <x v="4"/>
    <x v="11"/>
    <x v="1"/>
    <n v="1055.99"/>
    <s v="APVCHR1665"/>
    <d v="2021-06-21T00:00:00"/>
    <d v="2021-06-22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190500"/>
    <s v="Chemistry, General"/>
    <x v="0"/>
    <s v="CARES Funds - Federal"/>
    <x v="4"/>
    <x v="11"/>
    <x v="1"/>
    <n v="20.68"/>
    <s v="APVCHR1883"/>
    <d v="2021-06-30T00:00:00"/>
    <d v="2021-07-01T00:00:00"/>
    <s v="Posted to Ledger(s)"/>
    <s v="Accounts Payable Voucher"/>
    <m/>
    <m/>
    <s v="PCCSCHEDULER"/>
  </r>
  <r>
    <s v="ACTUALS"/>
    <x v="3"/>
    <s v="11"/>
    <s v="General Restricted Fund"/>
    <s v="652"/>
    <x v="32"/>
    <x v="32"/>
    <s v="1"/>
    <s v="190500"/>
    <s v="Chemistry, General"/>
    <x v="0"/>
    <s v="CARES Funds - Federal"/>
    <x v="4"/>
    <x v="12"/>
    <x v="1"/>
    <n v="-1137.8499999999999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9"/>
    <x v="1"/>
    <n v="4454.1899999999996"/>
    <s v="APVCHR0159"/>
    <d v="2021-04-08T00:00:00"/>
    <d v="2021-04-15T00:00:00"/>
    <s v="Posted to Ledger(s)"/>
    <s v="Accounts Payable Voucher"/>
    <m/>
    <m/>
    <s v="PCCSCHEDULER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11"/>
    <x v="1"/>
    <n v="2699.64"/>
    <s v="APVCHR1701"/>
    <d v="2021-06-22T00:00:00"/>
    <d v="2021-06-23T00:00:00"/>
    <s v="Posted to Ledger(s)"/>
    <s v="Accounts Payable Voucher"/>
    <m/>
    <m/>
    <s v="PCCSCHEDULER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11"/>
    <x v="1"/>
    <n v="1199.5999999999999"/>
    <s v="APVCHR1756"/>
    <d v="2021-06-24T00:00:00"/>
    <d v="2021-06-25T00:00:00"/>
    <s v="Posted to Ledger(s)"/>
    <s v="Accounts Payable Voucher"/>
    <m/>
    <m/>
    <s v="PCCSCHEDULER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11"/>
    <x v="1"/>
    <n v="1975"/>
    <s v="APVCHR2007"/>
    <d v="2021-06-30T00:00:00"/>
    <d v="2021-07-07T00:00:00"/>
    <s v="Posted to Ledger(s)"/>
    <s v="Accounts Payable Voucher"/>
    <m/>
    <m/>
    <s v="PCCSCHEDULER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11"/>
    <x v="1"/>
    <n v="1538.34"/>
    <s v="APVCHR2231"/>
    <d v="2021-06-30T00:00:00"/>
    <d v="2021-07-14T00:00:00"/>
    <s v="Posted to Ledger(s)"/>
    <s v="Accounts Payable Voucher"/>
    <m/>
    <m/>
    <s v="PCCSCHEDULER"/>
  </r>
  <r>
    <s v="ACTUALS"/>
    <x v="3"/>
    <s v="11"/>
    <s v="General Restricted Fund"/>
    <s v="652"/>
    <x v="14"/>
    <x v="14"/>
    <s v="1"/>
    <s v="040100"/>
    <s v="Biology, General"/>
    <x v="0"/>
    <s v="CARES Funds - Federal"/>
    <x v="4"/>
    <x v="12"/>
    <x v="1"/>
    <n v="-11866.77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3"/>
    <s v="11"/>
    <s v="General Restricted Fund"/>
    <s v="652"/>
    <x v="14"/>
    <x v="14"/>
    <s v="9"/>
    <s v="040100"/>
    <s v="Biology, General"/>
    <x v="0"/>
    <s v="CARES Funds - Federal"/>
    <x v="21"/>
    <x v="3"/>
    <x v="0"/>
    <n v="8771.66"/>
    <s v="APVCHR4164"/>
    <d v="2021-09-09T00:00:00"/>
    <d v="2021-09-13T00:00:00"/>
    <s v="Posted to Ledger(s)"/>
    <s v="Accounts Payable Voucher"/>
    <m/>
    <m/>
    <s v="PCCSCHEDULER"/>
  </r>
  <r>
    <s v="ACTUALS"/>
    <x v="3"/>
    <s v="11"/>
    <s v="General Restricted Fund"/>
    <s v="652"/>
    <x v="53"/>
    <x v="53"/>
    <s v="1"/>
    <s v="170100"/>
    <s v="Mathematics, General"/>
    <x v="0"/>
    <s v="CARES Funds - Federal"/>
    <x v="4"/>
    <x v="9"/>
    <x v="1"/>
    <n v="2528"/>
    <s v="APVCHR0158"/>
    <d v="2021-04-07T00:00:00"/>
    <d v="2021-04-15T00:00:00"/>
    <s v="Posted to Ledger(s)"/>
    <s v="Accounts Payable Voucher"/>
    <m/>
    <m/>
    <s v="PCCSCHEDULER"/>
  </r>
  <r>
    <s v="ACTUALS"/>
    <x v="3"/>
    <s v="11"/>
    <s v="General Restricted Fund"/>
    <s v="652"/>
    <x v="53"/>
    <x v="53"/>
    <s v="1"/>
    <s v="170100"/>
    <s v="Mathematics, General"/>
    <x v="0"/>
    <s v="CARES Funds - Federal"/>
    <x v="4"/>
    <x v="12"/>
    <x v="1"/>
    <n v="-2528"/>
    <s v="YE00094094"/>
    <d v="2021-06-30T00:00:00"/>
    <d v="2021-09-09T00:00:00"/>
    <s v="Posted to Ledger(s)"/>
    <s v="Journals from closing"/>
    <m/>
    <s v="Net Internet Fees and Subs."/>
    <s v="VNGUYEN"/>
  </r>
  <r>
    <s v="ACTUALS"/>
    <x v="3"/>
    <s v="11"/>
    <s v="General Restricted Fund"/>
    <s v="652"/>
    <x v="46"/>
    <x v="46"/>
    <s v="1"/>
    <s v="040100"/>
    <s v="Biology, General"/>
    <x v="0"/>
    <s v="CARES Funds - Federal"/>
    <x v="4"/>
    <x v="11"/>
    <x v="1"/>
    <n v="3893.67"/>
    <s v="APVCHR1725"/>
    <d v="2021-06-22T00:00:00"/>
    <d v="2021-06-24T00:00:00"/>
    <s v="Posted to Ledger(s)"/>
    <s v="Accounts Payable Voucher"/>
    <m/>
    <m/>
    <s v="PCCSCHEDULER"/>
  </r>
  <r>
    <s v="ACTUALS"/>
    <x v="3"/>
    <s v="11"/>
    <s v="General Restricted Fund"/>
    <s v="652"/>
    <x v="46"/>
    <x v="46"/>
    <s v="1"/>
    <s v="040100"/>
    <s v="Biology, General"/>
    <x v="0"/>
    <s v="CARES Funds - Federal"/>
    <x v="4"/>
    <x v="12"/>
    <x v="1"/>
    <n v="-3893.67"/>
    <s v="YE00094094"/>
    <d v="2021-06-30T00:00:00"/>
    <d v="2021-09-09T00:00:00"/>
    <s v="Posted to Ledger(s)"/>
    <s v="Journals from closing"/>
    <m/>
    <s v="Inst Equipment and Furn"/>
    <s v="VNGUYEN"/>
  </r>
  <r>
    <s v="ACTUALS"/>
    <x v="3"/>
    <s v="11"/>
    <s v="General Restricted Fund"/>
    <s v="652"/>
    <x v="37"/>
    <x v="37"/>
    <s v="1"/>
    <s v="010900"/>
    <s v="Horticulture"/>
    <x v="0"/>
    <s v="CARES Funds - Federal"/>
    <x v="4"/>
    <x v="10"/>
    <x v="1"/>
    <n v="2699.36"/>
    <s v="APVCHR1180"/>
    <d v="2021-05-27T00:00:00"/>
    <d v="2021-05-28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10900"/>
    <s v="Horticulture"/>
    <x v="0"/>
    <s v="CARES Funds - Federal"/>
    <x v="4"/>
    <x v="12"/>
    <x v="1"/>
    <n v="-2699.36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2"/>
    <x v="37"/>
    <x v="37"/>
    <s v="1"/>
    <s v="040100"/>
    <s v="Biology, General"/>
    <x v="0"/>
    <s v="CARES Funds - Federal"/>
    <x v="4"/>
    <x v="11"/>
    <x v="1"/>
    <n v="10565.15"/>
    <s v="APVCHR1796"/>
    <d v="2021-06-24T00:00:00"/>
    <d v="2021-06-29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40100"/>
    <s v="Biology, General"/>
    <x v="0"/>
    <s v="CARES Funds - Federal"/>
    <x v="4"/>
    <x v="12"/>
    <x v="1"/>
    <n v="-10565.15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2"/>
    <x v="37"/>
    <x v="37"/>
    <s v="1"/>
    <s v="050100"/>
    <s v="Business and Commerce, General"/>
    <x v="0"/>
    <s v="CARES Funds - Federal"/>
    <x v="4"/>
    <x v="3"/>
    <x v="0"/>
    <n v="123.04"/>
    <s v="APVCHR4615"/>
    <d v="2021-09-28T00:00:00"/>
    <d v="2021-09-30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50100"/>
    <s v="Business and Commerce, General"/>
    <x v="0"/>
    <s v="CARES Funds - Federal"/>
    <x v="4"/>
    <x v="11"/>
    <x v="1"/>
    <n v="1185.81"/>
    <s v="APVCHR1468"/>
    <d v="2021-06-10T00:00:00"/>
    <d v="2021-06-11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50100"/>
    <s v="Business and Commerce, General"/>
    <x v="0"/>
    <s v="CARES Funds - Federal"/>
    <x v="4"/>
    <x v="11"/>
    <x v="1"/>
    <n v="2402.41"/>
    <s v="APVCHR1796"/>
    <d v="2021-06-24T00:00:00"/>
    <d v="2021-06-29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50100"/>
    <s v="Business and Commerce, General"/>
    <x v="0"/>
    <s v="CARES Funds - Federal"/>
    <x v="4"/>
    <x v="11"/>
    <x v="1"/>
    <n v="1472.91"/>
    <s v="APVCHR2401"/>
    <d v="2021-06-30T00:00:00"/>
    <d v="2021-07-21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050100"/>
    <s v="Business and Commerce, General"/>
    <x v="0"/>
    <s v="CARES Funds - Federal"/>
    <x v="4"/>
    <x v="12"/>
    <x v="1"/>
    <n v="-5061.13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2"/>
    <x v="37"/>
    <x v="37"/>
    <s v="1"/>
    <s v="170100"/>
    <s v="Mathematics, General"/>
    <x v="0"/>
    <s v="CARES Funds - Federal"/>
    <x v="4"/>
    <x v="9"/>
    <x v="1"/>
    <n v="1972.32"/>
    <s v="APVCHR0464"/>
    <d v="2021-04-21T00:00:00"/>
    <d v="2021-04-28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170100"/>
    <s v="Mathematics, General"/>
    <x v="0"/>
    <s v="CARES Funds - Federal"/>
    <x v="4"/>
    <x v="9"/>
    <x v="1"/>
    <n v="954.85"/>
    <s v="APVCHR0600"/>
    <d v="2021-04-22T00:00:00"/>
    <d v="2021-05-04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170100"/>
    <s v="Mathematics, General"/>
    <x v="0"/>
    <s v="CARES Funds - Federal"/>
    <x v="4"/>
    <x v="9"/>
    <x v="1"/>
    <n v="1269.28"/>
    <s v="APVCHR1430"/>
    <d v="2021-04-22T00:00:00"/>
    <d v="2021-06-10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170100"/>
    <s v="Mathematics, General"/>
    <x v="0"/>
    <s v="CARES Funds - Federal"/>
    <x v="4"/>
    <x v="12"/>
    <x v="1"/>
    <n v="-4196.45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2"/>
    <x v="37"/>
    <x v="37"/>
    <s v="1"/>
    <s v="601200"/>
    <s v="Division Dean of Instruction"/>
    <x v="0"/>
    <s v="CARES Funds - Federal"/>
    <x v="4"/>
    <x v="11"/>
    <x v="1"/>
    <n v="335.04"/>
    <s v="APVCHR1595"/>
    <d v="2021-06-16T00:00:00"/>
    <d v="2021-06-17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1"/>
    <s v="601200"/>
    <s v="Division Dean of Instruction"/>
    <x v="0"/>
    <s v="CARES Funds - Federal"/>
    <x v="4"/>
    <x v="12"/>
    <x v="1"/>
    <n v="-335.04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2"/>
    <x v="37"/>
    <x v="37"/>
    <s v="9"/>
    <s v="601100"/>
    <s v="Instructional -VP of Instructi"/>
    <x v="0"/>
    <s v="CARES Funds - Federal"/>
    <x v="4"/>
    <x v="9"/>
    <x v="1"/>
    <n v="1863.07"/>
    <s v="APVCHR0336"/>
    <d v="2021-04-09T00:00:00"/>
    <d v="2021-04-22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9"/>
    <s v="601100"/>
    <s v="Instructional -VP of Instructi"/>
    <x v="0"/>
    <s v="CARES Funds - Federal"/>
    <x v="4"/>
    <x v="9"/>
    <x v="1"/>
    <n v="607.44000000000005"/>
    <s v="APVCHR0340"/>
    <d v="2021-04-16T00:00:00"/>
    <d v="2021-04-22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9"/>
    <s v="601100"/>
    <s v="Instructional -VP of Instructi"/>
    <x v="0"/>
    <s v="CARES Funds - Federal"/>
    <x v="4"/>
    <x v="11"/>
    <x v="1"/>
    <n v="298"/>
    <s v="APVCHR1308"/>
    <d v="2021-06-03T00:00:00"/>
    <d v="2021-06-04T00:00:00"/>
    <s v="Posted to Ledger(s)"/>
    <s v="Accounts Payable Voucher"/>
    <m/>
    <m/>
    <s v="PCCSCHEDULER"/>
  </r>
  <r>
    <s v="ACTUALS"/>
    <x v="3"/>
    <s v="11"/>
    <s v="General Restricted Fund"/>
    <s v="652"/>
    <x v="37"/>
    <x v="37"/>
    <s v="9"/>
    <s v="601100"/>
    <s v="Instructional -VP of Instructi"/>
    <x v="0"/>
    <s v="CARES Funds - Federal"/>
    <x v="4"/>
    <x v="12"/>
    <x v="1"/>
    <n v="-2768.51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3"/>
    <x v="41"/>
    <x v="41"/>
    <s v="2"/>
    <s v="493000"/>
    <s v="General Studies"/>
    <x v="0"/>
    <s v="CARES Funds - Federal"/>
    <x v="4"/>
    <x v="8"/>
    <x v="0"/>
    <n v="2000"/>
    <s v="HRPAY98434"/>
    <d v="2022-03-31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41"/>
    <x v="41"/>
    <s v="2"/>
    <s v="493000"/>
    <s v="General Studies"/>
    <x v="0"/>
    <s v="CARES Funds - Federal"/>
    <x v="4"/>
    <x v="11"/>
    <x v="1"/>
    <n v="40000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41"/>
    <x v="41"/>
    <s v="2"/>
    <s v="493000"/>
    <s v="General Studies"/>
    <x v="0"/>
    <s v="CARES Funds - Federal"/>
    <x v="4"/>
    <x v="12"/>
    <x v="1"/>
    <n v="-40000"/>
    <s v="YE00094094"/>
    <d v="2021-06-30T00:00:00"/>
    <d v="2021-09-09T00:00:00"/>
    <s v="Posted to Ledger(s)"/>
    <s v="Journals from closing"/>
    <m/>
    <s v="Instructor-Temp/PTime"/>
    <s v="VNGUYEN"/>
  </r>
  <r>
    <s v="ACTUALS"/>
    <x v="3"/>
    <s v="11"/>
    <s v="General Restricted Fund"/>
    <s v="653"/>
    <x v="2"/>
    <x v="2"/>
    <s v="9"/>
    <s v="601200"/>
    <s v="Division Dean of Instruction"/>
    <x v="0"/>
    <s v="CARES Funds - Federal"/>
    <x v="21"/>
    <x v="6"/>
    <x v="0"/>
    <n v="1249.98"/>
    <s v="HRPAY97669"/>
    <d v="2022-01-31T00:00:00"/>
    <d v="2022-02-14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01200"/>
    <s v="Division Dean of Instruction"/>
    <x v="0"/>
    <s v="CARES Funds - Federal"/>
    <x v="21"/>
    <x v="7"/>
    <x v="0"/>
    <n v="5316.18"/>
    <s v="HRPAY98433"/>
    <d v="2022-02-28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01200"/>
    <s v="Division Dean of Instruction"/>
    <x v="0"/>
    <s v="CARES Funds - Federal"/>
    <x v="21"/>
    <x v="8"/>
    <x v="0"/>
    <n v="5692.68"/>
    <s v="HRPAY99241"/>
    <d v="2022-03-31T00:00:00"/>
    <d v="2022-04-13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01200"/>
    <s v="Division Dean of Instruction"/>
    <x v="0"/>
    <s v="CARES Funds - Federal"/>
    <x v="21"/>
    <x v="9"/>
    <x v="0"/>
    <n v="5157.91"/>
    <s v="HRPAY00084"/>
    <d v="2022-04-30T00:00:00"/>
    <d v="2022-05-16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01200"/>
    <s v="Division Dean of Instruction"/>
    <x v="0"/>
    <s v="CARES Funds - Federal"/>
    <x v="21"/>
    <x v="10"/>
    <x v="0"/>
    <n v="4941.49"/>
    <s v="HRPAY00793"/>
    <d v="2022-05-31T00:00:00"/>
    <d v="2022-06-15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71000"/>
    <s v="Community Relations/informatio"/>
    <x v="0"/>
    <s v="CARES Funds - Federal"/>
    <x v="21"/>
    <x v="6"/>
    <x v="0"/>
    <n v="60.24"/>
    <s v="HRPAY98066"/>
    <d v="2022-01-31T00:00:00"/>
    <d v="2022-03-02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71000"/>
    <s v="Community Relations/informatio"/>
    <x v="0"/>
    <s v="CARES Funds - Federal"/>
    <x v="21"/>
    <x v="7"/>
    <x v="0"/>
    <n v="1204.8"/>
    <s v="HRPAY98433"/>
    <d v="2022-02-28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71000"/>
    <s v="Community Relations/informatio"/>
    <x v="0"/>
    <s v="CARES Funds - Federal"/>
    <x v="21"/>
    <x v="8"/>
    <x v="0"/>
    <n v="1385.52"/>
    <s v="HRPAY99241"/>
    <d v="2022-03-31T00:00:00"/>
    <d v="2022-04-13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71000"/>
    <s v="Community Relations/informatio"/>
    <x v="0"/>
    <s v="CARES Funds - Federal"/>
    <x v="21"/>
    <x v="9"/>
    <x v="0"/>
    <n v="1265.04"/>
    <s v="HRPAY00084"/>
    <d v="2022-04-30T00:00:00"/>
    <d v="2022-05-16T00:00:00"/>
    <s v="Posted to Ledger(s)"/>
    <s v="HR Payroll Journals"/>
    <m/>
    <m/>
    <s v="VNGUYEN"/>
  </r>
  <r>
    <s v="ACTUALS"/>
    <x v="3"/>
    <s v="11"/>
    <s v="General Restricted Fund"/>
    <s v="653"/>
    <x v="2"/>
    <x v="2"/>
    <s v="9"/>
    <s v="671000"/>
    <s v="Community Relations/informatio"/>
    <x v="0"/>
    <s v="CARES Funds - Federal"/>
    <x v="21"/>
    <x v="10"/>
    <x v="0"/>
    <n v="1204.8"/>
    <s v="HRPAY00793"/>
    <d v="2022-05-31T00:00:00"/>
    <d v="2022-06-15T00:00:00"/>
    <s v="Posted to Ledger(s)"/>
    <s v="HR Payroll Journals"/>
    <m/>
    <m/>
    <s v="VNGUYEN"/>
  </r>
  <r>
    <s v="ACTUALS"/>
    <x v="3"/>
    <s v="11"/>
    <s v="General Restricted Fund"/>
    <s v="653"/>
    <x v="4"/>
    <x v="4"/>
    <s v="2"/>
    <s v="493000"/>
    <s v="General Studies"/>
    <x v="0"/>
    <s v="CARES Funds - Federal"/>
    <x v="4"/>
    <x v="11"/>
    <x v="1"/>
    <n v="3068.5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4"/>
    <x v="4"/>
    <s v="2"/>
    <s v="493000"/>
    <s v="General Studies"/>
    <x v="0"/>
    <s v="CARES Funds - Federal"/>
    <x v="4"/>
    <x v="12"/>
    <x v="1"/>
    <n v="-3068.5"/>
    <s v="YE00094094"/>
    <d v="2021-06-30T00:00:00"/>
    <d v="2021-09-09T00:00:00"/>
    <s v="Posted to Ledger(s)"/>
    <s v="Journals from closing"/>
    <m/>
    <s v="STRS - Academic"/>
    <s v="VNGUYEN"/>
  </r>
  <r>
    <s v="ACTUALS"/>
    <x v="3"/>
    <s v="11"/>
    <s v="General Restricted Fund"/>
    <s v="653"/>
    <x v="5"/>
    <x v="5"/>
    <s v="2"/>
    <s v="493000"/>
    <s v="General Studies"/>
    <x v="0"/>
    <s v="CARES Funds - Federal"/>
    <x v="4"/>
    <x v="8"/>
    <x v="0"/>
    <n v="80"/>
    <s v="HRPAY98434"/>
    <d v="2022-03-31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5"/>
    <x v="5"/>
    <s v="2"/>
    <s v="493000"/>
    <s v="General Studies"/>
    <x v="0"/>
    <s v="CARES Funds - Federal"/>
    <x v="4"/>
    <x v="11"/>
    <x v="1"/>
    <n v="720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5"/>
    <x v="5"/>
    <s v="2"/>
    <s v="493000"/>
    <s v="General Studies"/>
    <x v="0"/>
    <s v="CARES Funds - Federal"/>
    <x v="4"/>
    <x v="12"/>
    <x v="1"/>
    <n v="-720"/>
    <s v="YE00094094"/>
    <d v="2021-06-30T00:00:00"/>
    <d v="2021-09-09T00:00:00"/>
    <s v="Posted to Ledger(s)"/>
    <s v="Journals from closing"/>
    <m/>
    <s v="STRS Cash Balance"/>
    <s v="VNGUYEN"/>
  </r>
  <r>
    <s v="ACTUALS"/>
    <x v="3"/>
    <s v="11"/>
    <s v="General Restricted Fund"/>
    <s v="653"/>
    <x v="7"/>
    <x v="7"/>
    <s v="2"/>
    <s v="493000"/>
    <s v="General Studies"/>
    <x v="0"/>
    <s v="CARES Funds - Federal"/>
    <x v="4"/>
    <x v="8"/>
    <x v="0"/>
    <n v="29"/>
    <s v="HRPAY98434"/>
    <d v="2022-03-31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7"/>
    <x v="7"/>
    <s v="2"/>
    <s v="493000"/>
    <s v="General Studies"/>
    <x v="0"/>
    <s v="CARES Funds - Federal"/>
    <x v="4"/>
    <x v="11"/>
    <x v="1"/>
    <n v="536.5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7"/>
    <x v="7"/>
    <s v="2"/>
    <s v="493000"/>
    <s v="General Studies"/>
    <x v="0"/>
    <s v="CARES Funds - Federal"/>
    <x v="4"/>
    <x v="12"/>
    <x v="1"/>
    <n v="-536.5"/>
    <s v="YE00094094"/>
    <d v="2021-06-30T00:00:00"/>
    <d v="2021-09-09T00:00:00"/>
    <s v="Posted to Ledger(s)"/>
    <s v="Journals from closing"/>
    <m/>
    <s v="Medicare - Academic"/>
    <s v="VNGUYEN"/>
  </r>
  <r>
    <s v="ACTUALS"/>
    <x v="3"/>
    <s v="11"/>
    <s v="General Restricted Fund"/>
    <s v="653"/>
    <x v="8"/>
    <x v="8"/>
    <s v="2"/>
    <s v="493000"/>
    <s v="General Studies"/>
    <x v="0"/>
    <s v="CARES Funds - Federal"/>
    <x v="4"/>
    <x v="11"/>
    <x v="1"/>
    <n v="43.5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8"/>
    <x v="8"/>
    <s v="2"/>
    <s v="493000"/>
    <s v="General Studies"/>
    <x v="0"/>
    <s v="CARES Funds - Federal"/>
    <x v="4"/>
    <x v="12"/>
    <x v="1"/>
    <n v="-43.5"/>
    <s v="YE00094094"/>
    <d v="2021-06-30T00:00:00"/>
    <d v="2021-09-09T00:00:00"/>
    <s v="Posted to Ledger(s)"/>
    <s v="Journals from closing"/>
    <m/>
    <s v="Medicare - Classified"/>
    <s v="VNGUYEN"/>
  </r>
  <r>
    <s v="ACTUALS"/>
    <x v="3"/>
    <s v="11"/>
    <s v="General Restricted Fund"/>
    <s v="653"/>
    <x v="10"/>
    <x v="10"/>
    <s v="2"/>
    <s v="493000"/>
    <s v="General Studies"/>
    <x v="0"/>
    <s v="CARES Funds - Federal"/>
    <x v="4"/>
    <x v="8"/>
    <x v="0"/>
    <n v="10.4"/>
    <s v="HRPAY98434"/>
    <d v="2022-03-31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10"/>
    <x v="10"/>
    <s v="2"/>
    <s v="493000"/>
    <s v="General Studies"/>
    <x v="0"/>
    <s v="CARES Funds - Federal"/>
    <x v="4"/>
    <x v="11"/>
    <x v="1"/>
    <n v="25.9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10"/>
    <x v="10"/>
    <s v="2"/>
    <s v="493000"/>
    <s v="General Studies"/>
    <x v="0"/>
    <s v="CARES Funds - Federal"/>
    <x v="4"/>
    <x v="12"/>
    <x v="1"/>
    <n v="-25.9"/>
    <s v="YE00094094"/>
    <d v="2021-06-30T00:00:00"/>
    <d v="2021-09-09T00:00:00"/>
    <s v="Posted to Ledger(s)"/>
    <s v="Journals from closing"/>
    <m/>
    <s v="Unemployment Ins.-Academic"/>
    <s v="VNGUYEN"/>
  </r>
  <r>
    <s v="ACTUALS"/>
    <x v="3"/>
    <s v="11"/>
    <s v="General Restricted Fund"/>
    <s v="653"/>
    <x v="11"/>
    <x v="11"/>
    <s v="2"/>
    <s v="493000"/>
    <s v="General Studies"/>
    <x v="0"/>
    <s v="CARES Funds - Federal"/>
    <x v="4"/>
    <x v="11"/>
    <x v="1"/>
    <n v="2.1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11"/>
    <x v="11"/>
    <s v="2"/>
    <s v="493000"/>
    <s v="General Studies"/>
    <x v="0"/>
    <s v="CARES Funds - Federal"/>
    <x v="4"/>
    <x v="12"/>
    <x v="1"/>
    <n v="-2.1"/>
    <s v="YE00094094"/>
    <d v="2021-06-30T00:00:00"/>
    <d v="2021-09-09T00:00:00"/>
    <s v="Posted to Ledger(s)"/>
    <s v="Journals from closing"/>
    <m/>
    <s v="Unemployment Ins -Classified"/>
    <s v="VNGUYEN"/>
  </r>
  <r>
    <s v="ACTUALS"/>
    <x v="3"/>
    <s v="11"/>
    <s v="General Restricted Fund"/>
    <s v="653"/>
    <x v="12"/>
    <x v="12"/>
    <s v="2"/>
    <s v="493000"/>
    <s v="General Studies"/>
    <x v="0"/>
    <s v="CARES Funds - Federal"/>
    <x v="4"/>
    <x v="8"/>
    <x v="0"/>
    <n v="34"/>
    <s v="HRPAY98434"/>
    <d v="2022-03-31T00:00:00"/>
    <d v="2022-03-15T00:00:00"/>
    <s v="Posted to Ledger(s)"/>
    <s v="HR Payroll Journals"/>
    <m/>
    <m/>
    <s v="VNGUYEN"/>
  </r>
  <r>
    <s v="ACTUALS"/>
    <x v="3"/>
    <s v="11"/>
    <s v="General Restricted Fund"/>
    <s v="653"/>
    <x v="12"/>
    <x v="12"/>
    <s v="2"/>
    <s v="493000"/>
    <s v="General Studies"/>
    <x v="0"/>
    <s v="CARES Funds - Federal"/>
    <x v="4"/>
    <x v="11"/>
    <x v="1"/>
    <n v="629"/>
    <s v="HRPAY91502"/>
    <d v="2021-06-30T00:00:00"/>
    <d v="2021-06-14T00:00:00"/>
    <s v="Posted to Ledger(s)"/>
    <s v="HR Payroll Journals"/>
    <m/>
    <m/>
    <s v="VNGUYEN"/>
  </r>
  <r>
    <s v="ACTUALS"/>
    <x v="3"/>
    <s v="11"/>
    <s v="General Restricted Fund"/>
    <s v="653"/>
    <x v="12"/>
    <x v="12"/>
    <s v="2"/>
    <s v="493000"/>
    <s v="General Studies"/>
    <x v="0"/>
    <s v="CARES Funds - Federal"/>
    <x v="4"/>
    <x v="12"/>
    <x v="1"/>
    <n v="-629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3"/>
    <s v="11"/>
    <s v="General Restricted Fund"/>
    <s v="653"/>
    <x v="32"/>
    <x v="32"/>
    <s v="1"/>
    <s v="100400"/>
    <s v="Music"/>
    <x v="0"/>
    <s v="CARES Funds - Federal"/>
    <x v="4"/>
    <x v="9"/>
    <x v="1"/>
    <n v="21.84"/>
    <s v="APVCHR0427"/>
    <d v="2021-04-21T00:00:00"/>
    <d v="2021-04-27T00:00:00"/>
    <s v="Posted to Ledger(s)"/>
    <s v="Accounts Payable Voucher"/>
    <m/>
    <m/>
    <s v="PCCSCHEDULER"/>
  </r>
  <r>
    <s v="ACTUALS"/>
    <x v="3"/>
    <s v="11"/>
    <s v="General Restricted Fund"/>
    <s v="653"/>
    <x v="32"/>
    <x v="32"/>
    <s v="1"/>
    <s v="100400"/>
    <s v="Music"/>
    <x v="0"/>
    <s v="CARES Funds - Federal"/>
    <x v="4"/>
    <x v="10"/>
    <x v="1"/>
    <n v="35.51"/>
    <s v="APVCHR1079"/>
    <d v="2021-05-18T00:00:00"/>
    <d v="2021-05-25T00:00:00"/>
    <s v="Posted to Ledger(s)"/>
    <s v="Accounts Payable Voucher"/>
    <m/>
    <m/>
    <s v="PCCSCHEDULER"/>
  </r>
  <r>
    <s v="ACTUALS"/>
    <x v="3"/>
    <s v="11"/>
    <s v="General Restricted Fund"/>
    <s v="653"/>
    <x v="32"/>
    <x v="32"/>
    <s v="1"/>
    <s v="100400"/>
    <s v="Music"/>
    <x v="0"/>
    <s v="CARES Funds - Federal"/>
    <x v="4"/>
    <x v="12"/>
    <x v="1"/>
    <n v="-57.35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3"/>
    <x v="33"/>
    <x v="33"/>
    <s v="1"/>
    <s v="601200"/>
    <s v="Division Dean of Instruction"/>
    <x v="0"/>
    <s v="CARES Funds - Federal"/>
    <x v="4"/>
    <x v="3"/>
    <x v="0"/>
    <n v="264.36"/>
    <s v="APVCHR4560"/>
    <d v="2021-09-16T00:00:00"/>
    <d v="2021-09-29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1"/>
    <s v="601200"/>
    <s v="Division Dean of Instruction"/>
    <x v="0"/>
    <s v="CARES Funds - Federal"/>
    <x v="4"/>
    <x v="3"/>
    <x v="0"/>
    <n v="-264.36"/>
    <s v="APVCHR9900"/>
    <d v="2021-09-16T00:00:00"/>
    <d v="2022-05-09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1"/>
    <s v="601200"/>
    <s v="Division Dean of Instruction"/>
    <x v="0"/>
    <s v="CARES Funds - Federal"/>
    <x v="4"/>
    <x v="3"/>
    <x v="0"/>
    <n v="264.36"/>
    <s v="APVCHR9940"/>
    <d v="2021-09-16T00:00:00"/>
    <d v="2022-05-10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1"/>
    <s v="671000"/>
    <s v="Community Relations/informatio"/>
    <x v="0"/>
    <s v="CARES Funds - Federal"/>
    <x v="4"/>
    <x v="11"/>
    <x v="1"/>
    <n v="18.86"/>
    <s v="APVCHR3085"/>
    <d v="2021-06-30T00:00:00"/>
    <d v="2021-08-10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1"/>
    <s v="671000"/>
    <s v="Community Relations/informatio"/>
    <x v="0"/>
    <s v="CARES Funds - Federal"/>
    <x v="4"/>
    <x v="12"/>
    <x v="1"/>
    <n v="-18.86"/>
    <s v="YE00094094"/>
    <d v="2021-06-30T00:00:00"/>
    <d v="2021-09-09T00:00:00"/>
    <s v="Posted to Ledger(s)"/>
    <s v="Journals from closing"/>
    <m/>
    <s v="Supplies-office"/>
    <s v="VNGUYEN"/>
  </r>
  <r>
    <s v="ACTUALS"/>
    <x v="3"/>
    <s v="11"/>
    <s v="General Restricted Fund"/>
    <s v="653"/>
    <x v="33"/>
    <x v="33"/>
    <s v="9"/>
    <s v="612000"/>
    <s v="Library"/>
    <x v="0"/>
    <s v="CARES Funds - Federal"/>
    <x v="21"/>
    <x v="6"/>
    <x v="0"/>
    <n v="173.12"/>
    <s v="APVCHR7347"/>
    <d v="2022-01-26T00:00:00"/>
    <d v="2022-02-01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9"/>
    <s v="612000"/>
    <s v="Library"/>
    <x v="0"/>
    <s v="CARES Funds - Federal"/>
    <x v="21"/>
    <x v="8"/>
    <x v="0"/>
    <n v="533.70000000000005"/>
    <s v="APVCHR8827"/>
    <d v="2022-03-29T00:00:00"/>
    <d v="2022-03-30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9"/>
    <s v="612000"/>
    <s v="Library"/>
    <x v="0"/>
    <s v="CARES Funds - Federal"/>
    <x v="21"/>
    <x v="9"/>
    <x v="0"/>
    <n v="22.05"/>
    <s v="APVCHR9147"/>
    <d v="2022-04-08T00:00:00"/>
    <d v="2022-04-11T00:00:00"/>
    <s v="Posted to Ledger(s)"/>
    <s v="Accounts Payable Voucher"/>
    <m/>
    <m/>
    <s v="PCCSCHEDULER"/>
  </r>
  <r>
    <s v="ACTUALS"/>
    <x v="3"/>
    <s v="11"/>
    <s v="General Restricted Fund"/>
    <s v="653"/>
    <x v="33"/>
    <x v="33"/>
    <s v="9"/>
    <s v="612000"/>
    <s v="Library"/>
    <x v="0"/>
    <s v="CARES Funds - Federal"/>
    <x v="21"/>
    <x v="9"/>
    <x v="0"/>
    <n v="757.55"/>
    <s v="APVCHR9238"/>
    <d v="2022-04-12T00:00:00"/>
    <d v="2022-04-13T00:00:00"/>
    <s v="Posted to Ledger(s)"/>
    <s v="Accounts Payable Voucher"/>
    <m/>
    <m/>
    <s v="PCCSCHEDULER"/>
  </r>
  <r>
    <s v="ACTUALS"/>
    <x v="3"/>
    <s v="11"/>
    <s v="General Restricted Fund"/>
    <s v="653"/>
    <x v="44"/>
    <x v="44"/>
    <s v="1"/>
    <s v="601200"/>
    <s v="Division Dean of Instruction"/>
    <x v="0"/>
    <s v="CARES Funds - Federal"/>
    <x v="4"/>
    <x v="9"/>
    <x v="1"/>
    <n v="2587"/>
    <s v="APVCHR0009"/>
    <d v="2021-04-07T00:00:00"/>
    <d v="2021-04-09T00:00:00"/>
    <s v="Posted to Ledger(s)"/>
    <s v="Accounts Payable Voucher"/>
    <m/>
    <m/>
    <s v="PCCSCHEDULER"/>
  </r>
  <r>
    <s v="ACTUALS"/>
    <x v="3"/>
    <s v="11"/>
    <s v="General Restricted Fund"/>
    <s v="653"/>
    <x v="44"/>
    <x v="44"/>
    <s v="1"/>
    <s v="601200"/>
    <s v="Division Dean of Instruction"/>
    <x v="0"/>
    <s v="CARES Funds - Federal"/>
    <x v="4"/>
    <x v="9"/>
    <x v="1"/>
    <n v="800"/>
    <s v="APVCHR0429"/>
    <d v="2021-04-23T00:00:00"/>
    <d v="2021-04-27T00:00:00"/>
    <s v="Posted to Ledger(s)"/>
    <s v="Accounts Payable Voucher"/>
    <m/>
    <m/>
    <s v="PCCSCHEDULER"/>
  </r>
  <r>
    <s v="ACTUALS"/>
    <x v="3"/>
    <s v="11"/>
    <s v="General Restricted Fund"/>
    <s v="653"/>
    <x v="44"/>
    <x v="44"/>
    <s v="1"/>
    <s v="601200"/>
    <s v="Division Dean of Instruction"/>
    <x v="0"/>
    <s v="CARES Funds - Federal"/>
    <x v="4"/>
    <x v="9"/>
    <x v="1"/>
    <n v="300"/>
    <s v="APVCHR9970"/>
    <d v="2021-04-05T00:00:00"/>
    <d v="2021-04-08T00:00:00"/>
    <s v="Posted to Ledger(s)"/>
    <s v="Accounts Payable Voucher"/>
    <m/>
    <m/>
    <s v="PCCSCHEDULER"/>
  </r>
  <r>
    <s v="ACTUALS"/>
    <x v="3"/>
    <s v="11"/>
    <s v="General Restricted Fund"/>
    <s v="653"/>
    <x v="44"/>
    <x v="44"/>
    <s v="1"/>
    <s v="601200"/>
    <s v="Division Dean of Instruction"/>
    <x v="0"/>
    <s v="CARES Funds - Federal"/>
    <x v="4"/>
    <x v="10"/>
    <x v="1"/>
    <n v="225"/>
    <s v="APVCHR1111"/>
    <d v="2021-05-18T00:00:00"/>
    <d v="2021-05-26T00:00:00"/>
    <s v="Posted to Ledger(s)"/>
    <s v="Accounts Payable Voucher"/>
    <m/>
    <m/>
    <s v="PCCSCHEDULER"/>
  </r>
  <r>
    <s v="ACTUALS"/>
    <x v="3"/>
    <s v="11"/>
    <s v="General Restricted Fund"/>
    <s v="653"/>
    <x v="44"/>
    <x v="44"/>
    <s v="1"/>
    <s v="601200"/>
    <s v="Division Dean of Instruction"/>
    <x v="0"/>
    <s v="CARES Funds - Federal"/>
    <x v="4"/>
    <x v="12"/>
    <x v="1"/>
    <n v="-3912"/>
    <s v="YE00094094"/>
    <d v="2021-06-30T00:00:00"/>
    <d v="2021-09-09T00:00:00"/>
    <s v="Posted to Ledger(s)"/>
    <s v="Journals from closing"/>
    <m/>
    <s v="Conference/Seminar Reg"/>
    <s v="VNGUYEN"/>
  </r>
  <r>
    <s v="ACTUALS"/>
    <x v="3"/>
    <s v="11"/>
    <s v="General Restricted Fund"/>
    <s v="653"/>
    <x v="45"/>
    <x v="45"/>
    <s v="9"/>
    <s v="612000"/>
    <s v="Library"/>
    <x v="0"/>
    <s v="CARES Funds - Federal"/>
    <x v="4"/>
    <x v="9"/>
    <x v="1"/>
    <n v="3881.5"/>
    <s v="APVCHR0161"/>
    <d v="2021-04-12T00:00:00"/>
    <d v="2021-04-15T00:00:00"/>
    <s v="Posted to Ledger(s)"/>
    <s v="Accounts Payable Voucher"/>
    <m/>
    <m/>
    <s v="PCCSCHEDULER"/>
  </r>
  <r>
    <s v="ACTUALS"/>
    <x v="3"/>
    <s v="11"/>
    <s v="General Restricted Fund"/>
    <s v="653"/>
    <x v="45"/>
    <x v="45"/>
    <s v="9"/>
    <s v="612000"/>
    <s v="Library"/>
    <x v="0"/>
    <s v="CARES Funds - Federal"/>
    <x v="4"/>
    <x v="12"/>
    <x v="1"/>
    <n v="-3881.5"/>
    <s v="YE00094094"/>
    <d v="2021-06-30T00:00:00"/>
    <d v="2021-09-09T00:00:00"/>
    <s v="Posted to Ledger(s)"/>
    <s v="Journals from closing"/>
    <m/>
    <s v="Library Databases"/>
    <s v="VNGUYEN"/>
  </r>
  <r>
    <s v="ACTUALS"/>
    <x v="3"/>
    <s v="11"/>
    <s v="General Restricted Fund"/>
    <s v="653"/>
    <x v="46"/>
    <x v="46"/>
    <s v="1"/>
    <s v="100400"/>
    <s v="Music"/>
    <x v="0"/>
    <s v="CARES Funds - Federal"/>
    <x v="4"/>
    <x v="10"/>
    <x v="1"/>
    <n v="492.64"/>
    <s v="APVCHR1079"/>
    <d v="2021-05-18T00:00:00"/>
    <d v="2021-05-25T00:00:00"/>
    <s v="Posted to Ledger(s)"/>
    <s v="Accounts Payable Voucher"/>
    <m/>
    <m/>
    <s v="PCCSCHEDULER"/>
  </r>
  <r>
    <s v="ACTUALS"/>
    <x v="3"/>
    <s v="11"/>
    <s v="General Restricted Fund"/>
    <s v="653"/>
    <x v="46"/>
    <x v="46"/>
    <s v="1"/>
    <s v="100400"/>
    <s v="Music"/>
    <x v="0"/>
    <s v="CARES Funds - Federal"/>
    <x v="4"/>
    <x v="11"/>
    <x v="1"/>
    <n v="1179.9000000000001"/>
    <s v="APVCHR1468"/>
    <d v="2021-06-10T00:00:00"/>
    <d v="2021-06-11T00:00:00"/>
    <s v="Posted to Ledger(s)"/>
    <s v="Accounts Payable Voucher"/>
    <m/>
    <m/>
    <s v="PCCSCHEDULER"/>
  </r>
  <r>
    <s v="ACTUALS"/>
    <x v="3"/>
    <s v="11"/>
    <s v="General Restricted Fund"/>
    <s v="653"/>
    <x v="46"/>
    <x v="46"/>
    <s v="1"/>
    <s v="100400"/>
    <s v="Music"/>
    <x v="0"/>
    <s v="CARES Funds - Federal"/>
    <x v="4"/>
    <x v="11"/>
    <x v="1"/>
    <n v="327.74"/>
    <s v="APVCHR1595"/>
    <d v="2021-06-16T00:00:00"/>
    <d v="2021-06-17T00:00:00"/>
    <s v="Posted to Ledger(s)"/>
    <s v="Accounts Payable Voucher"/>
    <m/>
    <m/>
    <s v="PCCSCHEDULER"/>
  </r>
  <r>
    <s v="ACTUALS"/>
    <x v="3"/>
    <s v="11"/>
    <s v="General Restricted Fund"/>
    <s v="653"/>
    <x v="46"/>
    <x v="46"/>
    <s v="1"/>
    <s v="100400"/>
    <s v="Music"/>
    <x v="0"/>
    <s v="CARES Funds - Federal"/>
    <x v="4"/>
    <x v="12"/>
    <x v="1"/>
    <n v="-2000.28"/>
    <s v="YE00094094"/>
    <d v="2021-06-30T00:00:00"/>
    <d v="2021-09-09T00:00:00"/>
    <s v="Posted to Ledger(s)"/>
    <s v="Journals from closing"/>
    <m/>
    <s v="Inst Equipment and Furn"/>
    <s v="VNGUYEN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3"/>
    <x v="0"/>
    <n v="-152.93"/>
    <s v="APVCHR0010"/>
    <d v="2021-09-16T00:00:00"/>
    <d v="2022-05-12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3"/>
    <x v="0"/>
    <n v="152.93"/>
    <s v="APVCHR0038"/>
    <d v="2021-09-16T00:00:00"/>
    <d v="2022-05-13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3"/>
    <x v="0"/>
    <n v="152.93"/>
    <s v="APVCHR4560"/>
    <d v="2021-09-16T00:00:00"/>
    <d v="2021-09-29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3"/>
    <x v="0"/>
    <n v="-152.93"/>
    <s v="APVCHR9900"/>
    <d v="2021-09-16T00:00:00"/>
    <d v="2022-05-09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3"/>
    <x v="0"/>
    <n v="152.93"/>
    <s v="APVCHR9940"/>
    <d v="2021-09-16T00:00:00"/>
    <d v="2022-05-10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11"/>
    <x v="1"/>
    <n v="809.54"/>
    <s v="APVCHR2901"/>
    <d v="2021-06-30T00:00:00"/>
    <d v="2021-08-04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01200"/>
    <s v="Division Dean of Instruction"/>
    <x v="0"/>
    <s v="CARES Funds - Federal"/>
    <x v="4"/>
    <x v="12"/>
    <x v="1"/>
    <n v="-809.54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3"/>
    <s v="11"/>
    <s v="General Restricted Fund"/>
    <s v="653"/>
    <x v="34"/>
    <x v="34"/>
    <s v="1"/>
    <s v="671000"/>
    <s v="Community Relations/informatio"/>
    <x v="0"/>
    <s v="CARES Funds - Federal"/>
    <x v="4"/>
    <x v="11"/>
    <x v="1"/>
    <n v="482.75"/>
    <s v="APVCHR1519"/>
    <d v="2021-06-14T00:00:00"/>
    <d v="2021-06-15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1"/>
    <s v="671000"/>
    <s v="Community Relations/informatio"/>
    <x v="0"/>
    <s v="CARES Funds - Federal"/>
    <x v="4"/>
    <x v="12"/>
    <x v="1"/>
    <n v="-482.75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3"/>
    <s v="11"/>
    <s v="General Restricted Fund"/>
    <s v="653"/>
    <x v="34"/>
    <x v="34"/>
    <s v="9"/>
    <s v="601200"/>
    <s v="Division Dean of Instruction"/>
    <x v="0"/>
    <s v="CARES Funds - Federal"/>
    <x v="21"/>
    <x v="3"/>
    <x v="0"/>
    <n v="539.70000000000005"/>
    <s v="APVCHR4131"/>
    <d v="2021-09-09T00:00:00"/>
    <d v="2021-09-10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9"/>
    <s v="601200"/>
    <s v="Division Dean of Instruction"/>
    <x v="0"/>
    <s v="CARES Funds - Federal"/>
    <x v="21"/>
    <x v="4"/>
    <x v="0"/>
    <n v="4850.78"/>
    <s v="APVCHR5284"/>
    <d v="2021-10-18T00:00:00"/>
    <d v="2021-10-27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9"/>
    <s v="601200"/>
    <s v="Division Dean of Instruction"/>
    <x v="0"/>
    <s v="CARES Funds - Federal"/>
    <x v="21"/>
    <x v="0"/>
    <x v="0"/>
    <n v="1979.66"/>
    <s v="APVCHR6105"/>
    <d v="2021-11-30T00:00:00"/>
    <d v="2021-12-01T00:00:00"/>
    <s v="Posted to Ledger(s)"/>
    <s v="Accounts Payable Voucher"/>
    <m/>
    <m/>
    <s v="PCCSCHEDULER"/>
  </r>
  <r>
    <s v="ACTUALS"/>
    <x v="3"/>
    <s v="11"/>
    <s v="General Restricted Fund"/>
    <s v="653"/>
    <x v="34"/>
    <x v="34"/>
    <s v="9"/>
    <s v="601200"/>
    <s v="Division Dean of Instruction"/>
    <x v="0"/>
    <s v="CARES Funds - Federal"/>
    <x v="21"/>
    <x v="0"/>
    <x v="0"/>
    <n v="130.07"/>
    <s v="APVCHR7453"/>
    <d v="2021-11-30T00:00:00"/>
    <d v="2022-02-04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083500"/>
    <s v="Physical Education"/>
    <x v="0"/>
    <s v="CARES Funds - Federal"/>
    <x v="4"/>
    <x v="11"/>
    <x v="1"/>
    <n v="2403.08"/>
    <s v="APVCHR1464"/>
    <d v="2021-06-03T00:00:00"/>
    <d v="2021-06-11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083500"/>
    <s v="Physical Education"/>
    <x v="0"/>
    <s v="CARES Funds - Federal"/>
    <x v="4"/>
    <x v="11"/>
    <x v="1"/>
    <n v="75.38"/>
    <s v="APVCHR2636"/>
    <d v="2021-06-03T00:00:00"/>
    <d v="2021-07-28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083500"/>
    <s v="Physical Education"/>
    <x v="0"/>
    <s v="CARES Funds - Federal"/>
    <x v="4"/>
    <x v="11"/>
    <x v="1"/>
    <n v="1259.28"/>
    <s v="APVCHR2637"/>
    <d v="2021-06-21T00:00:00"/>
    <d v="2021-07-28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083500"/>
    <s v="Physical Education"/>
    <x v="0"/>
    <s v="CARES Funds - Federal"/>
    <x v="4"/>
    <x v="12"/>
    <x v="1"/>
    <n v="-3737.74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3"/>
    <x v="37"/>
    <x v="37"/>
    <s v="1"/>
    <s v="110500"/>
    <s v="Spanish"/>
    <x v="0"/>
    <s v="CARES Funds - Federal"/>
    <x v="4"/>
    <x v="9"/>
    <x v="1"/>
    <n v="2454.0300000000002"/>
    <s v="APVCHR0370"/>
    <d v="2021-04-09T00:00:00"/>
    <d v="2021-04-23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110500"/>
    <s v="Spanish"/>
    <x v="0"/>
    <s v="CARES Funds - Federal"/>
    <x v="4"/>
    <x v="12"/>
    <x v="1"/>
    <n v="-2454.0300000000002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3"/>
    <x v="37"/>
    <x v="37"/>
    <s v="1"/>
    <s v="150100"/>
    <s v="English"/>
    <x v="0"/>
    <s v="CARES Funds - Federal"/>
    <x v="4"/>
    <x v="10"/>
    <x v="1"/>
    <n v="995"/>
    <s v="APVCHR0859"/>
    <d v="2021-05-05T00:00:00"/>
    <d v="2021-05-14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150100"/>
    <s v="English"/>
    <x v="0"/>
    <s v="CARES Funds - Federal"/>
    <x v="4"/>
    <x v="10"/>
    <x v="1"/>
    <n v="6569.54"/>
    <s v="APVCHR0860"/>
    <d v="2021-05-06T00:00:00"/>
    <d v="2021-05-14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150100"/>
    <s v="English"/>
    <x v="0"/>
    <s v="CARES Funds - Federal"/>
    <x v="4"/>
    <x v="12"/>
    <x v="1"/>
    <n v="-7564.54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3"/>
    <x v="37"/>
    <x v="37"/>
    <s v="1"/>
    <s v="671000"/>
    <s v="Community Relations/informatio"/>
    <x v="0"/>
    <s v="CARES Funds - Federal"/>
    <x v="4"/>
    <x v="10"/>
    <x v="1"/>
    <n v="1860.16"/>
    <s v="APVCHR1180"/>
    <d v="2021-05-27T00:00:00"/>
    <d v="2021-05-28T00:00:00"/>
    <s v="Posted to Ledger(s)"/>
    <s v="Accounts Payable Voucher"/>
    <m/>
    <m/>
    <s v="PCCSCHEDULER"/>
  </r>
  <r>
    <s v="ACTUALS"/>
    <x v="3"/>
    <s v="11"/>
    <s v="General Restricted Fund"/>
    <s v="653"/>
    <x v="37"/>
    <x v="37"/>
    <s v="1"/>
    <s v="671000"/>
    <s v="Community Relations/informatio"/>
    <x v="0"/>
    <s v="CARES Funds - Federal"/>
    <x v="4"/>
    <x v="12"/>
    <x v="1"/>
    <n v="-1860.16"/>
    <s v="YE00094094"/>
    <d v="2021-06-30T00:00:00"/>
    <d v="2021-09-09T00:00:00"/>
    <s v="Posted to Ledger(s)"/>
    <s v="Journals from closing"/>
    <m/>
    <s v="Laptop  Computers"/>
    <s v="VNGUYEN"/>
  </r>
  <r>
    <s v="ACTUALS"/>
    <x v="3"/>
    <s v="11"/>
    <s v="General Restricted Fund"/>
    <s v="653"/>
    <x v="38"/>
    <x v="38"/>
    <s v="1"/>
    <s v="150600"/>
    <s v="Speech Communication"/>
    <x v="0"/>
    <s v="CARES Funds - Federal"/>
    <x v="4"/>
    <x v="11"/>
    <x v="1"/>
    <n v="1385.49"/>
    <s v="APVCHR3085"/>
    <d v="2021-06-30T00:00:00"/>
    <d v="2021-08-10T00:00:00"/>
    <s v="Posted to Ledger(s)"/>
    <s v="Accounts Payable Voucher"/>
    <m/>
    <m/>
    <s v="PCCSCHEDULER"/>
  </r>
  <r>
    <s v="ACTUALS"/>
    <x v="3"/>
    <s v="11"/>
    <s v="General Restricted Fund"/>
    <s v="653"/>
    <x v="38"/>
    <x v="38"/>
    <s v="1"/>
    <s v="150600"/>
    <s v="Speech Communication"/>
    <x v="0"/>
    <s v="CARES Funds - Federal"/>
    <x v="4"/>
    <x v="12"/>
    <x v="1"/>
    <n v="-1385.49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3"/>
    <s v="11"/>
    <s v="General Restricted Fund"/>
    <s v="653"/>
    <x v="38"/>
    <x v="38"/>
    <s v="9"/>
    <s v="130500"/>
    <s v="Child Development/Early Care a"/>
    <x v="0"/>
    <s v="CARES Funds - Federal"/>
    <x v="21"/>
    <x v="10"/>
    <x v="0"/>
    <n v="2888.55"/>
    <s v="APVCHR0366"/>
    <d v="2022-05-09T00:00:00"/>
    <d v="2022-05-27T00:00:00"/>
    <s v="Posted to Ledger(s)"/>
    <s v="Accounts Payable Voucher"/>
    <m/>
    <m/>
    <s v="PCCSCHEDULER"/>
  </r>
  <r>
    <s v="ACTUALS"/>
    <x v="3"/>
    <s v="11"/>
    <s v="General Restricted Fund"/>
    <s v="654"/>
    <x v="32"/>
    <x v="32"/>
    <s v="1"/>
    <s v="043000"/>
    <s v="Biotechnology and Biomedical T"/>
    <x v="0"/>
    <s v="CARES Funds - Federal"/>
    <x v="4"/>
    <x v="10"/>
    <x v="1"/>
    <n v="1161.46"/>
    <s v="APVCHR1180"/>
    <d v="2021-05-27T00:00:00"/>
    <d v="2021-05-28T00:00:00"/>
    <s v="Posted to Ledger(s)"/>
    <s v="Accounts Payable Voucher"/>
    <m/>
    <m/>
    <s v="PCCSCHEDULER"/>
  </r>
  <r>
    <s v="ACTUALS"/>
    <x v="3"/>
    <s v="11"/>
    <s v="General Restricted Fund"/>
    <s v="654"/>
    <x v="32"/>
    <x v="32"/>
    <s v="1"/>
    <s v="043000"/>
    <s v="Biotechnology and Biomedical T"/>
    <x v="0"/>
    <s v="CARES Funds - Federal"/>
    <x v="4"/>
    <x v="12"/>
    <x v="1"/>
    <n v="-1161.46"/>
    <s v="YE00094094"/>
    <d v="2021-06-30T00:00:00"/>
    <d v="2021-09-09T00:00:00"/>
    <s v="Posted to Ledger(s)"/>
    <s v="Journals from closing"/>
    <m/>
    <s v="Instructional - (Classroom)"/>
    <s v="VNGUYEN"/>
  </r>
  <r>
    <s v="ACTUALS"/>
    <x v="3"/>
    <s v="11"/>
    <s v="General Restricted Fund"/>
    <s v="654"/>
    <x v="13"/>
    <x v="13"/>
    <s v="9"/>
    <s v="122500"/>
    <s v="Radiologic Technology"/>
    <x v="0"/>
    <s v="CARES Funds - Federal"/>
    <x v="21"/>
    <x v="0"/>
    <x v="0"/>
    <n v="3990"/>
    <s v="APVCHR6018"/>
    <d v="2021-11-23T00:00:00"/>
    <d v="2021-11-25T00:00:00"/>
    <s v="Posted to Ledger(s)"/>
    <s v="Accounts Payable Voucher"/>
    <m/>
    <m/>
    <s v="PCCSCHEDULER"/>
  </r>
  <r>
    <s v="ACTUALS"/>
    <x v="3"/>
    <s v="11"/>
    <s v="General Restricted Fund"/>
    <s v="654"/>
    <x v="78"/>
    <x v="78"/>
    <s v="9"/>
    <s v="130660"/>
    <s v="Dietetic Technology"/>
    <x v="0"/>
    <s v="CARES Funds - Federal"/>
    <x v="21"/>
    <x v="8"/>
    <x v="0"/>
    <n v="3420"/>
    <s v="APVCHR8318"/>
    <d v="2022-03-09T00:00:00"/>
    <d v="2022-03-10T00:00:00"/>
    <s v="Posted to Ledger(s)"/>
    <s v="Accounts Payable Voucher"/>
    <m/>
    <m/>
    <s v="PCCSCHEDULER"/>
  </r>
  <r>
    <s v="ACTUALS"/>
    <x v="3"/>
    <s v="11"/>
    <s v="General Restricted Fund"/>
    <s v="654"/>
    <x v="79"/>
    <x v="79"/>
    <s v="9"/>
    <s v="130660"/>
    <s v="Dietetic Technology"/>
    <x v="0"/>
    <s v="CARES Funds - Federal"/>
    <x v="21"/>
    <x v="8"/>
    <x v="0"/>
    <n v="610"/>
    <s v="APVCHR8375"/>
    <d v="2022-03-10T00:00:00"/>
    <d v="2022-03-14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0"/>
    <x v="1"/>
    <n v="2269.8000000000002"/>
    <s v="APVCHR0763"/>
    <d v="2021-05-03T00:00:00"/>
    <d v="2021-05-11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0"/>
    <x v="1"/>
    <n v="2517.12"/>
    <s v="APVCHR1180"/>
    <d v="2021-05-27T00:00:00"/>
    <d v="2021-05-28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1"/>
    <x v="1"/>
    <n v="3356.16"/>
    <s v="APVCHR1725"/>
    <d v="2021-06-22T00:00:00"/>
    <d v="2021-06-24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1"/>
    <x v="1"/>
    <n v="4580.8999999999996"/>
    <s v="APVCHR1883"/>
    <d v="2021-06-30T00:00:00"/>
    <d v="2021-07-01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1"/>
    <x v="1"/>
    <n v="5034.24"/>
    <s v="APVCHR2007"/>
    <d v="2021-06-30T00:00:00"/>
    <d v="2021-07-07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1"/>
    <x v="1"/>
    <n v="2237.62"/>
    <s v="APVCHR2231"/>
    <d v="2021-06-30T00:00:00"/>
    <d v="2021-07-14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1"/>
    <x v="1"/>
    <n v="2839.95"/>
    <s v="APVCHR3399"/>
    <d v="2021-06-30T00:00:00"/>
    <d v="2021-08-19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1"/>
    <s v="043000"/>
    <s v="Biotechnology and Biomedical T"/>
    <x v="0"/>
    <s v="CARES Funds - Federal"/>
    <x v="4"/>
    <x v="12"/>
    <x v="1"/>
    <n v="-22835.79"/>
    <s v="YE00094094"/>
    <d v="2021-06-30T00:00:00"/>
    <d v="2021-09-09T00:00:00"/>
    <s v="Posted to Ledger(s)"/>
    <s v="Journals from closing"/>
    <m/>
    <s v="Inst Equipment and Furn"/>
    <s v="VNGUYEN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0"/>
    <x v="0"/>
    <n v="184.11"/>
    <s v="APVCHR5839"/>
    <d v="2021-11-09T00:00:00"/>
    <d v="2021-11-18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5"/>
    <x v="0"/>
    <n v="2879.73"/>
    <s v="APVCHR6278"/>
    <d v="2021-12-06T00:00:00"/>
    <d v="2021-12-08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5"/>
    <x v="0"/>
    <n v="719.92"/>
    <s v="APVCHR6546"/>
    <d v="2021-12-08T00:00:00"/>
    <d v="2021-12-20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5"/>
    <x v="0"/>
    <n v="151.03"/>
    <s v="APVCHR6548"/>
    <d v="2021-12-17T00:00:00"/>
    <d v="2021-12-20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5"/>
    <x v="0"/>
    <n v="2341.6999999999998"/>
    <s v="APVCHR6862"/>
    <d v="2021-12-17T00:00:00"/>
    <d v="2022-01-12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6"/>
    <x v="0"/>
    <n v="749.66"/>
    <s v="APVCHR7217"/>
    <d v="2022-01-25T00:00:00"/>
    <d v="2022-01-26T00:00:00"/>
    <s v="Posted to Ledger(s)"/>
    <s v="Accounts Payable Voucher"/>
    <m/>
    <m/>
    <s v="PCCSCHEDULER"/>
  </r>
  <r>
    <s v="ACTUALS"/>
    <x v="3"/>
    <s v="11"/>
    <s v="General Restricted Fund"/>
    <s v="654"/>
    <x v="46"/>
    <x v="46"/>
    <s v="9"/>
    <s v="601200"/>
    <s v="Division Dean of Instruction"/>
    <x v="0"/>
    <s v="CARES Funds - Federal"/>
    <x v="21"/>
    <x v="7"/>
    <x v="0"/>
    <n v="1751.87"/>
    <s v="APVCHR8131"/>
    <d v="2022-02-17T00:00:00"/>
    <d v="2022-03-04T00:00:00"/>
    <s v="Posted to Ledger(s)"/>
    <s v="Accounts Payable Voucher"/>
    <m/>
    <m/>
    <s v="PCCSCHEDULER"/>
  </r>
  <r>
    <s v="ACTUALS"/>
    <x v="3"/>
    <s v="11"/>
    <s v="General Restricted Fund"/>
    <s v="654"/>
    <x v="34"/>
    <x v="34"/>
    <s v="9"/>
    <s v="601200"/>
    <s v="Division Dean of Instruction"/>
    <x v="0"/>
    <s v="CARES Funds - Federal"/>
    <x v="21"/>
    <x v="0"/>
    <x v="0"/>
    <n v="5920.43"/>
    <s v="APVCHR6520"/>
    <d v="2021-11-10T00:00:00"/>
    <d v="2021-12-17T00:00:00"/>
    <s v="Posted to Ledger(s)"/>
    <s v="Accounts Payable Voucher"/>
    <m/>
    <m/>
    <s v="PCCSCHEDULER"/>
  </r>
  <r>
    <s v="ACTUALS"/>
    <x v="3"/>
    <s v="11"/>
    <s v="General Restricted Fund"/>
    <s v="654"/>
    <x v="34"/>
    <x v="34"/>
    <s v="9"/>
    <s v="601200"/>
    <s v="Division Dean of Instruction"/>
    <x v="0"/>
    <s v="CARES Funds - Federal"/>
    <x v="21"/>
    <x v="5"/>
    <x v="0"/>
    <n v="2696.72"/>
    <s v="APVCHR7205"/>
    <d v="2021-12-08T00:00:00"/>
    <d v="2022-01-26T00:00:00"/>
    <s v="Posted to Ledger(s)"/>
    <s v="Accounts Payable Voucher"/>
    <m/>
    <m/>
    <s v="PCCSCHEDULER"/>
  </r>
  <r>
    <s v="ACTUALS"/>
    <x v="3"/>
    <s v="11"/>
    <s v="General Restricted Fund"/>
    <s v="654"/>
    <x v="34"/>
    <x v="34"/>
    <s v="9"/>
    <s v="601200"/>
    <s v="Division Dean of Instruction"/>
    <x v="0"/>
    <s v="CARES Funds - Federal"/>
    <x v="21"/>
    <x v="5"/>
    <x v="0"/>
    <n v="10445.09"/>
    <s v="APVCHR7373"/>
    <d v="2021-12-06T00:00:00"/>
    <d v="2022-02-02T00:00:00"/>
    <s v="Posted to Ledger(s)"/>
    <s v="Accounts Payable Voucher"/>
    <m/>
    <m/>
    <s v="PCCSCHEDULER"/>
  </r>
  <r>
    <s v="ACTUALS"/>
    <x v="3"/>
    <s v="11"/>
    <s v="General Restricted Fund"/>
    <s v="654"/>
    <x v="38"/>
    <x v="38"/>
    <s v="1"/>
    <s v="043000"/>
    <s v="Biotechnology and Biomedical T"/>
    <x v="0"/>
    <s v="CARES Funds - Federal"/>
    <x v="4"/>
    <x v="10"/>
    <x v="1"/>
    <n v="1272.54"/>
    <s v="APVCHR0700"/>
    <d v="2021-05-06T00:00:00"/>
    <d v="2021-05-07T00:00:00"/>
    <s v="Posted to Ledger(s)"/>
    <s v="Accounts Payable Voucher"/>
    <m/>
    <m/>
    <s v="PCCSCHEDULER"/>
  </r>
  <r>
    <s v="ACTUALS"/>
    <x v="3"/>
    <s v="11"/>
    <s v="General Restricted Fund"/>
    <s v="654"/>
    <x v="38"/>
    <x v="38"/>
    <s v="1"/>
    <s v="043000"/>
    <s v="Biotechnology and Biomedical T"/>
    <x v="0"/>
    <s v="CARES Funds - Federal"/>
    <x v="4"/>
    <x v="10"/>
    <x v="1"/>
    <n v="2545.08"/>
    <s v="APVCHR1147"/>
    <d v="2021-05-06T00:00:00"/>
    <d v="2021-05-27T00:00:00"/>
    <s v="Posted to Ledger(s)"/>
    <s v="Accounts Payable Voucher"/>
    <m/>
    <m/>
    <s v="PCCSCHEDULER"/>
  </r>
  <r>
    <s v="ACTUALS"/>
    <x v="3"/>
    <s v="11"/>
    <s v="General Restricted Fund"/>
    <s v="654"/>
    <x v="38"/>
    <x v="38"/>
    <s v="1"/>
    <s v="043000"/>
    <s v="Biotechnology and Biomedical T"/>
    <x v="0"/>
    <s v="CARES Funds - Federal"/>
    <x v="4"/>
    <x v="11"/>
    <x v="1"/>
    <n v="650.02"/>
    <s v="APVCHR1435"/>
    <d v="2021-06-03T00:00:00"/>
    <d v="2021-06-10T00:00:00"/>
    <s v="Posted to Ledger(s)"/>
    <s v="Accounts Payable Voucher"/>
    <m/>
    <m/>
    <s v="PCCSCHEDULER"/>
  </r>
  <r>
    <s v="ACTUALS"/>
    <x v="3"/>
    <s v="11"/>
    <s v="General Restricted Fund"/>
    <s v="654"/>
    <x v="38"/>
    <x v="38"/>
    <s v="1"/>
    <s v="043000"/>
    <s v="Biotechnology and Biomedical T"/>
    <x v="0"/>
    <s v="CARES Funds - Federal"/>
    <x v="4"/>
    <x v="11"/>
    <x v="1"/>
    <n v="5090.16"/>
    <s v="APVCHR2227"/>
    <d v="2021-06-08T00:00:00"/>
    <d v="2021-07-14T00:00:00"/>
    <s v="Posted to Ledger(s)"/>
    <s v="Accounts Payable Voucher"/>
    <m/>
    <m/>
    <s v="PCCSCHEDULER"/>
  </r>
  <r>
    <s v="ACTUALS"/>
    <x v="3"/>
    <s v="11"/>
    <s v="General Restricted Fund"/>
    <s v="654"/>
    <x v="38"/>
    <x v="38"/>
    <s v="1"/>
    <s v="043000"/>
    <s v="Biotechnology and Biomedical T"/>
    <x v="0"/>
    <s v="CARES Funds - Federal"/>
    <x v="4"/>
    <x v="12"/>
    <x v="1"/>
    <n v="-9557.7999999999993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3"/>
    <x v="0"/>
    <n v="-67662"/>
    <s v="YE00094095"/>
    <d v="2021-07-01T00:00:00"/>
    <d v="2021-09-09T00:00:00"/>
    <s v="Posted to Ledger(s)"/>
    <s v="Journals from closing"/>
    <m/>
    <s v="Student Receivable&lt;0809"/>
    <s v="VNGUYEN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4500"/>
    <s v="SF00083945"/>
    <d v="2020-07-02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3675"/>
    <s v="SF00083982"/>
    <d v="2020-07-06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95675"/>
    <s v="SF00084029"/>
    <d v="2020-07-08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7300"/>
    <s v="SF00084052"/>
    <d v="2020-07-09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205475"/>
    <s v="SF00084074"/>
    <d v="2020-07-10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06750"/>
    <s v="SF00084188"/>
    <d v="2020-07-15T00:00:00"/>
    <d v="2020-08-1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02200"/>
    <s v="SF00084220"/>
    <d v="2020-07-16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475"/>
    <s v="SF00084294"/>
    <d v="2020-07-20T00:00:00"/>
    <d v="2020-07-2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1675"/>
    <s v="SF00084359"/>
    <d v="2020-07-22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2175"/>
    <s v="SF00084390"/>
    <d v="2020-07-23T00:00:00"/>
    <d v="2020-09-2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-500"/>
    <s v="SF00084517"/>
    <d v="2020-07-29T00:00:00"/>
    <d v="2020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1"/>
    <n v="1350"/>
    <s v="SF00084556"/>
    <d v="2020-07-30T00:00:00"/>
    <d v="2020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13737"/>
    <s v="SF00091943"/>
    <d v="2021-07-01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300"/>
    <s v="SF00092367"/>
    <d v="2021-07-19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-1200"/>
    <s v="SF00092465"/>
    <d v="2021-07-21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"/>
    <x v="0"/>
    <n v="2075"/>
    <s v="SF00092511"/>
    <d v="2021-07-22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1250"/>
    <s v="SF00084996"/>
    <d v="2020-08-19T00:00:00"/>
    <d v="2020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2"/>
    <x v="1"/>
    <n v="-1600"/>
    <s v="SF00085028"/>
    <d v="2020-08-20T00:00:00"/>
    <d v="2020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-800"/>
    <s v="SF00093091"/>
    <d v="2021-08-09T00:00:00"/>
    <d v="2021-11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2"/>
    <x v="0"/>
    <n v="700"/>
    <s v="SF00093224"/>
    <d v="2021-08-12T00:00:00"/>
    <d v="2021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500"/>
    <s v="SF00085400"/>
    <d v="2020-09-03T00:00:00"/>
    <d v="2020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350"/>
    <s v="SF00085531"/>
    <d v="2020-09-09T00:00:00"/>
    <d v="2020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000"/>
    <s v="SF00085652"/>
    <d v="2020-09-14T00:00:00"/>
    <d v="2020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325"/>
    <s v="SF00085745"/>
    <d v="2020-09-17T00:00:00"/>
    <d v="2020-11-0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2150"/>
    <s v="SF00085772"/>
    <d v="2020-09-18T00:00:00"/>
    <d v="2020-10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500"/>
    <s v="SF00085891"/>
    <d v="2020-09-23T00:00:00"/>
    <d v="2020-11-0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2150"/>
    <s v="SF00085950"/>
    <d v="2020-09-25T00:00:00"/>
    <d v="2020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3"/>
    <x v="1"/>
    <n v="-1000"/>
    <s v="SF00086047"/>
    <d v="2020-09-30T00:00:00"/>
    <d v="2020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2675"/>
    <s v="SF00086351"/>
    <d v="2020-10-13T00:00:00"/>
    <d v="2020-11-0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500"/>
    <s v="SF00086360"/>
    <d v="2020-10-14T00:00:00"/>
    <d v="2020-12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0"/>
    <s v="SF00086403"/>
    <d v="2020-10-15T00:00:00"/>
    <d v="2020-12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1"/>
    <n v="-1400"/>
    <s v="SF00086544"/>
    <d v="2020-10-23T00:00:00"/>
    <d v="2020-12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-700"/>
    <s v="SF00094948"/>
    <d v="2021-10-13T00:00:00"/>
    <d v="2021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4"/>
    <x v="0"/>
    <n v="500"/>
    <s v="SF00095354"/>
    <d v="2021-10-28T00:00:00"/>
    <d v="2021-10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30875"/>
    <s v="SF00086941"/>
    <d v="2020-11-10T00:00:00"/>
    <d v="2020-12-1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50"/>
    <s v="SF00086971"/>
    <d v="2020-11-12T00:00:00"/>
    <d v="2020-12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850"/>
    <s v="SF00087193"/>
    <d v="2020-11-23T00:00:00"/>
    <d v="2020-12-1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-6825"/>
    <s v="SF00087220"/>
    <d v="2020-11-24T00:00:00"/>
    <d v="2020-12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1"/>
    <n v="7975"/>
    <s v="SF00087241"/>
    <d v="2020-11-25T00:00:00"/>
    <d v="2021-02-0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0"/>
    <x v="0"/>
    <n v="300"/>
    <s v="SF00095571"/>
    <d v="2021-11-04T00:00:00"/>
    <d v="2021-11-0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475"/>
    <s v="SF00087397"/>
    <d v="2020-12-03T00:00:00"/>
    <d v="2021-02-08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475"/>
    <s v="SF00087476"/>
    <d v="2020-12-04T00:00:00"/>
    <d v="2021-01-0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-42.21"/>
    <s v="SF00087586"/>
    <d v="2020-12-11T00:00:00"/>
    <d v="2021-01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5"/>
    <x v="1"/>
    <n v="542.21"/>
    <s v="SF00087720"/>
    <d v="2020-12-17T00:00:00"/>
    <d v="2021-02-08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250"/>
    <s v="SF00087997"/>
    <d v="2021-01-07T00:00:00"/>
    <d v="2021-03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6"/>
    <x v="1"/>
    <n v="175"/>
    <s v="SF00088167"/>
    <d v="2021-01-14T00:00:00"/>
    <d v="2021-01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350"/>
    <s v="SF00088787"/>
    <d v="2021-02-10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300"/>
    <s v="SF00088793"/>
    <d v="2021-02-15T00:00:00"/>
    <d v="2021-03-30T00:00:00"/>
    <s v="Posted to Ledger(s)"/>
    <s v="Student Adm/Student Financials"/>
    <m/>
    <m/>
    <s v="VNGUYEN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300"/>
    <s v="SF00088884"/>
    <d v="2021-02-18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-33750"/>
    <s v="SF00089055"/>
    <d v="2021-02-25T00:00:00"/>
    <d v="2021-04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1"/>
    <n v="34350"/>
    <s v="SF00089077"/>
    <d v="2021-02-26T00:00:00"/>
    <d v="2021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400"/>
    <s v="SF00097633"/>
    <d v="2022-02-10T00:00:00"/>
    <d v="2022-02-1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7"/>
    <x v="0"/>
    <n v="300"/>
    <s v="SF00097801"/>
    <d v="2022-02-17T00:00:00"/>
    <d v="2022-02-1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2600"/>
    <s v="SF00089188"/>
    <d v="2021-03-04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2300"/>
    <s v="SF00089208"/>
    <d v="2021-03-05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15600"/>
    <s v="SF00089598"/>
    <d v="2021-03-23T00:00:00"/>
    <d v="2021-04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2700"/>
    <s v="SF00089622"/>
    <d v="2021-03-24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17700"/>
    <s v="SF00089665"/>
    <d v="2021-03-26T00:00:00"/>
    <d v="2021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1"/>
    <n v="-300"/>
    <s v="SF00089777"/>
    <d v="2021-03-30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250"/>
    <s v="SF00098139"/>
    <d v="2022-03-03T00:00:00"/>
    <d v="2022-03-3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3150"/>
    <s v="SF00098514"/>
    <d v="2022-03-17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8"/>
    <x v="0"/>
    <n v="175"/>
    <s v="SF00098706"/>
    <d v="2022-03-24T00:00:00"/>
    <d v="2022-03-2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500"/>
    <s v="SF00089828"/>
    <d v="2021-04-02T00:00:00"/>
    <d v="2021-04-0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500"/>
    <s v="SF00090014"/>
    <d v="2021-04-08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500"/>
    <s v="SF00090053"/>
    <d v="2021-04-09T00:00:00"/>
    <d v="2021-04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9"/>
    <x v="1"/>
    <n v="-175"/>
    <s v="SF00090498"/>
    <d v="2021-04-28T00:00:00"/>
    <d v="2021-05-2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9"/>
    <x v="0"/>
    <n v="350"/>
    <s v="SF00099551"/>
    <d v="2022-04-21T00:00:00"/>
    <d v="2022-04-2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0"/>
    <x v="1"/>
    <n v="300"/>
    <s v="SF00090702"/>
    <d v="2021-05-06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16650"/>
    <s v="SF00099871"/>
    <d v="2022-05-05T00:00:00"/>
    <d v="2022-05-0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-475"/>
    <s v="SF00099894"/>
    <d v="2022-05-06T00:00:00"/>
    <d v="2022-05-1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0"/>
    <x v="0"/>
    <n v="3625"/>
    <s v="SF00100050"/>
    <d v="2022-05-12T00:00:00"/>
    <d v="2022-05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2"/>
    <n v="-6000"/>
    <s v="SF00083744"/>
    <d v="2020-06-24T00:00:00"/>
    <d v="2020-06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2"/>
    <n v="6000"/>
    <s v="SF00083787"/>
    <d v="2020-06-25T00:00:00"/>
    <d v="2020-07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300"/>
    <s v="SF00091270"/>
    <d v="2021-06-02T00:00:00"/>
    <d v="2021-06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500"/>
    <s v="SF00091310"/>
    <d v="2021-06-03T00:00:00"/>
    <d v="2021-06-2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300"/>
    <s v="SF00091629"/>
    <d v="2021-06-17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50"/>
    <s v="SF00091758"/>
    <d v="2021-06-24T00:00:00"/>
    <d v="2021-08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1"/>
    <n v="-13737"/>
    <s v="SF00091885"/>
    <d v="2021-06-30T00:00:00"/>
    <d v="2021-07-2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300"/>
    <s v="SF00100508"/>
    <d v="2022-06-02T00:00:00"/>
    <d v="2022-06-0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500"/>
    <s v="SF00100679"/>
    <d v="2022-06-09T00:00:00"/>
    <d v="2022-06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4"/>
    <x v="11"/>
    <x v="0"/>
    <n v="-800"/>
    <s v="SF00100788"/>
    <d v="2022-06-14T00:00:00"/>
    <d v="2022-06-1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3"/>
    <x v="0"/>
    <n v="-17250"/>
    <s v="YE00094095"/>
    <d v="2021-07-01T00:00:00"/>
    <d v="2021-09-09T00:00:00"/>
    <s v="Posted to Ledger(s)"/>
    <s v="Journals from closing"/>
    <m/>
    <s v="Student Receivable&lt;0809"/>
    <s v="VNGUYEN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4500"/>
    <s v="SF00091943"/>
    <d v="2021-07-01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-1500"/>
    <s v="SF00092465"/>
    <d v="2021-07-21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"/>
    <x v="0"/>
    <n v="14250"/>
    <s v="SF00092511"/>
    <d v="2021-07-22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2"/>
    <x v="0"/>
    <n v="-4500"/>
    <s v="SF00093669"/>
    <d v="2021-08-25T00:00:00"/>
    <d v="2021-10-1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3"/>
    <x v="0"/>
    <n v="750"/>
    <s v="SF00094343"/>
    <d v="2021-09-17T00:00:00"/>
    <d v="2021-11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-750"/>
    <s v="SF00094868"/>
    <d v="2021-10-11T00:00:00"/>
    <d v="2021-11-0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4"/>
    <x v="0"/>
    <n v="-1500"/>
    <s v="SF00094948"/>
    <d v="2021-10-13T00:00:00"/>
    <d v="2021-11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0"/>
    <x v="0"/>
    <n v="-590"/>
    <s v="SF00095638"/>
    <d v="2021-11-08T00:00:00"/>
    <d v="2021-12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0"/>
    <x v="0"/>
    <n v="590"/>
    <s v="SF00095701"/>
    <d v="2021-11-10T00:00:00"/>
    <d v="2021-11-1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0"/>
    <x v="0"/>
    <n v="-1500"/>
    <s v="SF00095847"/>
    <d v="2021-11-17T00:00:00"/>
    <d v="2021-11-18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7"/>
    <x v="0"/>
    <n v="750"/>
    <s v="SF00097633"/>
    <d v="2022-02-10T00:00:00"/>
    <d v="2022-02-1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8"/>
    <x v="0"/>
    <n v="750"/>
    <s v="SF00098514"/>
    <d v="2022-03-17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9"/>
    <x v="1"/>
    <n v="-47250"/>
    <s v="SF00090431"/>
    <d v="2021-04-26T00:00:00"/>
    <d v="2021-05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9"/>
    <x v="1"/>
    <n v="-933750"/>
    <s v="SF00090523"/>
    <d v="2021-04-29T00:00:00"/>
    <d v="2021-05-2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3000"/>
    <s v="SF00090605"/>
    <d v="2021-05-03T00:00:00"/>
    <d v="2021-05-2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966000"/>
    <s v="SF00090640"/>
    <d v="2021-05-04T00:00:00"/>
    <d v="2021-05-2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750"/>
    <s v="SF00090702"/>
    <d v="2021-05-06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750"/>
    <s v="SF00090803"/>
    <d v="2021-05-11T00:00:00"/>
    <d v="2021-05-2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-6750"/>
    <s v="SF00090836"/>
    <d v="2021-05-12T00:00:00"/>
    <d v="2021-05-2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750"/>
    <s v="SF00090867"/>
    <d v="2021-05-13T00:00:00"/>
    <d v="2021-05-2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1"/>
    <n v="2250"/>
    <s v="SF00091194"/>
    <d v="2021-05-28T00:00:00"/>
    <d v="2021-06-0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0"/>
    <n v="3750"/>
    <s v="SF00099871"/>
    <d v="2022-05-05T00:00:00"/>
    <d v="2022-05-0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0"/>
    <x v="0"/>
    <n v="1500"/>
    <s v="SF00100050"/>
    <d v="2022-05-12T00:00:00"/>
    <d v="2022-05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1500"/>
    <s v="SF00091470"/>
    <d v="2021-06-10T00:00:00"/>
    <d v="2021-06-2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1500"/>
    <s v="SF00091566"/>
    <d v="2021-06-15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8"/>
    <x v="11"/>
    <x v="1"/>
    <n v="1500"/>
    <s v="SF00091631"/>
    <d v="2021-06-18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6"/>
    <x v="0"/>
    <n v="-26425"/>
    <s v="SF00097289"/>
    <d v="2022-01-27T00:00:00"/>
    <d v="2022-01-2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6"/>
    <x v="0"/>
    <n v="-1350"/>
    <s v="SF00097351"/>
    <d v="2022-01-31T00:00:00"/>
    <d v="2022-02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7"/>
    <x v="0"/>
    <n v="1900"/>
    <s v="SF00097463"/>
    <d v="2022-02-03T00:00:00"/>
    <d v="2022-02-1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7"/>
    <x v="0"/>
    <n v="-20425"/>
    <s v="SF00097633"/>
    <d v="2022-02-10T00:00:00"/>
    <d v="2022-02-1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7"/>
    <x v="0"/>
    <n v="-6150"/>
    <s v="SF00097691"/>
    <d v="2022-02-14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7"/>
    <x v="0"/>
    <n v="2350"/>
    <s v="SF00097801"/>
    <d v="2022-02-17T00:00:00"/>
    <d v="2022-02-1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7"/>
    <x v="0"/>
    <n v="1775"/>
    <s v="SF00097945"/>
    <d v="2022-02-24T00:00:00"/>
    <d v="2022-03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-300"/>
    <s v="SF00098064"/>
    <d v="2022-03-01T00:00:00"/>
    <d v="2022-03-0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18900"/>
    <s v="SF00098139"/>
    <d v="2022-03-03T00:00:00"/>
    <d v="2022-03-3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-3700"/>
    <s v="SF00098320"/>
    <d v="2022-03-09T00:00:00"/>
    <d v="2022-03-1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2675"/>
    <s v="SF00098514"/>
    <d v="2022-03-17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3775"/>
    <s v="SF00098706"/>
    <d v="2022-03-24T00:00:00"/>
    <d v="2022-03-2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8"/>
    <x v="0"/>
    <n v="-4125"/>
    <s v="SF00098831"/>
    <d v="2022-03-29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9"/>
    <x v="0"/>
    <n v="-11675"/>
    <s v="SF00099135"/>
    <d v="2022-04-08T00:00:00"/>
    <d v="2022-05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9"/>
    <x v="0"/>
    <n v="-8375"/>
    <s v="SF00099549"/>
    <d v="2022-04-19T00:00:00"/>
    <d v="2022-04-2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9"/>
    <x v="0"/>
    <n v="700"/>
    <s v="SF00099551"/>
    <d v="2022-04-21T00:00:00"/>
    <d v="2022-04-2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9"/>
    <x v="0"/>
    <n v="300"/>
    <s v="SF00099724"/>
    <d v="2022-04-28T00:00:00"/>
    <d v="2022-06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-6450"/>
    <s v="SF00099808"/>
    <d v="2022-05-03T00:00:00"/>
    <d v="2022-05-1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8400"/>
    <s v="SF00099871"/>
    <d v="2022-05-05T00:00:00"/>
    <d v="2022-05-0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-34200"/>
    <s v="SF00099894"/>
    <d v="2022-05-06T00:00:00"/>
    <d v="2022-05-1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2050"/>
    <s v="SF00100050"/>
    <d v="2022-05-12T00:00:00"/>
    <d v="2022-05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-21150"/>
    <s v="SF00100163"/>
    <d v="2022-05-18T00:00:00"/>
    <d v="2022-06-0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-550"/>
    <s v="SF00100196"/>
    <d v="2022-05-20T00:00:00"/>
    <d v="2022-06-0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-50475"/>
    <s v="SF00100264"/>
    <d v="2022-05-23T00:00:00"/>
    <d v="2022-05-2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0"/>
    <x v="0"/>
    <n v="1900"/>
    <s v="SF00100376"/>
    <d v="2022-05-26T00:00:00"/>
    <d v="2022-06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725"/>
    <s v="SF00100508"/>
    <d v="2022-06-02T00:00:00"/>
    <d v="2022-06-0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4125"/>
    <s v="SF00100530"/>
    <d v="2022-06-03T00:00:00"/>
    <d v="2022-06-0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23325"/>
    <s v="SF00100538"/>
    <d v="2022-06-05T00:00:00"/>
    <d v="2022-06-0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3300"/>
    <s v="SF00100580"/>
    <d v="2022-06-06T00:00:00"/>
    <d v="2022-06-0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28925"/>
    <s v="SF00100625"/>
    <d v="2022-06-07T00:00:00"/>
    <d v="2022-06-08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5775"/>
    <s v="SF00100657"/>
    <d v="2022-06-08T00:00:00"/>
    <d v="2022-06-16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35075"/>
    <s v="SF00100679"/>
    <d v="2022-06-09T00:00:00"/>
    <d v="2022-06-1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78825"/>
    <s v="SF00100788"/>
    <d v="2022-06-14T00:00:00"/>
    <d v="2022-06-1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33100"/>
    <s v="SF00100825"/>
    <d v="2022-06-15T00:00:00"/>
    <d v="2022-06-18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400"/>
    <s v="SF00100869"/>
    <d v="2022-06-16T00:00:00"/>
    <d v="2022-06-1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-300"/>
    <s v="SF00100943"/>
    <d v="2022-06-21T00:00:00"/>
    <d v="2022-06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1"/>
    <s v="672800"/>
    <s v="Financial -Balance Sheet"/>
    <x v="0"/>
    <s v="CARES Funds - Federal"/>
    <x v="26"/>
    <x v="11"/>
    <x v="0"/>
    <n v="3200"/>
    <s v="SF00101001"/>
    <d v="2022-06-23T00:00:00"/>
    <d v="2022-06-24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2"/>
    <x v="0"/>
    <n v="649652"/>
    <s v="SF00093795"/>
    <d v="2021-08-30T00:00:00"/>
    <d v="2021-09-1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-734276.51"/>
    <s v="0000094162"/>
    <d v="2021-09-08T00:00:00"/>
    <d v="2021-09-13T00:00:00"/>
    <s v="Posted to Ledger(s)"/>
    <s v="VN - To Correct Item Type 340000000210 (CARE II Institutional Berkeley) From 9163 To 7536"/>
    <m/>
    <s v="Student Receivable&lt;0809"/>
    <s v="VNGUYEN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-690"/>
    <s v="SF00093855"/>
    <d v="2021-09-01T00:00:00"/>
    <d v="2021-09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790"/>
    <s v="SF00093923"/>
    <d v="2021-09-02T00:00:00"/>
    <d v="2021-09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26033"/>
    <s v="SF00093959"/>
    <d v="2021-09-03T00:00:00"/>
    <d v="2021-09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-368"/>
    <s v="SF00093961"/>
    <d v="2021-09-04T00:00:00"/>
    <d v="2021-09-09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157"/>
    <s v="SF00094006"/>
    <d v="2021-09-07T00:00:00"/>
    <d v="2021-09-1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58702.51"/>
    <s v="SF00094049"/>
    <d v="2021-09-08T00:00:00"/>
    <d v="2021-09-13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-48"/>
    <s v="SF00094361"/>
    <d v="2021-09-17T00:00:00"/>
    <d v="2021-10-0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3"/>
    <x v="0"/>
    <n v="48"/>
    <s v="SF00094396"/>
    <d v="2021-09-20T00:00:00"/>
    <d v="2021-11-0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4"/>
    <x v="0"/>
    <n v="-312"/>
    <s v="SF00095381"/>
    <d v="2021-10-29T00:00:00"/>
    <d v="2021-10-30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0"/>
    <x v="0"/>
    <n v="-38"/>
    <s v="SF00095701"/>
    <d v="2021-11-10T00:00:00"/>
    <d v="2021-11-11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0"/>
    <x v="0"/>
    <n v="350"/>
    <s v="SF00096021"/>
    <d v="2021-11-24T00:00:00"/>
    <d v="2021-11-25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5"/>
    <x v="0"/>
    <n v="-138"/>
    <s v="SF00096177"/>
    <d v="2021-12-02T00:00:00"/>
    <d v="2021-12-07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9"/>
    <x v="0"/>
    <n v="138"/>
    <s v="SF00099005"/>
    <d v="2022-04-05T00:00:00"/>
    <d v="2022-04-22T00:00:00"/>
    <s v="Posted to Ledger(s)"/>
    <s v="Student Adm/Student Financials"/>
    <m/>
    <m/>
    <s v="PCCSCHEDULER"/>
  </r>
  <r>
    <s v="ACTUALS"/>
    <x v="4"/>
    <s v="01"/>
    <s v="GENERAL UNRESTRICT  OPER"/>
    <s v="420"/>
    <x v="30"/>
    <x v="30"/>
    <s v="9"/>
    <s v="672000"/>
    <s v="Financial Department"/>
    <x v="0"/>
    <s v="CARES Funds - Federal"/>
    <x v="5"/>
    <x v="11"/>
    <x v="0"/>
    <n v="-281"/>
    <s v="SF00100788"/>
    <d v="2022-06-14T00:00:00"/>
    <d v="2022-06-15T00:00:00"/>
    <s v="Posted to Ledger(s)"/>
    <s v="Student Adm/Student Financials"/>
    <m/>
    <m/>
    <s v="PCCSCHEDULER"/>
  </r>
  <r>
    <s v="ACTUALS"/>
    <x v="4"/>
    <s v="11"/>
    <s v="General Restricted Fund"/>
    <s v="121"/>
    <x v="2"/>
    <x v="2"/>
    <s v="9"/>
    <s v="660300"/>
    <s v="Vice Chancellor- Acad Affairs"/>
    <x v="0"/>
    <s v="CARES Funds - Federal"/>
    <x v="5"/>
    <x v="0"/>
    <x v="0"/>
    <n v="1191.8800000000001"/>
    <s v="HRPAY96586"/>
    <d v="2021-11-30T00:00:00"/>
    <d v="2021-12-21T00:00:00"/>
    <s v="Posted to Ledger(s)"/>
    <s v="HR Payroll Journals"/>
    <m/>
    <m/>
    <s v="VNGUYEN"/>
  </r>
  <r>
    <s v="ACTUALS"/>
    <x v="4"/>
    <s v="11"/>
    <s v="General Restricted Fund"/>
    <s v="121"/>
    <x v="14"/>
    <x v="14"/>
    <s v="1"/>
    <s v="660300"/>
    <s v="Vice Chancellor- Acad Affairs"/>
    <x v="0"/>
    <s v="CARES Funds - Federal"/>
    <x v="8"/>
    <x v="2"/>
    <x v="0"/>
    <n v="32600"/>
    <s v="APVCHR3703"/>
    <d v="2021-08-25T00:00:00"/>
    <d v="2021-08-27T00:00:00"/>
    <s v="Posted to Ledger(s)"/>
    <s v="Accounts Payable Voucher"/>
    <m/>
    <m/>
    <s v="PCCSCHEDULER"/>
  </r>
  <r>
    <s v="ACTUALS"/>
    <x v="4"/>
    <s v="11"/>
    <s v="General Restricted Fund"/>
    <s v="121"/>
    <x v="14"/>
    <x v="14"/>
    <s v="9"/>
    <s v="660300"/>
    <s v="Vice Chancellor- Acad Affairs"/>
    <x v="0"/>
    <s v="CARES Funds - Federal"/>
    <x v="27"/>
    <x v="3"/>
    <x v="0"/>
    <n v="15000"/>
    <s v="APVCHR4130"/>
    <d v="2021-09-08T00:00:00"/>
    <d v="2021-09-10T00:00:00"/>
    <s v="Posted to Ledger(s)"/>
    <s v="Accounts Payable Voucher"/>
    <m/>
    <m/>
    <s v="PCCSCHEDULER"/>
  </r>
  <r>
    <s v="ACTUALS"/>
    <x v="4"/>
    <s v="11"/>
    <s v="General Restricted Fund"/>
    <s v="121"/>
    <x v="15"/>
    <x v="15"/>
    <s v="9"/>
    <s v="660300"/>
    <s v="Vice Chancellor- Acad Affairs"/>
    <x v="0"/>
    <s v="CARES Funds - Federal"/>
    <x v="27"/>
    <x v="10"/>
    <x v="0"/>
    <n v="11006"/>
    <s v="APVCHR0492"/>
    <d v="2022-05-03T00:00:00"/>
    <d v="2022-06-03T00:00:00"/>
    <s v="Posted to Ledger(s)"/>
    <s v="Accounts Payable Voucher"/>
    <m/>
    <m/>
    <s v="PCCSCHEDULER"/>
  </r>
  <r>
    <s v="ACTUALS"/>
    <x v="4"/>
    <s v="11"/>
    <s v="General Restricted Fund"/>
    <s v="121"/>
    <x v="15"/>
    <x v="15"/>
    <s v="9"/>
    <s v="660300"/>
    <s v="Vice Chancellor- Acad Affairs"/>
    <x v="0"/>
    <s v="CARES Funds - Federal"/>
    <x v="27"/>
    <x v="11"/>
    <x v="0"/>
    <n v="1411.86"/>
    <s v="APVCHR0504"/>
    <d v="2022-06-01T00:00:00"/>
    <d v="2022-06-03T00:00:00"/>
    <s v="Posted to Ledger(s)"/>
    <s v="Accounts Payable Voucher"/>
    <m/>
    <m/>
    <s v="PCCSCHEDULER"/>
  </r>
  <r>
    <s v="ACTUALS"/>
    <x v="4"/>
    <s v="11"/>
    <s v="General Restricted Fund"/>
    <s v="121"/>
    <x v="15"/>
    <x v="15"/>
    <s v="9"/>
    <s v="660300"/>
    <s v="Vice Chancellor- Acad Affairs"/>
    <x v="0"/>
    <s v="CARES Funds - Federal"/>
    <x v="27"/>
    <x v="11"/>
    <x v="0"/>
    <n v="2567"/>
    <s v="APVCHR0685"/>
    <d v="2022-06-07T00:00:00"/>
    <d v="2022-06-13T00:00:00"/>
    <s v="Posted to Ledger(s)"/>
    <s v="Accounts Payable Voucher"/>
    <m/>
    <m/>
    <s v="PCCSCHEDULER"/>
  </r>
  <r>
    <s v="ACTUALS"/>
    <x v="4"/>
    <s v="11"/>
    <s v="General Restricted Fund"/>
    <s v="121"/>
    <x v="16"/>
    <x v="16"/>
    <s v="9"/>
    <s v="660300"/>
    <s v="Vice Chancellor- Acad Affairs"/>
    <x v="0"/>
    <s v="CARES Funds - Federal"/>
    <x v="27"/>
    <x v="4"/>
    <x v="0"/>
    <n v="1262.42"/>
    <s v="0000094879"/>
    <d v="2021-10-12T00:00:00"/>
    <d v="2021-10-29T00:00:00"/>
    <s v="Posted to Ledger(s)"/>
    <s v="August '21 Academic Affairs Credit Card Statement"/>
    <m/>
    <s v="Service Contract-Software-DP"/>
    <s v="CKOO"/>
  </r>
  <r>
    <s v="ACTUALS"/>
    <x v="4"/>
    <s v="11"/>
    <s v="General Restricted Fund"/>
    <s v="121"/>
    <x v="16"/>
    <x v="16"/>
    <s v="9"/>
    <s v="660300"/>
    <s v="Vice Chancellor- Acad Affairs"/>
    <x v="0"/>
    <s v="CARES Funds - Federal"/>
    <x v="27"/>
    <x v="5"/>
    <x v="0"/>
    <n v="1499.99"/>
    <s v="0000096496"/>
    <d v="2021-12-16T00:00:00"/>
    <d v="2022-02-15T00:00:00"/>
    <s v="Posted to Ledger(s)"/>
    <s v="Nov. 2021 AA Credit Card Statement"/>
    <m/>
    <s v="Service Contract-Software-DP"/>
    <s v="CKOO"/>
  </r>
  <r>
    <s v="ACTUALS"/>
    <x v="4"/>
    <s v="11"/>
    <s v="General Restricted Fund"/>
    <s v="121"/>
    <x v="16"/>
    <x v="16"/>
    <s v="9"/>
    <s v="660300"/>
    <s v="Vice Chancellor- Acad Affairs"/>
    <x v="0"/>
    <s v="CARES Funds - Federal"/>
    <x v="27"/>
    <x v="5"/>
    <x v="0"/>
    <n v="14612.66"/>
    <s v="APVCHR6597"/>
    <d v="2021-12-20T00:00:00"/>
    <d v="2021-12-22T00:00:00"/>
    <s v="Posted to Ledger(s)"/>
    <s v="Accounts Payable Voucher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649652"/>
    <s v="0000094162"/>
    <d v="2021-09-08T00:00:00"/>
    <d v="2021-09-13T00:00:00"/>
    <s v="Posted to Ledger(s)"/>
    <s v="VN - To Correct Item Type 340000000210 (CARE II Institutional Berkeley) From 9163 To 7536"/>
    <s v="SF00093795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690"/>
    <s v="0000094162"/>
    <d v="2021-09-08T00:00:00"/>
    <d v="2021-09-13T00:00:00"/>
    <s v="Posted to Ledger(s)"/>
    <s v="VN - To Correct Item Type 340000000210 (CARE II Institutional Berkeley) From 9163 To 7536"/>
    <s v="SF00093855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790"/>
    <s v="0000094162"/>
    <d v="2021-09-08T00:00:00"/>
    <d v="2021-09-13T00:00:00"/>
    <s v="Posted to Ledger(s)"/>
    <s v="VN - To Correct Item Type 340000000210 (CARE II Institutional Berkeley) From 9163 To 7536"/>
    <s v="SF00093923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26033"/>
    <s v="0000094162"/>
    <d v="2021-09-08T00:00:00"/>
    <d v="2021-09-13T00:00:00"/>
    <s v="Posted to Ledger(s)"/>
    <s v="VN - To Correct Item Type 340000000210 (CARE II Institutional Berkeley) From 9163 To 7536"/>
    <s v="SF00093959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368"/>
    <s v="0000094162"/>
    <d v="2021-09-08T00:00:00"/>
    <d v="2021-09-13T00:00:00"/>
    <s v="Posted to Ledger(s)"/>
    <s v="VN - To Correct Item Type 340000000210 (CARE II Institutional Berkeley) From 9163 To 7536"/>
    <s v="SF00093961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57"/>
    <s v="0000094162"/>
    <d v="2021-09-08T00:00:00"/>
    <d v="2021-09-13T00:00:00"/>
    <s v="Posted to Ledger(s)"/>
    <s v="VN - To Correct Item Type 340000000210 (CARE II Institutional Berkeley) From 9163 To 7536"/>
    <s v="SF00094006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58702.51"/>
    <s v="0000094162"/>
    <d v="2021-09-08T00:00:00"/>
    <d v="2021-09-13T00:00:00"/>
    <s v="Posted to Ledger(s)"/>
    <s v="VN - To Correct Item Type 340000000210 (CARE II Institutional Berkeley) From 9163 To 7536"/>
    <s v="SF00094049"/>
    <s v="CARE - Institutional Berkeley"/>
    <s v="VNGUYEN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6"/>
    <s v="SF00094361"/>
    <d v="2021-09-17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363"/>
    <d v="2021-09-18T00:00:00"/>
    <d v="2021-09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10"/>
    <s v="SF00094368"/>
    <d v="2021-09-19T00:00:00"/>
    <d v="2021-09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60"/>
    <s v="SF00094396"/>
    <d v="2021-09-20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470"/>
    <s v="SF00094433"/>
    <d v="2021-09-21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454"/>
    <d v="2021-09-22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1374"/>
    <s v="SF00094488"/>
    <d v="2021-09-23T00:00:00"/>
    <d v="2021-09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512"/>
    <d v="2021-09-24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10"/>
    <s v="SF00094514"/>
    <d v="2021-09-25T00:00:00"/>
    <d v="2021-09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519"/>
    <d v="2021-09-26T00:00:00"/>
    <d v="2021-09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10"/>
    <s v="SF00094540"/>
    <d v="2021-09-27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567"/>
    <d v="2021-09-28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-10"/>
    <s v="SF00094618"/>
    <d v="2021-09-29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3"/>
    <x v="0"/>
    <n v="10"/>
    <s v="SF00094657"/>
    <d v="2021-09-30T00:00:00"/>
    <d v="2021-10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686"/>
    <d v="2021-10-01T00:00:00"/>
    <d v="2021-11-0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687"/>
    <d v="2021-10-02T00:00:00"/>
    <d v="2021-10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701"/>
    <d v="2021-10-03T00:00:00"/>
    <d v="2021-10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721"/>
    <d v="2021-10-04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760"/>
    <d v="2021-10-05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787"/>
    <d v="2021-10-06T00:00:00"/>
    <d v="2021-11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819"/>
    <d v="2021-10-07T00:00:00"/>
    <d v="2021-10-0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838"/>
    <d v="2021-10-08T00:00:00"/>
    <d v="2021-10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839"/>
    <d v="2021-10-09T00:00:00"/>
    <d v="2021-10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844"/>
    <d v="2021-10-10T00:00:00"/>
    <d v="2021-10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4868"/>
    <d v="2021-10-11T00:00:00"/>
    <d v="2021-1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920"/>
    <d v="2021-10-12T00:00:00"/>
    <d v="2021-10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562"/>
    <s v="SF00094948"/>
    <d v="2021-10-13T00:00:00"/>
    <d v="2021-11-0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4979"/>
    <d v="2021-10-14T00:00:00"/>
    <d v="2021-10-1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016"/>
    <d v="2021-10-15T00:00:00"/>
    <d v="2021-10-1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36"/>
    <s v="SF00095130"/>
    <d v="2021-10-20T00:00:00"/>
    <d v="2021-11-1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726"/>
    <s v="SF00095167"/>
    <d v="2021-10-21T00:00:00"/>
    <d v="2021-1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5208"/>
    <d v="2021-10-22T00:00:00"/>
    <d v="2021-1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209"/>
    <d v="2021-10-23T00:00:00"/>
    <d v="2021-10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5221"/>
    <d v="2021-10-24T00:00:00"/>
    <d v="2021-10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258"/>
    <d v="2021-10-25T00:00:00"/>
    <d v="2021-10-2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5291"/>
    <d v="2021-10-26T00:00:00"/>
    <d v="2021-10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316"/>
    <d v="2021-10-27T00:00:00"/>
    <d v="2021-11-1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10"/>
    <s v="SF00095354"/>
    <d v="2021-10-28T00:00:00"/>
    <d v="2021-10-2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381"/>
    <d v="2021-10-29T00:00:00"/>
    <d v="2021-10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496"/>
    <s v="SF00095383"/>
    <d v="2021-10-30T00:00:00"/>
    <d v="2021-10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4"/>
    <x v="0"/>
    <n v="-10"/>
    <s v="SF00095387"/>
    <d v="2021-10-31T00:00:00"/>
    <d v="2021-11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416"/>
    <d v="2021-11-01T00:00:00"/>
    <d v="2021-12-0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466"/>
    <d v="2021-11-02T00:00:00"/>
    <d v="2021-1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518"/>
    <d v="2021-11-03T00:00:00"/>
    <d v="2021-11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571"/>
    <d v="2021-11-04T00:00:00"/>
    <d v="2021-11-0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598"/>
    <d v="2021-11-05T00:00:00"/>
    <d v="2021-11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600"/>
    <d v="2021-11-06T00:00:00"/>
    <d v="2021-11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36"/>
    <s v="SF00095606"/>
    <d v="2021-11-07T00:00:00"/>
    <d v="2021-11-0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638"/>
    <d v="2021-11-08T00:00:00"/>
    <d v="2021-12-0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672"/>
    <d v="2021-11-09T00:00:00"/>
    <d v="2021-11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701"/>
    <d v="2021-11-10T00:00:00"/>
    <d v="2021-11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709"/>
    <d v="2021-11-11T00:00:00"/>
    <d v="2021-11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730"/>
    <d v="2021-11-12T00:00:00"/>
    <d v="2021-11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732"/>
    <d v="2021-11-13T00:00:00"/>
    <d v="2021-11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736"/>
    <d v="2021-11-14T00:00:00"/>
    <d v="2021-11-1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760"/>
    <d v="2021-11-15T00:00:00"/>
    <d v="2021-11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810"/>
    <d v="2021-11-16T00:00:00"/>
    <d v="2021-11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847"/>
    <d v="2021-11-17T00:00:00"/>
    <d v="2021-11-1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883"/>
    <d v="2021-11-18T00:00:00"/>
    <d v="2021-11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923"/>
    <d v="2021-11-19T00:00:00"/>
    <d v="2021-11-2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925"/>
    <d v="2021-11-20T00:00:00"/>
    <d v="2021-11-2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5933"/>
    <d v="2021-11-21T00:00:00"/>
    <d v="2021-11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5970"/>
    <d v="2021-11-22T00:00:00"/>
    <d v="2021-11-2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6004"/>
    <d v="2021-11-23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360"/>
    <s v="SF00096021"/>
    <d v="2021-11-24T00:00:00"/>
    <d v="2021-1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6022"/>
    <d v="2021-11-25T00:00:00"/>
    <d v="2021-11-2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6023"/>
    <d v="2021-11-26T00:00:00"/>
    <d v="2021-11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6024"/>
    <d v="2021-11-27T00:00:00"/>
    <d v="2021-11-2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6035"/>
    <d v="2021-11-28T00:00:00"/>
    <d v="2021-11-2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10"/>
    <s v="SF00096064"/>
    <d v="2021-11-29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0"/>
    <x v="0"/>
    <n v="-10"/>
    <s v="SF00096107"/>
    <d v="2021-11-30T00:00:00"/>
    <d v="2021-12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136"/>
    <d v="2021-12-01T00:00:00"/>
    <d v="2021-12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177"/>
    <d v="2021-12-02T00:00:00"/>
    <d v="2021-12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201"/>
    <d v="2021-12-03T00:00:00"/>
    <d v="2021-12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202"/>
    <d v="2021-12-04T00:00:00"/>
    <d v="2021-12-0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208"/>
    <d v="2021-12-05T00:00:00"/>
    <d v="2021-12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242"/>
    <d v="2021-12-06T00:00:00"/>
    <d v="2022-01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282"/>
    <d v="2021-12-07T00:00:00"/>
    <d v="2021-12-0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305"/>
    <d v="2021-12-08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330"/>
    <d v="2021-12-09T00:00:00"/>
    <d v="2021-12-1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361"/>
    <d v="2021-12-10T00:00:00"/>
    <d v="2021-12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362"/>
    <d v="2021-12-11T00:00:00"/>
    <d v="2021-12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369"/>
    <d v="2021-12-12T00:00:00"/>
    <d v="2021-12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28"/>
    <s v="SF00096422"/>
    <d v="2021-12-13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454"/>
    <d v="2021-12-14T00:00:00"/>
    <d v="2022-01-1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475"/>
    <d v="2021-12-15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0"/>
    <s v="SF00096532"/>
    <d v="2021-12-16T00:00:00"/>
    <d v="2022-01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0"/>
    <s v="SF00096543"/>
    <d v="2021-12-17T00:00:00"/>
    <d v="2021-12-1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94"/>
    <s v="SF00096571"/>
    <d v="2021-12-20T00:00:00"/>
    <d v="2022-01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24"/>
    <s v="SF00096621"/>
    <d v="2021-12-22T00:00:00"/>
    <d v="2021-12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4"/>
    <s v="SF00096626"/>
    <d v="2021-12-26T00:00:00"/>
    <d v="2021-12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4"/>
    <s v="SF00096628"/>
    <d v="2021-12-28T00:00:00"/>
    <d v="2021-12-2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4"/>
    <s v="SF00096629"/>
    <d v="2021-12-29T00:00:00"/>
    <d v="2021-12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-14"/>
    <s v="SF00096631"/>
    <d v="2021-12-30T00:00:00"/>
    <d v="2021-12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5"/>
    <x v="0"/>
    <n v="14"/>
    <s v="SF00096632"/>
    <d v="2021-12-31T00:00:00"/>
    <d v="2022-01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56"/>
    <s v="SF00096769"/>
    <d v="2022-01-07T00:00:00"/>
    <d v="2022-01-2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6770"/>
    <d v="2022-01-08T00:00:00"/>
    <d v="2022-01-0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6774"/>
    <d v="2022-01-09T00:00:00"/>
    <d v="2022-01-1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6829"/>
    <d v="2022-01-10T00:00:00"/>
    <d v="2022-01-1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6869"/>
    <d v="2022-01-11T00:00:00"/>
    <d v="2022-0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6920"/>
    <d v="2022-01-12T00:00:00"/>
    <d v="2022-01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6957"/>
    <d v="2022-01-13T00:00:00"/>
    <d v="2022-01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6974"/>
    <d v="2022-01-14T00:00:00"/>
    <d v="2022-0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6975"/>
    <d v="2022-01-15T00:00:00"/>
    <d v="2022-01-1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6984"/>
    <d v="2022-01-16T00:00:00"/>
    <d v="2022-01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6990"/>
    <d v="2022-01-17T00:00:00"/>
    <d v="2022-01-1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029"/>
    <d v="2022-01-18T00:00:00"/>
    <d v="2022-01-1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062"/>
    <d v="2022-01-19T00:00:00"/>
    <d v="2022-01-2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094"/>
    <d v="2022-01-20T00:00:00"/>
    <d v="2022-01-2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114"/>
    <d v="2022-01-21T00:00:00"/>
    <d v="2022-02-0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115"/>
    <d v="2022-01-22T00:00:00"/>
    <d v="2022-01-2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120"/>
    <d v="2022-01-23T00:00:00"/>
    <d v="2022-01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165"/>
    <d v="2022-01-24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220"/>
    <d v="2022-01-25T00:00:00"/>
    <d v="2022-03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246"/>
    <d v="2022-01-26T00:00:00"/>
    <d v="2022-01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289"/>
    <d v="2022-01-27T00:00:00"/>
    <d v="2022-01-2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317"/>
    <d v="2022-01-28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318"/>
    <d v="2022-01-29T00:00:00"/>
    <d v="2022-01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-82"/>
    <s v="SF00097323"/>
    <d v="2022-01-30T00:00:00"/>
    <d v="2022-01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6"/>
    <x v="0"/>
    <n v="82"/>
    <s v="SF00097351"/>
    <d v="2022-01-31T00:00:00"/>
    <d v="2022-02-0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60"/>
    <s v="SF00097385"/>
    <d v="2022-02-01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419"/>
    <d v="2022-02-02T00:00:00"/>
    <d v="2022-02-0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463"/>
    <d v="2022-02-03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476"/>
    <d v="2022-02-04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481"/>
    <d v="2022-02-05T00:00:00"/>
    <d v="2022-02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489"/>
    <d v="2022-02-06T00:00:00"/>
    <d v="2022-02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517"/>
    <d v="2022-02-07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557"/>
    <d v="2022-02-08T00:00:00"/>
    <d v="2022-02-0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588"/>
    <d v="2022-02-09T00:00:00"/>
    <d v="2022-02-1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633"/>
    <d v="2022-02-10T00:00:00"/>
    <d v="2022-02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645"/>
    <d v="2022-02-11T00:00:00"/>
    <d v="2022-02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648"/>
    <d v="2022-02-12T00:00:00"/>
    <d v="2022-02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652"/>
    <d v="2022-02-13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82"/>
    <s v="SF00097691"/>
    <d v="2022-02-14T00:00:00"/>
    <d v="2022-03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82"/>
    <s v="SF00097720"/>
    <d v="2022-02-15T00:00:00"/>
    <d v="2022-02-1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56"/>
    <s v="SF00097759"/>
    <d v="2022-02-16T00:00:00"/>
    <d v="2022-02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56"/>
    <s v="SF00097801"/>
    <d v="2022-02-17T00:00:00"/>
    <d v="2022-02-1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56"/>
    <s v="SF00097803"/>
    <d v="2022-02-18T00:00:00"/>
    <d v="2022-02-1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56"/>
    <s v="SF00097804"/>
    <d v="2022-02-19T00:00:00"/>
    <d v="2022-02-2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56"/>
    <s v="SF00097808"/>
    <d v="2022-02-20T00:00:00"/>
    <d v="2022-02-2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56"/>
    <s v="SF00097815"/>
    <d v="2022-02-21T00:00:00"/>
    <d v="2022-03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56"/>
    <s v="SF00097870"/>
    <d v="2022-02-22T00:00:00"/>
    <d v="2022-03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78"/>
    <s v="SF00097908"/>
    <d v="2022-02-23T00:00:00"/>
    <d v="2022-03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26"/>
    <s v="SF00097945"/>
    <d v="2022-02-24T00:00:00"/>
    <d v="2022-03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26"/>
    <s v="SF00097986"/>
    <d v="2022-02-25T00:00:00"/>
    <d v="2022-02-2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26"/>
    <s v="SF00097987"/>
    <d v="2022-02-26T00:00:00"/>
    <d v="2022-02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26"/>
    <s v="SF00097997"/>
    <d v="2022-02-27T00:00:00"/>
    <d v="2022-02-2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7"/>
    <x v="0"/>
    <n v="-26"/>
    <s v="SF00098024"/>
    <d v="2022-02-28T00:00:00"/>
    <d v="2022-03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064"/>
    <d v="2022-03-01T00:00:00"/>
    <d v="2022-03-0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095"/>
    <d v="2022-03-02T00:00:00"/>
    <d v="2022-04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139"/>
    <d v="2022-03-03T00:00:00"/>
    <d v="2022-03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161"/>
    <d v="2022-03-04T00:00:00"/>
    <d v="2022-03-0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162"/>
    <d v="2022-03-05T00:00:00"/>
    <d v="2022-03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178"/>
    <d v="2022-03-06T00:00:00"/>
    <d v="2022-03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228"/>
    <d v="2022-03-07T00:00:00"/>
    <d v="2022-06-0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273"/>
    <d v="2022-03-08T00:00:00"/>
    <d v="2022-03-0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320"/>
    <d v="2022-03-09T00:00:00"/>
    <d v="2022-03-1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354"/>
    <d v="2022-03-10T00:00:00"/>
    <d v="2022-03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369"/>
    <d v="2022-03-11T00:00:00"/>
    <d v="2022-03-1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372"/>
    <d v="2022-03-12T00:00:00"/>
    <d v="2022-03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378"/>
    <d v="2022-03-13T00:00:00"/>
    <d v="2022-03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409"/>
    <d v="2022-03-14T00:00:00"/>
    <d v="2022-04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449"/>
    <d v="2022-03-15T00:00:00"/>
    <d v="2022-03-1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478"/>
    <d v="2022-03-16T00:00:00"/>
    <d v="2022-03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48"/>
    <s v="SF00098514"/>
    <d v="2022-03-17T00:00:00"/>
    <d v="2022-03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540"/>
    <d v="2022-03-18T00:00:00"/>
    <d v="2022-03-19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541"/>
    <d v="2022-03-19T00:00:00"/>
    <d v="2022-03-2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546"/>
    <d v="2022-03-20T00:00:00"/>
    <d v="2022-03-2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582"/>
    <d v="2022-03-21T00:00:00"/>
    <d v="2022-03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635"/>
    <d v="2022-03-22T00:00:00"/>
    <d v="2022-03-2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677"/>
    <d v="2022-03-23T00:00:00"/>
    <d v="2022-03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706"/>
    <d v="2022-03-24T00:00:00"/>
    <d v="2022-03-26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725"/>
    <d v="2022-03-25T00:00:00"/>
    <d v="2022-03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728"/>
    <d v="2022-03-26T00:00:00"/>
    <d v="2022-03-2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734"/>
    <d v="2022-03-27T00:00:00"/>
    <d v="2022-03-28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774"/>
    <d v="2022-03-28T00:00:00"/>
    <d v="2022-03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26"/>
    <s v="SF00098831"/>
    <d v="2022-03-29T00:00:00"/>
    <d v="2022-03-30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8"/>
    <x v="0"/>
    <n v="-26"/>
    <s v="SF00098863"/>
    <d v="2022-03-30T00:00:00"/>
    <d v="2022-03-31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26"/>
    <s v="SF00098885"/>
    <d v="2022-04-01T00:00:00"/>
    <d v="2022-04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-156"/>
    <s v="SF00099005"/>
    <d v="2022-04-05T00:00:00"/>
    <d v="2022-04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-26"/>
    <s v="SF00099112"/>
    <d v="2022-04-07T00:00:00"/>
    <d v="2022-04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26"/>
    <s v="SF00099360"/>
    <d v="2022-04-14T00:00:00"/>
    <d v="2022-04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-26"/>
    <s v="SF00099551"/>
    <d v="2022-04-21T00:00:00"/>
    <d v="2022-04-2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9"/>
    <x v="0"/>
    <n v="26"/>
    <s v="SF00099724"/>
    <d v="2022-04-28T00:00:00"/>
    <d v="2022-06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0"/>
    <x v="0"/>
    <n v="-26"/>
    <s v="SF00099871"/>
    <d v="2022-05-05T00:00:00"/>
    <d v="2022-05-0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0"/>
    <x v="0"/>
    <n v="26"/>
    <s v="SF00100050"/>
    <d v="2022-05-12T00:00:00"/>
    <d v="2022-05-13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0"/>
    <x v="0"/>
    <n v="-26"/>
    <s v="SF00100140"/>
    <d v="2022-05-17T00:00:00"/>
    <d v="2022-06-0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0"/>
    <x v="0"/>
    <n v="26"/>
    <s v="SF00100163"/>
    <d v="2022-05-18T00:00:00"/>
    <d v="2022-06-0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0"/>
    <x v="0"/>
    <n v="-26"/>
    <s v="SF00100376"/>
    <d v="2022-05-26T00:00:00"/>
    <d v="2022-06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26"/>
    <s v="SF00100465"/>
    <d v="2022-06-01T00:00:00"/>
    <d v="2022-06-0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-26"/>
    <s v="SF00100508"/>
    <d v="2022-06-02T00:00:00"/>
    <d v="2022-06-05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26"/>
    <s v="SF00100740"/>
    <d v="2022-06-13T00:00:00"/>
    <d v="2022-06-1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-26"/>
    <s v="SF00100869"/>
    <d v="2022-06-16T00:00:00"/>
    <d v="2022-06-17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26"/>
    <s v="SF00100943"/>
    <d v="2022-06-21T00:00:00"/>
    <d v="2022-06-22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-26"/>
    <s v="SF00101001"/>
    <d v="2022-06-23T00:00:00"/>
    <d v="2022-06-24T00:00:00"/>
    <s v="Posted to Ledger(s)"/>
    <s v="Student Adm/Student Financials"/>
    <m/>
    <m/>
    <s v="PCCSCHEDULER"/>
  </r>
  <r>
    <s v="ACTUALS"/>
    <x v="4"/>
    <s v="11"/>
    <s v="General Restricted Fund"/>
    <s v="141"/>
    <x v="31"/>
    <x v="31"/>
    <s v="9"/>
    <s v="672000"/>
    <s v="Financial Department"/>
    <x v="0"/>
    <s v="CARES Funds - Federal"/>
    <x v="5"/>
    <x v="11"/>
    <x v="0"/>
    <n v="26"/>
    <s v="SF00101117"/>
    <d v="2022-06-29T00:00:00"/>
    <d v="2022-07-01T00:00:00"/>
    <s v="Posted to Ledger(s)"/>
    <s v="Student Adm/Student Financials"/>
    <m/>
    <m/>
    <s v="PCCSCHEDULER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3"/>
    <x v="0"/>
    <n v="462329.95"/>
    <s v="YE00094095"/>
    <d v="2021-07-01T00:00:00"/>
    <d v="2021-09-09T00:00:00"/>
    <s v="Posted to Ledger(s)"/>
    <s v="Journals from closing"/>
    <m/>
    <s v="Project Receivable"/>
    <s v="VNGUYEN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438550"/>
    <s v="0000084205"/>
    <d v="2020-07-13T00:00:00"/>
    <d v="2020-07-17T00:00:00"/>
    <s v="Posted to Ledger(s)"/>
    <s v="TT - To record revenue of G5 Drawdown for CARES Act-Berkeley"/>
    <m/>
    <s v="Project Receivable"/>
    <s v="TAMITAYLOR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"/>
    <x v="1"/>
    <n v="-438550"/>
    <s v="0000084208"/>
    <d v="2020-07-13T00:00:00"/>
    <d v="2020-07-17T00:00:00"/>
    <s v="Posted to Ledger(s)"/>
    <s v="TT - To record Cash Receipts of G5 Drawdown for CARES Act-Berkeley"/>
    <m/>
    <s v="Project Receivable"/>
    <s v="TAMITAYLOR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"/>
    <x v="0"/>
    <n v="-336341.05"/>
    <s v="0000091956"/>
    <d v="2021-07-05T00:00:00"/>
    <d v="2021-07-08T00:00:00"/>
    <s v="Posted to Ledger(s)"/>
    <s v="FM - To record Cash Receipt of G5 Drawdown for Berkeley (CARES-HEERF-Student Aid Grant) 07-01-21"/>
    <m/>
    <s v="Project Receivable"/>
    <s v="FMUSSE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2"/>
    <x v="0"/>
    <n v="-125988.9"/>
    <s v="0000092978"/>
    <d v="2021-08-05T00:00:00"/>
    <d v="2021-08-09T00:00:00"/>
    <s v="Posted to Ledger(s)"/>
    <s v="FM: To record cash receipts G5 drawdown for Berkeley (CARES-HEERF-Student Aid ). 08-5-21"/>
    <m/>
    <s v="Project Receivable"/>
    <s v="FMUSSE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438550"/>
    <s v="0000084111"/>
    <d v="2020-06-30T00:00:00"/>
    <d v="2020-07-14T00:00:00"/>
    <s v="Posted to Ledger(s)"/>
    <s v="TT - To accrue revenue of G5 Drawdown for CARES Act-Berkeley"/>
    <m/>
    <s v="Project Receivable"/>
    <s v="TAMITAYLOR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1"/>
    <x v="2"/>
    <n v="-438550"/>
    <s v="0000084201"/>
    <d v="2020-06-30T00:00:00"/>
    <d v="2020-07-16T00:00:00"/>
    <s v="Posted to Ledger(s)"/>
    <s v="TT - To reverse JE# 84111 - Revenue should be recorded in July 2020 - G5 Drawdown for CARES Act-Berkeley"/>
    <m/>
    <s v="Project Receivable"/>
    <s v="TAMITAYLOR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336341.05"/>
    <s v="0000092045"/>
    <d v="2021-06-30T00:00:00"/>
    <d v="2021-07-08T00:00:00"/>
    <s v="Posted to Ledger(s)"/>
    <s v="FM: To Reverse JE #91863 (Accrue Revenue G5 Drawdown for Berkeley(CARES-HEERF-Student Aid Grants)-07-01-21"/>
    <m/>
    <s v="Project Receivable"/>
    <s v="FMUSSE"/>
  </r>
  <r>
    <s v="ACTUALS"/>
    <x v="4"/>
    <s v="11"/>
    <s v="General Restricted Fund"/>
    <s v="420"/>
    <x v="27"/>
    <x v="27"/>
    <s v="1"/>
    <s v="672800"/>
    <s v="Financial -Balance Sheet"/>
    <x v="0"/>
    <s v="CARES Funds - Federal"/>
    <x v="4"/>
    <x v="11"/>
    <x v="1"/>
    <n v="125988.9"/>
    <s v="0000092974"/>
    <d v="2021-06-30T00:00:00"/>
    <d v="2021-08-09T00:00:00"/>
    <s v="Posted to Ledger(s)"/>
    <s v="FM: To accrue revenue for G5 Drawdown for Berkeley  ( CARES-HEERF-Student Aid) 08-05-21"/>
    <m/>
    <s v="Project Receivable"/>
    <s v="FMUSSE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"/>
    <x v="1"/>
    <n v="-438550"/>
    <s v="0000084205"/>
    <d v="2020-07-13T00:00:00"/>
    <d v="2020-07-17T00:00:00"/>
    <s v="Posted to Ledger(s)"/>
    <s v="TT - To record revenue of G5 Drawdown for CARES Act-Berkeley"/>
    <m/>
    <s v="Other Federal Income"/>
    <s v="TAMITAYLOR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"/>
    <x v="1"/>
    <n v="-280875"/>
    <s v="0000084503"/>
    <d v="2020-07-17T00:00:00"/>
    <d v="2020-07-29T00:00:00"/>
    <s v="Posted to Ledger(s)"/>
    <s v="TT - To record G5 Drawdown for Berkeley (CARES ACT) 7-17-20"/>
    <m/>
    <s v="Other Federal Income"/>
    <s v="TAMITAYLOR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4"/>
    <x v="0"/>
    <n v="-1350386.89"/>
    <s v="0000095179"/>
    <d v="2021-10-19T00:00:00"/>
    <d v="2021-10-29T00:00:00"/>
    <s v="Posted to Ledger(s)"/>
    <s v="RJ - To record G5 Drawdown for Berkeley (CARES ACT) 10-19-21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0"/>
    <x v="0"/>
    <n v="311702.8"/>
    <s v="0000096046"/>
    <d v="2021-11-23T00:00:00"/>
    <d v="2021-12-02T00:00:00"/>
    <s v="Posted to Ledger(s)"/>
    <s v="RJ - To record G5 Drawdown for Berkeley (CARES ACT)-Refund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5"/>
    <x v="1"/>
    <n v="-99352.97"/>
    <s v="0000087732"/>
    <d v="2020-12-09T00:00:00"/>
    <d v="2020-12-18T00:00:00"/>
    <s v="Posted to Ledger(s)"/>
    <s v="RJ - To record G5 Drawdown for ALAMEDA_MERRITT_BERKELEY_CARES FUNDS-1932 (FY20-21_12-9-20)"/>
    <s v="2020-12-9"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6"/>
    <x v="1"/>
    <n v="-20142.849999999999"/>
    <s v="0000088210"/>
    <d v="2021-01-12T00:00:00"/>
    <d v="2021-01-19T00:00:00"/>
    <s v="Posted to Ledger(s)"/>
    <s v="RJ - To record G5 Drawdown for Berkeley (CARES ACT) 1-12-21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6"/>
    <x v="0"/>
    <n v="-1265449.5900000001"/>
    <s v="0000097123"/>
    <d v="2022-01-21T00:00:00"/>
    <d v="2022-01-27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6"/>
    <x v="0"/>
    <n v="-769029"/>
    <s v="0000097124"/>
    <d v="2022-01-21T00:00:00"/>
    <d v="2022-01-27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7"/>
    <x v="0"/>
    <n v="-1576725"/>
    <s v="0000097911"/>
    <d v="2022-02-22T00:00:00"/>
    <d v="2022-02-25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7"/>
    <x v="0"/>
    <n v="-355996.71"/>
    <s v="0000097912"/>
    <d v="2022-02-22T00:00:00"/>
    <d v="2022-02-25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8"/>
    <x v="1"/>
    <n v="-136007.5"/>
    <s v="0000089199"/>
    <d v="2021-03-05T00:00:00"/>
    <d v="2021-03-09T00:00:00"/>
    <s v="Posted to Ledger(s)"/>
    <s v="RJ - To record G5 Drawdown for Berkeley (CARES ACT) 3-05-21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9"/>
    <x v="0"/>
    <n v="-618534.07999999996"/>
    <s v="0000099326"/>
    <d v="2022-04-05T00:00:00"/>
    <d v="2022-04-14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0"/>
    <x v="1"/>
    <n v="-236405.83"/>
    <s v="0000090680"/>
    <d v="2021-05-03T00:00:00"/>
    <d v="2021-05-24T00:00:00"/>
    <s v="Posted to Ledger(s)"/>
    <s v="RJ - To record G5 Drawdown for Berkeley (CARES ACT) 5-3-21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0"/>
    <x v="1"/>
    <n v="-104036.89"/>
    <s v="0000091336"/>
    <d v="2021-05-26T00:00:00"/>
    <d v="2021-06-09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2"/>
    <n v="-438550"/>
    <s v="0000084111"/>
    <d v="2020-06-30T00:00:00"/>
    <d v="2020-07-14T00:00:00"/>
    <s v="Posted to Ledger(s)"/>
    <s v="TT - To accrue revenue of G5 Drawdown for CARES Act-Berkeley"/>
    <m/>
    <s v="Other Federal Income"/>
    <s v="TAMITAYLOR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2"/>
    <n v="438550"/>
    <s v="0000084201"/>
    <d v="2020-06-30T00:00:00"/>
    <d v="2020-07-16T00:00:00"/>
    <s v="Posted to Ledger(s)"/>
    <s v="TT - To reverse JE# 84111 - Revenue should be recorded in July 2020 - G5 Drawdown for CARES Act-Berkeley"/>
    <m/>
    <s v="Other Federal Income"/>
    <s v="TAMITAYLOR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1"/>
    <n v="-989695.85"/>
    <s v="0000091338"/>
    <d v="2021-06-01T00:00:00"/>
    <d v="2021-06-09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36341.05"/>
    <s v="0000091863"/>
    <d v="2021-06-30T00:00:00"/>
    <d v="2021-07-01T00:00:00"/>
    <s v="Posted to Ledger(s)"/>
    <s v="FM: To record G5 Drawdown for Berkeley (CARES-HEERF-Student Aid)"/>
    <m/>
    <s v="Other Federal Income"/>
    <s v="FMUSSE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1"/>
    <n v="336341.05"/>
    <s v="0000092044"/>
    <d v="2021-06-30T00:00:00"/>
    <d v="2021-07-08T00:00:00"/>
    <s v="Posted to Ledger(s)"/>
    <s v="FM: To record reversed JE #91863 G5 Drawdown for Berkeley (CARES-HEERF-Student Aid) 07/1/21"/>
    <m/>
    <s v="Other Federal Income"/>
    <s v="FMUSSE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1"/>
    <n v="-336341.05"/>
    <s v="0000092045"/>
    <d v="2021-06-30T00:00:00"/>
    <d v="2021-07-08T00:00:00"/>
    <s v="Posted to Ledger(s)"/>
    <s v="FM: To Reverse JE #91863 (Accrue Revenue G5 Drawdown for Berkeley(CARES-HEERF-Student Aid Grants)-07-01-21"/>
    <m/>
    <s v="Other Federal Income"/>
    <s v="FMUSSE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1"/>
    <n v="-125988.9"/>
    <s v="0000092974"/>
    <d v="2021-06-30T00:00:00"/>
    <d v="2021-08-09T00:00:00"/>
    <s v="Posted to Ledger(s)"/>
    <s v="FM: To accrue revenue for G5 Drawdown for Berkeley  ( CARES-HEERF-Student Aid) 08-05-21"/>
    <m/>
    <s v="Other Federal Income"/>
    <s v="FMUSSE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1"/>
    <x v="0"/>
    <n v="-1688558.41"/>
    <s v="0000100839"/>
    <d v="2022-06-15T00:00:00"/>
    <d v="2022-06-21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26"/>
    <x v="26"/>
    <s v="1"/>
    <s v="672900"/>
    <s v="Financial Revenue"/>
    <x v="0"/>
    <s v="CARES Funds - Federal"/>
    <x v="4"/>
    <x v="12"/>
    <x v="1"/>
    <n v="2767396.84"/>
    <s v="YE00094094"/>
    <d v="2021-06-30T00:00:00"/>
    <d v="2021-09-09T00:00:00"/>
    <s v="Posted to Ledger(s)"/>
    <s v="Journals from closing"/>
    <m/>
    <s v="Other Federal Income"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5"/>
    <x v="0"/>
    <n v="2069.21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5"/>
    <x v="0"/>
    <n v="1357.92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6"/>
    <x v="0"/>
    <n v="1357.92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7"/>
    <x v="0"/>
    <n v="1357.9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8"/>
    <x v="0"/>
    <n v="1357.9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9"/>
    <x v="0"/>
    <n v="1357.9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10"/>
    <x v="0"/>
    <n v="1357.9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66"/>
    <x v="66"/>
    <s v="9"/>
    <s v="660100"/>
    <s v="President Office"/>
    <x v="0"/>
    <s v="CARES Funds - Federal"/>
    <x v="5"/>
    <x v="11"/>
    <x v="0"/>
    <n v="1357.9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3"/>
    <x v="3"/>
    <s v="1"/>
    <s v="660100"/>
    <s v="President Office"/>
    <x v="0"/>
    <s v="CARES Funds - Federal"/>
    <x v="4"/>
    <x v="4"/>
    <x v="1"/>
    <n v="1384.96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01"/>
    <x v="3"/>
    <x v="3"/>
    <s v="1"/>
    <s v="660100"/>
    <s v="President Office"/>
    <x v="0"/>
    <s v="CARES Funds - Federal"/>
    <x v="4"/>
    <x v="4"/>
    <x v="1"/>
    <n v="-1384.96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4"/>
    <x v="4"/>
    <x v="1"/>
    <n v="1384.96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4"/>
    <x v="12"/>
    <x v="1"/>
    <n v="-1384.96"/>
    <s v="YE00094094"/>
    <d v="2021-06-30T00:00:00"/>
    <d v="2021-09-09T00:00:00"/>
    <s v="Posted to Ledger(s)"/>
    <s v="Journals from closing"/>
    <m/>
    <s v="Overtime for perm &amp; non-perm"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3"/>
    <x v="0"/>
    <n v="1390.98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4"/>
    <x v="0"/>
    <n v="2529.06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0"/>
    <x v="0"/>
    <n v="2529.06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5"/>
    <x v="0"/>
    <n v="2781.96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7"/>
    <x v="0"/>
    <n v="161.6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8"/>
    <x v="0"/>
    <n v="1228.47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9"/>
    <x v="0"/>
    <n v="214.2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10"/>
    <x v="0"/>
    <n v="214.25"/>
    <s v="HRPAY00085"/>
    <d v="2022-05-31T00:00:00"/>
    <d v="2022-05-16T00:00:00"/>
    <s v="Posted to Ledger(s)"/>
    <s v="HR Payroll Journals"/>
    <m/>
    <m/>
    <s v="VNGUYEN"/>
  </r>
  <r>
    <s v="ACTUALS"/>
    <x v="4"/>
    <s v="11"/>
    <s v="General Restricted Fund"/>
    <s v="801"/>
    <x v="3"/>
    <x v="3"/>
    <s v="9"/>
    <s v="660100"/>
    <s v="President Office"/>
    <x v="0"/>
    <s v="CARES Funds - Federal"/>
    <x v="5"/>
    <x v="10"/>
    <x v="0"/>
    <n v="321.37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5"/>
    <x v="0"/>
    <n v="474.06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5"/>
    <x v="0"/>
    <n v="311.10000000000002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6"/>
    <x v="0"/>
    <n v="311.10000000000002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7"/>
    <x v="0"/>
    <n v="311.1000000000000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8"/>
    <x v="0"/>
    <n v="311.1000000000000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9"/>
    <x v="0"/>
    <n v="311.1000000000000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10"/>
    <x v="0"/>
    <n v="311.1000000000000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18"/>
    <x v="18"/>
    <s v="9"/>
    <s v="660100"/>
    <s v="President Office"/>
    <x v="0"/>
    <s v="CARES Funds - Federal"/>
    <x v="5"/>
    <x v="11"/>
    <x v="0"/>
    <n v="311.1000000000000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6"/>
    <x v="6"/>
    <s v="1"/>
    <s v="660100"/>
    <s v="President Office"/>
    <x v="0"/>
    <s v="CARES Funds - Federal"/>
    <x v="4"/>
    <x v="4"/>
    <x v="1"/>
    <n v="85.86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01"/>
    <x v="6"/>
    <x v="6"/>
    <s v="1"/>
    <s v="660100"/>
    <s v="President Office"/>
    <x v="0"/>
    <s v="CARES Funds - Federal"/>
    <x v="4"/>
    <x v="4"/>
    <x v="1"/>
    <n v="-85.86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4"/>
    <x v="4"/>
    <x v="1"/>
    <n v="85.86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4"/>
    <x v="12"/>
    <x v="1"/>
    <n v="-85.86"/>
    <s v="YE00094094"/>
    <d v="2021-06-30T00:00:00"/>
    <d v="2021-09-09T00:00:00"/>
    <s v="Posted to Ledger(s)"/>
    <s v="Journals from closing"/>
    <m/>
    <s v="OASDHI (FICA) Classified"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3"/>
    <x v="0"/>
    <n v="86.24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4"/>
    <x v="0"/>
    <n v="156.80000000000001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0"/>
    <x v="0"/>
    <n v="156.80000000000001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5"/>
    <x v="0"/>
    <n v="128.08000000000001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5"/>
    <x v="0"/>
    <n v="256.5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6"/>
    <x v="0"/>
    <n v="84.18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7"/>
    <x v="0"/>
    <n v="94.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8"/>
    <x v="0"/>
    <n v="160.3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9"/>
    <x v="0"/>
    <n v="97.46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10"/>
    <x v="0"/>
    <n v="13.29"/>
    <s v="HRPAY00085"/>
    <d v="2022-05-31T00:00:00"/>
    <d v="2022-05-16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10"/>
    <x v="0"/>
    <n v="104.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6"/>
    <x v="6"/>
    <s v="9"/>
    <s v="660100"/>
    <s v="President Office"/>
    <x v="0"/>
    <s v="CARES Funds - Federal"/>
    <x v="5"/>
    <x v="11"/>
    <x v="0"/>
    <n v="84.1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8"/>
    <x v="8"/>
    <s v="1"/>
    <s v="660100"/>
    <s v="President Office"/>
    <x v="0"/>
    <s v="CARES Funds - Federal"/>
    <x v="4"/>
    <x v="4"/>
    <x v="1"/>
    <n v="20.079999999999998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01"/>
    <x v="8"/>
    <x v="8"/>
    <s v="1"/>
    <s v="660100"/>
    <s v="President Office"/>
    <x v="0"/>
    <s v="CARES Funds - Federal"/>
    <x v="4"/>
    <x v="4"/>
    <x v="1"/>
    <n v="-20.079999999999998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4"/>
    <x v="4"/>
    <x v="1"/>
    <n v="20.079999999999998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4"/>
    <x v="12"/>
    <x v="1"/>
    <n v="-20.079999999999998"/>
    <s v="YE00094094"/>
    <d v="2021-06-30T00:00:00"/>
    <d v="2021-09-09T00:00:00"/>
    <s v="Posted to Ledger(s)"/>
    <s v="Journals from closing"/>
    <m/>
    <s v="Medicare - Classified"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3"/>
    <x v="0"/>
    <n v="20.170000000000002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4"/>
    <x v="0"/>
    <n v="36.67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0"/>
    <x v="0"/>
    <n v="36.68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5"/>
    <x v="0"/>
    <n v="29.95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5"/>
    <x v="0"/>
    <n v="60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6"/>
    <x v="0"/>
    <n v="19.69000000000000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7"/>
    <x v="0"/>
    <n v="22.03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8"/>
    <x v="0"/>
    <n v="37.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9"/>
    <x v="0"/>
    <n v="22.79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10"/>
    <x v="0"/>
    <n v="3.11"/>
    <s v="HRPAY00085"/>
    <d v="2022-05-31T00:00:00"/>
    <d v="2022-05-16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10"/>
    <x v="0"/>
    <n v="24.3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8"/>
    <x v="8"/>
    <s v="9"/>
    <s v="660100"/>
    <s v="President Office"/>
    <x v="0"/>
    <s v="CARES Funds - Federal"/>
    <x v="5"/>
    <x v="11"/>
    <x v="0"/>
    <n v="19.690000000000001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5"/>
    <x v="0"/>
    <n v="603.23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5"/>
    <x v="0"/>
    <n v="375.54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6"/>
    <x v="0"/>
    <n v="375.54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7"/>
    <x v="0"/>
    <n v="375.54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8"/>
    <x v="0"/>
    <n v="375.5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9"/>
    <x v="0"/>
    <n v="375.5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10"/>
    <x v="0"/>
    <n v="375.5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20"/>
    <x v="20"/>
    <s v="9"/>
    <s v="660100"/>
    <s v="President Office"/>
    <x v="0"/>
    <s v="CARES Funds - Federal"/>
    <x v="5"/>
    <x v="11"/>
    <x v="0"/>
    <n v="375.5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5"/>
    <x v="0"/>
    <n v="29.46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5"/>
    <x v="0"/>
    <n v="18.34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6"/>
    <x v="0"/>
    <n v="18.34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7"/>
    <x v="0"/>
    <n v="18.34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8"/>
    <x v="0"/>
    <n v="18.3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9"/>
    <x v="0"/>
    <n v="18.3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10"/>
    <x v="0"/>
    <n v="18.3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21"/>
    <x v="21"/>
    <s v="9"/>
    <s v="660100"/>
    <s v="President Office"/>
    <x v="0"/>
    <s v="CARES Funds - Federal"/>
    <x v="5"/>
    <x v="11"/>
    <x v="0"/>
    <n v="18.3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5"/>
    <x v="0"/>
    <n v="9.15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5"/>
    <x v="0"/>
    <n v="5.7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6"/>
    <x v="0"/>
    <n v="5.7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7"/>
    <x v="0"/>
    <n v="5.7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8"/>
    <x v="0"/>
    <n v="5.7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9"/>
    <x v="0"/>
    <n v="5.7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10"/>
    <x v="0"/>
    <n v="5.7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22"/>
    <x v="22"/>
    <s v="9"/>
    <s v="660100"/>
    <s v="President Office"/>
    <x v="0"/>
    <s v="CARES Funds - Federal"/>
    <x v="5"/>
    <x v="11"/>
    <x v="0"/>
    <n v="5.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11"/>
    <x v="11"/>
    <s v="1"/>
    <s v="660100"/>
    <s v="President Office"/>
    <x v="0"/>
    <s v="CARES Funds - Federal"/>
    <x v="4"/>
    <x v="4"/>
    <x v="1"/>
    <n v="0.97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01"/>
    <x v="11"/>
    <x v="11"/>
    <s v="1"/>
    <s v="660100"/>
    <s v="President Office"/>
    <x v="0"/>
    <s v="CARES Funds - Federal"/>
    <x v="4"/>
    <x v="4"/>
    <x v="1"/>
    <n v="-0.97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4"/>
    <x v="4"/>
    <x v="1"/>
    <n v="0.97"/>
    <s v="HRPAY86758"/>
    <d v="2020-10-31T00:00:00"/>
    <d v="2020-11-03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4"/>
    <x v="12"/>
    <x v="1"/>
    <n v="-0.97"/>
    <s v="YE00094094"/>
    <d v="2021-06-30T00:00:00"/>
    <d v="2021-09-09T00:00:00"/>
    <s v="Posted to Ledger(s)"/>
    <s v="Journals from closing"/>
    <m/>
    <s v="Unemployment Ins -Classified"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3"/>
    <x v="0"/>
    <n v="0.97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4"/>
    <x v="0"/>
    <n v="1.77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0"/>
    <x v="0"/>
    <n v="13.15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5"/>
    <x v="0"/>
    <n v="27.66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5"/>
    <x v="0"/>
    <n v="21.53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6"/>
    <x v="0"/>
    <n v="7.06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7"/>
    <x v="0"/>
    <n v="7.9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8"/>
    <x v="0"/>
    <n v="13.4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9"/>
    <x v="0"/>
    <n v="8.1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10"/>
    <x v="0"/>
    <n v="1.1100000000000001"/>
    <s v="HRPAY00085"/>
    <d v="2022-05-31T00:00:00"/>
    <d v="2022-05-16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10"/>
    <x v="0"/>
    <n v="8.7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11"/>
    <x v="11"/>
    <s v="9"/>
    <s v="660100"/>
    <s v="President Office"/>
    <x v="0"/>
    <s v="CARES Funds - Federal"/>
    <x v="5"/>
    <x v="11"/>
    <x v="0"/>
    <n v="7.0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5"/>
    <x v="0"/>
    <n v="35.17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5"/>
    <x v="0"/>
    <n v="23.08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6"/>
    <x v="0"/>
    <n v="23.08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7"/>
    <x v="0"/>
    <n v="23.08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8"/>
    <x v="0"/>
    <n v="23.08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9"/>
    <x v="0"/>
    <n v="23.0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10"/>
    <x v="0"/>
    <n v="23.08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23"/>
    <x v="23"/>
    <s v="9"/>
    <s v="660100"/>
    <s v="President Office"/>
    <x v="0"/>
    <s v="CARES Funds - Federal"/>
    <x v="5"/>
    <x v="11"/>
    <x v="0"/>
    <n v="23.0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5"/>
    <x v="0"/>
    <n v="155.19999999999999"/>
    <s v="HRPAY96229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5"/>
    <x v="0"/>
    <n v="101.8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6"/>
    <x v="0"/>
    <n v="101.85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7"/>
    <x v="0"/>
    <n v="101.85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8"/>
    <x v="0"/>
    <n v="101.8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9"/>
    <x v="0"/>
    <n v="101.8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10"/>
    <x v="0"/>
    <n v="101.85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01"/>
    <x v="24"/>
    <x v="24"/>
    <s v="9"/>
    <s v="660100"/>
    <s v="President Office"/>
    <x v="0"/>
    <s v="CARES Funds - Federal"/>
    <x v="5"/>
    <x v="11"/>
    <x v="0"/>
    <n v="101.85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01"/>
    <x v="15"/>
    <x v="15"/>
    <s v="9"/>
    <s v="660100"/>
    <s v="President Office"/>
    <x v="0"/>
    <s v="CARES Funds - Federal"/>
    <x v="4"/>
    <x v="0"/>
    <x v="1"/>
    <n v="2740"/>
    <s v="APVCHR6935"/>
    <d v="2020-11-03T00:00:00"/>
    <d v="2020-11-11T00:00:00"/>
    <s v="Posted to Ledger(s)"/>
    <s v="Accounts Payable Voucher"/>
    <m/>
    <m/>
    <s v="PCCSCHEDULER"/>
  </r>
  <r>
    <s v="ACTUALS"/>
    <x v="4"/>
    <s v="11"/>
    <s v="General Restricted Fund"/>
    <s v="801"/>
    <x v="15"/>
    <x v="15"/>
    <s v="9"/>
    <s v="660100"/>
    <s v="President Office"/>
    <x v="0"/>
    <s v="CARES Funds - Federal"/>
    <x v="4"/>
    <x v="5"/>
    <x v="1"/>
    <n v="1760"/>
    <s v="APVCHR7503"/>
    <d v="2020-12-03T00:00:00"/>
    <d v="2020-12-10T00:00:00"/>
    <s v="Posted to Ledger(s)"/>
    <s v="Accounts Payable Voucher"/>
    <m/>
    <m/>
    <s v="PCCSCHEDULER"/>
  </r>
  <r>
    <s v="ACTUALS"/>
    <x v="4"/>
    <s v="11"/>
    <s v="General Restricted Fund"/>
    <s v="801"/>
    <x v="15"/>
    <x v="15"/>
    <s v="9"/>
    <s v="660100"/>
    <s v="President Office"/>
    <x v="0"/>
    <s v="CARES Funds - Federal"/>
    <x v="4"/>
    <x v="11"/>
    <x v="1"/>
    <n v="9220"/>
    <s v="APVCHR1663"/>
    <d v="2021-06-16T00:00:00"/>
    <d v="2021-06-22T00:00:00"/>
    <s v="Posted to Ledger(s)"/>
    <s v="Accounts Payable Voucher"/>
    <m/>
    <m/>
    <s v="PCCSCHEDULER"/>
  </r>
  <r>
    <s v="ACTUALS"/>
    <x v="4"/>
    <s v="11"/>
    <s v="General Restricted Fund"/>
    <s v="801"/>
    <x v="15"/>
    <x v="15"/>
    <s v="9"/>
    <s v="660100"/>
    <s v="President Office"/>
    <x v="0"/>
    <s v="CARES Funds - Federal"/>
    <x v="4"/>
    <x v="12"/>
    <x v="1"/>
    <n v="-1372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4"/>
    <s v="11"/>
    <s v="General Restricted Fund"/>
    <s v="801"/>
    <x v="44"/>
    <x v="44"/>
    <s v="9"/>
    <s v="660100"/>
    <s v="President Office"/>
    <x v="0"/>
    <s v="CARES Funds - Federal"/>
    <x v="4"/>
    <x v="3"/>
    <x v="1"/>
    <n v="35"/>
    <s v="0000086636"/>
    <d v="2020-09-25T00:00:00"/>
    <d v="2020-10-30T00:00:00"/>
    <s v="Posted to Ledger(s)"/>
    <s v="Angelica Garcia Credit Card charges - Bank Statement dated 9/25/20"/>
    <m/>
    <s v="Conference/Seminar Reg"/>
    <s v="SSLAUGHTER"/>
  </r>
  <r>
    <s v="ACTUALS"/>
    <x v="4"/>
    <s v="11"/>
    <s v="General Restricted Fund"/>
    <s v="801"/>
    <x v="44"/>
    <x v="44"/>
    <s v="9"/>
    <s v="660100"/>
    <s v="President Office"/>
    <x v="0"/>
    <s v="CARES Funds - Federal"/>
    <x v="4"/>
    <x v="4"/>
    <x v="1"/>
    <n v="525"/>
    <s v="0000087185"/>
    <d v="2020-10-26T00:00:00"/>
    <d v="2020-11-24T00:00:00"/>
    <s v="Posted to Ledger(s)"/>
    <s v="Dr Garcia Credit Card Charges - Bank Statement Dated October 26, 2020"/>
    <m/>
    <s v="Conference/Seminar Reg"/>
    <s v="SSLAUGHTER"/>
  </r>
  <r>
    <s v="ACTUALS"/>
    <x v="4"/>
    <s v="11"/>
    <s v="General Restricted Fund"/>
    <s v="801"/>
    <x v="44"/>
    <x v="44"/>
    <s v="9"/>
    <s v="660100"/>
    <s v="President Office"/>
    <x v="0"/>
    <s v="CARES Funds - Federal"/>
    <x v="4"/>
    <x v="12"/>
    <x v="1"/>
    <n v="-560"/>
    <s v="YE00094094"/>
    <d v="2021-06-30T00:00:00"/>
    <d v="2021-09-09T00:00:00"/>
    <s v="Posted to Ledger(s)"/>
    <s v="Journals from closing"/>
    <m/>
    <s v="Conference/Seminar Reg"/>
    <s v="VNGUYEN"/>
  </r>
  <r>
    <s v="ACTUALS"/>
    <x v="4"/>
    <s v="11"/>
    <s v="General Restricted Fund"/>
    <s v="801"/>
    <x v="78"/>
    <x v="78"/>
    <s v="1"/>
    <s v="660100"/>
    <s v="President Office"/>
    <x v="0"/>
    <s v="CARES Funds - Federal"/>
    <x v="8"/>
    <x v="9"/>
    <x v="1"/>
    <n v="9350"/>
    <s v="APVCHR0428"/>
    <d v="2021-04-22T00:00:00"/>
    <d v="2021-04-27T00:00:00"/>
    <s v="Posted to Ledger(s)"/>
    <s v="Accounts Payable Voucher"/>
    <m/>
    <m/>
    <s v="PCCSCHEDULER"/>
  </r>
  <r>
    <s v="ACTUALS"/>
    <x v="4"/>
    <s v="11"/>
    <s v="General Restricted Fund"/>
    <s v="801"/>
    <x v="78"/>
    <x v="78"/>
    <s v="1"/>
    <s v="660100"/>
    <s v="President Office"/>
    <x v="0"/>
    <s v="CARES Funds - Federal"/>
    <x v="8"/>
    <x v="12"/>
    <x v="1"/>
    <n v="-9350"/>
    <s v="YE00094094"/>
    <d v="2021-06-30T00:00:00"/>
    <d v="2021-09-09T00:00:00"/>
    <s v="Posted to Ledger(s)"/>
    <s v="Journals from closing"/>
    <m/>
    <s v="Dues and Membership"/>
    <s v="VNGUYEN"/>
  </r>
  <r>
    <s v="ACTUALS"/>
    <x v="4"/>
    <s v="11"/>
    <s v="General Restricted Fund"/>
    <s v="801"/>
    <x v="37"/>
    <x v="37"/>
    <s v="9"/>
    <s v="660100"/>
    <s v="President Office"/>
    <x v="0"/>
    <s v="CARES Funds - Federal"/>
    <x v="5"/>
    <x v="9"/>
    <x v="0"/>
    <n v="482.02"/>
    <s v="APVCHR0126"/>
    <d v="2022-04-15T00:00:00"/>
    <d v="2022-05-18T00:00:00"/>
    <s v="Posted to Ledger(s)"/>
    <s v="Accounts Payable Voucher"/>
    <m/>
    <m/>
    <s v="PCCSCHEDULER"/>
  </r>
  <r>
    <s v="ACTUALS"/>
    <x v="4"/>
    <s v="11"/>
    <s v="General Restricted Fund"/>
    <s v="801"/>
    <x v="37"/>
    <x v="37"/>
    <s v="9"/>
    <s v="660100"/>
    <s v="President Office"/>
    <x v="0"/>
    <s v="CARES Funds - Federal"/>
    <x v="5"/>
    <x v="9"/>
    <x v="0"/>
    <n v="54.02"/>
    <s v="APVCHR0931"/>
    <d v="2022-04-26T00:00:00"/>
    <d v="2022-06-22T00:00:00"/>
    <s v="Posted to Ledger(s)"/>
    <s v="Accounts Payable Voucher"/>
    <m/>
    <m/>
    <s v="PCCSCHEDULER"/>
  </r>
  <r>
    <s v="ACTUALS"/>
    <x v="4"/>
    <s v="11"/>
    <s v="General Restricted Fund"/>
    <s v="801"/>
    <x v="37"/>
    <x v="37"/>
    <s v="9"/>
    <s v="660100"/>
    <s v="President Office"/>
    <x v="0"/>
    <s v="CARES Funds - Federal"/>
    <x v="5"/>
    <x v="11"/>
    <x v="0"/>
    <n v="2936.55"/>
    <s v="APVCHR0653"/>
    <d v="2022-06-07T00:00:00"/>
    <d v="2022-06-09T00:00:00"/>
    <s v="Posted to Ledger(s)"/>
    <s v="Accounts Payable Voucher"/>
    <m/>
    <m/>
    <s v="PCCSCHEDULER"/>
  </r>
  <r>
    <s v="ACTUALS"/>
    <x v="4"/>
    <s v="11"/>
    <s v="General Restricted Fund"/>
    <s v="801"/>
    <x v="38"/>
    <x v="38"/>
    <s v="9"/>
    <s v="660100"/>
    <s v="President Office"/>
    <x v="0"/>
    <s v="CARES Funds - Federal"/>
    <x v="5"/>
    <x v="9"/>
    <x v="0"/>
    <n v="28.85"/>
    <s v="APVCHR9002"/>
    <d v="2022-04-05T00:00:00"/>
    <d v="2022-04-06T00:00:00"/>
    <s v="Posted to Ledger(s)"/>
    <s v="Accounts Payable Voucher"/>
    <m/>
    <m/>
    <s v="PCCSCHEDULER"/>
  </r>
  <r>
    <s v="ACTUALS"/>
    <x v="4"/>
    <s v="11"/>
    <s v="General Restricted Fund"/>
    <s v="801"/>
    <x v="38"/>
    <x v="38"/>
    <s v="9"/>
    <s v="660100"/>
    <s v="President Office"/>
    <x v="0"/>
    <s v="CARES Funds - Federal"/>
    <x v="5"/>
    <x v="10"/>
    <x v="0"/>
    <n v="654.71"/>
    <s v="APVCHR1105"/>
    <d v="2022-05-05T00:00:00"/>
    <d v="2022-06-30T00:00:00"/>
    <s v="Posted to Ledger(s)"/>
    <s v="Accounts Payable Voucher"/>
    <m/>
    <m/>
    <s v="PCCSCHEDULER"/>
  </r>
  <r>
    <s v="ACTUALS"/>
    <x v="4"/>
    <s v="11"/>
    <s v="General Restricted Fund"/>
    <s v="831"/>
    <x v="3"/>
    <x v="3"/>
    <s v="9"/>
    <s v="653000"/>
    <s v="Custodial Department"/>
    <x v="0"/>
    <s v="CARES Funds - Federal"/>
    <x v="5"/>
    <x v="2"/>
    <x v="0"/>
    <n v="86.54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31"/>
    <x v="3"/>
    <x v="3"/>
    <s v="9"/>
    <s v="653000"/>
    <s v="Custodial Department"/>
    <x v="0"/>
    <s v="CARES Funds - Federal"/>
    <x v="5"/>
    <x v="5"/>
    <x v="0"/>
    <n v="655.30999999999995"/>
    <s v="HRPAY97668"/>
    <d v="2021-12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3"/>
    <x v="3"/>
    <s v="9"/>
    <s v="653000"/>
    <s v="Custodial Department"/>
    <x v="0"/>
    <s v="CARES Funds - Federal"/>
    <x v="5"/>
    <x v="6"/>
    <x v="0"/>
    <n v="614.35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3"/>
    <x v="3"/>
    <s v="9"/>
    <s v="653000"/>
    <s v="Custodial Department"/>
    <x v="0"/>
    <s v="CARES Funds - Federal"/>
    <x v="5"/>
    <x v="7"/>
    <x v="0"/>
    <n v="808.2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31"/>
    <x v="3"/>
    <x v="3"/>
    <s v="9"/>
    <s v="672000"/>
    <s v="Financial Department"/>
    <x v="0"/>
    <s v="CARES Funds - Federal"/>
    <x v="5"/>
    <x v="3"/>
    <x v="0"/>
    <n v="77.83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31"/>
    <x v="6"/>
    <x v="6"/>
    <s v="9"/>
    <s v="653000"/>
    <s v="Custodial Department"/>
    <x v="0"/>
    <s v="CARES Funds - Federal"/>
    <x v="5"/>
    <x v="2"/>
    <x v="0"/>
    <n v="5.37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31"/>
    <x v="6"/>
    <x v="6"/>
    <s v="9"/>
    <s v="653000"/>
    <s v="Custodial Department"/>
    <x v="0"/>
    <s v="CARES Funds - Federal"/>
    <x v="5"/>
    <x v="5"/>
    <x v="0"/>
    <n v="40.630000000000003"/>
    <s v="HRPAY97668"/>
    <d v="2021-12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6"/>
    <x v="6"/>
    <s v="9"/>
    <s v="653000"/>
    <s v="Custodial Department"/>
    <x v="0"/>
    <s v="CARES Funds - Federal"/>
    <x v="5"/>
    <x v="6"/>
    <x v="0"/>
    <n v="38.090000000000003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6"/>
    <x v="6"/>
    <s v="9"/>
    <s v="653000"/>
    <s v="Custodial Department"/>
    <x v="0"/>
    <s v="CARES Funds - Federal"/>
    <x v="5"/>
    <x v="7"/>
    <x v="0"/>
    <n v="50.1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31"/>
    <x v="6"/>
    <x v="6"/>
    <s v="9"/>
    <s v="672000"/>
    <s v="Financial Department"/>
    <x v="0"/>
    <s v="CARES Funds - Federal"/>
    <x v="5"/>
    <x v="3"/>
    <x v="0"/>
    <n v="4.83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31"/>
    <x v="8"/>
    <x v="8"/>
    <s v="9"/>
    <s v="653000"/>
    <s v="Custodial Department"/>
    <x v="0"/>
    <s v="CARES Funds - Federal"/>
    <x v="5"/>
    <x v="2"/>
    <x v="0"/>
    <n v="1.25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31"/>
    <x v="8"/>
    <x v="8"/>
    <s v="9"/>
    <s v="653000"/>
    <s v="Custodial Department"/>
    <x v="0"/>
    <s v="CARES Funds - Federal"/>
    <x v="5"/>
    <x v="5"/>
    <x v="0"/>
    <n v="9.5"/>
    <s v="HRPAY97668"/>
    <d v="2021-12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8"/>
    <x v="8"/>
    <s v="9"/>
    <s v="653000"/>
    <s v="Custodial Department"/>
    <x v="0"/>
    <s v="CARES Funds - Federal"/>
    <x v="5"/>
    <x v="6"/>
    <x v="0"/>
    <n v="8.91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8"/>
    <x v="8"/>
    <s v="9"/>
    <s v="653000"/>
    <s v="Custodial Department"/>
    <x v="0"/>
    <s v="CARES Funds - Federal"/>
    <x v="5"/>
    <x v="7"/>
    <x v="0"/>
    <n v="11.7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31"/>
    <x v="8"/>
    <x v="8"/>
    <s v="9"/>
    <s v="672000"/>
    <s v="Financial Department"/>
    <x v="0"/>
    <s v="CARES Funds - Federal"/>
    <x v="5"/>
    <x v="3"/>
    <x v="0"/>
    <n v="1.1299999999999999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31"/>
    <x v="11"/>
    <x v="11"/>
    <s v="9"/>
    <s v="653000"/>
    <s v="Custodial Department"/>
    <x v="0"/>
    <s v="CARES Funds - Federal"/>
    <x v="5"/>
    <x v="2"/>
    <x v="0"/>
    <n v="0.06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31"/>
    <x v="11"/>
    <x v="11"/>
    <s v="9"/>
    <s v="653000"/>
    <s v="Custodial Department"/>
    <x v="0"/>
    <s v="CARES Funds - Federal"/>
    <x v="5"/>
    <x v="5"/>
    <x v="0"/>
    <n v="3.41"/>
    <s v="HRPAY97668"/>
    <d v="2021-12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11"/>
    <x v="11"/>
    <s v="9"/>
    <s v="653000"/>
    <s v="Custodial Department"/>
    <x v="0"/>
    <s v="CARES Funds - Federal"/>
    <x v="5"/>
    <x v="6"/>
    <x v="0"/>
    <n v="3.2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31"/>
    <x v="11"/>
    <x v="11"/>
    <s v="9"/>
    <s v="653000"/>
    <s v="Custodial Department"/>
    <x v="0"/>
    <s v="CARES Funds - Federal"/>
    <x v="5"/>
    <x v="7"/>
    <x v="0"/>
    <n v="4.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31"/>
    <x v="11"/>
    <x v="11"/>
    <s v="9"/>
    <s v="672000"/>
    <s v="Financial Department"/>
    <x v="0"/>
    <s v="CARES Funds - Federal"/>
    <x v="5"/>
    <x v="3"/>
    <x v="0"/>
    <n v="0.05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2293.83"/>
    <s v="APVCHR8702"/>
    <d v="2021-02-03T00:00:00"/>
    <d v="2021-02-09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212.93"/>
    <s v="APVCHR8823"/>
    <d v="2021-02-16T00:00:00"/>
    <d v="2021-02-17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176.79"/>
    <s v="APVCHR8901"/>
    <d v="2021-02-17T00:00:00"/>
    <d v="2021-02-2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218.48"/>
    <s v="APVCHR8902"/>
    <d v="2021-02-18T00:00:00"/>
    <d v="2021-02-2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830.21"/>
    <s v="APVCHR9050"/>
    <d v="2021-02-23T00:00:00"/>
    <d v="2021-02-26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7"/>
    <x v="1"/>
    <n v="3167.61"/>
    <s v="APVCHR9103"/>
    <d v="2021-02-24T00:00:00"/>
    <d v="2021-03-0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8"/>
    <x v="1"/>
    <n v="152.91"/>
    <s v="APVCHR9127"/>
    <d v="2021-03-01T00:00:00"/>
    <d v="2021-03-03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8"/>
    <x v="1"/>
    <n v="705.38"/>
    <s v="APVCHR9212"/>
    <d v="2021-03-03T00:00:00"/>
    <d v="2021-03-08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8"/>
    <x v="1"/>
    <n v="1591.14"/>
    <s v="APVCHR9213"/>
    <d v="2021-03-05T00:00:00"/>
    <d v="2021-03-08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9"/>
    <x v="1"/>
    <n v="542.70000000000005"/>
    <s v="APVCHR0341"/>
    <d v="2021-04-19T00:00:00"/>
    <d v="2021-04-2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53000"/>
    <s v="Custodial Department"/>
    <x v="0"/>
    <s v="CARES Funds - Federal"/>
    <x v="4"/>
    <x v="12"/>
    <x v="1"/>
    <n v="-9891.98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4"/>
    <x v="8"/>
    <x v="1"/>
    <n v="1210.75"/>
    <s v="APVCHR9456"/>
    <d v="2021-03-16T00:00:00"/>
    <d v="2021-03-17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4"/>
    <x v="9"/>
    <x v="1"/>
    <n v="738.92"/>
    <s v="APVCHR0341"/>
    <d v="2021-04-19T00:00:00"/>
    <d v="2021-04-2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4"/>
    <x v="10"/>
    <x v="1"/>
    <n v="9.82"/>
    <s v="APVCHR0700"/>
    <d v="2021-05-06T00:00:00"/>
    <d v="2021-05-07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4"/>
    <x v="10"/>
    <x v="1"/>
    <n v="491.57"/>
    <s v="APVCHR0828"/>
    <d v="2021-05-05T00:00:00"/>
    <d v="2021-05-13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4"/>
    <x v="12"/>
    <x v="1"/>
    <n v="-2451.06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8"/>
    <x v="11"/>
    <x v="1"/>
    <n v="884.89"/>
    <s v="APVCHR1467"/>
    <d v="2021-06-09T00:00:00"/>
    <d v="2021-06-11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1"/>
    <s v="672000"/>
    <s v="Financial Department"/>
    <x v="0"/>
    <s v="CARES Funds - Federal"/>
    <x v="8"/>
    <x v="12"/>
    <x v="1"/>
    <n v="-884.89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7"/>
    <x v="0"/>
    <n v="38.58"/>
    <s v="APVCHR7383"/>
    <d v="2022-02-01T00:00:00"/>
    <d v="2022-02-02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7"/>
    <x v="0"/>
    <n v="7205.68"/>
    <s v="APVCHR7585"/>
    <d v="2022-02-09T00:00:00"/>
    <d v="2022-02-10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7"/>
    <x v="0"/>
    <n v="13253.46"/>
    <s v="APVCHR8130"/>
    <d v="2022-02-14T00:00:00"/>
    <d v="2022-03-04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7"/>
    <x v="0"/>
    <n v="170.42"/>
    <s v="APVCHR8133"/>
    <d v="2022-02-24T00:00:00"/>
    <d v="2022-03-04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7"/>
    <x v="0"/>
    <n v="1190.7"/>
    <s v="APVCHR8261"/>
    <d v="2022-02-04T00:00:00"/>
    <d v="2022-03-09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8"/>
    <x v="0"/>
    <n v="-170.42"/>
    <s v="APVCHR8318"/>
    <d v="2022-03-09T00:00:00"/>
    <d v="2022-03-10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53000"/>
    <s v="Custodial Department"/>
    <x v="0"/>
    <s v="CARES Funds - Federal"/>
    <x v="5"/>
    <x v="8"/>
    <x v="0"/>
    <n v="0"/>
    <s v="APVCHR8827"/>
    <d v="2022-03-29T00:00:00"/>
    <d v="2022-03-30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3"/>
    <x v="1"/>
    <n v="1833.11"/>
    <s v="APVCHR6547"/>
    <d v="2020-09-03T00:00:00"/>
    <d v="2020-10-26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3"/>
    <x v="1"/>
    <n v="785.62"/>
    <s v="APVCHR6548"/>
    <d v="2020-09-08T00:00:00"/>
    <d v="2020-10-26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4"/>
    <x v="1"/>
    <n v="1745.82"/>
    <s v="APVCHR6784"/>
    <d v="2020-10-30T00:00:00"/>
    <d v="2020-11-04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4"/>
    <x v="1"/>
    <n v="4865.8599999999997"/>
    <s v="APVCHR7209"/>
    <d v="2020-10-23T00:00:00"/>
    <d v="2020-11-25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4"/>
    <x v="1"/>
    <n v="1768.67"/>
    <s v="APVCHR7210"/>
    <d v="2020-10-28T00:00:00"/>
    <d v="2020-11-25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0"/>
    <x v="1"/>
    <n v="382.32"/>
    <s v="APVCHR7097"/>
    <d v="2020-11-13T00:00:00"/>
    <d v="2020-11-18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4"/>
    <x v="12"/>
    <x v="1"/>
    <n v="-11381.4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5"/>
    <x v="2"/>
    <x v="0"/>
    <n v="4404.05"/>
    <s v="APVCHR3704"/>
    <d v="2021-08-26T00:00:00"/>
    <d v="2021-08-27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5"/>
    <x v="4"/>
    <x v="0"/>
    <n v="650.25"/>
    <s v="APVCHR5286"/>
    <d v="2021-10-21T00:00:00"/>
    <d v="2021-10-27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5"/>
    <x v="0"/>
    <x v="0"/>
    <n v="129.97999999999999"/>
    <s v="APVCHR5517"/>
    <d v="2021-11-03T00:00:00"/>
    <d v="2021-11-04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5"/>
    <x v="6"/>
    <x v="0"/>
    <n v="21745.71"/>
    <s v="APVCHR7027"/>
    <d v="2022-01-18T00:00:00"/>
    <d v="2022-01-19T00:00:00"/>
    <s v="Posted to Ledger(s)"/>
    <s v="Accounts Payable Voucher"/>
    <m/>
    <m/>
    <s v="PCCSCHEDULER"/>
  </r>
  <r>
    <s v="ACTUALS"/>
    <x v="4"/>
    <s v="11"/>
    <s v="General Restricted Fund"/>
    <s v="831"/>
    <x v="33"/>
    <x v="33"/>
    <s v="9"/>
    <s v="672000"/>
    <s v="Financial Department"/>
    <x v="0"/>
    <s v="CARES Funds - Federal"/>
    <x v="5"/>
    <x v="8"/>
    <x v="0"/>
    <n v="19533.439999999999"/>
    <s v="APVCHR8318"/>
    <d v="2022-03-09T00:00:00"/>
    <d v="2022-03-10T00:00:00"/>
    <s v="Posted to Ledger(s)"/>
    <s v="Accounts Payable Voucher"/>
    <m/>
    <m/>
    <s v="PCCSCHEDULER"/>
  </r>
  <r>
    <s v="ACTUALS"/>
    <x v="4"/>
    <s v="11"/>
    <s v="General Restricted Fund"/>
    <s v="831"/>
    <x v="15"/>
    <x v="15"/>
    <s v="9"/>
    <s v="672000"/>
    <s v="Financial Department"/>
    <x v="0"/>
    <s v="CARES Funds - Federal"/>
    <x v="5"/>
    <x v="0"/>
    <x v="0"/>
    <n v="2348.75"/>
    <s v="APVCHR5930"/>
    <d v="2021-11-18T00:00:00"/>
    <d v="2021-11-22T00:00:00"/>
    <s v="Posted to Ledger(s)"/>
    <s v="Accounts Payable Voucher"/>
    <m/>
    <m/>
    <s v="PCCSCHEDULER"/>
  </r>
  <r>
    <s v="ACTUALS"/>
    <x v="4"/>
    <s v="11"/>
    <s v="General Restricted Fund"/>
    <s v="831"/>
    <x v="80"/>
    <x v="80"/>
    <s v="9"/>
    <s v="672000"/>
    <s v="Financial Department"/>
    <x v="0"/>
    <s v="CARES Funds - Federal"/>
    <x v="5"/>
    <x v="3"/>
    <x v="0"/>
    <n v="153.96"/>
    <s v="0000094358"/>
    <d v="2021-09-17T00:00:00"/>
    <d v="2021-10-12T00:00:00"/>
    <s v="Posted to Ledger(s)"/>
    <s v="Angelica Garcia's Credit Card Charges- Creation Date 9/10/21, Billing Cycle: 8/1/21 to 8/31/21"/>
    <m/>
    <s v="Travel Non-Local"/>
    <s v="JLOUIE"/>
  </r>
  <r>
    <s v="ACTUALS"/>
    <x v="4"/>
    <s v="11"/>
    <s v="General Restricted Fund"/>
    <s v="831"/>
    <x v="71"/>
    <x v="71"/>
    <s v="9"/>
    <s v="672000"/>
    <s v="Financial Department"/>
    <x v="0"/>
    <s v="CARES Funds - Federal"/>
    <x v="5"/>
    <x v="6"/>
    <x v="0"/>
    <n v="208.36"/>
    <s v="0000097672"/>
    <d v="2022-01-31T00:00:00"/>
    <d v="2022-02-15T00:00:00"/>
    <s v="Posted to Ledger(s)"/>
    <s v="Sean Brooks' Credit Card Charges- Zion Bank Statement Creation Date February 8, 2022 (Billing Cycle: 1/1/22 to 1/31/22)"/>
    <m/>
    <s v="Publishing/ Doc Publication"/>
    <s v="JLOUIE"/>
  </r>
  <r>
    <s v="ACTUALS"/>
    <x v="4"/>
    <s v="11"/>
    <s v="General Restricted Fund"/>
    <s v="831"/>
    <x v="34"/>
    <x v="34"/>
    <s v="9"/>
    <s v="651000"/>
    <s v="Building,maintenance, Repairs"/>
    <x v="0"/>
    <s v="CARES Funds - Federal"/>
    <x v="5"/>
    <x v="5"/>
    <x v="0"/>
    <n v="1571.86"/>
    <s v="APVCHR6303"/>
    <d v="2021-12-08T00:00:00"/>
    <d v="2021-12-09T00:00:00"/>
    <s v="Posted to Ledger(s)"/>
    <s v="Accounts Payable Voucher"/>
    <m/>
    <m/>
    <s v="PCCSCHEDULER"/>
  </r>
  <r>
    <s v="ACTUALS"/>
    <x v="4"/>
    <s v="11"/>
    <s v="General Restricted Fund"/>
    <s v="831"/>
    <x v="34"/>
    <x v="34"/>
    <s v="9"/>
    <s v="651000"/>
    <s v="Building,maintenance, Repairs"/>
    <x v="0"/>
    <s v="CARES Funds - Federal"/>
    <x v="5"/>
    <x v="8"/>
    <x v="0"/>
    <n v="2036.66"/>
    <s v="APVCHR8508"/>
    <d v="2022-03-15T00:00:00"/>
    <d v="2022-03-18T00:00:00"/>
    <s v="Posted to Ledger(s)"/>
    <s v="Accounts Payable Voucher"/>
    <m/>
    <m/>
    <s v="PCCSCHEDULER"/>
  </r>
  <r>
    <s v="ACTUALS"/>
    <x v="4"/>
    <s v="11"/>
    <s v="General Restricted Fund"/>
    <s v="831"/>
    <x v="34"/>
    <x v="34"/>
    <s v="9"/>
    <s v="672000"/>
    <s v="Financial Department"/>
    <x v="0"/>
    <s v="CARES Funds - Federal"/>
    <x v="4"/>
    <x v="3"/>
    <x v="1"/>
    <n v="534.89"/>
    <s v="APVCHR5858"/>
    <d v="2020-09-21T00:00:00"/>
    <d v="2020-09-23T00:00:00"/>
    <s v="Posted to Ledger(s)"/>
    <s v="Accounts Payable Voucher"/>
    <m/>
    <m/>
    <s v="PCCSCHEDULER"/>
  </r>
  <r>
    <s v="ACTUALS"/>
    <x v="4"/>
    <s v="11"/>
    <s v="General Restricted Fund"/>
    <s v="831"/>
    <x v="34"/>
    <x v="34"/>
    <s v="9"/>
    <s v="672000"/>
    <s v="Financial Department"/>
    <x v="0"/>
    <s v="CARES Funds - Federal"/>
    <x v="4"/>
    <x v="4"/>
    <x v="1"/>
    <n v="8729.08"/>
    <s v="APVCHR6784"/>
    <d v="2020-10-30T00:00:00"/>
    <d v="2020-11-04T00:00:00"/>
    <s v="Posted to Ledger(s)"/>
    <s v="Accounts Payable Voucher"/>
    <m/>
    <m/>
    <s v="PCCSCHEDULER"/>
  </r>
  <r>
    <s v="ACTUALS"/>
    <x v="4"/>
    <s v="11"/>
    <s v="General Restricted Fund"/>
    <s v="831"/>
    <x v="34"/>
    <x v="34"/>
    <s v="9"/>
    <s v="672000"/>
    <s v="Financial Department"/>
    <x v="0"/>
    <s v="CARES Funds - Federal"/>
    <x v="4"/>
    <x v="12"/>
    <x v="1"/>
    <n v="-9263.9699999999993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2"/>
    <x v="0"/>
    <n v="4740.0200000000004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3"/>
    <x v="0"/>
    <n v="575.45000000000005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3"/>
    <x v="0"/>
    <n v="4210.45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4"/>
    <x v="0"/>
    <n v="1948.38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0"/>
    <x v="0"/>
    <n v="3237.56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5"/>
    <x v="0"/>
    <n v="3430.16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5"/>
    <x v="0"/>
    <n v="4095.1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6"/>
    <x v="0"/>
    <n v="4095.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7"/>
    <x v="0"/>
    <n v="4095.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8"/>
    <x v="0"/>
    <n v="4095.1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9"/>
    <x v="0"/>
    <n v="4095.1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10"/>
    <x v="0"/>
    <n v="4095.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1"/>
    <s v="631100"/>
    <s v="Counseling And Guidance"/>
    <x v="0"/>
    <s v="CARES Funds - Federal"/>
    <x v="8"/>
    <x v="11"/>
    <x v="0"/>
    <n v="6386.29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31100"/>
    <s v="Counseling And Guidance"/>
    <x v="0"/>
    <s v="CARES Funds - Federal"/>
    <x v="5"/>
    <x v="9"/>
    <x v="0"/>
    <n v="2701.95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31100"/>
    <s v="Counseling And Guidance"/>
    <x v="0"/>
    <s v="CARES Funds - Federal"/>
    <x v="5"/>
    <x v="9"/>
    <x v="0"/>
    <n v="337.7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31100"/>
    <s v="Counseling And Guidance"/>
    <x v="0"/>
    <s v="CARES Funds - Federal"/>
    <x v="5"/>
    <x v="10"/>
    <x v="0"/>
    <n v="337.78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31100"/>
    <s v="Counseling And Guidance"/>
    <x v="0"/>
    <s v="CARES Funds - Federal"/>
    <x v="5"/>
    <x v="11"/>
    <x v="0"/>
    <n v="675.5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5"/>
    <x v="0"/>
    <n v="2836.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5"/>
    <x v="0"/>
    <n v="709.0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6"/>
    <x v="0"/>
    <n v="709.05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7"/>
    <x v="0"/>
    <n v="709.05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8"/>
    <x v="0"/>
    <n v="709.0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9"/>
    <x v="0"/>
    <n v="709.0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10"/>
    <x v="0"/>
    <n v="709.05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81"/>
    <x v="77"/>
    <s v="9"/>
    <s v="644100"/>
    <s v="Health Services"/>
    <x v="0"/>
    <s v="CARES Funds - Federal"/>
    <x v="5"/>
    <x v="11"/>
    <x v="0"/>
    <n v="1418.1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31100"/>
    <s v="Counseling And Guidance"/>
    <x v="0"/>
    <s v="CARES Funds - Federal"/>
    <x v="8"/>
    <x v="11"/>
    <x v="1"/>
    <n v="27654.81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31100"/>
    <s v="Counseling And Guidance"/>
    <x v="0"/>
    <s v="CARES Funds - Federal"/>
    <x v="8"/>
    <x v="12"/>
    <x v="1"/>
    <n v="-27654.81"/>
    <s v="YE00094094"/>
    <d v="2021-06-30T00:00:00"/>
    <d v="2021-09-09T00:00:00"/>
    <s v="Posted to Ledger(s)"/>
    <s v="Journals from closing"/>
    <m/>
    <s v="Counselors"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4"/>
    <x v="0"/>
    <n v="116.58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7"/>
    <x v="1"/>
    <n v="5844.17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8"/>
    <x v="1"/>
    <n v="4640.51"/>
    <s v="HRPAY89827"/>
    <d v="2021-03-31T00:00:00"/>
    <d v="2021-04-03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9"/>
    <x v="1"/>
    <n v="4640.51"/>
    <s v="HRPAY90547"/>
    <d v="2021-04-30T00:00:00"/>
    <d v="2021-04-30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10"/>
    <x v="1"/>
    <n v="5872.32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4"/>
    <x v="12"/>
    <x v="1"/>
    <n v="-20997.51"/>
    <s v="YE00094094"/>
    <d v="2021-06-30T00:00:00"/>
    <d v="2021-09-09T00:00:00"/>
    <s v="Posted to Ledger(s)"/>
    <s v="Journals from closing"/>
    <m/>
    <s v="Counselors"/>
    <s v="VNGUYEN"/>
  </r>
  <r>
    <s v="ACTUALS"/>
    <x v="4"/>
    <s v="11"/>
    <s v="General Restricted Fund"/>
    <s v="841"/>
    <x v="77"/>
    <x v="77"/>
    <s v="2"/>
    <s v="642000"/>
    <s v="Dsps-handicapped Student Serv"/>
    <x v="0"/>
    <s v="CARES Funds - Federal"/>
    <x v="8"/>
    <x v="1"/>
    <x v="0"/>
    <n v="2331.64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77"/>
    <x v="77"/>
    <s v="4"/>
    <s v="644100"/>
    <s v="Health Services"/>
    <x v="0"/>
    <s v="CARES Funds - Federal"/>
    <x v="4"/>
    <x v="6"/>
    <x v="1"/>
    <n v="500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1"/>
    <x v="77"/>
    <x v="77"/>
    <s v="4"/>
    <s v="644100"/>
    <s v="Health Services"/>
    <x v="0"/>
    <s v="CARES Funds - Federal"/>
    <x v="4"/>
    <x v="12"/>
    <x v="1"/>
    <n v="-500"/>
    <s v="YE00094094"/>
    <d v="2021-06-30T00:00:00"/>
    <d v="2021-09-09T00:00:00"/>
    <s v="Posted to Ledger(s)"/>
    <s v="Journals from closing"/>
    <m/>
    <s v="Counselors"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1"/>
    <x v="0"/>
    <n v="2774.4"/>
    <s v="HRPAY93329"/>
    <d v="2021-07-31T00:00:00"/>
    <d v="2021-08-17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2"/>
    <x v="0"/>
    <n v="4830.72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3"/>
    <x v="0"/>
    <n v="2807.04"/>
    <s v="HRPAY94930"/>
    <d v="2021-09-30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4"/>
    <x v="0"/>
    <n v="1305.5999999999999"/>
    <s v="HRPAY95749"/>
    <d v="2021-10-31T00:00:00"/>
    <d v="2021-11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0"/>
    <x v="0"/>
    <n v="1240.32"/>
    <s v="HRPAY96380"/>
    <d v="2021-11-30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5"/>
    <x v="0"/>
    <n v="1150.56"/>
    <s v="HRPAY96895"/>
    <d v="2021-12-31T00:00:00"/>
    <d v="2022-01-12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8"/>
    <x v="0"/>
    <n v="244.8"/>
    <s v="HRPAY99241"/>
    <d v="2022-03-31T00:00:00"/>
    <d v="2022-04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11"/>
    <x v="1"/>
    <n v="2008.75"/>
    <s v="HRPAY9289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1100"/>
    <s v="Counseling And Guidance"/>
    <x v="0"/>
    <s v="CARES Funds - Federal"/>
    <x v="8"/>
    <x v="12"/>
    <x v="1"/>
    <n v="-2008.75"/>
    <s v="YE00094094"/>
    <d v="2021-06-30T00:00:00"/>
    <d v="2021-09-09T00:00:00"/>
    <s v="Posted to Ledger(s)"/>
    <s v="Journals from closing"/>
    <m/>
    <s v="Student Employee Assistants"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6"/>
    <x v="1"/>
    <n v="1454.34"/>
    <s v="HRPAY88660"/>
    <d v="2021-01-31T00:00:00"/>
    <d v="2021-02-07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7"/>
    <x v="1"/>
    <n v="1582.91"/>
    <s v="HRPAY89467"/>
    <d v="2021-02-28T00:00:00"/>
    <d v="2021-03-17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8"/>
    <x v="1"/>
    <n v="2056.96"/>
    <s v="HRPAY90171"/>
    <d v="2021-03-31T00:00:00"/>
    <d v="2021-04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9"/>
    <x v="1"/>
    <n v="1888.23"/>
    <s v="HRPAY90956"/>
    <d v="2021-04-30T00:00:00"/>
    <d v="2021-05-18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10"/>
    <x v="1"/>
    <n v="1655.21"/>
    <s v="HRPAY91501"/>
    <d v="2021-05-31T00:00:00"/>
    <d v="2021-06-14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4"/>
    <x v="12"/>
    <x v="1"/>
    <n v="-8637.65"/>
    <s v="YE00094094"/>
    <d v="2021-06-30T00:00:00"/>
    <d v="2021-09-09T00:00:00"/>
    <s v="Posted to Ledger(s)"/>
    <s v="Journals from closing"/>
    <m/>
    <s v="Student Employee Assistants"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1"/>
    <x v="0"/>
    <n v="5091.84"/>
    <s v="HRPAY93329"/>
    <d v="2021-07-31T00:00:00"/>
    <d v="2021-08-17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2"/>
    <x v="0"/>
    <n v="5157.12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3"/>
    <x v="0"/>
    <n v="2611.1999999999998"/>
    <s v="HRPAY94930"/>
    <d v="2021-09-30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4"/>
    <x v="0"/>
    <n v="2431.6799999999998"/>
    <s v="HRPAY95749"/>
    <d v="2021-10-31T00:00:00"/>
    <d v="2021-11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0"/>
    <x v="0"/>
    <n v="2399.04"/>
    <s v="HRPAY96380"/>
    <d v="2021-11-30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5"/>
    <x v="0"/>
    <n v="2350.08"/>
    <s v="HRPAY96895"/>
    <d v="2021-12-31T00:00:00"/>
    <d v="2022-01-12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11"/>
    <x v="1"/>
    <n v="3358.63"/>
    <s v="HRPAY9289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2"/>
    <x v="2"/>
    <s v="1"/>
    <s v="632200"/>
    <s v="Transfer Center"/>
    <x v="0"/>
    <s v="CARES Funds - Federal"/>
    <x v="8"/>
    <x v="12"/>
    <x v="1"/>
    <n v="-3358.63"/>
    <s v="YE00094094"/>
    <d v="2021-06-30T00:00:00"/>
    <d v="2021-09-09T00:00:00"/>
    <s v="Posted to Ledger(s)"/>
    <s v="Journals from closing"/>
    <m/>
    <s v="Student Employee Assistants"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4"/>
    <x v="0"/>
    <n v="1370.88"/>
    <s v="HRPAY95749"/>
    <d v="2021-10-31T00:00:00"/>
    <d v="2021-11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0"/>
    <x v="0"/>
    <n v="1370.88"/>
    <s v="HRPAY96380"/>
    <d v="2021-11-30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5"/>
    <x v="0"/>
    <n v="1215.8399999999999"/>
    <s v="HRPAY96895"/>
    <d v="2021-12-31T00:00:00"/>
    <d v="2022-01-12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6"/>
    <x v="0"/>
    <n v="3908.64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7"/>
    <x v="0"/>
    <n v="2496.96"/>
    <s v="HRPAY98433"/>
    <d v="2022-02-28T00:00:00"/>
    <d v="2022-03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8"/>
    <x v="0"/>
    <n v="3345.6"/>
    <s v="HRPAY99241"/>
    <d v="2022-03-31T00:00:00"/>
    <d v="2022-04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9"/>
    <x v="0"/>
    <n v="3835.2"/>
    <s v="HRPAY00084"/>
    <d v="2022-04-30T00:00:00"/>
    <d v="2022-05-16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10"/>
    <x v="0"/>
    <n v="2146.08"/>
    <s v="HRPAY00793"/>
    <d v="2022-05-31T00:00:00"/>
    <d v="2022-06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1100"/>
    <s v="Counseling And Guidance"/>
    <x v="0"/>
    <s v="CARES Funds - Federal"/>
    <x v="5"/>
    <x v="11"/>
    <x v="0"/>
    <n v="1044.4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3"/>
    <x v="0"/>
    <n v="652.79999999999995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4"/>
    <x v="0"/>
    <n v="2496.96"/>
    <s v="HRPAY95749"/>
    <d v="2021-10-31T00:00:00"/>
    <d v="2021-11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0"/>
    <x v="0"/>
    <n v="1811.52"/>
    <s v="HRPAY96380"/>
    <d v="2021-11-30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5"/>
    <x v="0"/>
    <n v="1248.48"/>
    <s v="HRPAY96895"/>
    <d v="2021-12-31T00:00:00"/>
    <d v="2022-01-12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6"/>
    <x v="0"/>
    <n v="3998.4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7"/>
    <x v="0"/>
    <n v="1762.56"/>
    <s v="HRPAY98433"/>
    <d v="2022-02-28T00:00:00"/>
    <d v="2022-03-15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8"/>
    <x v="0"/>
    <n v="2652"/>
    <s v="HRPAY99241"/>
    <d v="2022-03-31T00:00:00"/>
    <d v="2022-04-13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9"/>
    <x v="0"/>
    <n v="2080.8000000000002"/>
    <s v="HRPAY00084"/>
    <d v="2022-04-30T00:00:00"/>
    <d v="2022-05-16T00:00:00"/>
    <s v="Posted to Ledger(s)"/>
    <s v="HR Payroll Journals"/>
    <m/>
    <m/>
    <s v="VNGUYEN"/>
  </r>
  <r>
    <s v="ACTUALS"/>
    <x v="4"/>
    <s v="11"/>
    <s v="General Restricted Fund"/>
    <s v="841"/>
    <x v="2"/>
    <x v="2"/>
    <s v="9"/>
    <s v="632200"/>
    <s v="Transfer Center"/>
    <x v="0"/>
    <s v="CARES Funds - Federal"/>
    <x v="5"/>
    <x v="10"/>
    <x v="0"/>
    <n v="2211.36"/>
    <s v="HRPAY00793"/>
    <d v="2022-05-31T00:00:00"/>
    <d v="2022-06-15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2"/>
    <x v="0"/>
    <n v="124.65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3"/>
    <x v="0"/>
    <n v="116.84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3"/>
    <x v="0"/>
    <n v="287.93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4"/>
    <x v="0"/>
    <n v="-139.08000000000001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0"/>
    <x v="0"/>
    <n v="122.68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5"/>
    <x v="0"/>
    <n v="647.54999999999995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5"/>
    <x v="0"/>
    <n v="280.97000000000003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6"/>
    <x v="0"/>
    <n v="280.97000000000003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7"/>
    <x v="0"/>
    <n v="280.97000000000003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8"/>
    <x v="0"/>
    <n v="280.9700000000000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9"/>
    <x v="0"/>
    <n v="280.97000000000003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10"/>
    <x v="0"/>
    <n v="280.9700000000000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1"/>
    <s v="631100"/>
    <s v="Counseling And Guidance"/>
    <x v="0"/>
    <s v="CARES Funds - Federal"/>
    <x v="8"/>
    <x v="11"/>
    <x v="0"/>
    <n v="280.97000000000003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4"/>
    <x v="4"/>
    <s v="2"/>
    <s v="631100"/>
    <s v="Counseling And Guidance"/>
    <x v="0"/>
    <s v="CARES Funds - Federal"/>
    <x v="8"/>
    <x v="11"/>
    <x v="1"/>
    <n v="2169.39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4"/>
    <x v="4"/>
    <s v="2"/>
    <s v="631100"/>
    <s v="Counseling And Guidance"/>
    <x v="0"/>
    <s v="CARES Funds - Federal"/>
    <x v="8"/>
    <x v="12"/>
    <x v="1"/>
    <n v="-2169.39"/>
    <s v="YE00094094"/>
    <d v="2021-06-30T00:00:00"/>
    <d v="2021-09-09T00:00:00"/>
    <s v="Posted to Ledger(s)"/>
    <s v="Journals from closing"/>
    <m/>
    <s v="STRS - Academic"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5"/>
    <x v="0"/>
    <n v="559.2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5"/>
    <x v="0"/>
    <n v="130.88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6"/>
    <x v="0"/>
    <n v="130.88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7"/>
    <x v="0"/>
    <n v="130.88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8"/>
    <x v="0"/>
    <n v="130.88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9"/>
    <x v="0"/>
    <n v="130.8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10"/>
    <x v="0"/>
    <n v="130.88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4"/>
    <x v="4"/>
    <s v="9"/>
    <s v="644100"/>
    <s v="Health Services"/>
    <x v="0"/>
    <s v="CARES Funds - Federal"/>
    <x v="5"/>
    <x v="11"/>
    <x v="0"/>
    <n v="130.8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31100"/>
    <s v="Counseling And Guidance"/>
    <x v="0"/>
    <s v="CARES Funds - Federal"/>
    <x v="8"/>
    <x v="11"/>
    <x v="1"/>
    <n v="568.88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31100"/>
    <s v="Counseling And Guidance"/>
    <x v="0"/>
    <s v="CARES Funds - Federal"/>
    <x v="8"/>
    <x v="12"/>
    <x v="1"/>
    <n v="-568.88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4"/>
    <x v="0"/>
    <n v="4.66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7"/>
    <x v="1"/>
    <n v="117.98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8"/>
    <x v="1"/>
    <n v="123.41"/>
    <s v="HRPAY89827"/>
    <d v="2021-03-31T00:00:00"/>
    <d v="2021-04-03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9"/>
    <x v="1"/>
    <n v="123.41"/>
    <s v="HRPAY90547"/>
    <d v="2021-04-30T00:00:00"/>
    <d v="2021-04-30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10"/>
    <x v="1"/>
    <n v="117.98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4"/>
    <x v="12"/>
    <x v="1"/>
    <n v="-482.78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41"/>
    <x v="5"/>
    <x v="5"/>
    <s v="2"/>
    <s v="642000"/>
    <s v="Dsps-handicapped Student Serv"/>
    <x v="0"/>
    <s v="CARES Funds - Federal"/>
    <x v="8"/>
    <x v="1"/>
    <x v="0"/>
    <n v="93.27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5"/>
    <x v="5"/>
    <s v="4"/>
    <s v="644100"/>
    <s v="Health Services"/>
    <x v="0"/>
    <s v="CARES Funds - Federal"/>
    <x v="4"/>
    <x v="6"/>
    <x v="1"/>
    <n v="20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1"/>
    <x v="5"/>
    <x v="5"/>
    <s v="4"/>
    <s v="644100"/>
    <s v="Health Services"/>
    <x v="0"/>
    <s v="CARES Funds - Federal"/>
    <x v="4"/>
    <x v="12"/>
    <x v="1"/>
    <n v="-20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2"/>
    <x v="0"/>
    <n v="945.29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3"/>
    <x v="0"/>
    <n v="637.20000000000005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4"/>
    <x v="0"/>
    <n v="589.45000000000005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0"/>
    <x v="0"/>
    <n v="589.45000000000005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5"/>
    <x v="0"/>
    <n v="589.4500000000000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6"/>
    <x v="0"/>
    <n v="589.45000000000005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7"/>
    <x v="0"/>
    <n v="589.45000000000005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8"/>
    <x v="0"/>
    <n v="589.4500000000000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9"/>
    <x v="0"/>
    <n v="589.4500000000000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10"/>
    <x v="0"/>
    <n v="589.45000000000005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8"/>
    <x v="18"/>
    <s v="1"/>
    <s v="631100"/>
    <s v="Counseling And Guidance"/>
    <x v="0"/>
    <s v="CARES Funds - Federal"/>
    <x v="8"/>
    <x v="11"/>
    <x v="0"/>
    <n v="765.63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8"/>
    <x v="18"/>
    <s v="9"/>
    <s v="631100"/>
    <s v="Counseling And Guidance"/>
    <x v="0"/>
    <s v="CARES Funds - Federal"/>
    <x v="5"/>
    <x v="9"/>
    <x v="0"/>
    <n v="619.03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18"/>
    <x v="18"/>
    <s v="9"/>
    <s v="631100"/>
    <s v="Counseling And Guidance"/>
    <x v="0"/>
    <s v="CARES Funds - Federal"/>
    <x v="5"/>
    <x v="9"/>
    <x v="0"/>
    <n v="77.39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8"/>
    <x v="18"/>
    <s v="9"/>
    <s v="631100"/>
    <s v="Counseling And Guidance"/>
    <x v="0"/>
    <s v="CARES Funds - Federal"/>
    <x v="5"/>
    <x v="10"/>
    <x v="0"/>
    <n v="77.39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8"/>
    <x v="18"/>
    <s v="9"/>
    <s v="631100"/>
    <s v="Counseling And Guidance"/>
    <x v="0"/>
    <s v="CARES Funds - Federal"/>
    <x v="5"/>
    <x v="11"/>
    <x v="0"/>
    <n v="154.7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2"/>
    <x v="0"/>
    <n v="255.51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3"/>
    <x v="0"/>
    <n v="172.15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4"/>
    <x v="0"/>
    <n v="159.22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0"/>
    <x v="0"/>
    <n v="159.22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5"/>
    <x v="0"/>
    <n v="159.22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6"/>
    <x v="0"/>
    <n v="159.22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7"/>
    <x v="0"/>
    <n v="159.2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8"/>
    <x v="0"/>
    <n v="159.2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9"/>
    <x v="0"/>
    <n v="159.2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10"/>
    <x v="0"/>
    <n v="159.2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9"/>
    <x v="19"/>
    <s v="1"/>
    <s v="631100"/>
    <s v="Counseling And Guidance"/>
    <x v="0"/>
    <s v="CARES Funds - Federal"/>
    <x v="8"/>
    <x v="11"/>
    <x v="0"/>
    <n v="206.9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9"/>
    <x v="19"/>
    <s v="2"/>
    <s v="631100"/>
    <s v="Counseling And Guidance"/>
    <x v="0"/>
    <s v="CARES Funds - Federal"/>
    <x v="8"/>
    <x v="11"/>
    <x v="1"/>
    <n v="196.25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19"/>
    <x v="19"/>
    <s v="2"/>
    <s v="631100"/>
    <s v="Counseling And Guidance"/>
    <x v="0"/>
    <s v="CARES Funds - Federal"/>
    <x v="8"/>
    <x v="12"/>
    <x v="1"/>
    <n v="-196.25"/>
    <s v="YE00094094"/>
    <d v="2021-06-30T00:00:00"/>
    <d v="2021-09-09T00:00:00"/>
    <s v="Posted to Ledger(s)"/>
    <s v="Journals from closing"/>
    <m/>
    <s v="OASDHI (FICA) Academic"/>
    <s v="VNGUYEN"/>
  </r>
  <r>
    <s v="ACTUALS"/>
    <x v="4"/>
    <s v="11"/>
    <s v="General Restricted Fund"/>
    <s v="841"/>
    <x v="19"/>
    <x v="19"/>
    <s v="9"/>
    <s v="631100"/>
    <s v="Counseling And Guidance"/>
    <x v="0"/>
    <s v="CARES Funds - Federal"/>
    <x v="5"/>
    <x v="9"/>
    <x v="0"/>
    <n v="146.66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19"/>
    <x v="19"/>
    <s v="9"/>
    <s v="631100"/>
    <s v="Counseling And Guidance"/>
    <x v="0"/>
    <s v="CARES Funds - Federal"/>
    <x v="5"/>
    <x v="9"/>
    <x v="0"/>
    <n v="20.9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9"/>
    <x v="19"/>
    <s v="9"/>
    <s v="631100"/>
    <s v="Counseling And Guidance"/>
    <x v="0"/>
    <s v="CARES Funds - Federal"/>
    <x v="5"/>
    <x v="10"/>
    <x v="0"/>
    <n v="20.96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9"/>
    <x v="19"/>
    <s v="9"/>
    <s v="631100"/>
    <s v="Counseling And Guidance"/>
    <x v="0"/>
    <s v="CARES Funds - Federal"/>
    <x v="5"/>
    <x v="11"/>
    <x v="0"/>
    <n v="41.91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2"/>
    <x v="0"/>
    <n v="68.66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3"/>
    <x v="0"/>
    <n v="8.35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3"/>
    <x v="0"/>
    <n v="60.99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4"/>
    <x v="0"/>
    <n v="28.2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0"/>
    <x v="0"/>
    <n v="46.89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5"/>
    <x v="0"/>
    <n v="49.76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5"/>
    <x v="0"/>
    <n v="59.33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6"/>
    <x v="0"/>
    <n v="59.33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7"/>
    <x v="0"/>
    <n v="59.33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8"/>
    <x v="0"/>
    <n v="59.3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9"/>
    <x v="0"/>
    <n v="59.3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10"/>
    <x v="0"/>
    <n v="59.3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1"/>
    <s v="631100"/>
    <s v="Counseling And Guidance"/>
    <x v="0"/>
    <s v="CARES Funds - Federal"/>
    <x v="8"/>
    <x v="11"/>
    <x v="0"/>
    <n v="92.5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31100"/>
    <s v="Counseling And Guidance"/>
    <x v="0"/>
    <s v="CARES Funds - Federal"/>
    <x v="8"/>
    <x v="11"/>
    <x v="1"/>
    <n v="398.1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31100"/>
    <s v="Counseling And Guidance"/>
    <x v="0"/>
    <s v="CARES Funds - Federal"/>
    <x v="8"/>
    <x v="12"/>
    <x v="1"/>
    <n v="-398.1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4"/>
    <x v="0"/>
    <n v="1.69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7"/>
    <x v="1"/>
    <n v="84.73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8"/>
    <x v="1"/>
    <n v="67.290000000000006"/>
    <s v="HRPAY89827"/>
    <d v="2021-03-31T00:00:00"/>
    <d v="2021-04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9"/>
    <x v="1"/>
    <n v="67.28"/>
    <s v="HRPAY90547"/>
    <d v="2021-04-30T00:00:00"/>
    <d v="2021-04-30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10"/>
    <x v="1"/>
    <n v="85.16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4"/>
    <x v="12"/>
    <x v="1"/>
    <n v="-304.45999999999998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41"/>
    <x v="7"/>
    <x v="7"/>
    <s v="2"/>
    <s v="642000"/>
    <s v="Dsps-handicapped Student Serv"/>
    <x v="0"/>
    <s v="CARES Funds - Federal"/>
    <x v="8"/>
    <x v="1"/>
    <x v="0"/>
    <n v="33.81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7"/>
    <x v="7"/>
    <s v="4"/>
    <s v="644100"/>
    <s v="Health Services"/>
    <x v="0"/>
    <s v="CARES Funds - Federal"/>
    <x v="4"/>
    <x v="6"/>
    <x v="1"/>
    <n v="7.25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1"/>
    <x v="7"/>
    <x v="7"/>
    <s v="4"/>
    <s v="644100"/>
    <s v="Health Services"/>
    <x v="0"/>
    <s v="CARES Funds - Federal"/>
    <x v="4"/>
    <x v="12"/>
    <x v="1"/>
    <n v="-7.25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41"/>
    <x v="7"/>
    <x v="7"/>
    <s v="9"/>
    <s v="631100"/>
    <s v="Counseling And Guidance"/>
    <x v="0"/>
    <s v="CARES Funds - Federal"/>
    <x v="5"/>
    <x v="9"/>
    <x v="0"/>
    <n v="34.299999999999997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31100"/>
    <s v="Counseling And Guidance"/>
    <x v="0"/>
    <s v="CARES Funds - Federal"/>
    <x v="5"/>
    <x v="9"/>
    <x v="0"/>
    <n v="4.900000000000000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31100"/>
    <s v="Counseling And Guidance"/>
    <x v="0"/>
    <s v="CARES Funds - Federal"/>
    <x v="5"/>
    <x v="10"/>
    <x v="0"/>
    <n v="4.900000000000000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31100"/>
    <s v="Counseling And Guidance"/>
    <x v="0"/>
    <s v="CARES Funds - Federal"/>
    <x v="5"/>
    <x v="11"/>
    <x v="0"/>
    <n v="9.800000000000000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5"/>
    <x v="0"/>
    <n v="41.1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5"/>
    <x v="0"/>
    <n v="10.28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6"/>
    <x v="0"/>
    <n v="10.3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7"/>
    <x v="0"/>
    <n v="10.3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8"/>
    <x v="0"/>
    <n v="10.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9"/>
    <x v="0"/>
    <n v="10.3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10"/>
    <x v="0"/>
    <n v="10.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7"/>
    <x v="7"/>
    <s v="9"/>
    <s v="644100"/>
    <s v="Health Services"/>
    <x v="0"/>
    <s v="CARES Funds - Federal"/>
    <x v="5"/>
    <x v="11"/>
    <x v="0"/>
    <n v="20.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2"/>
    <x v="0"/>
    <n v="784.2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3"/>
    <x v="0"/>
    <n v="71.599999999999994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3"/>
    <x v="0"/>
    <n v="855.81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4"/>
    <x v="0"/>
    <n v="641.01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0"/>
    <x v="0"/>
    <n v="784.21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5"/>
    <x v="0"/>
    <n v="572.79999999999995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5"/>
    <x v="0"/>
    <n v="927.41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6"/>
    <x v="0"/>
    <n v="927.4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7"/>
    <x v="0"/>
    <n v="927.4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8"/>
    <x v="0"/>
    <n v="927.41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9"/>
    <x v="0"/>
    <n v="927.41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10"/>
    <x v="0"/>
    <n v="927.4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1"/>
    <s v="631100"/>
    <s v="Counseling And Guidance"/>
    <x v="0"/>
    <s v="CARES Funds - Federal"/>
    <x v="8"/>
    <x v="11"/>
    <x v="0"/>
    <n v="1285.4100000000001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9"/>
    <x v="9"/>
    <s v="2"/>
    <s v="631100"/>
    <s v="Counseling And Guidance"/>
    <x v="0"/>
    <s v="CARES Funds - Federal"/>
    <x v="8"/>
    <x v="11"/>
    <x v="1"/>
    <n v="564.32000000000005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9"/>
    <x v="9"/>
    <s v="2"/>
    <s v="631100"/>
    <s v="Counseling And Guidance"/>
    <x v="0"/>
    <s v="CARES Funds - Federal"/>
    <x v="8"/>
    <x v="12"/>
    <x v="1"/>
    <n v="-564.32000000000005"/>
    <s v="YE00094094"/>
    <d v="2021-06-30T00:00:00"/>
    <d v="2021-09-09T00:00:00"/>
    <s v="Posted to Ledger(s)"/>
    <s v="Journals from closing"/>
    <m/>
    <s v="Medical Coverage-Academic"/>
    <s v="VNGUYEN"/>
  </r>
  <r>
    <s v="ACTUALS"/>
    <x v="4"/>
    <s v="11"/>
    <s v="General Restricted Fund"/>
    <s v="841"/>
    <x v="9"/>
    <x v="9"/>
    <s v="9"/>
    <s v="631100"/>
    <s v="Counseling And Guidance"/>
    <x v="0"/>
    <s v="CARES Funds - Federal"/>
    <x v="5"/>
    <x v="9"/>
    <x v="0"/>
    <n v="572.79999999999995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31100"/>
    <s v="Counseling And Guidance"/>
    <x v="0"/>
    <s v="CARES Funds - Federal"/>
    <x v="5"/>
    <x v="9"/>
    <x v="0"/>
    <n v="71.61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31100"/>
    <s v="Counseling And Guidance"/>
    <x v="0"/>
    <s v="CARES Funds - Federal"/>
    <x v="5"/>
    <x v="10"/>
    <x v="0"/>
    <n v="71.6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31100"/>
    <s v="Counseling And Guidance"/>
    <x v="0"/>
    <s v="CARES Funds - Federal"/>
    <x v="5"/>
    <x v="11"/>
    <x v="0"/>
    <n v="143.2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5"/>
    <x v="0"/>
    <n v="286.39999999999998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5"/>
    <x v="0"/>
    <n v="71.599999999999994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6"/>
    <x v="0"/>
    <n v="71.599999999999994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7"/>
    <x v="0"/>
    <n v="71.599999999999994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8"/>
    <x v="0"/>
    <n v="71.59999999999999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9"/>
    <x v="0"/>
    <n v="71.59999999999999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10"/>
    <x v="0"/>
    <n v="71.59999999999999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9"/>
    <x v="9"/>
    <s v="9"/>
    <s v="644100"/>
    <s v="Health Services"/>
    <x v="0"/>
    <s v="CARES Funds - Federal"/>
    <x v="5"/>
    <x v="11"/>
    <x v="0"/>
    <n v="143.19999999999999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2"/>
    <x v="0"/>
    <n v="33.44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3"/>
    <x v="0"/>
    <n v="5.75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3"/>
    <x v="0"/>
    <n v="39.19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4"/>
    <x v="0"/>
    <n v="21.94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0"/>
    <x v="0"/>
    <n v="33.44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5"/>
    <x v="0"/>
    <n v="39.08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5"/>
    <x v="0"/>
    <n v="43.21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6"/>
    <x v="0"/>
    <n v="43.2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7"/>
    <x v="0"/>
    <n v="43.2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8"/>
    <x v="0"/>
    <n v="43.21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9"/>
    <x v="0"/>
    <n v="43.21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10"/>
    <x v="0"/>
    <n v="43.2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1"/>
    <s v="631100"/>
    <s v="Counseling And Guidance"/>
    <x v="0"/>
    <s v="CARES Funds - Federal"/>
    <x v="8"/>
    <x v="11"/>
    <x v="0"/>
    <n v="68.5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31100"/>
    <s v="Counseling And Guidance"/>
    <x v="0"/>
    <s v="CARES Funds - Federal"/>
    <x v="5"/>
    <x v="9"/>
    <x v="0"/>
    <n v="39.119999999999997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31100"/>
    <s v="Counseling And Guidance"/>
    <x v="0"/>
    <s v="CARES Funds - Federal"/>
    <x v="5"/>
    <x v="9"/>
    <x v="0"/>
    <n v="4.8899999999999997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31100"/>
    <s v="Counseling And Guidance"/>
    <x v="0"/>
    <s v="CARES Funds - Federal"/>
    <x v="5"/>
    <x v="10"/>
    <x v="0"/>
    <n v="4.8899999999999997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31100"/>
    <s v="Counseling And Guidance"/>
    <x v="0"/>
    <s v="CARES Funds - Federal"/>
    <x v="5"/>
    <x v="11"/>
    <x v="0"/>
    <n v="9.779999999999999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5"/>
    <x v="0"/>
    <n v="23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5"/>
    <x v="0"/>
    <n v="5.7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6"/>
    <x v="0"/>
    <n v="5.75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7"/>
    <x v="0"/>
    <n v="5.75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8"/>
    <x v="0"/>
    <n v="5.7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9"/>
    <x v="0"/>
    <n v="5.7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10"/>
    <x v="0"/>
    <n v="5.75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7"/>
    <x v="67"/>
    <s v="9"/>
    <s v="644100"/>
    <s v="Health Services"/>
    <x v="0"/>
    <s v="CARES Funds - Federal"/>
    <x v="5"/>
    <x v="11"/>
    <x v="0"/>
    <n v="11.5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2"/>
    <x v="0"/>
    <n v="8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3"/>
    <x v="0"/>
    <n v="2.09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3"/>
    <x v="0"/>
    <n v="10.1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4"/>
    <x v="0"/>
    <n v="3.83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0"/>
    <x v="0"/>
    <n v="8.01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5"/>
    <x v="0"/>
    <n v="8.36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5"/>
    <x v="0"/>
    <n v="10.1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6"/>
    <x v="0"/>
    <n v="10.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7"/>
    <x v="0"/>
    <n v="10.1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8"/>
    <x v="0"/>
    <n v="10.1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9"/>
    <x v="0"/>
    <n v="10.1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10"/>
    <x v="0"/>
    <n v="10.1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1"/>
    <s v="631100"/>
    <s v="Counseling And Guidance"/>
    <x v="0"/>
    <s v="CARES Funds - Federal"/>
    <x v="8"/>
    <x v="11"/>
    <x v="0"/>
    <n v="16.3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31100"/>
    <s v="Counseling And Guidance"/>
    <x v="0"/>
    <s v="CARES Funds - Federal"/>
    <x v="5"/>
    <x v="9"/>
    <x v="0"/>
    <n v="8.32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31100"/>
    <s v="Counseling And Guidance"/>
    <x v="0"/>
    <s v="CARES Funds - Federal"/>
    <x v="5"/>
    <x v="9"/>
    <x v="0"/>
    <n v="1.0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31100"/>
    <s v="Counseling And Guidance"/>
    <x v="0"/>
    <s v="CARES Funds - Federal"/>
    <x v="5"/>
    <x v="10"/>
    <x v="0"/>
    <n v="1.0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31100"/>
    <s v="Counseling And Guidance"/>
    <x v="0"/>
    <s v="CARES Funds - Federal"/>
    <x v="5"/>
    <x v="11"/>
    <x v="0"/>
    <n v="2.0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5"/>
    <x v="0"/>
    <n v="8.36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5"/>
    <x v="0"/>
    <n v="2.09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6"/>
    <x v="0"/>
    <n v="2.09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7"/>
    <x v="0"/>
    <n v="2.09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8"/>
    <x v="0"/>
    <n v="2.09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9"/>
    <x v="0"/>
    <n v="2.09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10"/>
    <x v="0"/>
    <n v="2.09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8"/>
    <x v="68"/>
    <s v="9"/>
    <s v="644100"/>
    <s v="Health Services"/>
    <x v="0"/>
    <s v="CARES Funds - Federal"/>
    <x v="5"/>
    <x v="11"/>
    <x v="0"/>
    <n v="4.1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2"/>
    <x v="0"/>
    <n v="3.32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3"/>
    <x v="0"/>
    <n v="0.4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3"/>
    <x v="0"/>
    <n v="2.95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4"/>
    <x v="0"/>
    <n v="1.37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0"/>
    <x v="0"/>
    <n v="90.16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5"/>
    <x v="0"/>
    <n v="18.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5"/>
    <x v="0"/>
    <n v="21.3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6"/>
    <x v="0"/>
    <n v="21.31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7"/>
    <x v="0"/>
    <n v="21.3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8"/>
    <x v="0"/>
    <n v="21.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9"/>
    <x v="0"/>
    <n v="21.3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10"/>
    <x v="0"/>
    <n v="21.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1"/>
    <s v="631100"/>
    <s v="Counseling And Guidance"/>
    <x v="0"/>
    <s v="CARES Funds - Federal"/>
    <x v="8"/>
    <x v="11"/>
    <x v="0"/>
    <n v="33.2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31100"/>
    <s v="Counseling And Guidance"/>
    <x v="0"/>
    <s v="CARES Funds - Federal"/>
    <x v="8"/>
    <x v="11"/>
    <x v="1"/>
    <n v="19.350000000000001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31100"/>
    <s v="Counseling And Guidance"/>
    <x v="0"/>
    <s v="CARES Funds - Federal"/>
    <x v="8"/>
    <x v="12"/>
    <x v="1"/>
    <n v="-19.350000000000001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4"/>
    <x v="0"/>
    <n v="0.08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7"/>
    <x v="1"/>
    <n v="4.09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8"/>
    <x v="1"/>
    <n v="3.25"/>
    <s v="HRPAY89827"/>
    <d v="2021-03-31T00:00:00"/>
    <d v="2021-04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9"/>
    <x v="1"/>
    <n v="3.25"/>
    <s v="HRPAY90547"/>
    <d v="2021-04-30T00:00:00"/>
    <d v="2021-04-30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10"/>
    <x v="1"/>
    <n v="4.0999999999999996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4"/>
    <x v="12"/>
    <x v="1"/>
    <n v="-14.69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41"/>
    <x v="10"/>
    <x v="10"/>
    <s v="2"/>
    <s v="642000"/>
    <s v="Dsps-handicapped Student Serv"/>
    <x v="0"/>
    <s v="CARES Funds - Federal"/>
    <x v="8"/>
    <x v="1"/>
    <x v="0"/>
    <n v="1.64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10"/>
    <x v="10"/>
    <s v="4"/>
    <s v="644100"/>
    <s v="Health Services"/>
    <x v="0"/>
    <s v="CARES Funds - Federal"/>
    <x v="4"/>
    <x v="6"/>
    <x v="1"/>
    <n v="0.35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1"/>
    <x v="10"/>
    <x v="10"/>
    <s v="4"/>
    <s v="644100"/>
    <s v="Health Services"/>
    <x v="0"/>
    <s v="CARES Funds - Federal"/>
    <x v="4"/>
    <x v="12"/>
    <x v="1"/>
    <n v="-0.35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41"/>
    <x v="10"/>
    <x v="10"/>
    <s v="9"/>
    <s v="631100"/>
    <s v="Counseling And Guidance"/>
    <x v="0"/>
    <s v="CARES Funds - Federal"/>
    <x v="5"/>
    <x v="9"/>
    <x v="0"/>
    <n v="13.86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31100"/>
    <s v="Counseling And Guidance"/>
    <x v="0"/>
    <s v="CARES Funds - Federal"/>
    <x v="5"/>
    <x v="9"/>
    <x v="0"/>
    <n v="1.76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31100"/>
    <s v="Counseling And Guidance"/>
    <x v="0"/>
    <s v="CARES Funds - Federal"/>
    <x v="5"/>
    <x v="10"/>
    <x v="0"/>
    <n v="1.76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31100"/>
    <s v="Counseling And Guidance"/>
    <x v="0"/>
    <s v="CARES Funds - Federal"/>
    <x v="5"/>
    <x v="11"/>
    <x v="0"/>
    <n v="3.5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5"/>
    <x v="0"/>
    <n v="14.75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5"/>
    <x v="0"/>
    <n v="3.69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6"/>
    <x v="0"/>
    <n v="3.69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7"/>
    <x v="0"/>
    <n v="3.69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8"/>
    <x v="0"/>
    <n v="3.69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9"/>
    <x v="0"/>
    <n v="3.69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10"/>
    <x v="0"/>
    <n v="3.69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0"/>
    <x v="10"/>
    <s v="9"/>
    <s v="644100"/>
    <s v="Health Services"/>
    <x v="0"/>
    <s v="CARES Funds - Federal"/>
    <x v="5"/>
    <x v="11"/>
    <x v="0"/>
    <n v="7.3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2"/>
    <x v="0"/>
    <n v="80.59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3"/>
    <x v="0"/>
    <n v="9.7799999999999994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3"/>
    <x v="0"/>
    <n v="71.569999999999993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4"/>
    <x v="0"/>
    <n v="33.119999999999997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0"/>
    <x v="0"/>
    <n v="55.04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5"/>
    <x v="0"/>
    <n v="58.3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5"/>
    <x v="0"/>
    <n v="69.62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6"/>
    <x v="0"/>
    <n v="69.62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7"/>
    <x v="0"/>
    <n v="69.62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8"/>
    <x v="0"/>
    <n v="69.6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9"/>
    <x v="0"/>
    <n v="69.6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10"/>
    <x v="0"/>
    <n v="69.6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1"/>
    <s v="631100"/>
    <s v="Counseling And Guidance"/>
    <x v="0"/>
    <s v="CARES Funds - Federal"/>
    <x v="8"/>
    <x v="11"/>
    <x v="0"/>
    <n v="108.5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31100"/>
    <s v="Counseling And Guidance"/>
    <x v="0"/>
    <s v="CARES Funds - Federal"/>
    <x v="8"/>
    <x v="11"/>
    <x v="1"/>
    <n v="416.32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31100"/>
    <s v="Counseling And Guidance"/>
    <x v="0"/>
    <s v="CARES Funds - Federal"/>
    <x v="8"/>
    <x v="12"/>
    <x v="1"/>
    <n v="-416.32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4"/>
    <x v="0"/>
    <n v="1.98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7"/>
    <x v="1"/>
    <n v="99.35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8"/>
    <x v="1"/>
    <n v="78.89"/>
    <s v="HRPAY89827"/>
    <d v="2021-03-31T00:00:00"/>
    <d v="2021-04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9"/>
    <x v="1"/>
    <n v="78.89"/>
    <s v="HRPAY90547"/>
    <d v="2021-04-30T00:00:00"/>
    <d v="2021-04-30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10"/>
    <x v="1"/>
    <n v="99.83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4"/>
    <x v="12"/>
    <x v="1"/>
    <n v="-356.96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41"/>
    <x v="12"/>
    <x v="12"/>
    <s v="2"/>
    <s v="642000"/>
    <s v="Dsps-handicapped Student Serv"/>
    <x v="0"/>
    <s v="CARES Funds - Federal"/>
    <x v="8"/>
    <x v="1"/>
    <x v="0"/>
    <n v="39.64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1"/>
    <x v="12"/>
    <x v="12"/>
    <s v="4"/>
    <s v="644100"/>
    <s v="Health Services"/>
    <x v="0"/>
    <s v="CARES Funds - Federal"/>
    <x v="4"/>
    <x v="6"/>
    <x v="1"/>
    <n v="8.5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1"/>
    <x v="12"/>
    <x v="12"/>
    <s v="4"/>
    <s v="644100"/>
    <s v="Health Services"/>
    <x v="0"/>
    <s v="CARES Funds - Federal"/>
    <x v="4"/>
    <x v="12"/>
    <x v="1"/>
    <n v="-8.5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41"/>
    <x v="12"/>
    <x v="12"/>
    <s v="9"/>
    <s v="631100"/>
    <s v="Counseling And Guidance"/>
    <x v="0"/>
    <s v="CARES Funds - Federal"/>
    <x v="5"/>
    <x v="9"/>
    <x v="0"/>
    <n v="45.92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31100"/>
    <s v="Counseling And Guidance"/>
    <x v="0"/>
    <s v="CARES Funds - Federal"/>
    <x v="5"/>
    <x v="9"/>
    <x v="0"/>
    <n v="5.7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31100"/>
    <s v="Counseling And Guidance"/>
    <x v="0"/>
    <s v="CARES Funds - Federal"/>
    <x v="5"/>
    <x v="10"/>
    <x v="0"/>
    <n v="5.7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31100"/>
    <s v="Counseling And Guidance"/>
    <x v="0"/>
    <s v="CARES Funds - Federal"/>
    <x v="5"/>
    <x v="11"/>
    <x v="0"/>
    <n v="11.4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5"/>
    <x v="0"/>
    <n v="48.22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5"/>
    <x v="0"/>
    <n v="12.05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6"/>
    <x v="0"/>
    <n v="12.05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7"/>
    <x v="0"/>
    <n v="12.05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8"/>
    <x v="0"/>
    <n v="12.0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9"/>
    <x v="0"/>
    <n v="12.0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10"/>
    <x v="0"/>
    <n v="12.05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9"/>
    <s v="644100"/>
    <s v="Health Services"/>
    <x v="0"/>
    <s v="CARES Funds - Federal"/>
    <x v="5"/>
    <x v="11"/>
    <x v="0"/>
    <n v="24.1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2"/>
    <x v="0"/>
    <n v="355.49"/>
    <s v="HRPAY93908"/>
    <d v="2021-08-31T00:00:00"/>
    <d v="2021-09-02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3"/>
    <x v="0"/>
    <n v="43.16"/>
    <s v="HRPAY94137"/>
    <d v="2021-09-30T00:00:00"/>
    <d v="2021-09-10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3"/>
    <x v="0"/>
    <n v="315.81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4"/>
    <x v="0"/>
    <n v="146.13999999999999"/>
    <s v="HRPAY95369"/>
    <d v="2021-10-31T00:00:00"/>
    <d v="2021-10-29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0"/>
    <x v="0"/>
    <n v="242.82"/>
    <s v="HRPAY96112"/>
    <d v="2021-11-30T00:00:00"/>
    <d v="2021-12-01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5"/>
    <x v="0"/>
    <n v="257.27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5"/>
    <x v="0"/>
    <n v="307.14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6"/>
    <x v="0"/>
    <n v="307.14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7"/>
    <x v="0"/>
    <n v="307.14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8"/>
    <x v="0"/>
    <n v="307.1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9"/>
    <x v="0"/>
    <n v="307.14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10"/>
    <x v="0"/>
    <n v="307.1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1"/>
    <s v="631100"/>
    <s v="Counseling And Guidance"/>
    <x v="0"/>
    <s v="CARES Funds - Federal"/>
    <x v="8"/>
    <x v="11"/>
    <x v="0"/>
    <n v="478.99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31100"/>
    <s v="Counseling And Guidance"/>
    <x v="0"/>
    <s v="CARES Funds - Federal"/>
    <x v="5"/>
    <x v="9"/>
    <x v="0"/>
    <n v="202.64"/>
    <s v="HRPAY99388"/>
    <d v="2022-04-30T00:00:00"/>
    <d v="2022-04-15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31100"/>
    <s v="Counseling And Guidance"/>
    <x v="0"/>
    <s v="CARES Funds - Federal"/>
    <x v="5"/>
    <x v="9"/>
    <x v="0"/>
    <n v="25.33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31100"/>
    <s v="Counseling And Guidance"/>
    <x v="0"/>
    <s v="CARES Funds - Federal"/>
    <x v="5"/>
    <x v="10"/>
    <x v="0"/>
    <n v="25.3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31100"/>
    <s v="Counseling And Guidance"/>
    <x v="0"/>
    <s v="CARES Funds - Federal"/>
    <x v="5"/>
    <x v="11"/>
    <x v="0"/>
    <n v="50.6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5"/>
    <x v="0"/>
    <n v="212.71"/>
    <s v="HRPAY96232"/>
    <d v="2021-12-31T00:00:00"/>
    <d v="2021-12-06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5"/>
    <x v="0"/>
    <n v="53.18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6"/>
    <x v="0"/>
    <n v="53.18"/>
    <s v="HRPAY97475"/>
    <d v="2022-01-31T00:00:00"/>
    <d v="2022-02-05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7"/>
    <x v="0"/>
    <n v="53.18"/>
    <s v="HRPAY98067"/>
    <d v="2022-02-28T00:00:00"/>
    <d v="2022-03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8"/>
    <x v="0"/>
    <n v="53.18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9"/>
    <x v="0"/>
    <n v="53.1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10"/>
    <x v="0"/>
    <n v="53.18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1"/>
    <x v="69"/>
    <x v="69"/>
    <s v="9"/>
    <s v="644100"/>
    <s v="Health Services"/>
    <x v="0"/>
    <s v="CARES Funds - Federal"/>
    <x v="5"/>
    <x v="11"/>
    <x v="0"/>
    <n v="106.3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1"/>
    <x v="33"/>
    <x v="33"/>
    <s v="9"/>
    <s v="631100"/>
    <s v="Counseling And Guidance"/>
    <x v="0"/>
    <s v="CARES Funds - Federal"/>
    <x v="5"/>
    <x v="10"/>
    <x v="0"/>
    <n v="1127.54"/>
    <s v="APVCHR9980"/>
    <d v="2022-05-05T00:00:00"/>
    <d v="2022-05-11T00:00:00"/>
    <s v="Posted to Ledger(s)"/>
    <s v="Accounts Payable Voucher"/>
    <m/>
    <m/>
    <s v="PCCSCHEDULER"/>
  </r>
  <r>
    <s v="ACTUALS"/>
    <x v="4"/>
    <s v="11"/>
    <s v="General Restricted Fund"/>
    <s v="841"/>
    <x v="33"/>
    <x v="33"/>
    <s v="9"/>
    <s v="645000"/>
    <s v="VP-Student Services"/>
    <x v="0"/>
    <s v="CARES Funds - Federal"/>
    <x v="5"/>
    <x v="10"/>
    <x v="0"/>
    <n v="27056.13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41"/>
    <x v="82"/>
    <x v="81"/>
    <s v="1"/>
    <s v="644100"/>
    <s v="Health Services"/>
    <x v="0"/>
    <s v="CARES Funds - Federal"/>
    <x v="4"/>
    <x v="11"/>
    <x v="1"/>
    <n v="150"/>
    <s v="APVCHR1699"/>
    <d v="2021-06-17T00:00:00"/>
    <d v="2021-06-23T00:00:00"/>
    <s v="Posted to Ledger(s)"/>
    <s v="Accounts Payable Voucher"/>
    <m/>
    <m/>
    <s v="PCCSCHEDULER"/>
  </r>
  <r>
    <s v="ACTUALS"/>
    <x v="4"/>
    <s v="11"/>
    <s v="General Restricted Fund"/>
    <s v="841"/>
    <x v="82"/>
    <x v="81"/>
    <s v="1"/>
    <s v="644100"/>
    <s v="Health Services"/>
    <x v="0"/>
    <s v="CARES Funds - Federal"/>
    <x v="4"/>
    <x v="12"/>
    <x v="1"/>
    <n v="-150"/>
    <s v="YE00094094"/>
    <d v="2021-06-30T00:00:00"/>
    <d v="2021-09-09T00:00:00"/>
    <s v="Posted to Ledger(s)"/>
    <s v="Journals from closing"/>
    <m/>
    <s v="Guest Speakers Lectures-Non"/>
    <s v="VNGUYEN"/>
  </r>
  <r>
    <s v="ACTUALS"/>
    <x v="4"/>
    <s v="11"/>
    <s v="General Restricted Fund"/>
    <s v="841"/>
    <x v="15"/>
    <x v="15"/>
    <s v="1"/>
    <s v="645000"/>
    <s v="VP-Student Services"/>
    <x v="0"/>
    <s v="CARES Funds - Federal"/>
    <x v="4"/>
    <x v="11"/>
    <x v="1"/>
    <n v="3000"/>
    <s v="APVCHR2274"/>
    <d v="2021-06-30T00:00:00"/>
    <d v="2021-07-15T00:00:00"/>
    <s v="Posted to Ledger(s)"/>
    <s v="Accounts Payable Voucher"/>
    <m/>
    <m/>
    <s v="PCCSCHEDULER"/>
  </r>
  <r>
    <s v="ACTUALS"/>
    <x v="4"/>
    <s v="11"/>
    <s v="General Restricted Fund"/>
    <s v="841"/>
    <x v="15"/>
    <x v="15"/>
    <s v="1"/>
    <s v="645000"/>
    <s v="VP-Student Services"/>
    <x v="0"/>
    <s v="CARES Funds - Federal"/>
    <x v="4"/>
    <x v="12"/>
    <x v="1"/>
    <n v="-3000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4"/>
    <s v="11"/>
    <s v="General Restricted Fund"/>
    <s v="841"/>
    <x v="15"/>
    <x v="15"/>
    <s v="9"/>
    <s v="645000"/>
    <s v="VP-Student Services"/>
    <x v="0"/>
    <s v="CARES Funds - Federal"/>
    <x v="5"/>
    <x v="10"/>
    <x v="0"/>
    <n v="1785.75"/>
    <s v="APVCHR0492"/>
    <d v="2022-05-03T00:00:00"/>
    <d v="2022-06-03T00:00:00"/>
    <s v="Posted to Ledger(s)"/>
    <s v="Accounts Payable Voucher"/>
    <m/>
    <m/>
    <s v="PCCSCHEDULER"/>
  </r>
  <r>
    <s v="ACTUALS"/>
    <x v="4"/>
    <s v="11"/>
    <s v="General Restricted Fund"/>
    <s v="841"/>
    <x v="15"/>
    <x v="15"/>
    <s v="9"/>
    <s v="645000"/>
    <s v="VP-Student Services"/>
    <x v="0"/>
    <s v="CARES Funds - Federal"/>
    <x v="5"/>
    <x v="11"/>
    <x v="0"/>
    <n v="229.07"/>
    <s v="APVCHR0504"/>
    <d v="2022-06-01T00:00:00"/>
    <d v="2022-06-03T00:00:00"/>
    <s v="Posted to Ledger(s)"/>
    <s v="Accounts Payable Voucher"/>
    <m/>
    <m/>
    <s v="PCCSCHEDULER"/>
  </r>
  <r>
    <s v="ACTUALS"/>
    <x v="4"/>
    <s v="11"/>
    <s v="General Restricted Fund"/>
    <s v="841"/>
    <x v="15"/>
    <x v="15"/>
    <s v="9"/>
    <s v="645000"/>
    <s v="VP-Student Services"/>
    <x v="0"/>
    <s v="CARES Funds - Federal"/>
    <x v="5"/>
    <x v="11"/>
    <x v="0"/>
    <n v="416.5"/>
    <s v="APVCHR0685"/>
    <d v="2022-06-07T00:00:00"/>
    <d v="2022-06-13T00:00:00"/>
    <s v="Posted to Ledger(s)"/>
    <s v="Accounts Payable Voucher"/>
    <m/>
    <m/>
    <s v="PCCSCHEDULER"/>
  </r>
  <r>
    <s v="ACTUALS"/>
    <x v="4"/>
    <s v="11"/>
    <s v="General Restricted Fund"/>
    <s v="841"/>
    <x v="80"/>
    <x v="80"/>
    <s v="9"/>
    <s v="645000"/>
    <s v="VP-Student Services"/>
    <x v="0"/>
    <s v="CARES Funds - Federal"/>
    <x v="5"/>
    <x v="9"/>
    <x v="0"/>
    <n v="980.76"/>
    <s v="0000099425"/>
    <d v="2022-04-18T00:00:00"/>
    <d v="2022-06-07T00:00:00"/>
    <s v="Posted to Ledger(s)"/>
    <s v="Stacey Shears credit card charges for statement 3-8-2022 (billing cycle 2/1/2022 to 2/28/2022)"/>
    <m/>
    <s v="Travel Non-Local"/>
    <s v="JMARTINEZ"/>
  </r>
  <r>
    <s v="ACTUALS"/>
    <x v="4"/>
    <s v="11"/>
    <s v="General Restricted Fund"/>
    <s v="841"/>
    <x v="80"/>
    <x v="80"/>
    <s v="9"/>
    <s v="645000"/>
    <s v="VP-Student Services"/>
    <x v="0"/>
    <s v="CARES Funds - Federal"/>
    <x v="5"/>
    <x v="9"/>
    <x v="0"/>
    <n v="1580.73"/>
    <s v="APVCHR9611"/>
    <d v="2022-04-25T00:00:00"/>
    <d v="2022-04-26T00:00:00"/>
    <s v="Posted to Ledger(s)"/>
    <s v="Accounts Payable Voucher"/>
    <m/>
    <m/>
    <s v="PCCSCHEDULER"/>
  </r>
  <r>
    <s v="ACTUALS"/>
    <x v="4"/>
    <s v="11"/>
    <s v="General Restricted Fund"/>
    <s v="841"/>
    <x v="80"/>
    <x v="80"/>
    <s v="9"/>
    <s v="645000"/>
    <s v="VP-Student Services"/>
    <x v="0"/>
    <s v="CARES Funds - Federal"/>
    <x v="5"/>
    <x v="10"/>
    <x v="0"/>
    <n v="129.91999999999999"/>
    <s v="APVCHR9866"/>
    <d v="2022-05-03T00:00:00"/>
    <d v="2022-05-06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1"/>
    <s v="645000"/>
    <s v="VP-Student Services"/>
    <x v="0"/>
    <s v="CARES Funds - Federal"/>
    <x v="4"/>
    <x v="7"/>
    <x v="1"/>
    <n v="700"/>
    <s v="APVCHR9049"/>
    <d v="2021-02-17T00:00:00"/>
    <d v="2021-02-26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1"/>
    <s v="645000"/>
    <s v="VP-Student Services"/>
    <x v="0"/>
    <s v="CARES Funds - Federal"/>
    <x v="4"/>
    <x v="8"/>
    <x v="1"/>
    <n v="350"/>
    <s v="APVCHR9148"/>
    <d v="2021-03-01T00:00:00"/>
    <d v="2021-03-04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1"/>
    <s v="645000"/>
    <s v="VP-Student Services"/>
    <x v="0"/>
    <s v="CARES Funds - Federal"/>
    <x v="4"/>
    <x v="11"/>
    <x v="1"/>
    <n v="799"/>
    <s v="APVCHR1699"/>
    <d v="2021-06-17T00:00:00"/>
    <d v="2021-06-23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1"/>
    <s v="645000"/>
    <s v="VP-Student Services"/>
    <x v="0"/>
    <s v="CARES Funds - Federal"/>
    <x v="4"/>
    <x v="12"/>
    <x v="1"/>
    <n v="-1849"/>
    <s v="YE00094094"/>
    <d v="2021-06-30T00:00:00"/>
    <d v="2021-09-09T00:00:00"/>
    <s v="Posted to Ledger(s)"/>
    <s v="Journals from closing"/>
    <m/>
    <s v="Conference/Seminar Reg"/>
    <s v="VNGUYEN"/>
  </r>
  <r>
    <s v="ACTUALS"/>
    <x v="4"/>
    <s v="11"/>
    <s v="General Restricted Fund"/>
    <s v="841"/>
    <x v="44"/>
    <x v="44"/>
    <s v="9"/>
    <s v="645000"/>
    <s v="VP-Student Services"/>
    <x v="0"/>
    <s v="CARES Funds - Federal"/>
    <x v="5"/>
    <x v="9"/>
    <x v="0"/>
    <n v="545"/>
    <s v="APVCHR9058"/>
    <d v="2022-04-04T00:00:00"/>
    <d v="2022-04-07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9"/>
    <s v="645000"/>
    <s v="VP-Student Services"/>
    <x v="0"/>
    <s v="CARES Funds - Federal"/>
    <x v="5"/>
    <x v="9"/>
    <x v="0"/>
    <n v="1370"/>
    <s v="APVCHR9611"/>
    <d v="2022-04-25T00:00:00"/>
    <d v="2022-04-26T00:00:00"/>
    <s v="Posted to Ledger(s)"/>
    <s v="Accounts Payable Voucher"/>
    <m/>
    <m/>
    <s v="PCCSCHEDULER"/>
  </r>
  <r>
    <s v="ACTUALS"/>
    <x v="4"/>
    <s v="11"/>
    <s v="General Restricted Fund"/>
    <s v="841"/>
    <x v="44"/>
    <x v="44"/>
    <s v="9"/>
    <s v="645000"/>
    <s v="VP-Student Services"/>
    <x v="0"/>
    <s v="CARES Funds - Federal"/>
    <x v="5"/>
    <x v="10"/>
    <x v="0"/>
    <n v="445"/>
    <s v="APVCHR9838"/>
    <d v="2022-05-03T00:00:00"/>
    <d v="2022-05-05T00:00:00"/>
    <s v="Posted to Ledger(s)"/>
    <s v="Accounts Payable Voucher"/>
    <m/>
    <m/>
    <s v="PCCSCHEDULER"/>
  </r>
  <r>
    <s v="ACTUALS"/>
    <x v="4"/>
    <s v="11"/>
    <s v="General Restricted Fund"/>
    <s v="841"/>
    <x v="53"/>
    <x v="53"/>
    <s v="1"/>
    <s v="645000"/>
    <s v="VP-Student Services"/>
    <x v="0"/>
    <s v="CARES Funds - Federal"/>
    <x v="4"/>
    <x v="11"/>
    <x v="1"/>
    <n v="49980"/>
    <s v="APVCHR1699"/>
    <d v="2021-06-17T00:00:00"/>
    <d v="2021-06-23T00:00:00"/>
    <s v="Posted to Ledger(s)"/>
    <s v="Accounts Payable Voucher"/>
    <m/>
    <m/>
    <s v="PCCSCHEDULER"/>
  </r>
  <r>
    <s v="ACTUALS"/>
    <x v="4"/>
    <s v="11"/>
    <s v="General Restricted Fund"/>
    <s v="841"/>
    <x v="53"/>
    <x v="53"/>
    <s v="1"/>
    <s v="645000"/>
    <s v="VP-Student Services"/>
    <x v="0"/>
    <s v="CARES Funds - Federal"/>
    <x v="4"/>
    <x v="12"/>
    <x v="1"/>
    <n v="-49980"/>
    <s v="YE00094094"/>
    <d v="2021-06-30T00:00:00"/>
    <d v="2021-09-09T00:00:00"/>
    <s v="Posted to Ledger(s)"/>
    <s v="Journals from closing"/>
    <m/>
    <s v="Net Internet Fees and Subs."/>
    <s v="VNGUYEN"/>
  </r>
  <r>
    <s v="ACTUALS"/>
    <x v="4"/>
    <s v="11"/>
    <s v="General Restricted Fund"/>
    <s v="841"/>
    <x v="53"/>
    <x v="53"/>
    <s v="1"/>
    <s v="645000"/>
    <s v="VP-Student Services"/>
    <x v="0"/>
    <s v="CARES Funds - Federal"/>
    <x v="8"/>
    <x v="8"/>
    <x v="0"/>
    <n v="205275"/>
    <s v="APVCHR8827"/>
    <d v="2022-03-29T00:00:00"/>
    <d v="2022-03-30T00:00:00"/>
    <s v="Posted to Ledger(s)"/>
    <s v="Accounts Payable Voucher"/>
    <m/>
    <m/>
    <s v="PCCSCHEDULER"/>
  </r>
  <r>
    <s v="ACTUALS"/>
    <x v="4"/>
    <s v="11"/>
    <s v="General Restricted Fund"/>
    <s v="841"/>
    <x v="53"/>
    <x v="53"/>
    <s v="9"/>
    <s v="645000"/>
    <s v="VP-Student Services"/>
    <x v="0"/>
    <s v="CARES Funds - Federal"/>
    <x v="5"/>
    <x v="0"/>
    <x v="0"/>
    <n v="1875"/>
    <s v="APVCHR5603"/>
    <d v="2021-11-04T00:00:00"/>
    <d v="2021-11-08T00:00:00"/>
    <s v="Posted to Ledger(s)"/>
    <s v="Accounts Payable Voucher"/>
    <m/>
    <m/>
    <s v="PCCSCHEDULER"/>
  </r>
  <r>
    <s v="ACTUALS"/>
    <x v="4"/>
    <s v="11"/>
    <s v="General Restricted Fund"/>
    <s v="841"/>
    <x v="25"/>
    <x v="25"/>
    <s v="9"/>
    <s v="645000"/>
    <s v="VP-Student Services"/>
    <x v="0"/>
    <s v="CARES Funds - Federal"/>
    <x v="5"/>
    <x v="9"/>
    <x v="0"/>
    <n v="1411.04"/>
    <s v="APVCHR9059"/>
    <d v="2022-04-05T00:00:00"/>
    <d v="2022-04-07T00:00:00"/>
    <s v="Posted to Ledger(s)"/>
    <s v="Accounts Payable Voucher"/>
    <m/>
    <m/>
    <s v="PCCSCHEDULER"/>
  </r>
  <r>
    <s v="ACTUALS"/>
    <x v="4"/>
    <s v="11"/>
    <s v="General Restricted Fund"/>
    <s v="841"/>
    <x v="37"/>
    <x v="37"/>
    <s v="1"/>
    <s v="645000"/>
    <s v="VP-Student Services"/>
    <x v="0"/>
    <s v="CARES Funds - Federal"/>
    <x v="4"/>
    <x v="9"/>
    <x v="1"/>
    <n v="2826.63"/>
    <s v="APVCHR0214"/>
    <d v="2021-04-06T00:00:00"/>
    <d v="2021-04-16T00:00:00"/>
    <s v="Posted to Ledger(s)"/>
    <s v="Accounts Payable Voucher"/>
    <m/>
    <m/>
    <s v="PCCSCHEDULER"/>
  </r>
  <r>
    <s v="ACTUALS"/>
    <x v="4"/>
    <s v="11"/>
    <s v="General Restricted Fund"/>
    <s v="841"/>
    <x v="37"/>
    <x v="37"/>
    <s v="1"/>
    <s v="645000"/>
    <s v="VP-Student Services"/>
    <x v="0"/>
    <s v="CARES Funds - Federal"/>
    <x v="4"/>
    <x v="12"/>
    <x v="1"/>
    <n v="-2826.63"/>
    <s v="YE00094094"/>
    <d v="2021-06-30T00:00:00"/>
    <d v="2021-09-09T00:00:00"/>
    <s v="Posted to Ledger(s)"/>
    <s v="Journals from closing"/>
    <m/>
    <s v="Laptop  Computers"/>
    <s v="VNGUYEN"/>
  </r>
  <r>
    <s v="ACTUALS"/>
    <x v="4"/>
    <s v="11"/>
    <s v="General Restricted Fund"/>
    <s v="841"/>
    <x v="37"/>
    <x v="37"/>
    <s v="9"/>
    <s v="644100"/>
    <s v="Health Services"/>
    <x v="0"/>
    <s v="CARES Funds - Federal"/>
    <x v="5"/>
    <x v="11"/>
    <x v="0"/>
    <n v="2063.21"/>
    <s v="APVCHR0731"/>
    <d v="2022-06-08T00:00:00"/>
    <d v="2022-06-14T00:00:00"/>
    <s v="Posted to Ledger(s)"/>
    <s v="Accounts Payable Voucher"/>
    <m/>
    <m/>
    <s v="PCCSCHEDULER"/>
  </r>
  <r>
    <s v="ACTUALS"/>
    <x v="4"/>
    <s v="11"/>
    <s v="General Restricted Fund"/>
    <s v="841"/>
    <x v="37"/>
    <x v="37"/>
    <s v="9"/>
    <s v="645000"/>
    <s v="VP-Student Services"/>
    <x v="0"/>
    <s v="CARES Funds - Federal"/>
    <x v="5"/>
    <x v="8"/>
    <x v="0"/>
    <n v="5416.44"/>
    <s v="APVCHR9285"/>
    <d v="2022-03-09T00:00:00"/>
    <d v="2022-04-14T00:00:00"/>
    <s v="Posted to Ledger(s)"/>
    <s v="Accounts Payable Voucher"/>
    <m/>
    <m/>
    <s v="PCCSCHEDULER"/>
  </r>
  <r>
    <s v="ACTUALS"/>
    <x v="4"/>
    <s v="11"/>
    <s v="General Restricted Fund"/>
    <s v="841"/>
    <x v="37"/>
    <x v="37"/>
    <s v="9"/>
    <s v="645000"/>
    <s v="VP-Student Services"/>
    <x v="0"/>
    <s v="CARES Funds - Federal"/>
    <x v="5"/>
    <x v="10"/>
    <x v="0"/>
    <n v="87.19"/>
    <s v="APVCHR9868"/>
    <d v="2022-05-05T00:00:00"/>
    <d v="2022-05-06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1"/>
    <s v="645000"/>
    <s v="VP-Student Services"/>
    <x v="0"/>
    <s v="CARES Funds - Federal"/>
    <x v="4"/>
    <x v="9"/>
    <x v="1"/>
    <n v="96.74"/>
    <s v="APVCHR0489"/>
    <d v="2021-04-06T00:00:00"/>
    <d v="2021-04-29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1"/>
    <s v="645000"/>
    <s v="VP-Student Services"/>
    <x v="0"/>
    <s v="CARES Funds - Federal"/>
    <x v="4"/>
    <x v="12"/>
    <x v="1"/>
    <n v="-96.74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9"/>
    <x v="0"/>
    <n v="2483.2800000000002"/>
    <s v="APVCHR9902"/>
    <d v="2022-04-05T00:00:00"/>
    <d v="2022-05-09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9"/>
    <x v="0"/>
    <n v="1586.25"/>
    <s v="APVCHR9942"/>
    <d v="2022-04-05T00:00:00"/>
    <d v="2022-05-10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10"/>
    <x v="0"/>
    <n v="601.91"/>
    <s v="APVCHR0023"/>
    <d v="2022-05-10T00:00:00"/>
    <d v="2022-05-12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11"/>
    <x v="0"/>
    <n v="4203.72"/>
    <s v="APVCHR0782"/>
    <d v="2022-06-08T00:00:00"/>
    <d v="2022-06-15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11"/>
    <x v="0"/>
    <n v="2247.12"/>
    <s v="APVCHR0822"/>
    <d v="2022-06-14T00:00:00"/>
    <d v="2022-06-16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31100"/>
    <s v="Counseling And Guidance"/>
    <x v="0"/>
    <s v="CARES Funds - Federal"/>
    <x v="5"/>
    <x v="11"/>
    <x v="0"/>
    <n v="752.4"/>
    <s v="APVCHR0969"/>
    <d v="2022-06-22T00:00:00"/>
    <d v="2022-06-23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4100"/>
    <s v="Health Services"/>
    <x v="0"/>
    <s v="CARES Funds - Federal"/>
    <x v="5"/>
    <x v="9"/>
    <x v="0"/>
    <n v="350.76"/>
    <s v="APVCHR9444"/>
    <d v="2022-04-18T00:00:00"/>
    <d v="2022-04-19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4100"/>
    <s v="Health Services"/>
    <x v="0"/>
    <s v="CARES Funds - Federal"/>
    <x v="5"/>
    <x v="10"/>
    <x v="0"/>
    <n v="28.93"/>
    <s v="APVCHR0077"/>
    <d v="2022-05-13T00:00:00"/>
    <d v="2022-05-16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4100"/>
    <s v="Health Services"/>
    <x v="0"/>
    <s v="CARES Funds - Federal"/>
    <x v="5"/>
    <x v="10"/>
    <x v="0"/>
    <n v="121.86"/>
    <s v="APVCHR9806"/>
    <d v="2022-05-03T00:00:00"/>
    <d v="2022-05-04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4100"/>
    <s v="Health Services"/>
    <x v="0"/>
    <s v="CARES Funds - Federal"/>
    <x v="5"/>
    <x v="10"/>
    <x v="0"/>
    <n v="42.12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5000"/>
    <s v="VP-Student Services"/>
    <x v="0"/>
    <s v="CARES Funds - Federal"/>
    <x v="5"/>
    <x v="7"/>
    <x v="0"/>
    <n v="437.87"/>
    <s v="APVCHR7553"/>
    <d v="2022-02-08T00:00:00"/>
    <d v="2022-02-09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5000"/>
    <s v="VP-Student Services"/>
    <x v="0"/>
    <s v="CARES Funds - Federal"/>
    <x v="5"/>
    <x v="7"/>
    <x v="0"/>
    <n v="90.52"/>
    <s v="APVCHR8218"/>
    <d v="2022-02-01T00:00:00"/>
    <d v="2022-03-08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5000"/>
    <s v="VP-Student Services"/>
    <x v="0"/>
    <s v="CARES Funds - Federal"/>
    <x v="5"/>
    <x v="7"/>
    <x v="0"/>
    <n v="4282.28"/>
    <s v="APVCHR9860"/>
    <d v="2022-02-01T00:00:00"/>
    <d v="2022-05-06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5000"/>
    <s v="VP-Student Services"/>
    <x v="0"/>
    <s v="CARES Funds - Federal"/>
    <x v="5"/>
    <x v="9"/>
    <x v="0"/>
    <n v="1114.8"/>
    <s v="APVCHR9754"/>
    <d v="2022-04-29T00:00:00"/>
    <d v="2022-05-02T00:00:00"/>
    <s v="Posted to Ledger(s)"/>
    <s v="Accounts Payable Voucher"/>
    <m/>
    <m/>
    <s v="PCCSCHEDULER"/>
  </r>
  <r>
    <s v="ACTUALS"/>
    <x v="4"/>
    <s v="11"/>
    <s v="General Restricted Fund"/>
    <s v="841"/>
    <x v="38"/>
    <x v="38"/>
    <s v="9"/>
    <s v="645000"/>
    <s v="VP-Student Services"/>
    <x v="0"/>
    <s v="CARES Funds - Federal"/>
    <x v="5"/>
    <x v="10"/>
    <x v="0"/>
    <n v="803.69"/>
    <s v="APVCHR9949"/>
    <d v="2022-05-09T00:00:00"/>
    <d v="2022-05-10T00:00:00"/>
    <s v="Posted to Ledger(s)"/>
    <s v="Accounts Payable Voucher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231900"/>
    <s v="SF00083945"/>
    <d v="2020-07-02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3675"/>
    <s v="SF00083982"/>
    <d v="2020-07-06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195675"/>
    <s v="SF00084029"/>
    <d v="2020-07-08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7300"/>
    <s v="SF00084052"/>
    <d v="2020-07-09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106250"/>
    <s v="SF00084188"/>
    <d v="2020-07-15T00:00:00"/>
    <d v="2020-08-16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174625"/>
    <s v="SF00084220"/>
    <d v="2020-07-16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1675"/>
    <s v="SF00084359"/>
    <d v="2020-07-22T00:00:00"/>
    <d v="2020-09-20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"/>
    <x v="1"/>
    <n v="500"/>
    <s v="SF00084517"/>
    <d v="2020-07-29T00:00:00"/>
    <d v="2020-10-01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4"/>
    <x v="1"/>
    <n v="500"/>
    <s v="SF00086360"/>
    <d v="2020-10-14T00:00:00"/>
    <d v="2020-12-0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0"/>
    <x v="1"/>
    <n v="850"/>
    <s v="SF00087193"/>
    <d v="2020-11-23T00:00:00"/>
    <d v="2020-12-17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0"/>
    <x v="1"/>
    <n v="6825"/>
    <s v="SF00087220"/>
    <d v="2020-11-24T00:00:00"/>
    <d v="2020-12-2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5"/>
    <x v="1"/>
    <n v="475"/>
    <s v="SF00087397"/>
    <d v="2020-12-03T00:00:00"/>
    <d v="2021-02-08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5"/>
    <x v="1"/>
    <n v="175"/>
    <s v="SF00087586"/>
    <d v="2020-12-11T00:00:00"/>
    <d v="2021-01-29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7"/>
    <x v="1"/>
    <n v="91200"/>
    <s v="SF00088787"/>
    <d v="2021-02-10T00:00:00"/>
    <d v="2021-04-01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7"/>
    <x v="1"/>
    <n v="-10500"/>
    <s v="SF00089055"/>
    <d v="2021-02-25T00:00:00"/>
    <d v="2021-04-0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8"/>
    <x v="1"/>
    <n v="12600"/>
    <s v="SF00089188"/>
    <d v="2021-03-04T00:00:00"/>
    <d v="2021-04-01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8"/>
    <x v="1"/>
    <n v="15600"/>
    <s v="SF00089598"/>
    <d v="2021-03-23T00:00:00"/>
    <d v="2021-04-0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8"/>
    <x v="1"/>
    <n v="2700"/>
    <s v="SF00089622"/>
    <d v="2021-03-24T00:00:00"/>
    <d v="2021-04-01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9"/>
    <x v="1"/>
    <n v="500"/>
    <s v="SF00090014"/>
    <d v="2021-04-08T00:00:00"/>
    <d v="2021-06-2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1"/>
    <x v="2"/>
    <n v="6000"/>
    <s v="SF00083744"/>
    <d v="2020-06-24T00:00:00"/>
    <d v="2020-06-29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1"/>
    <x v="2"/>
    <n v="60000"/>
    <s v="SF00083787"/>
    <d v="2020-06-25T00:00:00"/>
    <d v="2020-07-01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1"/>
    <x v="1"/>
    <n v="13737"/>
    <s v="SF00091885"/>
    <d v="2021-06-30T00:00:00"/>
    <d v="2021-07-23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2"/>
    <x v="2"/>
    <n v="-66000"/>
    <s v="YE00086450"/>
    <d v="2020-06-30T00:00:00"/>
    <d v="2020-10-20T00:00:00"/>
    <s v="Posted to Ledger(s)"/>
    <s v="Journals from closing"/>
    <m/>
    <s v="Grants"/>
    <s v="VNGUYEN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4"/>
    <x v="12"/>
    <x v="1"/>
    <n v="-856262"/>
    <s v="YE00094094"/>
    <d v="2021-06-30T00:00:00"/>
    <d v="2021-09-09T00:00:00"/>
    <s v="Posted to Ledger(s)"/>
    <s v="Journals from closing"/>
    <m/>
    <s v="Grants"/>
    <s v="VNGUYEN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8"/>
    <x v="0"/>
    <x v="0"/>
    <n v="590"/>
    <s v="SF00095638"/>
    <d v="2021-11-08T00:00:00"/>
    <d v="2021-12-03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8"/>
    <x v="9"/>
    <x v="1"/>
    <n v="47250"/>
    <s v="SF00090431"/>
    <d v="2021-04-26T00:00:00"/>
    <d v="2021-05-03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8"/>
    <x v="9"/>
    <x v="1"/>
    <n v="933750"/>
    <s v="SF00090523"/>
    <d v="2021-04-29T00:00:00"/>
    <d v="2021-05-27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8"/>
    <x v="10"/>
    <x v="1"/>
    <n v="3000"/>
    <s v="SF00090605"/>
    <d v="2021-05-03T00:00:00"/>
    <d v="2021-05-25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1"/>
    <s v="732000"/>
    <s v="Fin Aid Student Payments"/>
    <x v="0"/>
    <s v="CARES Funds - Federal"/>
    <x v="8"/>
    <x v="12"/>
    <x v="1"/>
    <n v="-984000"/>
    <s v="YE00094094"/>
    <d v="2021-06-30T00:00:00"/>
    <d v="2021-09-09T00:00:00"/>
    <s v="Posted to Ledger(s)"/>
    <s v="Journals from closing"/>
    <m/>
    <s v="Grants"/>
    <s v="VNGUYEN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6"/>
    <x v="0"/>
    <n v="909075"/>
    <s v="SF00097289"/>
    <d v="2022-01-27T00:00:00"/>
    <d v="2022-01-29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7"/>
    <x v="0"/>
    <n v="667650"/>
    <s v="SF00097633"/>
    <d v="2022-02-10T00:00:00"/>
    <d v="2022-02-12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0"/>
    <x v="0"/>
    <n v="195850"/>
    <s v="SF00099871"/>
    <d v="2022-05-05T00:00:00"/>
    <d v="2022-05-07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0"/>
    <x v="0"/>
    <n v="893200"/>
    <s v="SF00100163"/>
    <d v="2022-05-18T00:00:00"/>
    <d v="2022-06-05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1"/>
    <x v="0"/>
    <n v="300"/>
    <s v="SF00100508"/>
    <d v="2022-06-02T00:00:00"/>
    <d v="2022-06-05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1"/>
    <x v="0"/>
    <n v="3300"/>
    <s v="SF00100580"/>
    <d v="2022-06-06T00:00:00"/>
    <d v="2022-06-07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1"/>
    <x v="0"/>
    <n v="28925"/>
    <s v="SF00100625"/>
    <d v="2022-06-07T00:00:00"/>
    <d v="2022-06-08T00:00:00"/>
    <s v="Posted to Ledger(s)"/>
    <s v="Student Adm/Student Financials"/>
    <m/>
    <m/>
    <s v="PCCSCHEDULER"/>
  </r>
  <r>
    <s v="ACTUALS"/>
    <x v="4"/>
    <s v="11"/>
    <s v="General Restricted Fund"/>
    <s v="841"/>
    <x v="39"/>
    <x v="39"/>
    <s v="9"/>
    <s v="732000"/>
    <s v="Fin Aid Student Payments"/>
    <x v="0"/>
    <s v="CARES Funds - Federal"/>
    <x v="26"/>
    <x v="11"/>
    <x v="0"/>
    <n v="5775"/>
    <s v="SF00100657"/>
    <d v="2022-06-08T00:00:00"/>
    <d v="2022-06-16T00:00:00"/>
    <s v="Posted to Ledger(s)"/>
    <s v="Student Adm/Student Financials"/>
    <m/>
    <m/>
    <s v="PCCSCHEDULER"/>
  </r>
  <r>
    <s v="ACTUALS"/>
    <x v="4"/>
    <s v="11"/>
    <s v="General Restricted Fund"/>
    <s v="841"/>
    <x v="40"/>
    <x v="40"/>
    <s v="1"/>
    <s v="732000"/>
    <s v="Fin Aid Student Payments"/>
    <x v="0"/>
    <s v="CARES Funds - Federal"/>
    <x v="4"/>
    <x v="8"/>
    <x v="1"/>
    <n v="2500"/>
    <s v="APVCHR9359"/>
    <d v="2021-03-09T00:00:00"/>
    <d v="2021-03-12T00:00:00"/>
    <s v="Posted to Ledger(s)"/>
    <s v="Accounts Payable Voucher"/>
    <m/>
    <m/>
    <s v="PCCSCHEDULER"/>
  </r>
  <r>
    <s v="ACTUALS"/>
    <x v="4"/>
    <s v="11"/>
    <s v="General Restricted Fund"/>
    <s v="841"/>
    <x v="40"/>
    <x v="40"/>
    <s v="1"/>
    <s v="732000"/>
    <s v="Fin Aid Student Payments"/>
    <x v="0"/>
    <s v="CARES Funds - Federal"/>
    <x v="4"/>
    <x v="12"/>
    <x v="1"/>
    <n v="-2500"/>
    <s v="YE00094094"/>
    <d v="2021-06-30T00:00:00"/>
    <d v="2021-09-09T00:00:00"/>
    <s v="Posted to Ledger(s)"/>
    <s v="Journals from closing"/>
    <m/>
    <s v="Student Vouchers"/>
    <s v="VNGUYEN"/>
  </r>
  <r>
    <s v="ACTUALS"/>
    <x v="4"/>
    <s v="11"/>
    <s v="General Restricted Fund"/>
    <s v="842"/>
    <x v="77"/>
    <x v="77"/>
    <s v="2"/>
    <s v="631100"/>
    <s v="Counseling And Guidance"/>
    <x v="0"/>
    <s v="CARES Funds - Federal"/>
    <x v="4"/>
    <x v="6"/>
    <x v="1"/>
    <n v="2894.65"/>
    <s v="HRPAY88473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2"/>
    <x v="77"/>
    <x v="77"/>
    <s v="2"/>
    <s v="631100"/>
    <s v="Counseling And Guidance"/>
    <x v="0"/>
    <s v="CARES Funds - Federal"/>
    <x v="4"/>
    <x v="12"/>
    <x v="1"/>
    <n v="-2894.65"/>
    <s v="YE00094094"/>
    <d v="2021-06-30T00:00:00"/>
    <d v="2021-09-09T00:00:00"/>
    <s v="Posted to Ledger(s)"/>
    <s v="Journals from closing"/>
    <m/>
    <s v="Counselors"/>
    <s v="VNGUYEN"/>
  </r>
  <r>
    <s v="ACTUALS"/>
    <x v="4"/>
    <s v="11"/>
    <s v="General Restricted Fund"/>
    <s v="842"/>
    <x v="77"/>
    <x v="77"/>
    <s v="3"/>
    <s v="642000"/>
    <s v="Dsps-handicapped Student Serv"/>
    <x v="0"/>
    <s v="CARES Funds - Federal"/>
    <x v="8"/>
    <x v="1"/>
    <x v="0"/>
    <n v="3545.33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2"/>
    <x v="77"/>
    <x v="77"/>
    <s v="3"/>
    <s v="642000"/>
    <s v="Dsps-handicapped Student Serv"/>
    <x v="0"/>
    <s v="CARES Funds - Federal"/>
    <x v="8"/>
    <x v="4"/>
    <x v="0"/>
    <n v="177.27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2"/>
    <x v="77"/>
    <x v="77"/>
    <s v="9"/>
    <s v="642000"/>
    <s v="Dsps-handicapped Student Serv"/>
    <x v="0"/>
    <s v="CARES Funds - Federal"/>
    <x v="5"/>
    <x v="6"/>
    <x v="0"/>
    <n v="23829.68"/>
    <s v="HRPAY97047"/>
    <d v="2022-01-31T00:00:00"/>
    <d v="2022-01-19T00:00:00"/>
    <s v="Posted to Ledger(s)"/>
    <s v="HR Payroll Journals"/>
    <m/>
    <m/>
    <s v="VNGUYEN"/>
  </r>
  <r>
    <s v="ACTUALS"/>
    <x v="4"/>
    <s v="11"/>
    <s v="General Restricted Fund"/>
    <s v="842"/>
    <x v="77"/>
    <x v="77"/>
    <s v="9"/>
    <s v="642000"/>
    <s v="Dsps-handicapped Student Serv"/>
    <x v="0"/>
    <s v="CARES Funds - Federal"/>
    <x v="5"/>
    <x v="11"/>
    <x v="0"/>
    <n v="33169.81"/>
    <s v="HRPAY00768"/>
    <d v="2022-06-30T00:00:00"/>
    <d v="2022-06-14T00:00:00"/>
    <s v="Posted to Ledger(s)"/>
    <s v="HR Payroll Journals"/>
    <m/>
    <m/>
    <s v="VNGUYEN"/>
  </r>
  <r>
    <s v="ACTUALS"/>
    <x v="4"/>
    <s v="11"/>
    <s v="General Restricted Fund"/>
    <s v="842"/>
    <x v="83"/>
    <x v="82"/>
    <s v="1"/>
    <s v="493030"/>
    <s v="Learning Skills, Handicapped"/>
    <x v="0"/>
    <s v="CARES Funds - Federal"/>
    <x v="8"/>
    <x v="1"/>
    <x v="0"/>
    <n v="5927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83"/>
    <x v="82"/>
    <s v="1"/>
    <s v="493030"/>
    <s v="Learning Skills, Handicapped"/>
    <x v="0"/>
    <s v="CARES Funds - Federal"/>
    <x v="8"/>
    <x v="2"/>
    <x v="0"/>
    <n v="1033.6400000000001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83"/>
    <x v="82"/>
    <s v="1"/>
    <s v="493030"/>
    <s v="Learning Skills, Handicapped"/>
    <x v="0"/>
    <s v="CARES Funds - Federal"/>
    <x v="8"/>
    <x v="3"/>
    <x v="0"/>
    <n v="348.59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83"/>
    <x v="82"/>
    <s v="1"/>
    <s v="493030"/>
    <s v="Learning Skills, Handicapped"/>
    <x v="0"/>
    <s v="CARES Funds - Federal"/>
    <x v="8"/>
    <x v="11"/>
    <x v="1"/>
    <n v="12017.75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83"/>
    <x v="82"/>
    <s v="1"/>
    <s v="493030"/>
    <s v="Learning Skills, Handicapped"/>
    <x v="0"/>
    <s v="CARES Funds - Federal"/>
    <x v="8"/>
    <x v="12"/>
    <x v="1"/>
    <n v="-12017.75"/>
    <s v="YE00094094"/>
    <d v="2021-06-30T00:00:00"/>
    <d v="2021-09-09T00:00:00"/>
    <s v="Posted to Ledger(s)"/>
    <s v="Journals from closing"/>
    <m/>
    <s v="Instructional Aides (Replace)"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7"/>
    <x v="0"/>
    <n v="4740.8100000000004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8"/>
    <x v="0"/>
    <n v="5470.1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8"/>
    <x v="0"/>
    <n v="5044.01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9"/>
    <x v="0"/>
    <n v="5395.07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9"/>
    <x v="0"/>
    <n v="4728.7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10"/>
    <x v="0"/>
    <n v="5395.06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10"/>
    <x v="0"/>
    <n v="2291.8200000000002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83"/>
    <x v="82"/>
    <s v="9"/>
    <s v="493030"/>
    <s v="Learning Skills, Handicapped"/>
    <x v="0"/>
    <s v="CARES Funds - Federal"/>
    <x v="5"/>
    <x v="11"/>
    <x v="0"/>
    <n v="2148.5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5"/>
    <x v="5"/>
    <s v="9"/>
    <s v="642000"/>
    <s v="Dsps-handicapped Student Serv"/>
    <x v="0"/>
    <s v="CARES Funds - Federal"/>
    <x v="5"/>
    <x v="6"/>
    <x v="0"/>
    <n v="218.9"/>
    <s v="HRPAY97047"/>
    <d v="2022-01-31T00:00:00"/>
    <d v="2022-01-19T00:00:00"/>
    <s v="Posted to Ledger(s)"/>
    <s v="HR Payroll Journals"/>
    <m/>
    <m/>
    <s v="VNGUYEN"/>
  </r>
  <r>
    <s v="ACTUALS"/>
    <x v="4"/>
    <s v="11"/>
    <s v="General Restricted Fund"/>
    <s v="842"/>
    <x v="5"/>
    <x v="5"/>
    <s v="9"/>
    <s v="642000"/>
    <s v="Dsps-handicapped Student Serv"/>
    <x v="0"/>
    <s v="CARES Funds - Federal"/>
    <x v="5"/>
    <x v="11"/>
    <x v="0"/>
    <n v="410.5"/>
    <s v="HRPAY00768"/>
    <d v="2022-06-30T00:00:00"/>
    <d v="2022-06-14T00:00:00"/>
    <s v="Posted to Ledger(s)"/>
    <s v="HR Payroll Journals"/>
    <m/>
    <m/>
    <s v="VNGUYEN"/>
  </r>
  <r>
    <s v="ACTUALS"/>
    <x v="4"/>
    <s v="11"/>
    <s v="General Restricted Fund"/>
    <s v="842"/>
    <x v="18"/>
    <x v="18"/>
    <s v="1"/>
    <s v="493030"/>
    <s v="Learning Skills, Handicapped"/>
    <x v="0"/>
    <s v="CARES Funds - Federal"/>
    <x v="8"/>
    <x v="1"/>
    <x v="0"/>
    <n v="1086.08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18"/>
    <x v="18"/>
    <s v="1"/>
    <s v="493030"/>
    <s v="Learning Skills, Handicapped"/>
    <x v="0"/>
    <s v="CARES Funds - Federal"/>
    <x v="8"/>
    <x v="3"/>
    <x v="0"/>
    <n v="54.49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18"/>
    <x v="18"/>
    <s v="1"/>
    <s v="493030"/>
    <s v="Learning Skills, Handicapped"/>
    <x v="0"/>
    <s v="CARES Funds - Federal"/>
    <x v="8"/>
    <x v="11"/>
    <x v="1"/>
    <n v="2487.67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18"/>
    <x v="18"/>
    <s v="1"/>
    <s v="493030"/>
    <s v="Learning Skills, Handicapped"/>
    <x v="0"/>
    <s v="CARES Funds - Federal"/>
    <x v="8"/>
    <x v="12"/>
    <x v="1"/>
    <n v="-2487.67"/>
    <s v="YE00094094"/>
    <d v="2021-06-30T00:00:00"/>
    <d v="2021-09-09T00:00:00"/>
    <s v="Posted to Ledger(s)"/>
    <s v="Journals from closing"/>
    <m/>
    <s v="PERS"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7"/>
    <x v="0"/>
    <n v="526.22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8"/>
    <x v="0"/>
    <n v="607.20000000000005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8"/>
    <x v="0"/>
    <n v="547.41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9"/>
    <x v="0"/>
    <n v="576.91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9"/>
    <x v="0"/>
    <n v="513.17999999999995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10"/>
    <x v="0"/>
    <n v="576.89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10"/>
    <x v="0"/>
    <n v="162.63999999999999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18"/>
    <x v="18"/>
    <s v="9"/>
    <s v="493030"/>
    <s v="Learning Skills, Handicapped"/>
    <x v="0"/>
    <s v="CARES Funds - Federal"/>
    <x v="5"/>
    <x v="11"/>
    <x v="0"/>
    <n v="152.47999999999999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6"/>
    <x v="6"/>
    <s v="1"/>
    <s v="493030"/>
    <s v="Learning Skills, Handicapped"/>
    <x v="0"/>
    <s v="CARES Funds - Federal"/>
    <x v="8"/>
    <x v="1"/>
    <x v="0"/>
    <n v="293.92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6"/>
    <x v="6"/>
    <s v="1"/>
    <s v="493030"/>
    <s v="Learning Skills, Handicapped"/>
    <x v="0"/>
    <s v="CARES Funds - Federal"/>
    <x v="8"/>
    <x v="3"/>
    <x v="0"/>
    <n v="14.75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6"/>
    <x v="6"/>
    <s v="1"/>
    <s v="493030"/>
    <s v="Learning Skills, Handicapped"/>
    <x v="0"/>
    <s v="CARES Funds - Federal"/>
    <x v="8"/>
    <x v="11"/>
    <x v="1"/>
    <n v="706.21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6"/>
    <x v="6"/>
    <s v="1"/>
    <s v="493030"/>
    <s v="Learning Skills, Handicapped"/>
    <x v="0"/>
    <s v="CARES Funds - Federal"/>
    <x v="8"/>
    <x v="12"/>
    <x v="1"/>
    <n v="-706.21"/>
    <s v="YE00094094"/>
    <d v="2021-06-30T00:00:00"/>
    <d v="2021-09-09T00:00:00"/>
    <s v="Posted to Ledger(s)"/>
    <s v="Journals from closing"/>
    <m/>
    <s v="OASDHI (FICA) Classified"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7"/>
    <x v="0"/>
    <n v="142.41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8"/>
    <x v="0"/>
    <n v="164.3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8"/>
    <x v="0"/>
    <n v="148.13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9"/>
    <x v="0"/>
    <n v="156.13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9"/>
    <x v="0"/>
    <n v="138.8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10"/>
    <x v="0"/>
    <n v="156.12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10"/>
    <x v="0"/>
    <n v="44.01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6"/>
    <x v="6"/>
    <s v="9"/>
    <s v="493030"/>
    <s v="Learning Skills, Handicapped"/>
    <x v="0"/>
    <s v="CARES Funds - Federal"/>
    <x v="5"/>
    <x v="11"/>
    <x v="0"/>
    <n v="41.2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7"/>
    <x v="7"/>
    <s v="2"/>
    <s v="631100"/>
    <s v="Counseling And Guidance"/>
    <x v="0"/>
    <s v="CARES Funds - Federal"/>
    <x v="4"/>
    <x v="6"/>
    <x v="1"/>
    <n v="41.97"/>
    <s v="HRPAY88473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2"/>
    <x v="7"/>
    <x v="7"/>
    <s v="2"/>
    <s v="631100"/>
    <s v="Counseling And Guidance"/>
    <x v="0"/>
    <s v="CARES Funds - Federal"/>
    <x v="4"/>
    <x v="12"/>
    <x v="1"/>
    <n v="-41.97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42"/>
    <x v="7"/>
    <x v="7"/>
    <s v="3"/>
    <s v="642000"/>
    <s v="Dsps-handicapped Student Serv"/>
    <x v="0"/>
    <s v="CARES Funds - Federal"/>
    <x v="8"/>
    <x v="1"/>
    <x v="0"/>
    <n v="51.41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2"/>
    <x v="7"/>
    <x v="7"/>
    <s v="3"/>
    <s v="642000"/>
    <s v="Dsps-handicapped Student Serv"/>
    <x v="0"/>
    <s v="CARES Funds - Federal"/>
    <x v="8"/>
    <x v="4"/>
    <x v="0"/>
    <n v="2.57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2"/>
    <x v="7"/>
    <x v="7"/>
    <s v="9"/>
    <s v="642000"/>
    <s v="Dsps-handicapped Student Serv"/>
    <x v="0"/>
    <s v="CARES Funds - Federal"/>
    <x v="5"/>
    <x v="6"/>
    <x v="0"/>
    <n v="345.52"/>
    <s v="HRPAY97047"/>
    <d v="2022-01-31T00:00:00"/>
    <d v="2022-01-19T00:00:00"/>
    <s v="Posted to Ledger(s)"/>
    <s v="HR Payroll Journals"/>
    <m/>
    <m/>
    <s v="VNGUYEN"/>
  </r>
  <r>
    <s v="ACTUALS"/>
    <x v="4"/>
    <s v="11"/>
    <s v="General Restricted Fund"/>
    <s v="842"/>
    <x v="7"/>
    <x v="7"/>
    <s v="9"/>
    <s v="642000"/>
    <s v="Dsps-handicapped Student Serv"/>
    <x v="0"/>
    <s v="CARES Funds - Federal"/>
    <x v="5"/>
    <x v="11"/>
    <x v="0"/>
    <n v="480.96"/>
    <s v="HRPAY00768"/>
    <d v="2022-06-30T00:00:00"/>
    <d v="2022-06-14T00:00:00"/>
    <s v="Posted to Ledger(s)"/>
    <s v="HR Payroll Journals"/>
    <m/>
    <m/>
    <s v="VNGUYEN"/>
  </r>
  <r>
    <s v="ACTUALS"/>
    <x v="4"/>
    <s v="11"/>
    <s v="General Restricted Fund"/>
    <s v="842"/>
    <x v="8"/>
    <x v="8"/>
    <s v="1"/>
    <s v="493030"/>
    <s v="Learning Skills, Handicapped"/>
    <x v="0"/>
    <s v="CARES Funds - Federal"/>
    <x v="8"/>
    <x v="1"/>
    <x v="0"/>
    <n v="85.94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8"/>
    <x v="8"/>
    <s v="1"/>
    <s v="493030"/>
    <s v="Learning Skills, Handicapped"/>
    <x v="0"/>
    <s v="CARES Funds - Federal"/>
    <x v="8"/>
    <x v="2"/>
    <x v="0"/>
    <n v="14.99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8"/>
    <x v="8"/>
    <s v="1"/>
    <s v="493030"/>
    <s v="Learning Skills, Handicapped"/>
    <x v="0"/>
    <s v="CARES Funds - Federal"/>
    <x v="8"/>
    <x v="3"/>
    <x v="0"/>
    <n v="5.05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8"/>
    <x v="8"/>
    <s v="1"/>
    <s v="493030"/>
    <s v="Learning Skills, Handicapped"/>
    <x v="0"/>
    <s v="CARES Funds - Federal"/>
    <x v="8"/>
    <x v="11"/>
    <x v="1"/>
    <n v="165.16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8"/>
    <x v="8"/>
    <s v="1"/>
    <s v="493030"/>
    <s v="Learning Skills, Handicapped"/>
    <x v="0"/>
    <s v="CARES Funds - Federal"/>
    <x v="8"/>
    <x v="12"/>
    <x v="1"/>
    <n v="-165.16"/>
    <s v="YE00094094"/>
    <d v="2021-06-30T00:00:00"/>
    <d v="2021-09-09T00:00:00"/>
    <s v="Posted to Ledger(s)"/>
    <s v="Journals from closing"/>
    <m/>
    <s v="Medicare - Classified"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7"/>
    <x v="0"/>
    <n v="68.739999999999995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8"/>
    <x v="0"/>
    <n v="79.31999999999999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8"/>
    <x v="0"/>
    <n v="73.14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9"/>
    <x v="0"/>
    <n v="78.23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9"/>
    <x v="0"/>
    <n v="68.56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10"/>
    <x v="0"/>
    <n v="78.209999999999994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10"/>
    <x v="0"/>
    <n v="33.229999999999997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8"/>
    <x v="8"/>
    <s v="9"/>
    <s v="493030"/>
    <s v="Learning Skills, Handicapped"/>
    <x v="0"/>
    <s v="CARES Funds - Federal"/>
    <x v="5"/>
    <x v="11"/>
    <x v="0"/>
    <n v="31.15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20"/>
    <x v="20"/>
    <s v="1"/>
    <s v="493030"/>
    <s v="Learning Skills, Handicapped"/>
    <x v="0"/>
    <s v="CARES Funds - Federal"/>
    <x v="8"/>
    <x v="11"/>
    <x v="1"/>
    <n v="1711.71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20"/>
    <x v="20"/>
    <s v="1"/>
    <s v="493030"/>
    <s v="Learning Skills, Handicapped"/>
    <x v="0"/>
    <s v="CARES Funds - Federal"/>
    <x v="8"/>
    <x v="12"/>
    <x v="1"/>
    <n v="-1711.71"/>
    <s v="YE00094094"/>
    <d v="2021-06-30T00:00:00"/>
    <d v="2021-09-09T00:00:00"/>
    <s v="Posted to Ledger(s)"/>
    <s v="Journals from closing"/>
    <m/>
    <s v="Medical Coverage-Classified"/>
    <s v="VNGUYEN"/>
  </r>
  <r>
    <s v="ACTUALS"/>
    <x v="4"/>
    <s v="11"/>
    <s v="General Restricted Fund"/>
    <s v="842"/>
    <x v="10"/>
    <x v="10"/>
    <s v="2"/>
    <s v="631100"/>
    <s v="Counseling And Guidance"/>
    <x v="0"/>
    <s v="CARES Funds - Federal"/>
    <x v="4"/>
    <x v="6"/>
    <x v="1"/>
    <n v="2.0299999999999998"/>
    <s v="HRPAY88473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2"/>
    <x v="10"/>
    <x v="10"/>
    <s v="2"/>
    <s v="631100"/>
    <s v="Counseling And Guidance"/>
    <x v="0"/>
    <s v="CARES Funds - Federal"/>
    <x v="4"/>
    <x v="12"/>
    <x v="1"/>
    <n v="-2.0299999999999998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42"/>
    <x v="10"/>
    <x v="10"/>
    <s v="3"/>
    <s v="642000"/>
    <s v="Dsps-handicapped Student Serv"/>
    <x v="0"/>
    <s v="CARES Funds - Federal"/>
    <x v="8"/>
    <x v="1"/>
    <x v="0"/>
    <n v="2.48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2"/>
    <x v="10"/>
    <x v="10"/>
    <s v="3"/>
    <s v="642000"/>
    <s v="Dsps-handicapped Student Serv"/>
    <x v="0"/>
    <s v="CARES Funds - Federal"/>
    <x v="8"/>
    <x v="4"/>
    <x v="0"/>
    <n v="0.13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2"/>
    <x v="10"/>
    <x v="10"/>
    <s v="9"/>
    <s v="642000"/>
    <s v="Dsps-handicapped Student Serv"/>
    <x v="0"/>
    <s v="CARES Funds - Federal"/>
    <x v="5"/>
    <x v="6"/>
    <x v="0"/>
    <n v="177.87"/>
    <s v="HRPAY97047"/>
    <d v="2022-01-31T00:00:00"/>
    <d v="2022-01-19T00:00:00"/>
    <s v="Posted to Ledger(s)"/>
    <s v="HR Payroll Journals"/>
    <m/>
    <m/>
    <s v="VNGUYEN"/>
  </r>
  <r>
    <s v="ACTUALS"/>
    <x v="4"/>
    <s v="11"/>
    <s v="General Restricted Fund"/>
    <s v="842"/>
    <x v="10"/>
    <x v="10"/>
    <s v="9"/>
    <s v="642000"/>
    <s v="Dsps-handicapped Student Serv"/>
    <x v="0"/>
    <s v="CARES Funds - Federal"/>
    <x v="5"/>
    <x v="11"/>
    <x v="0"/>
    <n v="172.49"/>
    <s v="HRPAY00768"/>
    <d v="2022-06-30T00:00:00"/>
    <d v="2022-06-14T00:00:00"/>
    <s v="Posted to Ledger(s)"/>
    <s v="HR Payroll Journals"/>
    <m/>
    <m/>
    <s v="VNGUYEN"/>
  </r>
  <r>
    <s v="ACTUALS"/>
    <x v="4"/>
    <s v="11"/>
    <s v="General Restricted Fund"/>
    <s v="842"/>
    <x v="11"/>
    <x v="11"/>
    <s v="1"/>
    <s v="493030"/>
    <s v="Learning Skills, Handicapped"/>
    <x v="0"/>
    <s v="CARES Funds - Federal"/>
    <x v="8"/>
    <x v="1"/>
    <x v="0"/>
    <n v="4.1399999999999997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11"/>
    <x v="11"/>
    <s v="1"/>
    <s v="493030"/>
    <s v="Learning Skills, Handicapped"/>
    <x v="0"/>
    <s v="CARES Funds - Federal"/>
    <x v="8"/>
    <x v="2"/>
    <x v="0"/>
    <n v="0.73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11"/>
    <x v="11"/>
    <s v="1"/>
    <s v="493030"/>
    <s v="Learning Skills, Handicapped"/>
    <x v="0"/>
    <s v="CARES Funds - Federal"/>
    <x v="8"/>
    <x v="3"/>
    <x v="0"/>
    <n v="0.24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11"/>
    <x v="11"/>
    <s v="1"/>
    <s v="493030"/>
    <s v="Learning Skills, Handicapped"/>
    <x v="0"/>
    <s v="CARES Funds - Federal"/>
    <x v="8"/>
    <x v="11"/>
    <x v="1"/>
    <n v="8.42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11"/>
    <x v="11"/>
    <s v="1"/>
    <s v="493030"/>
    <s v="Learning Skills, Handicapped"/>
    <x v="0"/>
    <s v="CARES Funds - Federal"/>
    <x v="8"/>
    <x v="12"/>
    <x v="1"/>
    <n v="-8.42"/>
    <s v="YE00094094"/>
    <d v="2021-06-30T00:00:00"/>
    <d v="2021-09-09T00:00:00"/>
    <s v="Posted to Ledger(s)"/>
    <s v="Journals from closing"/>
    <m/>
    <s v="Unemployment Ins -Classified"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7"/>
    <x v="0"/>
    <n v="24.65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8"/>
    <x v="0"/>
    <n v="28.4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8"/>
    <x v="0"/>
    <n v="26.23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9"/>
    <x v="0"/>
    <n v="28.09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9"/>
    <x v="0"/>
    <n v="24.59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10"/>
    <x v="0"/>
    <n v="28.03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10"/>
    <x v="0"/>
    <n v="11.91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11"/>
    <x v="11"/>
    <s v="9"/>
    <s v="493030"/>
    <s v="Learning Skills, Handicapped"/>
    <x v="0"/>
    <s v="CARES Funds - Federal"/>
    <x v="5"/>
    <x v="11"/>
    <x v="0"/>
    <n v="11.1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12"/>
    <x v="12"/>
    <s v="2"/>
    <s v="631100"/>
    <s v="Counseling And Guidance"/>
    <x v="0"/>
    <s v="CARES Funds - Federal"/>
    <x v="4"/>
    <x v="6"/>
    <x v="1"/>
    <n v="49.21"/>
    <s v="HRPAY88473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42"/>
    <x v="12"/>
    <x v="12"/>
    <s v="2"/>
    <s v="631100"/>
    <s v="Counseling And Guidance"/>
    <x v="0"/>
    <s v="CARES Funds - Federal"/>
    <x v="4"/>
    <x v="12"/>
    <x v="1"/>
    <n v="-49.21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42"/>
    <x v="12"/>
    <x v="12"/>
    <s v="3"/>
    <s v="642000"/>
    <s v="Dsps-handicapped Student Serv"/>
    <x v="0"/>
    <s v="CARES Funds - Federal"/>
    <x v="8"/>
    <x v="1"/>
    <x v="0"/>
    <n v="60.27"/>
    <s v="HRPAY92899"/>
    <d v="2021-07-31T00:00:00"/>
    <d v="2021-08-04T00:00:00"/>
    <s v="Posted to Ledger(s)"/>
    <s v="HR Payroll Journals"/>
    <m/>
    <m/>
    <s v="VNGUYEN"/>
  </r>
  <r>
    <s v="ACTUALS"/>
    <x v="4"/>
    <s v="11"/>
    <s v="General Restricted Fund"/>
    <s v="842"/>
    <x v="12"/>
    <x v="12"/>
    <s v="3"/>
    <s v="642000"/>
    <s v="Dsps-handicapped Student Serv"/>
    <x v="0"/>
    <s v="CARES Funds - Federal"/>
    <x v="8"/>
    <x v="4"/>
    <x v="0"/>
    <n v="3.01"/>
    <s v="HRPAY94931"/>
    <d v="2021-10-31T00:00:00"/>
    <d v="2021-10-13T00:00:00"/>
    <s v="Posted to Ledger(s)"/>
    <s v="HR Payroll Journals"/>
    <m/>
    <m/>
    <s v="VNGUYEN"/>
  </r>
  <r>
    <s v="ACTUALS"/>
    <x v="4"/>
    <s v="11"/>
    <s v="General Restricted Fund"/>
    <s v="842"/>
    <x v="12"/>
    <x v="12"/>
    <s v="9"/>
    <s v="642000"/>
    <s v="Dsps-handicapped Student Serv"/>
    <x v="0"/>
    <s v="CARES Funds - Federal"/>
    <x v="5"/>
    <x v="6"/>
    <x v="0"/>
    <n v="405.1"/>
    <s v="HRPAY97047"/>
    <d v="2022-01-31T00:00:00"/>
    <d v="2022-01-19T00:00:00"/>
    <s v="Posted to Ledger(s)"/>
    <s v="HR Payroll Journals"/>
    <m/>
    <m/>
    <s v="VNGUYEN"/>
  </r>
  <r>
    <s v="ACTUALS"/>
    <x v="4"/>
    <s v="11"/>
    <s v="General Restricted Fund"/>
    <s v="842"/>
    <x v="12"/>
    <x v="12"/>
    <s v="9"/>
    <s v="642000"/>
    <s v="Dsps-handicapped Student Serv"/>
    <x v="0"/>
    <s v="CARES Funds - Federal"/>
    <x v="5"/>
    <x v="11"/>
    <x v="0"/>
    <n v="563.89"/>
    <s v="HRPAY00768"/>
    <d v="2022-06-30T00:00:00"/>
    <d v="2022-06-14T00:00:00"/>
    <s v="Posted to Ledger(s)"/>
    <s v="HR Payroll Journals"/>
    <m/>
    <m/>
    <s v="VNGUYEN"/>
  </r>
  <r>
    <s v="ACTUALS"/>
    <x v="4"/>
    <s v="11"/>
    <s v="General Restricted Fund"/>
    <s v="842"/>
    <x v="23"/>
    <x v="23"/>
    <s v="1"/>
    <s v="493030"/>
    <s v="Learning Skills, Handicapped"/>
    <x v="0"/>
    <s v="CARES Funds - Federal"/>
    <x v="8"/>
    <x v="1"/>
    <x v="0"/>
    <n v="100.77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23"/>
    <x v="23"/>
    <s v="1"/>
    <s v="493030"/>
    <s v="Learning Skills, Handicapped"/>
    <x v="0"/>
    <s v="CARES Funds - Federal"/>
    <x v="8"/>
    <x v="2"/>
    <x v="0"/>
    <n v="17.57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23"/>
    <x v="23"/>
    <s v="1"/>
    <s v="493030"/>
    <s v="Learning Skills, Handicapped"/>
    <x v="0"/>
    <s v="CARES Funds - Federal"/>
    <x v="8"/>
    <x v="3"/>
    <x v="0"/>
    <n v="5.85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23"/>
    <x v="23"/>
    <s v="1"/>
    <s v="493030"/>
    <s v="Learning Skills, Handicapped"/>
    <x v="0"/>
    <s v="CARES Funds - Federal"/>
    <x v="8"/>
    <x v="11"/>
    <x v="1"/>
    <n v="204.3"/>
    <s v="HRPAY92983"/>
    <d v="2021-06-30T00:00:00"/>
    <d v="2021-08-05T00:00:00"/>
    <s v="Posted to Ledger(s)"/>
    <s v="HR Payroll Journals"/>
    <m/>
    <m/>
    <s v="VNGUYEN"/>
  </r>
  <r>
    <s v="ACTUALS"/>
    <x v="4"/>
    <s v="11"/>
    <s v="General Restricted Fund"/>
    <s v="842"/>
    <x v="23"/>
    <x v="23"/>
    <s v="1"/>
    <s v="493030"/>
    <s v="Learning Skills, Handicapped"/>
    <x v="0"/>
    <s v="CARES Funds - Federal"/>
    <x v="8"/>
    <x v="12"/>
    <x v="1"/>
    <n v="-204.3"/>
    <s v="YE00094094"/>
    <d v="2021-06-30T00:00:00"/>
    <d v="2021-09-09T00:00:00"/>
    <s v="Posted to Ledger(s)"/>
    <s v="Journals from closing"/>
    <m/>
    <s v="Worker's Compensation-Classfd"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7"/>
    <x v="0"/>
    <n v="80.58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8"/>
    <x v="0"/>
    <n v="9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8"/>
    <x v="0"/>
    <n v="85.76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9"/>
    <x v="0"/>
    <n v="91.73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9"/>
    <x v="0"/>
    <n v="80.38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10"/>
    <x v="0"/>
    <n v="91.7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10"/>
    <x v="0"/>
    <n v="38.97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23"/>
    <x v="23"/>
    <s v="9"/>
    <s v="493030"/>
    <s v="Learning Skills, Handicapped"/>
    <x v="0"/>
    <s v="CARES Funds - Federal"/>
    <x v="5"/>
    <x v="11"/>
    <x v="0"/>
    <n v="36.53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61"/>
    <x v="61"/>
    <s v="1"/>
    <s v="493030"/>
    <s v="Learning Skills, Handicapped"/>
    <x v="0"/>
    <s v="CARES Funds - Federal"/>
    <x v="8"/>
    <x v="1"/>
    <x v="0"/>
    <n v="44.49"/>
    <s v="HRPAY94268"/>
    <d v="2021-07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61"/>
    <x v="61"/>
    <s v="1"/>
    <s v="493030"/>
    <s v="Learning Skills, Handicapped"/>
    <x v="0"/>
    <s v="CARES Funds - Federal"/>
    <x v="8"/>
    <x v="2"/>
    <x v="0"/>
    <n v="38.76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2"/>
    <x v="61"/>
    <x v="61"/>
    <s v="1"/>
    <s v="493030"/>
    <s v="Learning Skills, Handicapped"/>
    <x v="0"/>
    <s v="CARES Funds - Federal"/>
    <x v="8"/>
    <x v="3"/>
    <x v="0"/>
    <n v="4.16"/>
    <s v="HRPAY95368"/>
    <d v="2021-09-30T00:00:00"/>
    <d v="2021-10-29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7"/>
    <x v="0"/>
    <n v="91.65"/>
    <s v="HRPAY98898"/>
    <d v="2022-02-28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8"/>
    <x v="0"/>
    <n v="105.7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8"/>
    <x v="0"/>
    <n v="99.55"/>
    <s v="HRPAY99788"/>
    <d v="2022-03-31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9"/>
    <x v="0"/>
    <n v="107.89"/>
    <s v="HRPAY00489"/>
    <d v="2022-04-30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9"/>
    <x v="0"/>
    <n v="93.32"/>
    <s v="HRPAY99789"/>
    <d v="2022-04-30T00:00:00"/>
    <d v="2022-05-03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10"/>
    <x v="0"/>
    <n v="107.88"/>
    <s v="HRPAY00490"/>
    <d v="2022-05-31T00:00:00"/>
    <d v="2022-06-03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10"/>
    <x v="0"/>
    <n v="59.32"/>
    <s v="HRPAY01392"/>
    <d v="2022-05-31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61"/>
    <x v="61"/>
    <s v="9"/>
    <s v="493030"/>
    <s v="Learning Skills, Handicapped"/>
    <x v="0"/>
    <s v="CARES Funds - Federal"/>
    <x v="5"/>
    <x v="11"/>
    <x v="0"/>
    <n v="55.6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2"/>
    <x v="32"/>
    <x v="32"/>
    <s v="9"/>
    <s v="493030"/>
    <s v="Learning Skills, Handicapped"/>
    <x v="0"/>
    <s v="CARES Funds - Federal"/>
    <x v="5"/>
    <x v="9"/>
    <x v="0"/>
    <n v="203.74"/>
    <s v="APVCHR9678"/>
    <d v="2022-04-26T00:00:00"/>
    <d v="2022-04-28T00:00:00"/>
    <s v="Posted to Ledger(s)"/>
    <s v="Accounts Payable Voucher"/>
    <m/>
    <m/>
    <s v="PCCSCHEDULER"/>
  </r>
  <r>
    <s v="ACTUALS"/>
    <x v="4"/>
    <s v="11"/>
    <s v="General Restricted Fund"/>
    <s v="842"/>
    <x v="33"/>
    <x v="33"/>
    <s v="9"/>
    <s v="642000"/>
    <s v="Dsps-handicapped Student Serv"/>
    <x v="0"/>
    <s v="CARES Funds - Federal"/>
    <x v="5"/>
    <x v="10"/>
    <x v="0"/>
    <n v="501.54"/>
    <s v="APVCHR0023"/>
    <d v="2022-05-10T00:00:00"/>
    <d v="2022-05-12T00:00:00"/>
    <s v="Posted to Ledger(s)"/>
    <s v="Accounts Payable Voucher"/>
    <m/>
    <m/>
    <s v="PCCSCHEDULER"/>
  </r>
  <r>
    <s v="ACTUALS"/>
    <x v="4"/>
    <s v="11"/>
    <s v="General Restricted Fund"/>
    <s v="842"/>
    <x v="33"/>
    <x v="33"/>
    <s v="9"/>
    <s v="642000"/>
    <s v="Dsps-handicapped Student Serv"/>
    <x v="0"/>
    <s v="CARES Funds - Federal"/>
    <x v="5"/>
    <x v="11"/>
    <x v="0"/>
    <n v="479.57"/>
    <s v="APVCHR0782"/>
    <d v="2022-06-08T00:00:00"/>
    <d v="2022-06-15T00:00:00"/>
    <s v="Posted to Ledger(s)"/>
    <s v="Accounts Payable Voucher"/>
    <m/>
    <m/>
    <s v="PCCSCHEDULER"/>
  </r>
  <r>
    <s v="ACTUALS"/>
    <x v="4"/>
    <s v="11"/>
    <s v="General Restricted Fund"/>
    <s v="842"/>
    <x v="33"/>
    <x v="33"/>
    <s v="9"/>
    <s v="642000"/>
    <s v="Dsps-handicapped Student Serv"/>
    <x v="0"/>
    <s v="CARES Funds - Federal"/>
    <x v="5"/>
    <x v="11"/>
    <x v="0"/>
    <n v="2235.12"/>
    <s v="APVCHR0822"/>
    <d v="2022-06-14T00:00:00"/>
    <d v="2022-06-16T00:00:00"/>
    <s v="Posted to Ledger(s)"/>
    <s v="Accounts Payable Voucher"/>
    <m/>
    <m/>
    <s v="PCCSCHEDULER"/>
  </r>
  <r>
    <s v="ACTUALS"/>
    <x v="4"/>
    <s v="11"/>
    <s v="General Restricted Fund"/>
    <s v="842"/>
    <x v="33"/>
    <x v="33"/>
    <s v="9"/>
    <s v="642000"/>
    <s v="Dsps-handicapped Student Serv"/>
    <x v="0"/>
    <s v="CARES Funds - Federal"/>
    <x v="5"/>
    <x v="11"/>
    <x v="0"/>
    <n v="161.6"/>
    <s v="APVCHR0968"/>
    <d v="2022-06-21T00:00:00"/>
    <d v="2022-06-23T00:00:00"/>
    <s v="Posted to Ledger(s)"/>
    <s v="Accounts Payable Voucher"/>
    <m/>
    <m/>
    <s v="PCCSCHEDULER"/>
  </r>
  <r>
    <s v="ACTUALS"/>
    <x v="4"/>
    <s v="11"/>
    <s v="General Restricted Fund"/>
    <s v="842"/>
    <x v="15"/>
    <x v="15"/>
    <s v="9"/>
    <s v="493030"/>
    <s v="Learning Skills, Handicapped"/>
    <x v="0"/>
    <s v="CARES Funds - Federal"/>
    <x v="5"/>
    <x v="11"/>
    <x v="0"/>
    <n v="400"/>
    <s v="APVCHR1327"/>
    <d v="2022-06-29T00:00:00"/>
    <d v="2022-07-07T00:00:00"/>
    <s v="Posted to Ledger(s)"/>
    <s v="Accounts Payable Voucher"/>
    <m/>
    <m/>
    <s v="PCCSCHEDULER"/>
  </r>
  <r>
    <s v="ACTUALS"/>
    <x v="4"/>
    <s v="11"/>
    <s v="General Restricted Fund"/>
    <s v="842"/>
    <x v="15"/>
    <x v="15"/>
    <s v="9"/>
    <s v="645200"/>
    <s v="Division Dean-Student Services"/>
    <x v="0"/>
    <s v="CARES Funds - Federal"/>
    <x v="5"/>
    <x v="9"/>
    <x v="0"/>
    <n v="3750"/>
    <s v="APVCHR9605"/>
    <d v="2022-04-15T00:00:00"/>
    <d v="2022-04-26T00:00:00"/>
    <s v="Posted to Ledger(s)"/>
    <s v="Accounts Payable Voucher"/>
    <m/>
    <m/>
    <s v="PCCSCHEDULER"/>
  </r>
  <r>
    <s v="ACTUALS"/>
    <x v="4"/>
    <s v="11"/>
    <s v="General Restricted Fund"/>
    <s v="842"/>
    <x v="15"/>
    <x v="15"/>
    <s v="9"/>
    <s v="645200"/>
    <s v="Division Dean-Student Services"/>
    <x v="0"/>
    <s v="CARES Funds - Federal"/>
    <x v="5"/>
    <x v="10"/>
    <x v="0"/>
    <n v="550"/>
    <s v="APVCHR0134"/>
    <d v="2022-05-16T00:00:00"/>
    <d v="2022-05-18T00:00:00"/>
    <s v="Posted to Ledger(s)"/>
    <s v="Accounts Payable Voucher"/>
    <m/>
    <m/>
    <s v="PCCSCHEDULER"/>
  </r>
  <r>
    <s v="ACTUALS"/>
    <x v="4"/>
    <s v="11"/>
    <s v="General Restricted Fund"/>
    <s v="842"/>
    <x v="46"/>
    <x v="46"/>
    <s v="9"/>
    <s v="493030"/>
    <s v="Learning Skills, Handicapped"/>
    <x v="0"/>
    <s v="CARES Funds - Federal"/>
    <x v="5"/>
    <x v="11"/>
    <x v="0"/>
    <n v="3180.71"/>
    <s v="APVCHR0651"/>
    <d v="2022-06-02T00:00:00"/>
    <d v="2022-06-09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9"/>
    <x v="0"/>
    <n v="872"/>
    <s v="APVCHR9418"/>
    <d v="2022-04-15T00:00:00"/>
    <d v="2022-04-18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10"/>
    <x v="0"/>
    <n v="104.48"/>
    <s v="APVCHR0048"/>
    <d v="2022-05-12T00:00:00"/>
    <d v="2022-05-13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10"/>
    <x v="0"/>
    <n v="2669.18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10"/>
    <x v="0"/>
    <n v="628.89"/>
    <s v="APVCHR9984"/>
    <d v="2022-05-10T00:00:00"/>
    <d v="2022-05-11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11"/>
    <x v="0"/>
    <n v="349.52"/>
    <s v="APVCHR0968"/>
    <d v="2022-06-21T00:00:00"/>
    <d v="2022-06-23T00:00:00"/>
    <s v="Posted to Ledger(s)"/>
    <s v="Accounts Payable Voucher"/>
    <m/>
    <m/>
    <s v="PCCSCHEDULER"/>
  </r>
  <r>
    <s v="ACTUALS"/>
    <x v="4"/>
    <s v="11"/>
    <s v="General Restricted Fund"/>
    <s v="842"/>
    <x v="37"/>
    <x v="37"/>
    <s v="9"/>
    <s v="642000"/>
    <s v="Dsps-handicapped Student Serv"/>
    <x v="0"/>
    <s v="CARES Funds - Federal"/>
    <x v="5"/>
    <x v="11"/>
    <x v="0"/>
    <n v="2132.39"/>
    <s v="APVCHR0969"/>
    <d v="2022-06-22T00:00:00"/>
    <d v="2022-06-23T00:00:00"/>
    <s v="Posted to Ledger(s)"/>
    <s v="Accounts Payable Voucher"/>
    <m/>
    <m/>
    <s v="PCCSCHEDULER"/>
  </r>
  <r>
    <s v="ACTUALS"/>
    <x v="4"/>
    <s v="11"/>
    <s v="General Restricted Fund"/>
    <s v="842"/>
    <x v="38"/>
    <x v="38"/>
    <s v="9"/>
    <s v="642000"/>
    <s v="Dsps-handicapped Student Serv"/>
    <x v="0"/>
    <s v="CARES Funds - Federal"/>
    <x v="5"/>
    <x v="8"/>
    <x v="0"/>
    <n v="5941.63"/>
    <s v="APVCHR9941"/>
    <d v="2022-03-17T00:00:00"/>
    <d v="2022-05-10T00:00:00"/>
    <s v="Posted to Ledger(s)"/>
    <s v="Accounts Payable Voucher"/>
    <m/>
    <m/>
    <s v="PCCSCHEDULER"/>
  </r>
  <r>
    <s v="ACTUALS"/>
    <x v="4"/>
    <s v="11"/>
    <s v="General Restricted Fund"/>
    <s v="842"/>
    <x v="38"/>
    <x v="38"/>
    <s v="9"/>
    <s v="642000"/>
    <s v="Dsps-handicapped Student Serv"/>
    <x v="0"/>
    <s v="CARES Funds - Federal"/>
    <x v="5"/>
    <x v="10"/>
    <x v="0"/>
    <n v="1705.41"/>
    <s v="APVCHR9949"/>
    <d v="2022-05-09T00:00:00"/>
    <d v="2022-05-10T00:00:00"/>
    <s v="Posted to Ledger(s)"/>
    <s v="Accounts Payable Voucher"/>
    <m/>
    <m/>
    <s v="PCCSCHEDULER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1"/>
    <x v="0"/>
    <n v="7254.24"/>
    <s v="HRPAY93329"/>
    <d v="2021-07-31T00:00:00"/>
    <d v="2021-08-17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2"/>
    <x v="0"/>
    <n v="5898"/>
    <s v="HRPAY94269"/>
    <d v="2021-08-31T00:00:00"/>
    <d v="2021-09-15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3"/>
    <x v="0"/>
    <n v="8230.18"/>
    <s v="HRPAY94930"/>
    <d v="2021-09-30T00:00:00"/>
    <d v="2021-10-13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4"/>
    <x v="0"/>
    <n v="6723.84"/>
    <s v="HRPAY95749"/>
    <d v="2021-10-31T00:00:00"/>
    <d v="2021-11-15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0"/>
    <x v="0"/>
    <n v="6324"/>
    <s v="HRPAY96380"/>
    <d v="2021-11-30T00:00:00"/>
    <d v="2021-12-13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5"/>
    <x v="0"/>
    <n v="3753.6"/>
    <s v="HRPAY96895"/>
    <d v="2021-12-31T00:00:00"/>
    <d v="2022-01-12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11"/>
    <x v="1"/>
    <n v="3503.27"/>
    <s v="HRPAY9289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8"/>
    <x v="12"/>
    <x v="1"/>
    <n v="-3503.27"/>
    <s v="YE00094094"/>
    <d v="2021-06-30T00:00:00"/>
    <d v="2021-09-09T00:00:00"/>
    <s v="Posted to Ledger(s)"/>
    <s v="Journals from closing"/>
    <m/>
    <s v="Student Employee Assistants"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3"/>
    <x v="1"/>
    <n v="13548.65"/>
    <s v="HRPAY85940"/>
    <d v="2020-09-30T00:00:00"/>
    <d v="2020-09-25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3"/>
    <x v="1"/>
    <n v="8155.53"/>
    <s v="HRPAY86339"/>
    <d v="2020-09-30T00:00:00"/>
    <d v="2020-10-13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4"/>
    <x v="1"/>
    <n v="8002.87"/>
    <s v="HRPAY86983"/>
    <d v="2020-10-31T00:00:00"/>
    <d v="2020-11-13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0"/>
    <x v="1"/>
    <n v="6444.09"/>
    <s v="HRPAY87606"/>
    <d v="2020-11-30T00:00:00"/>
    <d v="2020-12-14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5"/>
    <x v="1"/>
    <n v="4226.43"/>
    <s v="HRPAY88090"/>
    <d v="2020-12-31T00:00:00"/>
    <d v="2021-01-12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6"/>
    <x v="1"/>
    <n v="2595.31"/>
    <s v="HRPAY88660"/>
    <d v="2021-01-31T00:00:00"/>
    <d v="2021-02-07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7"/>
    <x v="1"/>
    <n v="9947.35"/>
    <s v="HRPAY89467"/>
    <d v="2021-02-28T00:00:00"/>
    <d v="2021-03-17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8"/>
    <x v="1"/>
    <n v="11580.06"/>
    <s v="HRPAY90171"/>
    <d v="2021-03-31T00:00:00"/>
    <d v="2021-04-15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9"/>
    <x v="1"/>
    <n v="13688.46"/>
    <s v="HRPAY90956"/>
    <d v="2021-04-30T00:00:00"/>
    <d v="2021-05-18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10"/>
    <x v="1"/>
    <n v="10590.15"/>
    <s v="HRPAY91501"/>
    <d v="2021-05-31T00:00:00"/>
    <d v="2021-06-14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11"/>
    <x v="1"/>
    <n v="136.6"/>
    <s v="HRPAY9289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3"/>
    <x v="2"/>
    <x v="2"/>
    <s v="1"/>
    <s v="696000"/>
    <s v="Student And Co-curriculum Act"/>
    <x v="0"/>
    <s v="CARES Funds - Federal"/>
    <x v="28"/>
    <x v="12"/>
    <x v="1"/>
    <n v="-88915.5"/>
    <s v="YE00094094"/>
    <d v="2021-06-30T00:00:00"/>
    <d v="2021-09-09T00:00:00"/>
    <s v="Posted to Ledger(s)"/>
    <s v="Journals from closing"/>
    <m/>
    <s v="Student Employee Assistants"/>
    <s v="VNGUYEN"/>
  </r>
  <r>
    <s v="ACTUALS"/>
    <x v="4"/>
    <s v="11"/>
    <s v="General Restricted Fund"/>
    <s v="843"/>
    <x v="2"/>
    <x v="2"/>
    <s v="9"/>
    <s v="696000"/>
    <s v="Student And Co-curriculum Act"/>
    <x v="0"/>
    <s v="CARES Funds - Federal"/>
    <x v="5"/>
    <x v="6"/>
    <x v="0"/>
    <n v="3223.2"/>
    <s v="HRPAY97669"/>
    <d v="2022-01-31T00:00:00"/>
    <d v="2022-02-14T00:00:00"/>
    <s v="Posted to Ledger(s)"/>
    <s v="HR Payroll Journals"/>
    <m/>
    <m/>
    <s v="VNGUYEN"/>
  </r>
  <r>
    <s v="ACTUALS"/>
    <x v="4"/>
    <s v="11"/>
    <s v="General Restricted Fund"/>
    <s v="843"/>
    <x v="2"/>
    <x v="2"/>
    <s v="9"/>
    <s v="696000"/>
    <s v="Student And Co-curriculum Act"/>
    <x v="0"/>
    <s v="CARES Funds - Federal"/>
    <x v="5"/>
    <x v="7"/>
    <x v="0"/>
    <n v="6226.08"/>
    <s v="HRPAY98433"/>
    <d v="2022-02-28T00:00:00"/>
    <d v="2022-03-15T00:00:00"/>
    <s v="Posted to Ledger(s)"/>
    <s v="HR Payroll Journals"/>
    <m/>
    <m/>
    <s v="VNGUYEN"/>
  </r>
  <r>
    <s v="ACTUALS"/>
    <x v="4"/>
    <s v="11"/>
    <s v="General Restricted Fund"/>
    <s v="843"/>
    <x v="2"/>
    <x v="2"/>
    <s v="9"/>
    <s v="696000"/>
    <s v="Student And Co-curriculum Act"/>
    <x v="0"/>
    <s v="CARES Funds - Federal"/>
    <x v="5"/>
    <x v="8"/>
    <x v="0"/>
    <n v="7752"/>
    <s v="HRPAY99241"/>
    <d v="2022-03-31T00:00:00"/>
    <d v="2022-04-13T00:00:00"/>
    <s v="Posted to Ledger(s)"/>
    <s v="HR Payroll Journals"/>
    <m/>
    <m/>
    <s v="VNGUYEN"/>
  </r>
  <r>
    <s v="ACTUALS"/>
    <x v="4"/>
    <s v="11"/>
    <s v="General Restricted Fund"/>
    <s v="843"/>
    <x v="2"/>
    <x v="2"/>
    <s v="9"/>
    <s v="696000"/>
    <s v="Student And Co-curriculum Act"/>
    <x v="0"/>
    <s v="CARES Funds - Federal"/>
    <x v="5"/>
    <x v="9"/>
    <x v="0"/>
    <n v="7202.56"/>
    <s v="HRPAY00084"/>
    <d v="2022-04-30T00:00:00"/>
    <d v="2022-05-16T00:00:00"/>
    <s v="Posted to Ledger(s)"/>
    <s v="HR Payroll Journals"/>
    <m/>
    <m/>
    <s v="VNGUYEN"/>
  </r>
  <r>
    <s v="ACTUALS"/>
    <x v="4"/>
    <s v="11"/>
    <s v="General Restricted Fund"/>
    <s v="843"/>
    <x v="2"/>
    <x v="2"/>
    <s v="9"/>
    <s v="696000"/>
    <s v="Student And Co-curriculum Act"/>
    <x v="0"/>
    <s v="CARES Funds - Federal"/>
    <x v="5"/>
    <x v="10"/>
    <x v="0"/>
    <n v="6976.79"/>
    <s v="HRPAY00793"/>
    <d v="2022-05-31T00:00:00"/>
    <d v="2022-06-15T00:00:00"/>
    <s v="Posted to Ledger(s)"/>
    <s v="HR Payroll Journals"/>
    <m/>
    <m/>
    <s v="VNGUYEN"/>
  </r>
  <r>
    <s v="ACTUALS"/>
    <x v="4"/>
    <s v="11"/>
    <s v="General Restricted Fund"/>
    <s v="844"/>
    <x v="1"/>
    <x v="1"/>
    <s v="9"/>
    <s v="639000"/>
    <s v="Other Counseling and Guidance"/>
    <x v="0"/>
    <s v="CARES Funds - Federal"/>
    <x v="5"/>
    <x v="11"/>
    <x v="0"/>
    <n v="14600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66"/>
    <x v="66"/>
    <s v="1"/>
    <s v="646000"/>
    <s v="Financial Aid Administration-"/>
    <x v="0"/>
    <s v="CARES Funds - Federal"/>
    <x v="8"/>
    <x v="11"/>
    <x v="1"/>
    <n v="23423.47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66"/>
    <x v="66"/>
    <s v="1"/>
    <s v="646000"/>
    <s v="Financial Aid Administration-"/>
    <x v="0"/>
    <s v="CARES Funds - Federal"/>
    <x v="8"/>
    <x v="12"/>
    <x v="1"/>
    <n v="-23423.47"/>
    <s v="YE00094094"/>
    <d v="2021-06-30T00:00:00"/>
    <d v="2021-09-09T00:00:00"/>
    <s v="Posted to Ledger(s)"/>
    <s v="Journals from closing"/>
    <m/>
    <s v="Clerical Tech &amp; Support Staff"/>
    <s v="VNGUYEN"/>
  </r>
  <r>
    <s v="ACTUALS"/>
    <x v="4"/>
    <s v="11"/>
    <s v="General Restricted Fund"/>
    <s v="844"/>
    <x v="4"/>
    <x v="4"/>
    <s v="9"/>
    <s v="639000"/>
    <s v="Other Counseling and Guidance"/>
    <x v="0"/>
    <s v="CARES Funds - Federal"/>
    <x v="5"/>
    <x v="11"/>
    <x v="0"/>
    <n v="2030.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5"/>
    <x v="5"/>
    <s v="9"/>
    <s v="639000"/>
    <s v="Other Counseling and Guidance"/>
    <x v="0"/>
    <s v="CARES Funds - Federal"/>
    <x v="5"/>
    <x v="11"/>
    <x v="0"/>
    <n v="10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18"/>
    <x v="18"/>
    <s v="1"/>
    <s v="646000"/>
    <s v="Financial Aid Administration-"/>
    <x v="0"/>
    <s v="CARES Funds - Federal"/>
    <x v="8"/>
    <x v="11"/>
    <x v="1"/>
    <n v="4827.9399999999996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18"/>
    <x v="18"/>
    <s v="1"/>
    <s v="646000"/>
    <s v="Financial Aid Administration-"/>
    <x v="0"/>
    <s v="CARES Funds - Federal"/>
    <x v="8"/>
    <x v="12"/>
    <x v="1"/>
    <n v="-4827.9399999999996"/>
    <s v="YE00094094"/>
    <d v="2021-06-30T00:00:00"/>
    <d v="2021-09-09T00:00:00"/>
    <s v="Posted to Ledger(s)"/>
    <s v="Journals from closing"/>
    <m/>
    <s v="PERS"/>
    <s v="VNGUYEN"/>
  </r>
  <r>
    <s v="ACTUALS"/>
    <x v="4"/>
    <s v="11"/>
    <s v="General Restricted Fund"/>
    <s v="844"/>
    <x v="19"/>
    <x v="19"/>
    <s v="9"/>
    <s v="639000"/>
    <s v="Other Counseling and Guidance"/>
    <x v="0"/>
    <s v="CARES Funds - Federal"/>
    <x v="5"/>
    <x v="11"/>
    <x v="0"/>
    <n v="12.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6"/>
    <x v="6"/>
    <s v="1"/>
    <s v="646000"/>
    <s v="Financial Aid Administration-"/>
    <x v="0"/>
    <s v="CARES Funds - Federal"/>
    <x v="8"/>
    <x v="11"/>
    <x v="1"/>
    <n v="1451.89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6"/>
    <x v="6"/>
    <s v="1"/>
    <s v="646000"/>
    <s v="Financial Aid Administration-"/>
    <x v="0"/>
    <s v="CARES Funds - Federal"/>
    <x v="8"/>
    <x v="12"/>
    <x v="1"/>
    <n v="-1451.89"/>
    <s v="YE00094094"/>
    <d v="2021-06-30T00:00:00"/>
    <d v="2021-09-09T00:00:00"/>
    <s v="Posted to Ledger(s)"/>
    <s v="Journals from closing"/>
    <m/>
    <s v="OASDHI (FICA) Classified"/>
    <s v="VNGUYEN"/>
  </r>
  <r>
    <s v="ACTUALS"/>
    <x v="4"/>
    <s v="11"/>
    <s v="General Restricted Fund"/>
    <s v="844"/>
    <x v="7"/>
    <x v="7"/>
    <s v="9"/>
    <s v="639000"/>
    <s v="Other Counseling and Guidance"/>
    <x v="0"/>
    <s v="CARES Funds - Federal"/>
    <x v="5"/>
    <x v="11"/>
    <x v="0"/>
    <n v="211.7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8"/>
    <x v="8"/>
    <s v="1"/>
    <s v="646000"/>
    <s v="Financial Aid Administration-"/>
    <x v="0"/>
    <s v="CARES Funds - Federal"/>
    <x v="8"/>
    <x v="11"/>
    <x v="1"/>
    <n v="339.55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8"/>
    <x v="8"/>
    <s v="1"/>
    <s v="646000"/>
    <s v="Financial Aid Administration-"/>
    <x v="0"/>
    <s v="CARES Funds - Federal"/>
    <x v="8"/>
    <x v="12"/>
    <x v="1"/>
    <n v="-339.55"/>
    <s v="YE00094094"/>
    <d v="2021-06-30T00:00:00"/>
    <d v="2021-09-09T00:00:00"/>
    <s v="Posted to Ledger(s)"/>
    <s v="Journals from closing"/>
    <m/>
    <s v="Medicare - Classified"/>
    <s v="VNGUYEN"/>
  </r>
  <r>
    <s v="ACTUALS"/>
    <x v="4"/>
    <s v="11"/>
    <s v="General Restricted Fund"/>
    <s v="844"/>
    <x v="20"/>
    <x v="20"/>
    <s v="1"/>
    <s v="646000"/>
    <s v="Financial Aid Administration-"/>
    <x v="0"/>
    <s v="CARES Funds - Federal"/>
    <x v="8"/>
    <x v="11"/>
    <x v="1"/>
    <n v="10143.709999999999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20"/>
    <x v="20"/>
    <s v="1"/>
    <s v="646000"/>
    <s v="Financial Aid Administration-"/>
    <x v="0"/>
    <s v="CARES Funds - Federal"/>
    <x v="8"/>
    <x v="12"/>
    <x v="1"/>
    <n v="-10143.709999999999"/>
    <s v="YE00094094"/>
    <d v="2021-06-30T00:00:00"/>
    <d v="2021-09-09T00:00:00"/>
    <s v="Posted to Ledger(s)"/>
    <s v="Journals from closing"/>
    <m/>
    <s v="Medical Coverage-Classified"/>
    <s v="VNGUYEN"/>
  </r>
  <r>
    <s v="ACTUALS"/>
    <x v="4"/>
    <s v="11"/>
    <s v="General Restricted Fund"/>
    <s v="844"/>
    <x v="21"/>
    <x v="21"/>
    <s v="1"/>
    <s v="646000"/>
    <s v="Financial Aid Administration-"/>
    <x v="0"/>
    <s v="CARES Funds - Federal"/>
    <x v="8"/>
    <x v="11"/>
    <x v="1"/>
    <n v="773.13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21"/>
    <x v="21"/>
    <s v="1"/>
    <s v="646000"/>
    <s v="Financial Aid Administration-"/>
    <x v="0"/>
    <s v="CARES Funds - Federal"/>
    <x v="8"/>
    <x v="12"/>
    <x v="1"/>
    <n v="-773.13"/>
    <s v="YE00094094"/>
    <d v="2021-06-30T00:00:00"/>
    <d v="2021-09-09T00:00:00"/>
    <s v="Posted to Ledger(s)"/>
    <s v="Journals from closing"/>
    <m/>
    <s v="Dental Coverage-Classified"/>
    <s v="VNGUYEN"/>
  </r>
  <r>
    <s v="ACTUALS"/>
    <x v="4"/>
    <s v="11"/>
    <s v="General Restricted Fund"/>
    <s v="844"/>
    <x v="22"/>
    <x v="22"/>
    <s v="1"/>
    <s v="646000"/>
    <s v="Financial Aid Administration-"/>
    <x v="0"/>
    <s v="CARES Funds - Federal"/>
    <x v="8"/>
    <x v="11"/>
    <x v="1"/>
    <n v="93.63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22"/>
    <x v="22"/>
    <s v="1"/>
    <s v="646000"/>
    <s v="Financial Aid Administration-"/>
    <x v="0"/>
    <s v="CARES Funds - Federal"/>
    <x v="8"/>
    <x v="12"/>
    <x v="1"/>
    <n v="-93.63"/>
    <s v="YE00094094"/>
    <d v="2021-06-30T00:00:00"/>
    <d v="2021-09-09T00:00:00"/>
    <s v="Posted to Ledger(s)"/>
    <s v="Journals from closing"/>
    <m/>
    <s v="Life Insurance-CLASS"/>
    <s v="VNGUYEN"/>
  </r>
  <r>
    <s v="ACTUALS"/>
    <x v="4"/>
    <s v="11"/>
    <s v="General Restricted Fund"/>
    <s v="844"/>
    <x v="10"/>
    <x v="10"/>
    <s v="9"/>
    <s v="639000"/>
    <s v="Other Counseling and Guidance"/>
    <x v="0"/>
    <s v="CARES Funds - Federal"/>
    <x v="5"/>
    <x v="11"/>
    <x v="0"/>
    <n v="75.9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11"/>
    <x v="11"/>
    <s v="1"/>
    <s v="646000"/>
    <s v="Financial Aid Administration-"/>
    <x v="0"/>
    <s v="CARES Funds - Federal"/>
    <x v="8"/>
    <x v="11"/>
    <x v="1"/>
    <n v="16.399999999999999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11"/>
    <x v="11"/>
    <s v="1"/>
    <s v="646000"/>
    <s v="Financial Aid Administration-"/>
    <x v="0"/>
    <s v="CARES Funds - Federal"/>
    <x v="8"/>
    <x v="12"/>
    <x v="1"/>
    <n v="-16.399999999999999"/>
    <s v="YE00094094"/>
    <d v="2021-06-30T00:00:00"/>
    <d v="2021-09-09T00:00:00"/>
    <s v="Posted to Ledger(s)"/>
    <s v="Journals from closing"/>
    <m/>
    <s v="Unemployment Ins -Classified"/>
    <s v="VNGUYEN"/>
  </r>
  <r>
    <s v="ACTUALS"/>
    <x v="4"/>
    <s v="11"/>
    <s v="General Restricted Fund"/>
    <s v="844"/>
    <x v="12"/>
    <x v="12"/>
    <s v="9"/>
    <s v="639000"/>
    <s v="Other Counseling and Guidance"/>
    <x v="0"/>
    <s v="CARES Funds - Federal"/>
    <x v="5"/>
    <x v="11"/>
    <x v="0"/>
    <n v="248.2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44"/>
    <x v="23"/>
    <x v="23"/>
    <s v="1"/>
    <s v="646000"/>
    <s v="Financial Aid Administration-"/>
    <x v="0"/>
    <s v="CARES Funds - Federal"/>
    <x v="8"/>
    <x v="11"/>
    <x v="1"/>
    <n v="398.2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23"/>
    <x v="23"/>
    <s v="1"/>
    <s v="646000"/>
    <s v="Financial Aid Administration-"/>
    <x v="0"/>
    <s v="CARES Funds - Federal"/>
    <x v="8"/>
    <x v="12"/>
    <x v="1"/>
    <n v="-398.2"/>
    <s v="YE00094094"/>
    <d v="2021-06-30T00:00:00"/>
    <d v="2021-09-09T00:00:00"/>
    <s v="Posted to Ledger(s)"/>
    <s v="Journals from closing"/>
    <m/>
    <s v="Worker's Compensation-Classfd"/>
    <s v="VNGUYEN"/>
  </r>
  <r>
    <s v="ACTUALS"/>
    <x v="4"/>
    <s v="11"/>
    <s v="General Restricted Fund"/>
    <s v="844"/>
    <x v="24"/>
    <x v="24"/>
    <s v="1"/>
    <s v="646000"/>
    <s v="Financial Aid Administration-"/>
    <x v="0"/>
    <s v="CARES Funds - Federal"/>
    <x v="8"/>
    <x v="11"/>
    <x v="1"/>
    <n v="1756.75"/>
    <s v="HRPAY92921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44"/>
    <x v="24"/>
    <x v="24"/>
    <s v="1"/>
    <s v="646000"/>
    <s v="Financial Aid Administration-"/>
    <x v="0"/>
    <s v="CARES Funds - Federal"/>
    <x v="8"/>
    <x v="12"/>
    <x v="1"/>
    <n v="-1756.75"/>
    <s v="YE00094094"/>
    <d v="2021-06-30T00:00:00"/>
    <d v="2021-09-09T00:00:00"/>
    <s v="Posted to Ledger(s)"/>
    <s v="Journals from closing"/>
    <m/>
    <s v="OPEB Classified"/>
    <s v="VNGUYEN"/>
  </r>
  <r>
    <s v="ACTUALS"/>
    <x v="4"/>
    <s v="11"/>
    <s v="General Restricted Fund"/>
    <s v="851"/>
    <x v="41"/>
    <x v="41"/>
    <s v="2"/>
    <s v="493000"/>
    <s v="General Studies"/>
    <x v="0"/>
    <s v="CARES Funds - Federal"/>
    <x v="4"/>
    <x v="11"/>
    <x v="1"/>
    <n v="50665.74"/>
    <s v="0000091369"/>
    <d v="2021-06-07T00:00:00"/>
    <d v="2021-06-07T00:00:00"/>
    <s v="Posted to Ledger(s)"/>
    <s v="FM: To move expenses to proper account."/>
    <m/>
    <s v="Instructor-Temp/PTime"/>
    <s v="FMUSSE"/>
  </r>
  <r>
    <s v="ACTUALS"/>
    <x v="4"/>
    <s v="11"/>
    <s v="General Restricted Fund"/>
    <s v="851"/>
    <x v="41"/>
    <x v="41"/>
    <s v="2"/>
    <s v="493000"/>
    <s v="General Studies"/>
    <x v="0"/>
    <s v="CARES Funds - Federal"/>
    <x v="4"/>
    <x v="11"/>
    <x v="1"/>
    <n v="-50665.74"/>
    <s v="0000091527"/>
    <d v="2021-06-07T00:00:00"/>
    <d v="2021-06-15T00:00:00"/>
    <s v="Posted to Ledger(s)"/>
    <s v="VN - To reverse Journal 91369 (moving Payroll Expenses From 2094 to 1932). Moving Payroll Expenses should not be done by standard journals because payroll sub ledger will not be in sync"/>
    <m/>
    <s v="Instructor-Temp/PTime"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8"/>
    <x v="0"/>
    <n v="1000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8"/>
    <x v="0"/>
    <n v="1000"/>
    <s v="HRPAY98679"/>
    <d v="2022-03-31T00:00:00"/>
    <d v="2022-03-24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0"/>
    <x v="1"/>
    <n v="4000.2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0"/>
    <x v="1"/>
    <n v="115000.1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1"/>
    <x v="1"/>
    <n v="45192.47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1"/>
    <x v="1"/>
    <n v="1000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1"/>
    <x v="1"/>
    <n v="2000"/>
    <s v="HRPAY9292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8"/>
    <x v="12"/>
    <x v="1"/>
    <n v="-167192.76999999999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29"/>
    <x v="7"/>
    <x v="1"/>
    <n v="4000.1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51"/>
    <x v="1"/>
    <x v="1"/>
    <s v="2"/>
    <s v="601100"/>
    <s v="Instructional -VP of Instructi"/>
    <x v="0"/>
    <s v="CARES Funds - Federal"/>
    <x v="29"/>
    <x v="12"/>
    <x v="1"/>
    <n v="-4000.1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4"/>
    <x v="4"/>
    <x v="1"/>
    <n v="4000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4"/>
    <x v="5"/>
    <x v="1"/>
    <n v="1750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4"/>
    <x v="10"/>
    <x v="1"/>
    <n v="2000.1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4"/>
    <x v="12"/>
    <x v="1"/>
    <n v="-7750.1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29"/>
    <x v="0"/>
    <x v="1"/>
    <n v="2000"/>
    <s v="HRPAY86984"/>
    <d v="2020-11-30T00:00:00"/>
    <d v="2020-11-13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29"/>
    <x v="5"/>
    <x v="1"/>
    <n v="2000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29"/>
    <x v="6"/>
    <x v="1"/>
    <n v="8000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1"/>
    <x v="1"/>
    <s v="4"/>
    <s v="601100"/>
    <s v="Instructional -VP of Instructi"/>
    <x v="0"/>
    <s v="CARES Funds - Federal"/>
    <x v="29"/>
    <x v="12"/>
    <x v="1"/>
    <n v="-12000"/>
    <s v="YE00094094"/>
    <d v="2021-06-30T00:00:00"/>
    <d v="2021-09-09T00:00:00"/>
    <s v="Posted to Ledger(s)"/>
    <s v="Journals from closing"/>
    <m/>
    <s v="Other Non-Teaching Assignments"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3"/>
    <x v="0"/>
    <n v="7000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3"/>
    <x v="0"/>
    <n v="2000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8"/>
    <x v="0"/>
    <n v="1000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8"/>
    <x v="0"/>
    <n v="2001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11"/>
    <x v="0"/>
    <n v="4200"/>
    <s v="HRPAY00794"/>
    <d v="2022-06-30T00:00:00"/>
    <d v="2022-06-15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100"/>
    <s v="Instructional -VP of Instructi"/>
    <x v="0"/>
    <s v="CARES Funds - Federal"/>
    <x v="5"/>
    <x v="11"/>
    <x v="0"/>
    <n v="3200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1"/>
    <x v="1"/>
    <s v="9"/>
    <s v="601200"/>
    <s v="Division Dean of Instruction"/>
    <x v="0"/>
    <s v="CARES Funds - Federal"/>
    <x v="5"/>
    <x v="8"/>
    <x v="0"/>
    <n v="4000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8"/>
    <x v="0"/>
    <n v="169.2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8"/>
    <x v="0"/>
    <n v="169.2"/>
    <s v="HRPAY98679"/>
    <d v="2022-03-31T00:00:00"/>
    <d v="2022-03-24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0"/>
    <x v="1"/>
    <n v="646.03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0"/>
    <x v="1"/>
    <n v="9609.27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1"/>
    <x v="1"/>
    <n v="2938.08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1"/>
    <x v="1"/>
    <n v="161.5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1"/>
    <x v="1"/>
    <n v="338.4"/>
    <s v="HRPAY9292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8"/>
    <x v="12"/>
    <x v="1"/>
    <n v="-13693.28"/>
    <s v="YE00094094"/>
    <d v="2021-06-30T00:00:00"/>
    <d v="2021-09-09T00:00:00"/>
    <s v="Posted to Ledger(s)"/>
    <s v="Journals from closing"/>
    <m/>
    <s v="STRS - Academic"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29"/>
    <x v="7"/>
    <x v="1"/>
    <n v="646.02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51"/>
    <x v="4"/>
    <x v="4"/>
    <s v="2"/>
    <s v="601100"/>
    <s v="Instructional -VP of Instructi"/>
    <x v="0"/>
    <s v="CARES Funds - Federal"/>
    <x v="29"/>
    <x v="12"/>
    <x v="1"/>
    <n v="-646.02"/>
    <s v="YE00094094"/>
    <d v="2021-06-30T00:00:00"/>
    <d v="2021-09-09T00:00:00"/>
    <s v="Posted to Ledger(s)"/>
    <s v="Journals from closing"/>
    <m/>
    <s v="STRS - Academic"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4"/>
    <x v="4"/>
    <x v="1"/>
    <n v="646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4"/>
    <x v="10"/>
    <x v="1"/>
    <n v="323.02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4"/>
    <x v="12"/>
    <x v="1"/>
    <n v="-969.02"/>
    <s v="YE00094094"/>
    <d v="2021-06-30T00:00:00"/>
    <d v="2021-09-09T00:00:00"/>
    <s v="Posted to Ledger(s)"/>
    <s v="Journals from closing"/>
    <m/>
    <s v="STRS - Academic"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29"/>
    <x v="0"/>
    <x v="1"/>
    <n v="323"/>
    <s v="HRPAY86984"/>
    <d v="2020-11-30T00:00:00"/>
    <d v="2020-11-13T00:00:00"/>
    <s v="Posted to Ledger(s)"/>
    <s v="HR Payroll Journals"/>
    <m/>
    <m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29"/>
    <x v="5"/>
    <x v="1"/>
    <n v="323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29"/>
    <x v="6"/>
    <x v="1"/>
    <n v="969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4"/>
    <x v="4"/>
    <s v="4"/>
    <s v="601100"/>
    <s v="Instructional -VP of Instructi"/>
    <x v="0"/>
    <s v="CARES Funds - Federal"/>
    <x v="29"/>
    <x v="12"/>
    <x v="1"/>
    <n v="-1615"/>
    <s v="YE00094094"/>
    <d v="2021-06-30T00:00:00"/>
    <d v="2021-09-09T00:00:00"/>
    <s v="Posted to Ledger(s)"/>
    <s v="Journals from closing"/>
    <m/>
    <s v="STRS - Academic"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3"/>
    <x v="0"/>
    <n v="846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3"/>
    <x v="0"/>
    <n v="338.4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8"/>
    <x v="0"/>
    <n v="169.2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8"/>
    <x v="0"/>
    <n v="338.57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11"/>
    <x v="0"/>
    <n v="710.64"/>
    <s v="HRPAY00794"/>
    <d v="2022-06-30T00:00:00"/>
    <d v="2022-06-15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100"/>
    <s v="Instructional -VP of Instructi"/>
    <x v="0"/>
    <s v="CARES Funds - Federal"/>
    <x v="5"/>
    <x v="11"/>
    <x v="0"/>
    <n v="304.5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4"/>
    <x v="4"/>
    <s v="9"/>
    <s v="601200"/>
    <s v="Division Dean of Instruction"/>
    <x v="0"/>
    <s v="CARES Funds - Federal"/>
    <x v="5"/>
    <x v="8"/>
    <x v="0"/>
    <n v="169.2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5"/>
    <x v="5"/>
    <s v="2"/>
    <s v="601100"/>
    <s v="Instructional -VP of Instructi"/>
    <x v="0"/>
    <s v="CARES Funds - Federal"/>
    <x v="8"/>
    <x v="10"/>
    <x v="1"/>
    <n v="2220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5"/>
    <x v="5"/>
    <s v="2"/>
    <s v="601100"/>
    <s v="Instructional -VP of Instructi"/>
    <x v="0"/>
    <s v="CARES Funds - Federal"/>
    <x v="8"/>
    <x v="11"/>
    <x v="1"/>
    <n v="1080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5"/>
    <x v="5"/>
    <s v="2"/>
    <s v="601100"/>
    <s v="Instructional -VP of Instructi"/>
    <x v="0"/>
    <s v="CARES Funds - Federal"/>
    <x v="8"/>
    <x v="12"/>
    <x v="1"/>
    <n v="-3300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51"/>
    <x v="5"/>
    <x v="5"/>
    <s v="4"/>
    <s v="601100"/>
    <s v="Instructional -VP of Instructi"/>
    <x v="0"/>
    <s v="CARES Funds - Federal"/>
    <x v="4"/>
    <x v="5"/>
    <x v="1"/>
    <n v="70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5"/>
    <x v="5"/>
    <s v="4"/>
    <s v="601100"/>
    <s v="Instructional -VP of Instructi"/>
    <x v="0"/>
    <s v="CARES Funds - Federal"/>
    <x v="4"/>
    <x v="12"/>
    <x v="1"/>
    <n v="-70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51"/>
    <x v="5"/>
    <x v="5"/>
    <s v="4"/>
    <s v="601100"/>
    <s v="Instructional -VP of Instructi"/>
    <x v="0"/>
    <s v="CARES Funds - Federal"/>
    <x v="29"/>
    <x v="6"/>
    <x v="1"/>
    <n v="80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5"/>
    <x v="5"/>
    <s v="4"/>
    <s v="601100"/>
    <s v="Instructional -VP of Instructi"/>
    <x v="0"/>
    <s v="CARES Funds - Federal"/>
    <x v="29"/>
    <x v="12"/>
    <x v="1"/>
    <n v="-80"/>
    <s v="YE00094094"/>
    <d v="2021-06-30T00:00:00"/>
    <d v="2021-09-09T00:00:00"/>
    <s v="Posted to Ledger(s)"/>
    <s v="Journals from closing"/>
    <m/>
    <s v="STRS Cash Balance"/>
    <s v="VNGUYEN"/>
  </r>
  <r>
    <s v="ACTUALS"/>
    <x v="4"/>
    <s v="11"/>
    <s v="General Restricted Fund"/>
    <s v="851"/>
    <x v="5"/>
    <x v="5"/>
    <s v="9"/>
    <s v="601100"/>
    <s v="Instructional -VP of Instructi"/>
    <x v="0"/>
    <s v="CARES Funds - Federal"/>
    <x v="5"/>
    <x v="3"/>
    <x v="0"/>
    <n v="80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5"/>
    <x v="5"/>
    <s v="9"/>
    <s v="601100"/>
    <s v="Instructional -VP of Instructi"/>
    <x v="0"/>
    <s v="CARES Funds - Federal"/>
    <x v="5"/>
    <x v="11"/>
    <x v="0"/>
    <n v="56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5"/>
    <x v="5"/>
    <s v="9"/>
    <s v="601200"/>
    <s v="Division Dean of Instruction"/>
    <x v="0"/>
    <s v="CARES Funds - Federal"/>
    <x v="5"/>
    <x v="8"/>
    <x v="0"/>
    <n v="120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9"/>
    <x v="19"/>
    <s v="9"/>
    <s v="601100"/>
    <s v="Instructional -VP of Instructi"/>
    <x v="0"/>
    <s v="CARES Funds - Federal"/>
    <x v="5"/>
    <x v="11"/>
    <x v="0"/>
    <n v="24.8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8"/>
    <x v="0"/>
    <n v="14.5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8"/>
    <x v="0"/>
    <n v="14.5"/>
    <s v="HRPAY98679"/>
    <d v="2022-03-31T00:00:00"/>
    <d v="2022-03-24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0"/>
    <x v="1"/>
    <n v="58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0"/>
    <x v="1"/>
    <n v="1667.5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1"/>
    <x v="1"/>
    <n v="655.29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1"/>
    <x v="1"/>
    <n v="14.5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1"/>
    <x v="1"/>
    <n v="29"/>
    <s v="HRPAY9292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8"/>
    <x v="12"/>
    <x v="1"/>
    <n v="-2424.29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29"/>
    <x v="7"/>
    <x v="1"/>
    <n v="58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51"/>
    <x v="7"/>
    <x v="7"/>
    <s v="2"/>
    <s v="601100"/>
    <s v="Instructional -VP of Instructi"/>
    <x v="0"/>
    <s v="CARES Funds - Federal"/>
    <x v="29"/>
    <x v="12"/>
    <x v="1"/>
    <n v="-58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4"/>
    <x v="4"/>
    <x v="1"/>
    <n v="58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4"/>
    <x v="5"/>
    <x v="1"/>
    <n v="25.38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4"/>
    <x v="10"/>
    <x v="1"/>
    <n v="29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4"/>
    <x v="12"/>
    <x v="1"/>
    <n v="-112.38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29"/>
    <x v="0"/>
    <x v="1"/>
    <n v="29"/>
    <s v="HRPAY86984"/>
    <d v="2020-11-30T00:00:00"/>
    <d v="2020-11-13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29"/>
    <x v="5"/>
    <x v="1"/>
    <n v="29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29"/>
    <x v="6"/>
    <x v="1"/>
    <n v="116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7"/>
    <x v="7"/>
    <s v="4"/>
    <s v="601100"/>
    <s v="Instructional -VP of Instructi"/>
    <x v="0"/>
    <s v="CARES Funds - Federal"/>
    <x v="29"/>
    <x v="12"/>
    <x v="1"/>
    <n v="-174"/>
    <s v="YE00094094"/>
    <d v="2021-06-30T00:00:00"/>
    <d v="2021-09-09T00:00:00"/>
    <s v="Posted to Ledger(s)"/>
    <s v="Journals from closing"/>
    <m/>
    <s v="Medicare - Academic"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3"/>
    <x v="0"/>
    <n v="101.5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3"/>
    <x v="0"/>
    <n v="29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8"/>
    <x v="0"/>
    <n v="14.5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8"/>
    <x v="0"/>
    <n v="29.02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11"/>
    <x v="0"/>
    <n v="60.9"/>
    <s v="HRPAY00794"/>
    <d v="2022-06-30T00:00:00"/>
    <d v="2022-06-15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100"/>
    <s v="Instructional -VP of Instructi"/>
    <x v="0"/>
    <s v="CARES Funds - Federal"/>
    <x v="5"/>
    <x v="11"/>
    <x v="0"/>
    <n v="46.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7"/>
    <x v="7"/>
    <s v="9"/>
    <s v="601200"/>
    <s v="Division Dean of Instruction"/>
    <x v="0"/>
    <s v="CARES Funds - Federal"/>
    <x v="5"/>
    <x v="8"/>
    <x v="0"/>
    <n v="58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8"/>
    <x v="0"/>
    <n v="5.2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8"/>
    <x v="0"/>
    <n v="5.2"/>
    <s v="HRPAY98679"/>
    <d v="2022-03-31T00:00:00"/>
    <d v="2022-03-2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0"/>
    <x v="1"/>
    <n v="2.8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0"/>
    <x v="1"/>
    <n v="80.5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1"/>
    <x v="1"/>
    <n v="31.63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1"/>
    <x v="1"/>
    <n v="0.7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1"/>
    <x v="1"/>
    <n v="1.4"/>
    <s v="HRPAY9292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8"/>
    <x v="12"/>
    <x v="1"/>
    <n v="-117.03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29"/>
    <x v="7"/>
    <x v="1"/>
    <n v="2.8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2"/>
    <s v="601100"/>
    <s v="Instructional -VP of Instructi"/>
    <x v="0"/>
    <s v="CARES Funds - Federal"/>
    <x v="29"/>
    <x v="12"/>
    <x v="1"/>
    <n v="-2.8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4"/>
    <x v="4"/>
    <x v="1"/>
    <n v="2.8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4"/>
    <x v="5"/>
    <x v="1"/>
    <n v="1.23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4"/>
    <x v="10"/>
    <x v="1"/>
    <n v="1.4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4"/>
    <x v="12"/>
    <x v="1"/>
    <n v="-5.43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29"/>
    <x v="0"/>
    <x v="1"/>
    <n v="1.4"/>
    <s v="HRPAY86984"/>
    <d v="2020-11-30T00:00:00"/>
    <d v="2020-11-13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29"/>
    <x v="5"/>
    <x v="1"/>
    <n v="1.4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29"/>
    <x v="6"/>
    <x v="1"/>
    <n v="5.6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10"/>
    <x v="10"/>
    <s v="4"/>
    <s v="601100"/>
    <s v="Instructional -VP of Instructi"/>
    <x v="0"/>
    <s v="CARES Funds - Federal"/>
    <x v="29"/>
    <x v="12"/>
    <x v="1"/>
    <n v="-8.4"/>
    <s v="YE00094094"/>
    <d v="2021-06-30T00:00:00"/>
    <d v="2021-09-09T00:00:00"/>
    <s v="Posted to Ledger(s)"/>
    <s v="Journals from closing"/>
    <m/>
    <s v="Unemployment Ins.-Academic"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3"/>
    <x v="0"/>
    <n v="4.9000000000000004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3"/>
    <x v="0"/>
    <n v="1.4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8"/>
    <x v="0"/>
    <n v="5.2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8"/>
    <x v="0"/>
    <n v="10.4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11"/>
    <x v="0"/>
    <n v="21.84"/>
    <s v="HRPAY00794"/>
    <d v="2022-06-30T00:00:00"/>
    <d v="2022-06-15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100"/>
    <s v="Instructional -VP of Instructi"/>
    <x v="0"/>
    <s v="CARES Funds - Federal"/>
    <x v="5"/>
    <x v="11"/>
    <x v="0"/>
    <n v="16.6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10"/>
    <x v="10"/>
    <s v="9"/>
    <s v="601200"/>
    <s v="Division Dean of Instruction"/>
    <x v="0"/>
    <s v="CARES Funds - Federal"/>
    <x v="5"/>
    <x v="8"/>
    <x v="0"/>
    <n v="20.8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8"/>
    <x v="0"/>
    <n v="17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8"/>
    <x v="0"/>
    <n v="17"/>
    <s v="HRPAY98679"/>
    <d v="2022-03-31T00:00:00"/>
    <d v="2022-03-2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0"/>
    <x v="1"/>
    <n v="68.010000000000005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0"/>
    <x v="1"/>
    <n v="1938"/>
    <s v="HRPAY91295"/>
    <d v="2021-05-31T00:00:00"/>
    <d v="2021-06-0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1"/>
    <x v="1"/>
    <n v="768.27"/>
    <s v="HRPAY91526"/>
    <d v="2021-06-30T00:00:00"/>
    <d v="2021-06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1"/>
    <x v="1"/>
    <n v="17"/>
    <s v="HRPAY92035"/>
    <d v="2021-06-30T00:00:00"/>
    <d v="2021-07-07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1"/>
    <x v="1"/>
    <n v="34"/>
    <s v="HRPAY92928"/>
    <d v="2021-06-30T00:00:00"/>
    <d v="2021-08-0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8"/>
    <x v="12"/>
    <x v="1"/>
    <n v="-2825.28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29"/>
    <x v="7"/>
    <x v="1"/>
    <n v="68"/>
    <s v="HRPAY89146"/>
    <d v="2021-02-28T00:00:00"/>
    <d v="2021-03-0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2"/>
    <s v="601100"/>
    <s v="Instructional -VP of Instructi"/>
    <x v="0"/>
    <s v="CARES Funds - Federal"/>
    <x v="29"/>
    <x v="12"/>
    <x v="1"/>
    <n v="-68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4"/>
    <x v="4"/>
    <x v="1"/>
    <n v="68"/>
    <s v="HRPAY86697"/>
    <d v="2020-10-31T00:00:00"/>
    <d v="2020-10-30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4"/>
    <x v="5"/>
    <x v="1"/>
    <n v="29.75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4"/>
    <x v="10"/>
    <x v="1"/>
    <n v="34"/>
    <s v="HRPAY90957"/>
    <d v="2021-05-31T00:00:00"/>
    <d v="2021-05-18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4"/>
    <x v="12"/>
    <x v="1"/>
    <n v="-131.75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29"/>
    <x v="0"/>
    <x v="1"/>
    <n v="34"/>
    <s v="HRPAY86984"/>
    <d v="2020-11-30T00:00:00"/>
    <d v="2020-11-13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29"/>
    <x v="5"/>
    <x v="1"/>
    <n v="34"/>
    <s v="HRPAY87607"/>
    <d v="2020-12-31T00:00:00"/>
    <d v="2020-12-1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29"/>
    <x v="6"/>
    <x v="1"/>
    <n v="136"/>
    <s v="HRPAY88470"/>
    <d v="2021-01-31T00:00:00"/>
    <d v="2021-01-30T00:00:00"/>
    <s v="Posted to Ledger(s)"/>
    <s v="HR Payroll Journals"/>
    <m/>
    <m/>
    <s v="VNGUYEN"/>
  </r>
  <r>
    <s v="ACTUALS"/>
    <x v="4"/>
    <s v="11"/>
    <s v="General Restricted Fund"/>
    <s v="851"/>
    <x v="12"/>
    <x v="12"/>
    <s v="4"/>
    <s v="601100"/>
    <s v="Instructional -VP of Instructi"/>
    <x v="0"/>
    <s v="CARES Funds - Federal"/>
    <x v="29"/>
    <x v="12"/>
    <x v="1"/>
    <n v="-204"/>
    <s v="YE00094094"/>
    <d v="2021-06-30T00:00:00"/>
    <d v="2021-09-09T00:00:00"/>
    <s v="Posted to Ledger(s)"/>
    <s v="Journals from closing"/>
    <m/>
    <s v="Worker's Compensation-Academic"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3"/>
    <x v="0"/>
    <n v="119"/>
    <s v="HRPAY94270"/>
    <d v="2021-09-30T00:00:00"/>
    <d v="2021-09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3"/>
    <x v="0"/>
    <n v="34"/>
    <s v="HRPAY94682"/>
    <d v="2021-09-30T00:00:00"/>
    <d v="2021-10-01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8"/>
    <x v="0"/>
    <n v="17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8"/>
    <x v="0"/>
    <n v="34.020000000000003"/>
    <s v="HRPAY98899"/>
    <d v="2022-03-31T00:00:00"/>
    <d v="2022-04-04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11"/>
    <x v="0"/>
    <n v="71.400000000000006"/>
    <s v="HRPAY00794"/>
    <d v="2022-06-30T00:00:00"/>
    <d v="2022-06-15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100"/>
    <s v="Instructional -VP of Instructi"/>
    <x v="0"/>
    <s v="CARES Funds - Federal"/>
    <x v="5"/>
    <x v="11"/>
    <x v="0"/>
    <n v="54.4"/>
    <s v="HRPAY01393"/>
    <d v="2022-06-30T00:00:00"/>
    <d v="2022-07-07T00:00:00"/>
    <s v="Posted to Ledger(s)"/>
    <s v="HR Payroll Journals"/>
    <m/>
    <m/>
    <s v="VNGUYEN"/>
  </r>
  <r>
    <s v="ACTUALS"/>
    <x v="4"/>
    <s v="11"/>
    <s v="General Restricted Fund"/>
    <s v="851"/>
    <x v="12"/>
    <x v="12"/>
    <s v="9"/>
    <s v="601200"/>
    <s v="Division Dean of Instruction"/>
    <x v="0"/>
    <s v="CARES Funds - Federal"/>
    <x v="5"/>
    <x v="8"/>
    <x v="0"/>
    <n v="68"/>
    <s v="HRPAY98434"/>
    <d v="2022-03-31T00:00:00"/>
    <d v="2022-03-15T00:00:00"/>
    <s v="Posted to Ledger(s)"/>
    <s v="HR Payroll Journals"/>
    <m/>
    <m/>
    <s v="VNGUYEN"/>
  </r>
  <r>
    <s v="ACTUALS"/>
    <x v="4"/>
    <s v="11"/>
    <s v="General Restricted Fund"/>
    <s v="851"/>
    <x v="32"/>
    <x v="32"/>
    <s v="9"/>
    <s v="601100"/>
    <s v="Instructional -VP of Instructi"/>
    <x v="0"/>
    <s v="CARES Funds - Federal"/>
    <x v="5"/>
    <x v="9"/>
    <x v="0"/>
    <n v="842"/>
    <s v="APVCHR9645"/>
    <d v="2022-04-26T00:00:00"/>
    <d v="2022-04-27T00:00:00"/>
    <s v="Posted to Ledger(s)"/>
    <s v="Accounts Payable Voucher"/>
    <m/>
    <m/>
    <s v="PCCSCHEDULER"/>
  </r>
  <r>
    <s v="ACTUALS"/>
    <x v="4"/>
    <s v="11"/>
    <s v="General Restricted Fund"/>
    <s v="851"/>
    <x v="32"/>
    <x v="32"/>
    <s v="9"/>
    <s v="601100"/>
    <s v="Instructional -VP of Instructi"/>
    <x v="0"/>
    <s v="CARES Funds - Federal"/>
    <x v="5"/>
    <x v="10"/>
    <x v="0"/>
    <n v="978.07"/>
    <s v="APVCHR9868"/>
    <d v="2022-05-05T00:00:00"/>
    <d v="2022-05-06T00:00:00"/>
    <s v="Posted to Ledger(s)"/>
    <s v="Accounts Payable Voucher"/>
    <m/>
    <m/>
    <s v="PCCSCHEDULER"/>
  </r>
  <r>
    <s v="ACTUALS"/>
    <x v="4"/>
    <s v="11"/>
    <s v="General Restricted Fund"/>
    <s v="851"/>
    <x v="32"/>
    <x v="32"/>
    <s v="9"/>
    <s v="601100"/>
    <s v="Instructional -VP of Instructi"/>
    <x v="0"/>
    <s v="CARES Funds - Federal"/>
    <x v="5"/>
    <x v="10"/>
    <x v="0"/>
    <n v="385.32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51"/>
    <x v="32"/>
    <x v="32"/>
    <s v="9"/>
    <s v="601100"/>
    <s v="Instructional -VP of Instructi"/>
    <x v="0"/>
    <s v="CARES Funds - Federal"/>
    <x v="5"/>
    <x v="11"/>
    <x v="0"/>
    <n v="161.24"/>
    <s v="APVCHR1328"/>
    <d v="2022-06-30T00:00:00"/>
    <d v="2022-07-07T00:00:00"/>
    <s v="Posted to Ledger(s)"/>
    <s v="Accounts Payable Voucher"/>
    <m/>
    <m/>
    <s v="PCCSCHEDULER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4"/>
    <x v="0"/>
    <x v="1"/>
    <n v="1105"/>
    <s v="APVCHR6907"/>
    <d v="2020-11-04T00:00:00"/>
    <d v="2020-11-10T00:00:00"/>
    <s v="Posted to Ledger(s)"/>
    <s v="Accounts Payable Voucher"/>
    <m/>
    <m/>
    <s v="PCCSCHEDULER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4"/>
    <x v="12"/>
    <x v="1"/>
    <n v="-1105"/>
    <s v="YE00094094"/>
    <d v="2021-06-30T00:00:00"/>
    <d v="2021-09-09T00:00:00"/>
    <s v="Posted to Ledger(s)"/>
    <s v="Journals from closing"/>
    <m/>
    <s v="Independent Contractor/Consult"/>
    <s v="VNGUYEN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5"/>
    <x v="8"/>
    <x v="0"/>
    <n v="1375.9"/>
    <s v="APVCHR9231"/>
    <d v="2022-03-28T00:00:00"/>
    <d v="2022-04-13T00:00:00"/>
    <s v="Posted to Ledger(s)"/>
    <s v="Accounts Payable Voucher"/>
    <m/>
    <m/>
    <s v="PCCSCHEDULER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5"/>
    <x v="9"/>
    <x v="0"/>
    <n v="1780.58"/>
    <s v="APVCHR9238"/>
    <d v="2022-04-12T00:00:00"/>
    <d v="2022-04-13T00:00:00"/>
    <s v="Posted to Ledger(s)"/>
    <s v="Accounts Payable Voucher"/>
    <m/>
    <m/>
    <s v="PCCSCHEDULER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5"/>
    <x v="10"/>
    <x v="0"/>
    <n v="1133.0899999999999"/>
    <s v="APVCHR0096"/>
    <d v="2022-05-15T00:00:00"/>
    <d v="2022-05-17T00:00:00"/>
    <s v="Posted to Ledger(s)"/>
    <s v="Accounts Payable Voucher"/>
    <m/>
    <m/>
    <s v="PCCSCHEDULER"/>
  </r>
  <r>
    <s v="ACTUALS"/>
    <x v="4"/>
    <s v="11"/>
    <s v="General Restricted Fund"/>
    <s v="851"/>
    <x v="15"/>
    <x v="15"/>
    <s v="9"/>
    <s v="601100"/>
    <s v="Instructional -VP of Instructi"/>
    <x v="0"/>
    <s v="CARES Funds - Federal"/>
    <x v="5"/>
    <x v="11"/>
    <x v="0"/>
    <n v="2144.7800000000002"/>
    <s v="APVCHR0621"/>
    <d v="2022-06-06T00:00:00"/>
    <d v="2022-06-08T00:00:00"/>
    <s v="Posted to Ledger(s)"/>
    <s v="Accounts Payable Voucher"/>
    <m/>
    <m/>
    <s v="PCCSCHEDULER"/>
  </r>
  <r>
    <s v="ACTUALS"/>
    <x v="4"/>
    <s v="11"/>
    <s v="General Restricted Fund"/>
    <s v="851"/>
    <x v="16"/>
    <x v="16"/>
    <s v="9"/>
    <s v="601100"/>
    <s v="Instructional -VP of Instructi"/>
    <x v="0"/>
    <s v="CARES Funds - Federal"/>
    <x v="5"/>
    <x v="9"/>
    <x v="0"/>
    <n v="936"/>
    <s v="APVCHR9678"/>
    <d v="2022-04-26T00:00:00"/>
    <d v="2022-04-28T00:00:00"/>
    <s v="Posted to Ledger(s)"/>
    <s v="Accounts Payable Voucher"/>
    <m/>
    <m/>
    <s v="PCCSCHEDULER"/>
  </r>
  <r>
    <s v="ACTUALS"/>
    <x v="4"/>
    <s v="11"/>
    <s v="General Restricted Fund"/>
    <s v="851"/>
    <x v="84"/>
    <x v="83"/>
    <s v="9"/>
    <s v="601100"/>
    <s v="Instructional -VP of Instructi"/>
    <x v="0"/>
    <s v="CARES Funds - Federal"/>
    <x v="5"/>
    <x v="9"/>
    <x v="0"/>
    <n v="1306"/>
    <s v="APVCHR9678"/>
    <d v="2022-04-26T00:00:00"/>
    <d v="2022-04-28T00:00:00"/>
    <s v="Posted to Ledger(s)"/>
    <s v="Accounts Payable Voucher"/>
    <m/>
    <m/>
    <s v="PCCSCHEDULER"/>
  </r>
  <r>
    <s v="ACTUALS"/>
    <x v="4"/>
    <s v="11"/>
    <s v="General Restricted Fund"/>
    <s v="851"/>
    <x v="85"/>
    <x v="84"/>
    <s v="9"/>
    <s v="612000"/>
    <s v="Library"/>
    <x v="0"/>
    <s v="CARES Funds - Federal"/>
    <x v="5"/>
    <x v="9"/>
    <x v="0"/>
    <n v="10491.61"/>
    <s v="APVCHR9294"/>
    <d v="2022-04-12T00:00:00"/>
    <d v="2022-04-14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163.71"/>
    <s v="APVCHR0339"/>
    <d v="2021-04-15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1937.89"/>
    <s v="APVCHR0340"/>
    <d v="2021-04-16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3231.49"/>
    <s v="APVCHR0341"/>
    <d v="2021-04-19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127.82"/>
    <s v="APVCHR0343"/>
    <d v="2021-04-21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3179.14"/>
    <s v="APVCHR0406"/>
    <d v="2021-04-22T00:00:00"/>
    <d v="2021-04-2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395.34"/>
    <s v="APVCHR0467"/>
    <d v="2021-04-26T00:00:00"/>
    <d v="2021-04-2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10012.09"/>
    <s v="APVCHR0490"/>
    <d v="2021-04-16T00:00:00"/>
    <d v="2021-04-29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97.25"/>
    <s v="APVCHR0669"/>
    <d v="2021-04-30T00:00:00"/>
    <d v="2021-05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507.9"/>
    <s v="APVCHR0696"/>
    <d v="2021-04-30T00:00:00"/>
    <d v="2021-05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7899.48"/>
    <s v="APVCHR1429"/>
    <d v="2021-04-21T00:00:00"/>
    <d v="2021-06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9"/>
    <x v="1"/>
    <n v="19748.7"/>
    <s v="APVCHR1430"/>
    <d v="2021-04-22T00:00:00"/>
    <d v="2021-06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1919.39"/>
    <s v="APVCHR0700"/>
    <d v="2021-05-06T00:00:00"/>
    <d v="2021-05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151.37"/>
    <s v="APVCHR0827"/>
    <d v="2021-05-03T00:00:00"/>
    <d v="2021-05-13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172.56"/>
    <s v="APVCHR0864"/>
    <d v="2021-05-13T00:00:00"/>
    <d v="2021-05-14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392.64"/>
    <s v="APVCHR0963"/>
    <d v="2021-05-13T00:00:00"/>
    <d v="2021-05-19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9585.2000000000007"/>
    <s v="APVCHR1076"/>
    <d v="2021-05-13T00:00:00"/>
    <d v="2021-05-2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14843.12"/>
    <s v="APVCHR1078"/>
    <d v="2021-05-17T00:00:00"/>
    <d v="2021-05-2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1402.77"/>
    <s v="APVCHR1149"/>
    <d v="2021-05-26T00:00:00"/>
    <d v="2021-05-2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7788.94"/>
    <s v="APVCHR1432"/>
    <d v="2021-05-26T00:00:00"/>
    <d v="2021-06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0"/>
    <x v="1"/>
    <n v="5765.3"/>
    <s v="APVCHR1999"/>
    <d v="2021-05-17T00:00:00"/>
    <d v="2021-07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2878.28"/>
    <s v="APVCHR1517"/>
    <d v="2021-06-09T00:00:00"/>
    <d v="2021-06-1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770.74"/>
    <s v="APVCHR1519"/>
    <d v="2021-06-14T00:00:00"/>
    <d v="2021-06-1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29.06"/>
    <s v="APVCHR1560"/>
    <d v="2021-06-10T00:00:00"/>
    <d v="2021-06-1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42.68"/>
    <s v="APVCHR1882"/>
    <d v="2021-06-29T00:00:00"/>
    <d v="2021-07-0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984.97"/>
    <s v="APVCHR2003"/>
    <d v="2021-06-23T00:00:00"/>
    <d v="2021-07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3397.55"/>
    <s v="APVCHR2062"/>
    <d v="2021-06-30T00:00:00"/>
    <d v="2021-07-0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775.61"/>
    <s v="APVCHR2274"/>
    <d v="2021-06-30T00:00:00"/>
    <d v="2021-07-1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2882.65"/>
    <s v="APVCHR2401"/>
    <d v="2021-06-30T00:00:00"/>
    <d v="2021-07-2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14214.21"/>
    <s v="APVCHR2458"/>
    <d v="2021-06-30T00:00:00"/>
    <d v="2021-07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660.91"/>
    <s v="APVCHR2570"/>
    <d v="2021-06-30T00:00:00"/>
    <d v="2021-07-2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1"/>
    <x v="1"/>
    <n v="3995.63"/>
    <s v="APVCHR2638"/>
    <d v="2021-06-30T00:00:00"/>
    <d v="2021-07-2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493000"/>
    <s v="General Studies"/>
    <x v="0"/>
    <s v="CARES Funds - Federal"/>
    <x v="4"/>
    <x v="12"/>
    <x v="1"/>
    <n v="-119954.39"/>
    <s v="YE00094094"/>
    <d v="2021-06-30T00:00:00"/>
    <d v="2021-09-09T00:00:00"/>
    <s v="Posted to Ledger(s)"/>
    <s v="Journals from closing"/>
    <m/>
    <s v="Laptop  Computers"/>
    <s v="VNGUYEN"/>
  </r>
  <r>
    <s v="ACTUALS"/>
    <x v="4"/>
    <s v="11"/>
    <s v="General Restricted Fund"/>
    <s v="851"/>
    <x v="37"/>
    <x v="37"/>
    <s v="1"/>
    <s v="601100"/>
    <s v="Instructional -VP of Instructi"/>
    <x v="0"/>
    <s v="CARES Funds - Federal"/>
    <x v="8"/>
    <x v="2"/>
    <x v="0"/>
    <n v="2652.61"/>
    <s v="APVCHR3627"/>
    <d v="2021-08-24T00:00:00"/>
    <d v="2021-08-2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785.67"/>
    <s v="APVCHR0341"/>
    <d v="2021-04-19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172.56"/>
    <s v="APVCHR0467"/>
    <d v="2021-04-26T00:00:00"/>
    <d v="2021-04-2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20.76"/>
    <s v="APVCHR0599"/>
    <d v="2021-04-21T00:00:00"/>
    <d v="2021-05-04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20.76"/>
    <s v="APVCHR0601"/>
    <d v="2021-04-23T00:00:00"/>
    <d v="2021-05-04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2135.34"/>
    <s v="APVCHR0669"/>
    <d v="2021-04-30T00:00:00"/>
    <d v="2021-05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9"/>
    <x v="1"/>
    <n v="109"/>
    <s v="APVCHR1229"/>
    <d v="2021-04-22T00:00:00"/>
    <d v="2021-06-0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11777.31"/>
    <s v="APVCHR0700"/>
    <d v="2021-05-06T00:00:00"/>
    <d v="2021-05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82.35"/>
    <s v="APVCHR0965"/>
    <d v="2021-05-17T00:00:00"/>
    <d v="2021-05-19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1495"/>
    <s v="APVCHR1076"/>
    <d v="2021-05-13T00:00:00"/>
    <d v="2021-05-2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11989.43"/>
    <s v="APVCHR1080"/>
    <d v="2021-05-20T00:00:00"/>
    <d v="2021-05-2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584.49"/>
    <s v="APVCHR1149"/>
    <d v="2021-05-26T00:00:00"/>
    <d v="2021-05-2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1974.87"/>
    <s v="APVCHR1999"/>
    <d v="2021-05-17T00:00:00"/>
    <d v="2021-07-0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0"/>
    <x v="1"/>
    <n v="7899.48"/>
    <s v="APVCHR2056"/>
    <d v="2021-05-17T00:00:00"/>
    <d v="2021-07-0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2432.69"/>
    <s v="APVCHR1435"/>
    <d v="2021-06-03T00:00:00"/>
    <d v="2021-06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10622.53"/>
    <s v="APVCHR1466"/>
    <d v="2021-06-08T00:00:00"/>
    <d v="2021-06-1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2600"/>
    <s v="APVCHR1467"/>
    <d v="2021-06-09T00:00:00"/>
    <d v="2021-06-1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2376.8200000000002"/>
    <s v="APVCHR1468"/>
    <d v="2021-06-10T00:00:00"/>
    <d v="2021-06-1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5840.34"/>
    <s v="APVCHR2308"/>
    <d v="2021-06-30T00:00:00"/>
    <d v="2021-07-1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4"/>
    <s v="APVCHR2365"/>
    <d v="2021-06-30T00:00:00"/>
    <d v="2021-07-2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284.68"/>
    <s v="APVCHR2458"/>
    <d v="2021-06-30T00:00:00"/>
    <d v="2021-07-2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636.41"/>
    <s v="APVCHR2570"/>
    <d v="2021-06-30T00:00:00"/>
    <d v="2021-07-2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1"/>
    <x v="1"/>
    <n v="6848.52"/>
    <s v="APVCHR2638"/>
    <d v="2021-06-30T00:00:00"/>
    <d v="2021-07-2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1"/>
    <s v="640000"/>
    <s v="Other Student Services"/>
    <x v="0"/>
    <s v="CARES Funds - Federal"/>
    <x v="4"/>
    <x v="12"/>
    <x v="1"/>
    <n v="-70693.009999999995"/>
    <s v="YE00094094"/>
    <d v="2021-06-30T00:00:00"/>
    <d v="2021-09-09T00:00:00"/>
    <s v="Posted to Ledger(s)"/>
    <s v="Journals from closing"/>
    <m/>
    <s v="Laptop  Computers"/>
    <s v="VNGUYEN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8"/>
    <x v="0"/>
    <n v="2044"/>
    <s v="APVCHR8997"/>
    <d v="2022-03-17T00:00:00"/>
    <d v="2022-04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9"/>
    <x v="0"/>
    <n v="11066.19"/>
    <s v="APVCHR9002"/>
    <d v="2022-04-05T00:00:00"/>
    <d v="2022-04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9"/>
    <x v="0"/>
    <n v="12752.26"/>
    <s v="APVCHR9645"/>
    <d v="2022-04-26T00:00:00"/>
    <d v="2022-04-27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9"/>
    <x v="0"/>
    <n v="2886.75"/>
    <s v="APVCHR9720"/>
    <d v="2022-04-28T00:00:00"/>
    <d v="2022-04-29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9"/>
    <x v="0"/>
    <n v="484.63"/>
    <s v="APVCHR9754"/>
    <d v="2022-04-29T00:00:00"/>
    <d v="2022-05-02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9"/>
    <x v="0"/>
    <n v="616.53"/>
    <s v="APVCHR9862"/>
    <d v="2022-04-05T00:00:00"/>
    <d v="2022-05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137.63999999999999"/>
    <s v="APVCHR0048"/>
    <d v="2022-05-12T00:00:00"/>
    <d v="2022-05-13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513.36"/>
    <s v="APVCHR0135"/>
    <d v="2022-05-17T00:00:00"/>
    <d v="2022-05-18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340.52"/>
    <s v="APVCHR9868"/>
    <d v="2022-05-05T00:00:00"/>
    <d v="2022-05-0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2309.37"/>
    <s v="APVCHR9946"/>
    <d v="2022-05-05T00:00:00"/>
    <d v="2022-05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1147.6199999999999"/>
    <s v="APVCHR9949"/>
    <d v="2022-05-09T00:00:00"/>
    <d v="2022-05-10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270.49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0"/>
    <x v="0"/>
    <n v="1174.2"/>
    <s v="APVCHR9984"/>
    <d v="2022-05-10T00:00:00"/>
    <d v="2022-05-11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1"/>
    <x v="0"/>
    <n v="4278.57"/>
    <s v="APVCHR0731"/>
    <d v="2022-06-08T00:00:00"/>
    <d v="2022-06-14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1"/>
    <x v="0"/>
    <n v="1005.37"/>
    <s v="APVCHR0786"/>
    <d v="2022-06-14T00:00:00"/>
    <d v="2022-06-15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1"/>
    <x v="0"/>
    <n v="4328.79"/>
    <s v="APVCHR0822"/>
    <d v="2022-06-14T00:00:00"/>
    <d v="2022-06-16T00:00:00"/>
    <s v="Posted to Ledger(s)"/>
    <s v="Accounts Payable Voucher"/>
    <m/>
    <m/>
    <s v="PCCSCHEDULER"/>
  </r>
  <r>
    <s v="ACTUALS"/>
    <x v="4"/>
    <s v="11"/>
    <s v="General Restricted Fund"/>
    <s v="851"/>
    <x v="37"/>
    <x v="37"/>
    <s v="9"/>
    <s v="601100"/>
    <s v="Instructional -VP of Instructi"/>
    <x v="0"/>
    <s v="CARES Funds - Federal"/>
    <x v="5"/>
    <x v="11"/>
    <x v="0"/>
    <n v="1842.26"/>
    <s v="APVCHR0969"/>
    <d v="2022-06-22T00:00:00"/>
    <d v="2022-06-23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493000"/>
    <s v="General Studies"/>
    <x v="0"/>
    <s v="CARES Funds - Federal"/>
    <x v="4"/>
    <x v="9"/>
    <x v="1"/>
    <n v="258"/>
    <s v="APVCHR0339"/>
    <d v="2021-04-15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493000"/>
    <s v="General Studies"/>
    <x v="0"/>
    <s v="CARES Funds - Federal"/>
    <x v="4"/>
    <x v="9"/>
    <x v="1"/>
    <n v="4258.57"/>
    <s v="APVCHR0340"/>
    <d v="2021-04-16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493000"/>
    <s v="General Studies"/>
    <x v="0"/>
    <s v="CARES Funds - Federal"/>
    <x v="4"/>
    <x v="11"/>
    <x v="1"/>
    <n v="97.77"/>
    <s v="APVCHR2007"/>
    <d v="2021-06-30T00:00:00"/>
    <d v="2021-07-07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493000"/>
    <s v="General Studies"/>
    <x v="0"/>
    <s v="CARES Funds - Federal"/>
    <x v="4"/>
    <x v="11"/>
    <x v="1"/>
    <n v="379.42"/>
    <s v="APVCHR2638"/>
    <d v="2021-06-30T00:00:00"/>
    <d v="2021-07-28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493000"/>
    <s v="General Studies"/>
    <x v="0"/>
    <s v="CARES Funds - Federal"/>
    <x v="4"/>
    <x v="12"/>
    <x v="1"/>
    <n v="-4993.76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4"/>
    <s v="11"/>
    <s v="General Restricted Fund"/>
    <s v="851"/>
    <x v="38"/>
    <x v="38"/>
    <s v="1"/>
    <s v="601100"/>
    <s v="Instructional -VP of Instructi"/>
    <x v="0"/>
    <s v="CARES Funds - Federal"/>
    <x v="8"/>
    <x v="2"/>
    <x v="0"/>
    <n v="454.06"/>
    <s v="APVCHR3402"/>
    <d v="2021-08-16T00:00:00"/>
    <d v="2021-08-19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01100"/>
    <s v="Instructional -VP of Instructi"/>
    <x v="0"/>
    <s v="CARES Funds - Federal"/>
    <x v="8"/>
    <x v="2"/>
    <x v="0"/>
    <n v="18.68"/>
    <s v="APVCHR3404"/>
    <d v="2021-08-18T00:00:00"/>
    <d v="2021-08-19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01100"/>
    <s v="Instructional -VP of Instructi"/>
    <x v="0"/>
    <s v="CARES Funds - Federal"/>
    <x v="8"/>
    <x v="3"/>
    <x v="0"/>
    <n v="96.21"/>
    <s v="APVCHR4753"/>
    <d v="2021-09-29T00:00:00"/>
    <d v="2021-10-06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01100"/>
    <s v="Instructional -VP of Instructi"/>
    <x v="0"/>
    <s v="CARES Funds - Federal"/>
    <x v="8"/>
    <x v="11"/>
    <x v="0"/>
    <n v="277.82"/>
    <s v="APVCHR0822"/>
    <d v="2022-06-14T00:00:00"/>
    <d v="2022-06-16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40000"/>
    <s v="Other Student Services"/>
    <x v="0"/>
    <s v="CARES Funds - Federal"/>
    <x v="4"/>
    <x v="9"/>
    <x v="1"/>
    <n v="62.23"/>
    <s v="APVCHR0341"/>
    <d v="2021-04-19T00:00:00"/>
    <d v="2021-04-22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40000"/>
    <s v="Other Student Services"/>
    <x v="0"/>
    <s v="CARES Funds - Federal"/>
    <x v="4"/>
    <x v="10"/>
    <x v="1"/>
    <n v="2482.9699999999998"/>
    <s v="APVCHR0700"/>
    <d v="2021-05-06T00:00:00"/>
    <d v="2021-05-07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40000"/>
    <s v="Other Student Services"/>
    <x v="0"/>
    <s v="CARES Funds - Federal"/>
    <x v="4"/>
    <x v="11"/>
    <x v="1"/>
    <n v="2452.6999999999998"/>
    <s v="APVCHR2570"/>
    <d v="2021-06-30T00:00:00"/>
    <d v="2021-07-27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1"/>
    <s v="640000"/>
    <s v="Other Student Services"/>
    <x v="0"/>
    <s v="CARES Funds - Federal"/>
    <x v="4"/>
    <x v="12"/>
    <x v="1"/>
    <n v="-4997.8999999999996"/>
    <s v="YE00094094"/>
    <d v="2021-06-30T00:00:00"/>
    <d v="2021-09-09T00:00:00"/>
    <s v="Posted to Ledger(s)"/>
    <s v="Journals from closing"/>
    <m/>
    <s v="PC,SERV, Other Comput,Peripher"/>
    <s v="VNGUYEN"/>
  </r>
  <r>
    <s v="ACTUALS"/>
    <x v="4"/>
    <s v="11"/>
    <s v="General Restricted Fund"/>
    <s v="851"/>
    <x v="38"/>
    <x v="38"/>
    <s v="9"/>
    <s v="601100"/>
    <s v="Instructional -VP of Instructi"/>
    <x v="0"/>
    <s v="CARES Funds - Federal"/>
    <x v="5"/>
    <x v="8"/>
    <x v="0"/>
    <n v="9257.08"/>
    <s v="APVCHR9493"/>
    <d v="2022-03-22T00:00:00"/>
    <d v="2022-04-21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9"/>
    <s v="601100"/>
    <s v="Instructional -VP of Instructi"/>
    <x v="0"/>
    <s v="CARES Funds - Federal"/>
    <x v="5"/>
    <x v="10"/>
    <x v="0"/>
    <n v="5004.33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51"/>
    <x v="38"/>
    <x v="38"/>
    <s v="9"/>
    <s v="601100"/>
    <s v="Instructional -VP of Instructi"/>
    <x v="0"/>
    <s v="CARES Funds - Federal"/>
    <x v="5"/>
    <x v="10"/>
    <x v="0"/>
    <n v="263.76"/>
    <s v="APVCHR9984"/>
    <d v="2022-05-10T00:00:00"/>
    <d v="2022-05-11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043000"/>
    <s v="Biotechnology and Biomedical T"/>
    <x v="0"/>
    <s v="CARES Funds - Federal"/>
    <x v="4"/>
    <x v="10"/>
    <x v="1"/>
    <n v="2821.3"/>
    <s v="APVCHR1080"/>
    <d v="2021-05-20T00:00:00"/>
    <d v="2021-05-25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043000"/>
    <s v="Biotechnology and Biomedical T"/>
    <x v="0"/>
    <s v="CARES Funds - Federal"/>
    <x v="4"/>
    <x v="11"/>
    <x v="1"/>
    <n v="72.34"/>
    <s v="APVCHR1771"/>
    <d v="2021-06-23T00:00:00"/>
    <d v="2021-06-28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043000"/>
    <s v="Biotechnology and Biomedical T"/>
    <x v="0"/>
    <s v="CARES Funds - Federal"/>
    <x v="4"/>
    <x v="12"/>
    <x v="1"/>
    <n v="-2893.64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9"/>
    <x v="1"/>
    <n v="228.16"/>
    <s v="APVCHR1073"/>
    <d v="2021-04-22T00:00:00"/>
    <d v="2021-05-25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0"/>
    <x v="1"/>
    <n v="64.83"/>
    <s v="APVCHR0670"/>
    <d v="2021-05-03T00:00:00"/>
    <d v="2021-05-06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0"/>
    <x v="1"/>
    <n v="799.12"/>
    <s v="APVCHR0864"/>
    <d v="2021-05-13T00:00:00"/>
    <d v="2021-05-14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1"/>
    <x v="1"/>
    <n v="873.98"/>
    <s v="APVCHR1466"/>
    <d v="2021-06-08T00:00:00"/>
    <d v="2021-06-11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1"/>
    <x v="1"/>
    <n v="713.11"/>
    <s v="APVCHR1796"/>
    <d v="2021-06-24T00:00:00"/>
    <d v="2021-06-29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1"/>
    <x v="1"/>
    <n v="318.29000000000002"/>
    <s v="APVCHR1827"/>
    <d v="2021-06-03T00:00:00"/>
    <d v="2021-06-30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190500"/>
    <s v="Chemistry, General"/>
    <x v="0"/>
    <s v="CARES Funds - Federal"/>
    <x v="4"/>
    <x v="12"/>
    <x v="1"/>
    <n v="-2997.49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9"/>
    <x v="1"/>
    <n v="128.77000000000001"/>
    <s v="APVCHR0467"/>
    <d v="2021-04-26T00:00:00"/>
    <d v="2021-04-28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9"/>
    <x v="1"/>
    <n v="3189.24"/>
    <s v="APVCHR0495"/>
    <d v="2021-04-26T00:00:00"/>
    <d v="2021-04-29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9"/>
    <x v="1"/>
    <n v="109.82"/>
    <s v="APVCHR0669"/>
    <d v="2021-04-30T00:00:00"/>
    <d v="2021-05-06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10"/>
    <x v="1"/>
    <n v="256.19"/>
    <s v="APVCHR0700"/>
    <d v="2021-05-06T00:00:00"/>
    <d v="2021-05-07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11"/>
    <x v="1"/>
    <n v="439.23"/>
    <s v="APVCHR1883"/>
    <d v="2021-06-30T00:00:00"/>
    <d v="2021-07-01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100"/>
    <s v="Instructional -VP of Instructi"/>
    <x v="0"/>
    <s v="CARES Funds - Federal"/>
    <x v="4"/>
    <x v="12"/>
    <x v="1"/>
    <n v="-4123.25"/>
    <s v="YE00094094"/>
    <d v="2021-06-30T00:00:00"/>
    <d v="2021-09-09T00:00:00"/>
    <s v="Posted to Ledger(s)"/>
    <s v="Journals from closing"/>
    <m/>
    <s v="Supplies-office"/>
    <s v="VNGUYEN"/>
  </r>
  <r>
    <s v="ACTUALS"/>
    <x v="4"/>
    <s v="11"/>
    <s v="General Restricted Fund"/>
    <s v="852"/>
    <x v="33"/>
    <x v="33"/>
    <s v="9"/>
    <s v="601200"/>
    <s v="Division Dean of Instruction"/>
    <x v="0"/>
    <s v="CARES Funds - Federal"/>
    <x v="5"/>
    <x v="4"/>
    <x v="0"/>
    <n v="2071.42"/>
    <s v="APVCHR5285"/>
    <d v="2021-10-20T00:00:00"/>
    <d v="2021-10-27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200"/>
    <s v="Division Dean of Instruction"/>
    <x v="0"/>
    <s v="CARES Funds - Federal"/>
    <x v="5"/>
    <x v="9"/>
    <x v="0"/>
    <n v="1257.1400000000001"/>
    <s v="APVCHR9645"/>
    <d v="2022-04-26T00:00:00"/>
    <d v="2022-04-27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200"/>
    <s v="Division Dean of Instruction"/>
    <x v="0"/>
    <s v="CARES Funds - Federal"/>
    <x v="5"/>
    <x v="10"/>
    <x v="0"/>
    <n v="119.04"/>
    <s v="APVCHR0135"/>
    <d v="2022-05-17T00:00:00"/>
    <d v="2022-05-18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200"/>
    <s v="Division Dean of Instruction"/>
    <x v="0"/>
    <s v="CARES Funds - Federal"/>
    <x v="5"/>
    <x v="10"/>
    <x v="0"/>
    <n v="168.35"/>
    <s v="APVCHR9946"/>
    <d v="2022-05-05T00:00:00"/>
    <d v="2022-05-10T00:00:00"/>
    <s v="Posted to Ledger(s)"/>
    <s v="Accounts Payable Voucher"/>
    <m/>
    <m/>
    <s v="PCCSCHEDULER"/>
  </r>
  <r>
    <s v="ACTUALS"/>
    <x v="4"/>
    <s v="11"/>
    <s v="General Restricted Fund"/>
    <s v="852"/>
    <x v="33"/>
    <x v="33"/>
    <s v="9"/>
    <s v="601200"/>
    <s v="Division Dean of Instruction"/>
    <x v="0"/>
    <s v="CARES Funds - Federal"/>
    <x v="5"/>
    <x v="10"/>
    <x v="0"/>
    <n v="594.30999999999995"/>
    <s v="APVCHR9983"/>
    <d v="2022-05-09T00:00:00"/>
    <d v="2022-05-11T00:00:00"/>
    <s v="Posted to Ledger(s)"/>
    <s v="Accounts Payable Voucher"/>
    <m/>
    <m/>
    <s v="PCCSCHEDULER"/>
  </r>
  <r>
    <s v="ACTUALS"/>
    <x v="4"/>
    <s v="11"/>
    <s v="General Restricted Fund"/>
    <s v="852"/>
    <x v="14"/>
    <x v="14"/>
    <s v="1"/>
    <s v="061400"/>
    <s v="Digital Media"/>
    <x v="0"/>
    <s v="CARES Funds - Federal"/>
    <x v="4"/>
    <x v="3"/>
    <x v="1"/>
    <n v="2399.4"/>
    <s v="APVCHR5888"/>
    <d v="2020-09-23T00:00:00"/>
    <d v="2020-09-24T00:00:00"/>
    <s v="Posted to Ledger(s)"/>
    <s v="Accounts Payable Voucher"/>
    <m/>
    <m/>
    <s v="PCCSCHEDULER"/>
  </r>
  <r>
    <s v="ACTUALS"/>
    <x v="4"/>
    <s v="11"/>
    <s v="General Restricted Fund"/>
    <s v="852"/>
    <x v="14"/>
    <x v="14"/>
    <s v="1"/>
    <s v="061400"/>
    <s v="Digital Media"/>
    <x v="0"/>
    <s v="CARES Funds - Federal"/>
    <x v="4"/>
    <x v="7"/>
    <x v="1"/>
    <n v="4998.75"/>
    <s v="APVCHR9288"/>
    <d v="2021-02-17T00:00:00"/>
    <d v="2021-03-10T00:00:00"/>
    <s v="Posted to Ledger(s)"/>
    <s v="Accounts Payable Voucher"/>
    <m/>
    <m/>
    <s v="PCCSCHEDULER"/>
  </r>
  <r>
    <s v="ACTUALS"/>
    <x v="4"/>
    <s v="11"/>
    <s v="General Restricted Fund"/>
    <s v="852"/>
    <x v="14"/>
    <x v="14"/>
    <s v="1"/>
    <s v="061400"/>
    <s v="Digital Media"/>
    <x v="0"/>
    <s v="CARES Funds - Federal"/>
    <x v="4"/>
    <x v="12"/>
    <x v="1"/>
    <n v="-7398.15"/>
    <s v="YE00094094"/>
    <d v="2021-06-30T00:00:00"/>
    <d v="2021-09-09T00:00:00"/>
    <s v="Posted to Ledger(s)"/>
    <s v="Journals from closing"/>
    <m/>
    <s v="Computer software/site lic.-cl"/>
    <s v="VNGUYEN"/>
  </r>
  <r>
    <s v="ACTUALS"/>
    <x v="4"/>
    <s v="11"/>
    <s v="General Restricted Fund"/>
    <s v="852"/>
    <x v="46"/>
    <x v="46"/>
    <s v="1"/>
    <s v="043000"/>
    <s v="Biotechnology and Biomedical T"/>
    <x v="0"/>
    <s v="CARES Funds - Federal"/>
    <x v="4"/>
    <x v="10"/>
    <x v="1"/>
    <n v="9996.3799999999992"/>
    <s v="APVCHR1081"/>
    <d v="2021-05-21T00:00:00"/>
    <d v="2021-05-25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43000"/>
    <s v="Biotechnology and Biomedical T"/>
    <x v="0"/>
    <s v="CARES Funds - Federal"/>
    <x v="4"/>
    <x v="11"/>
    <x v="1"/>
    <n v="9999.83"/>
    <s v="APVCHR2454"/>
    <d v="2021-06-23T00:00:00"/>
    <d v="2021-07-22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43000"/>
    <s v="Biotechnology and Biomedical T"/>
    <x v="0"/>
    <s v="CARES Funds - Federal"/>
    <x v="4"/>
    <x v="12"/>
    <x v="1"/>
    <n v="-19996.21"/>
    <s v="YE00094094"/>
    <d v="2021-06-30T00:00:00"/>
    <d v="2021-09-09T00:00:00"/>
    <s v="Posted to Ledger(s)"/>
    <s v="Journals from closing"/>
    <m/>
    <s v="Inst Equipment and Furn"/>
    <s v="VNGUYEN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3"/>
    <x v="1"/>
    <n v="7123.02"/>
    <s v="APVCHR5885"/>
    <d v="2020-09-14T00:00:00"/>
    <d v="2020-09-24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4"/>
    <x v="1"/>
    <n v="10460.709999999999"/>
    <s v="APVCHR6209"/>
    <d v="2020-10-05T00:00:00"/>
    <d v="2020-10-07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4"/>
    <x v="1"/>
    <n v="1312.64"/>
    <s v="APVCHR6550"/>
    <d v="2020-10-05T00:00:00"/>
    <d v="2020-10-26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4"/>
    <x v="1"/>
    <n v="1058.6300000000001"/>
    <s v="APVCHR6783"/>
    <d v="2020-10-29T00:00:00"/>
    <d v="2020-11-04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4"/>
    <x v="1"/>
    <n v="10912.08"/>
    <s v="APVCHR6869"/>
    <d v="2020-10-05T00:00:00"/>
    <d v="2020-11-09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4"/>
    <x v="1"/>
    <n v="23560.86"/>
    <s v="APVCHR8379"/>
    <d v="2020-10-05T00:00:00"/>
    <d v="2021-01-27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0"/>
    <x v="1"/>
    <n v="5384.95"/>
    <s v="APVCHR8380"/>
    <d v="2020-11-06T00:00:00"/>
    <d v="2021-01-27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6"/>
    <x v="1"/>
    <n v="4957.22"/>
    <s v="APVCHR8781"/>
    <d v="2021-01-26T00:00:00"/>
    <d v="2021-02-10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7"/>
    <x v="1"/>
    <n v="5702.85"/>
    <s v="APVCHR8823"/>
    <d v="2021-02-16T00:00:00"/>
    <d v="2021-02-17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7"/>
    <x v="1"/>
    <n v="35167.56"/>
    <s v="APVCHR8848"/>
    <d v="2021-02-16T00:00:00"/>
    <d v="2021-02-18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7"/>
    <x v="1"/>
    <n v="8838.33"/>
    <s v="APVCHR9916"/>
    <d v="2021-02-16T00:00:00"/>
    <d v="2021-04-07T00:00:00"/>
    <s v="Posted to Ledger(s)"/>
    <s v="Accounts Payable Voucher"/>
    <m/>
    <m/>
    <s v="PCCSCHEDULER"/>
  </r>
  <r>
    <s v="ACTUALS"/>
    <x v="4"/>
    <s v="11"/>
    <s v="General Restricted Fund"/>
    <s v="852"/>
    <x v="46"/>
    <x v="46"/>
    <s v="1"/>
    <s v="061400"/>
    <s v="Digital Media"/>
    <x v="0"/>
    <s v="CARES Funds - Federal"/>
    <x v="4"/>
    <x v="12"/>
    <x v="1"/>
    <n v="-114478.85"/>
    <s v="YE00094094"/>
    <d v="2021-06-30T00:00:00"/>
    <d v="2021-09-09T00:00:00"/>
    <s v="Posted to Ledger(s)"/>
    <s v="Journals from closing"/>
    <m/>
    <s v="Inst Equipment and Furn"/>
    <s v="VNGUYEN"/>
  </r>
  <r>
    <s v="ACTUALS"/>
    <x v="4"/>
    <s v="11"/>
    <s v="General Restricted Fund"/>
    <s v="852"/>
    <x v="46"/>
    <x v="46"/>
    <s v="9"/>
    <s v="040100"/>
    <s v="Biology, General"/>
    <x v="0"/>
    <s v="CARES Funds - Federal"/>
    <x v="5"/>
    <x v="10"/>
    <x v="0"/>
    <n v="41781.26"/>
    <s v="APVCHR9866"/>
    <d v="2022-05-03T00:00:00"/>
    <d v="2022-05-06T00:00:00"/>
    <s v="Posted to Ledger(s)"/>
    <s v="Accounts Payable Voucher"/>
    <m/>
    <m/>
    <s v="PCCSCHEDULER"/>
  </r>
  <r>
    <s v="ACTUALS"/>
    <x v="4"/>
    <s v="11"/>
    <s v="General Restricted Fund"/>
    <s v="852"/>
    <x v="34"/>
    <x v="34"/>
    <s v="9"/>
    <s v="601100"/>
    <s v="Instructional -VP of Instructi"/>
    <x v="0"/>
    <s v="CARES Funds - Federal"/>
    <x v="4"/>
    <x v="8"/>
    <x v="1"/>
    <n v="6616"/>
    <s v="APVCHR9333"/>
    <d v="2021-03-09T00:00:00"/>
    <d v="2021-03-11T00:00:00"/>
    <s v="Posted to Ledger(s)"/>
    <s v="Accounts Payable Voucher"/>
    <m/>
    <m/>
    <s v="PCCSCHEDULER"/>
  </r>
  <r>
    <s v="ACTUALS"/>
    <x v="4"/>
    <s v="11"/>
    <s v="General Restricted Fund"/>
    <s v="852"/>
    <x v="34"/>
    <x v="34"/>
    <s v="9"/>
    <s v="601100"/>
    <s v="Instructional -VP of Instructi"/>
    <x v="0"/>
    <s v="CARES Funds - Federal"/>
    <x v="4"/>
    <x v="12"/>
    <x v="1"/>
    <n v="-6616"/>
    <s v="YE00094094"/>
    <d v="2021-06-30T00:00:00"/>
    <d v="2021-09-09T00:00:00"/>
    <s v="Posted to Ledger(s)"/>
    <s v="Journals from closing"/>
    <m/>
    <s v="Non-Instructional Equip &amp; Furn"/>
    <s v="VNGUYEN"/>
  </r>
  <r>
    <s v="ACTUALS"/>
    <x v="4"/>
    <s v="11"/>
    <s v="General Restricted Fund"/>
    <s v="852"/>
    <x v="86"/>
    <x v="85"/>
    <s v="9"/>
    <s v="601100"/>
    <s v="Instructional -VP of Instructi"/>
    <x v="0"/>
    <s v="CARES Funds - Federal"/>
    <x v="4"/>
    <x v="9"/>
    <x v="1"/>
    <n v="1090"/>
    <s v="APVCHR1299"/>
    <d v="2021-04-23T00:00:00"/>
    <d v="2021-06-04T00:00:00"/>
    <s v="Posted to Ledger(s)"/>
    <s v="Accounts Payable Voucher"/>
    <m/>
    <m/>
    <s v="PCCSCHEDULER"/>
  </r>
  <r>
    <s v="ACTUALS"/>
    <x v="4"/>
    <s v="11"/>
    <s v="General Restricted Fund"/>
    <s v="852"/>
    <x v="86"/>
    <x v="85"/>
    <s v="9"/>
    <s v="601100"/>
    <s v="Instructional -VP of Instructi"/>
    <x v="0"/>
    <s v="CARES Funds - Federal"/>
    <x v="4"/>
    <x v="10"/>
    <x v="1"/>
    <n v="993.09"/>
    <s v="APVCHR0859"/>
    <d v="2021-05-05T00:00:00"/>
    <d v="2021-05-14T00:00:00"/>
    <s v="Posted to Ledger(s)"/>
    <s v="Accounts Payable Voucher"/>
    <m/>
    <m/>
    <s v="PCCSCHEDULER"/>
  </r>
  <r>
    <s v="ACTUALS"/>
    <x v="4"/>
    <s v="11"/>
    <s v="General Restricted Fund"/>
    <s v="852"/>
    <x v="86"/>
    <x v="85"/>
    <s v="9"/>
    <s v="601100"/>
    <s v="Instructional -VP of Instructi"/>
    <x v="0"/>
    <s v="CARES Funds - Federal"/>
    <x v="4"/>
    <x v="11"/>
    <x v="1"/>
    <n v="4399.08"/>
    <s v="APVCHR1465"/>
    <d v="2021-06-07T00:00:00"/>
    <d v="2021-06-11T00:00:00"/>
    <s v="Posted to Ledger(s)"/>
    <s v="Accounts Payable Voucher"/>
    <m/>
    <m/>
    <s v="PCCSCHEDULER"/>
  </r>
  <r>
    <s v="ACTUALS"/>
    <x v="4"/>
    <s v="11"/>
    <s v="General Restricted Fund"/>
    <s v="852"/>
    <x v="86"/>
    <x v="85"/>
    <s v="9"/>
    <s v="601100"/>
    <s v="Instructional -VP of Instructi"/>
    <x v="0"/>
    <s v="CARES Funds - Federal"/>
    <x v="4"/>
    <x v="12"/>
    <x v="1"/>
    <n v="-6482.17"/>
    <s v="YE00094094"/>
    <d v="2021-06-30T00:00:00"/>
    <d v="2021-09-09T00:00:00"/>
    <s v="Posted to Ledger(s)"/>
    <s v="Journals from closing"/>
    <m/>
    <s v="Telephone System Purchase"/>
    <s v="VNGUYEN"/>
  </r>
  <r>
    <s v="ACTUALS"/>
    <x v="4"/>
    <s v="11"/>
    <s v="General Restricted Fund"/>
    <s v="852"/>
    <x v="38"/>
    <x v="38"/>
    <s v="1"/>
    <s v="061400"/>
    <s v="Digital Media"/>
    <x v="0"/>
    <s v="CARES Funds - Federal"/>
    <x v="4"/>
    <x v="8"/>
    <x v="1"/>
    <n v="2953.95"/>
    <s v="APVCHR9920"/>
    <d v="2021-03-15T00:00:00"/>
    <d v="2021-04-07T00:00:00"/>
    <s v="Posted to Ledger(s)"/>
    <s v="Accounts Payable Voucher"/>
    <m/>
    <m/>
    <s v="PCCSCHEDULER"/>
  </r>
  <r>
    <s v="ACTUALS"/>
    <x v="4"/>
    <s v="11"/>
    <s v="General Restricted Fund"/>
    <s v="852"/>
    <x v="38"/>
    <x v="38"/>
    <s v="1"/>
    <s v="061400"/>
    <s v="Digital Media"/>
    <x v="0"/>
    <s v="CARES Funds - Federal"/>
    <x v="4"/>
    <x v="9"/>
    <x v="1"/>
    <n v="266.04000000000002"/>
    <s v="APVCHR0284"/>
    <d v="2021-04-01T00:00:00"/>
    <d v="2021-04-20T00:00:00"/>
    <s v="Posted to Ledger(s)"/>
    <s v="Accounts Payable Voucher"/>
    <m/>
    <m/>
    <s v="PCCSCHEDULER"/>
  </r>
  <r>
    <s v="ACTUALS"/>
    <x v="4"/>
    <s v="11"/>
    <s v="General Restricted Fund"/>
    <s v="852"/>
    <x v="38"/>
    <x v="38"/>
    <s v="1"/>
    <s v="061400"/>
    <s v="Digital Media"/>
    <x v="0"/>
    <s v="CARES Funds - Federal"/>
    <x v="4"/>
    <x v="12"/>
    <x v="1"/>
    <n v="-3219.99"/>
    <s v="YE00094094"/>
    <d v="2021-06-30T00:00:00"/>
    <d v="2021-09-09T00:00:00"/>
    <s v="Posted to Ledger(s)"/>
    <s v="Journals from closing"/>
    <m/>
    <s v="PC,SERV, Other Comput,Peripher"/>
    <s v="VNGUYEN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9">
  <r>
    <s v="ACTUALS"/>
    <x v="0"/>
    <s v="11"/>
    <s v="General Restricted Fund"/>
    <s v="420"/>
    <x v="0"/>
    <x v="0"/>
    <s v="1"/>
    <s v="672800"/>
    <s v="Financial -Balance Sheet"/>
    <x v="0"/>
    <s v="CARE MSI"/>
    <s v="00"/>
    <x v="0"/>
    <x v="0"/>
    <n v="38218"/>
    <s v="YE00094095"/>
    <d v="2021-07-01T00:00:00"/>
    <d v="2021-09-09T00:00:00"/>
    <s v="Posted to Ledger(s)"/>
    <s v="Journals from closing"/>
    <m/>
    <s v="Project Receivable"/>
    <s v="VNGUYEN"/>
  </r>
  <r>
    <s v="ACTUALS"/>
    <x v="0"/>
    <s v="11"/>
    <s v="General Restricted Fund"/>
    <s v="420"/>
    <x v="0"/>
    <x v="0"/>
    <s v="1"/>
    <s v="672800"/>
    <s v="Financial -Balance Sheet"/>
    <x v="0"/>
    <s v="CARE MSI"/>
    <s v="00"/>
    <x v="1"/>
    <x v="0"/>
    <n v="-37764"/>
    <s v="0000099319"/>
    <d v="2022-04-01T00:00:00"/>
    <d v="2022-04-14T00:00:00"/>
    <s v="Posted to Ledger(s)"/>
    <s v="FM: To record G5 drawdown for Merritt (CARES-MSI)_Re-Class"/>
    <s v="0000092091"/>
    <s v="Project Receivable"/>
    <s v="ZJIAN"/>
  </r>
  <r>
    <s v="ACTUALS"/>
    <x v="0"/>
    <s v="11"/>
    <s v="General Restricted Fund"/>
    <s v="420"/>
    <x v="0"/>
    <x v="0"/>
    <s v="1"/>
    <s v="672800"/>
    <s v="Financial -Balance Sheet"/>
    <x v="0"/>
    <s v="CARE MSI"/>
    <s v="00"/>
    <x v="1"/>
    <x v="0"/>
    <n v="-454.35"/>
    <s v="0000099329"/>
    <d v="2022-04-01T00:00:00"/>
    <d v="2022-04-14T00:00:00"/>
    <s v="Posted to Ledger(s)"/>
    <s v="FM: To record G5 Drawdown for Alameda (CARES-MSI)._Re-class"/>
    <s v="0000099318"/>
    <s v="Project Receivable"/>
    <s v="ZJIAN"/>
  </r>
  <r>
    <s v="ACTUALS"/>
    <x v="0"/>
    <s v="11"/>
    <s v="General Restricted Fund"/>
    <s v="420"/>
    <x v="0"/>
    <x v="0"/>
    <s v="1"/>
    <s v="672800"/>
    <s v="Financial -Balance Sheet"/>
    <x v="0"/>
    <s v="CARE MSI"/>
    <s v="00"/>
    <x v="2"/>
    <x v="1"/>
    <n v="38218"/>
    <s v="0000093967"/>
    <d v="2021-06-30T00:00:00"/>
    <d v="2021-09-07T00:00:00"/>
    <s v="Posted to Ledger(s)"/>
    <s v="FM: TO Record SESA-SEFA GRANTS and Categorical for FY 2021."/>
    <m/>
    <s v="Project Receivable"/>
    <s v="FMUSSE"/>
  </r>
  <r>
    <s v="ACTUALS"/>
    <x v="0"/>
    <s v="11"/>
    <s v="General Restricted Fund"/>
    <s v="490"/>
    <x v="1"/>
    <x v="1"/>
    <s v="1"/>
    <s v="672900"/>
    <s v="Financial Revenue"/>
    <x v="0"/>
    <s v="CARE MSI"/>
    <s v="00"/>
    <x v="2"/>
    <x v="1"/>
    <n v="-38218"/>
    <s v="0000093967"/>
    <d v="2021-06-30T00:00:00"/>
    <d v="2021-09-07T00:00:00"/>
    <s v="Posted to Ledger(s)"/>
    <s v="FM: TO Record SESA-SEFA GRANTS and Categorical for FY 2021."/>
    <m/>
    <s v="Other Federal Income"/>
    <s v="FMUSSE"/>
  </r>
  <r>
    <s v="ACTUALS"/>
    <x v="0"/>
    <s v="11"/>
    <s v="General Restricted Fund"/>
    <s v="490"/>
    <x v="1"/>
    <x v="1"/>
    <s v="1"/>
    <s v="672900"/>
    <s v="Financial Revenue"/>
    <x v="0"/>
    <s v="CARE MSI"/>
    <s v="00"/>
    <x v="3"/>
    <x v="1"/>
    <n v="38218"/>
    <s v="YE00094094"/>
    <d v="2021-06-30T00:00:00"/>
    <d v="2021-09-09T00:00:00"/>
    <s v="Posted to Ledger(s)"/>
    <s v="Journals from closing"/>
    <m/>
    <s v="Other Federal Income"/>
    <s v="VNGUYEN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0"/>
    <x v="0"/>
    <n v="-151.44999999999999"/>
    <s v="YE00094095"/>
    <d v="2021-07-01T00:00:00"/>
    <d v="2021-09-09T00:00:00"/>
    <s v="Posted to Ledger(s)"/>
    <s v="Journals from closing"/>
    <m/>
    <s v="Student Receivable&lt;0809"/>
    <s v="VNGUYEN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4"/>
    <x v="0"/>
    <n v="-196347.45"/>
    <s v="SF00092465"/>
    <d v="2021-07-21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4"/>
    <x v="0"/>
    <n v="188242.6"/>
    <s v="SF00092511"/>
    <d v="2021-07-22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4"/>
    <x v="0"/>
    <n v="-592.65"/>
    <s v="SF00092674"/>
    <d v="2021-07-28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4"/>
    <x v="0"/>
    <n v="1000"/>
    <s v="SF00092739"/>
    <d v="2021-07-29T00:00:00"/>
    <d v="2021-08-10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5"/>
    <x v="0"/>
    <n v="-757.25"/>
    <s v="SF00093149"/>
    <d v="2021-08-10T00:00:00"/>
    <d v="2021-10-01T00:00:00"/>
    <s v="Posted to Ledger(s)"/>
    <s v="Student Adm/Student Financials"/>
    <m/>
    <s v="Student Receivable&lt;0809"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5"/>
    <x v="0"/>
    <n v="22.32"/>
    <s v="SF00093708"/>
    <d v="2021-08-26T00:00:00"/>
    <d v="2021-08-2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6"/>
    <x v="0"/>
    <n v="-1022.32"/>
    <s v="SF00093959"/>
    <d v="2021-09-03T00:00:00"/>
    <d v="2021-09-13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7"/>
    <x v="0"/>
    <n v="-570.33000000000004"/>
    <s v="SF00094868"/>
    <d v="2021-10-11T00:00:00"/>
    <d v="2021-11-0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7"/>
    <x v="0"/>
    <n v="-1022.32"/>
    <s v="SF00094948"/>
    <d v="2021-10-13T00:00:00"/>
    <d v="2021-11-03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7"/>
    <x v="0"/>
    <n v="570.33000000000004"/>
    <s v="SF00095167"/>
    <d v="2021-10-21T00:00:00"/>
    <d v="2021-12-1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7"/>
    <x v="0"/>
    <n v="-22.32"/>
    <s v="SF00095291"/>
    <d v="2021-10-26T00:00:00"/>
    <d v="2021-10-2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8"/>
    <x v="0"/>
    <n v="-30"/>
    <s v="SF00095466"/>
    <d v="2021-11-02T00:00:00"/>
    <d v="2021-11-2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8"/>
    <x v="0"/>
    <n v="-9388.0400000000009"/>
    <s v="SF00095847"/>
    <d v="2021-11-17T00:00:00"/>
    <d v="2021-11-18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9"/>
    <x v="0"/>
    <n v="570.33000000000004"/>
    <s v="SF00097463"/>
    <d v="2022-02-03T00:00:00"/>
    <d v="2022-02-1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9"/>
    <x v="0"/>
    <n v="1000"/>
    <s v="SF00097633"/>
    <d v="2022-02-10T00:00:00"/>
    <d v="2022-02-1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9"/>
    <x v="0"/>
    <n v="1000"/>
    <s v="SF00097801"/>
    <d v="2022-02-17T00:00:00"/>
    <d v="2022-02-19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0"/>
    <x v="0"/>
    <n v="-571.87"/>
    <s v="SF00098095"/>
    <d v="2022-03-02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0"/>
    <x v="0"/>
    <n v="571.87"/>
    <s v="SF00098139"/>
    <d v="2022-03-03T00:00:00"/>
    <d v="2022-03-31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0"/>
    <x v="0"/>
    <n v="-1144.68"/>
    <s v="SF00098409"/>
    <d v="2022-03-14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0"/>
    <x v="0"/>
    <n v="1144.68"/>
    <s v="SF00098514"/>
    <d v="2022-03-17T00:00:00"/>
    <d v="2022-03-30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"/>
    <x v="1"/>
    <n v="-151.44999999999999"/>
    <s v="SF00090379"/>
    <d v="2021-04-22T00:00:00"/>
    <d v="2021-06-22T00:00:00"/>
    <s v="Posted to Ledger(s)"/>
    <s v="Student Adm/Student Financials"/>
    <m/>
    <s v="Student Receivable&lt;0809"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"/>
    <x v="0"/>
    <n v="-179.67"/>
    <s v="SF00099005"/>
    <d v="2022-04-05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"/>
    <x v="0"/>
    <n v="-570.33000000000004"/>
    <s v="SF00099060"/>
    <d v="2022-04-06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"/>
    <x v="0"/>
    <n v="1320.33"/>
    <s v="SF00099360"/>
    <d v="2022-04-14T00:00:00"/>
    <d v="2022-04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1"/>
    <x v="0"/>
    <n v="-1000"/>
    <s v="SF00099894"/>
    <d v="2022-05-06T00:00:00"/>
    <d v="2022-05-11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1"/>
    <x v="0"/>
    <n v="2162.98"/>
    <s v="SF00100050"/>
    <d v="2022-05-12T00:00:00"/>
    <d v="2022-05-13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1"/>
    <x v="0"/>
    <n v="52.32"/>
    <s v="SF00100163"/>
    <d v="2022-05-18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11"/>
    <x v="0"/>
    <n v="74.64"/>
    <s v="SF00100376"/>
    <d v="2022-05-26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2"/>
    <x v="0"/>
    <n v="2430.6"/>
    <s v="SF00100508"/>
    <d v="2022-06-02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2"/>
    <x v="0"/>
    <n v="2185.3000000000002"/>
    <s v="SF00100679"/>
    <d v="2022-06-09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2"/>
    <x v="0"/>
    <n v="44.64"/>
    <s v="SF00100869"/>
    <d v="2022-06-16T00:00:00"/>
    <d v="2022-06-1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0"/>
    <x v="2"/>
    <x v="0"/>
    <n v="4512.2"/>
    <s v="SF00101001"/>
    <d v="2022-06-23T00:00:00"/>
    <d v="2022-06-2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1"/>
    <x v="10"/>
    <x v="0"/>
    <n v="-1230.8399999999999"/>
    <s v="SF00098863"/>
    <d v="2022-03-30T00:00:00"/>
    <d v="2022-03-31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1"/>
    <x v="11"/>
    <x v="0"/>
    <n v="189.36"/>
    <s v="SF00100376"/>
    <d v="2022-05-26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1"/>
    <x v="2"/>
    <x v="0"/>
    <n v="284.04000000000002"/>
    <s v="SF00100508"/>
    <d v="2022-06-02T00:00:00"/>
    <d v="2022-06-0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1"/>
    <x v="2"/>
    <x v="0"/>
    <n v="-94.68"/>
    <s v="SF00100788"/>
    <d v="2022-06-14T00:00:00"/>
    <d v="2022-06-1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1"/>
    <x v="2"/>
    <x v="0"/>
    <n v="94.68"/>
    <s v="SF00100869"/>
    <d v="2022-06-16T00:00:00"/>
    <d v="2022-06-17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1"/>
    <x v="0"/>
    <n v="-1912"/>
    <s v="SF00099434"/>
    <d v="2022-04-18T00:00:00"/>
    <d v="2022-04-20T00:00:00"/>
    <s v="Posted to Ledger(s)"/>
    <s v="Student Adm/Student Financials"/>
    <m/>
    <m/>
    <s v="VNGUYEN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11"/>
    <x v="0"/>
    <n v="-478"/>
    <s v="SF00100264"/>
    <d v="2022-05-23T00:00:00"/>
    <d v="2022-05-2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-478"/>
    <s v="SF00100538"/>
    <d v="2022-06-05T00:00:00"/>
    <d v="2022-06-06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-318.67"/>
    <s v="SF00100657"/>
    <d v="2022-06-08T00:00:00"/>
    <d v="2022-06-16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796.67"/>
    <s v="SF00100679"/>
    <d v="2022-06-09T00:00:00"/>
    <d v="2022-06-14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-4302"/>
    <s v="SF00100788"/>
    <d v="2022-06-14T00:00:00"/>
    <d v="2022-06-15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-956"/>
    <s v="SF00100825"/>
    <d v="2022-06-15T00:00:00"/>
    <d v="2022-06-18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-1912"/>
    <s v="SF00100943"/>
    <d v="2022-06-21T00:00:00"/>
    <d v="2022-06-22T00:00:00"/>
    <s v="Posted to Ledger(s)"/>
    <s v="Student Adm/Student Financials"/>
    <m/>
    <m/>
    <s v="PCCSCHEDULER"/>
  </r>
  <r>
    <s v="ACTUALS"/>
    <x v="1"/>
    <s v="01"/>
    <s v="GENERAL UNRESTRICT  OPER"/>
    <s v="420"/>
    <x v="2"/>
    <x v="2"/>
    <s v="1"/>
    <s v="672800"/>
    <s v="Financial -Balance Sheet"/>
    <x v="0"/>
    <s v="CARE MSI"/>
    <s v="02"/>
    <x v="2"/>
    <x v="0"/>
    <n v="956"/>
    <s v="SF00101001"/>
    <d v="2022-06-23T00:00:00"/>
    <d v="2022-06-24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1"/>
    <x v="1"/>
    <n v="4392.05"/>
    <s v="SF00090134"/>
    <d v="2021-04-13T00:00:00"/>
    <d v="2021-04-26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1"/>
    <x v="1"/>
    <n v="1060.1500000000001"/>
    <s v="SF00090166"/>
    <d v="2021-04-14T00:00:00"/>
    <d v="2021-04-15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1"/>
    <x v="1"/>
    <n v="69667"/>
    <s v="SF00090221"/>
    <d v="2021-04-15T00:00:00"/>
    <d v="2021-05-25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1"/>
    <x v="1"/>
    <n v="151.44999999999999"/>
    <s v="SF00090379"/>
    <d v="2021-04-22T00:00:00"/>
    <d v="2021-06-22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11"/>
    <x v="1"/>
    <n v="151.44999999999999"/>
    <s v="SF00091018"/>
    <d v="2021-05-20T00:00:00"/>
    <d v="2021-06-29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2"/>
    <x v="1"/>
    <n v="151.44999999999999"/>
    <s v="SF00091631"/>
    <d v="2021-06-18T00:00:00"/>
    <d v="2021-06-22T00:00:00"/>
    <s v="Posted to Ledger(s)"/>
    <s v="Student Adm/Student Financials"/>
    <m/>
    <m/>
    <s v="PCCSCHEDULER"/>
  </r>
  <r>
    <s v="ACTUALS"/>
    <x v="1"/>
    <s v="11"/>
    <s v="General Restricted Fund"/>
    <s v="241"/>
    <x v="3"/>
    <x v="3"/>
    <s v="1"/>
    <s v="732000"/>
    <s v="Fin Aid Student Payments"/>
    <x v="0"/>
    <s v="CARE MSI"/>
    <s v="00"/>
    <x v="3"/>
    <x v="1"/>
    <n v="-75573.55"/>
    <s v="YE00094094"/>
    <d v="2021-06-30T00:00:00"/>
    <d v="2021-09-09T00:00:00"/>
    <s v="Posted to Ledger(s)"/>
    <s v="Journals from closing"/>
    <m/>
    <s v="Grants"/>
    <s v="VNGUYEN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4"/>
    <x v="0"/>
    <n v="196347.45"/>
    <s v="SF00092465"/>
    <d v="2021-07-21T00:00:00"/>
    <d v="2021-08-10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10"/>
    <x v="0"/>
    <n v="571.87"/>
    <s v="SF00098095"/>
    <d v="2022-03-02T00:00:00"/>
    <d v="2022-04-22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10"/>
    <x v="0"/>
    <n v="1144.68"/>
    <s v="SF00098409"/>
    <d v="2022-03-14T00:00:00"/>
    <d v="2022-04-22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1"/>
    <x v="0"/>
    <n v="179.67"/>
    <s v="SF00099005"/>
    <d v="2022-04-05T00:00:00"/>
    <d v="2022-04-22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2"/>
    <x v="0"/>
    <n v="-44.64"/>
    <s v="SF00100869"/>
    <d v="2022-06-16T00:00:00"/>
    <d v="2022-06-17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0"/>
    <x v="2"/>
    <x v="0"/>
    <n v="-4512.2"/>
    <s v="SF00101001"/>
    <d v="2022-06-23T00:00:00"/>
    <d v="2022-06-24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1"/>
    <x v="10"/>
    <x v="0"/>
    <n v="21871.08"/>
    <s v="SF00098863"/>
    <d v="2022-03-30T00:00:00"/>
    <d v="2022-03-31T00:00:00"/>
    <s v="Posted to Ledger(s)"/>
    <s v="Student Adm/Student Financials"/>
    <m/>
    <m/>
    <s v="PCCSCHEDULER"/>
  </r>
  <r>
    <s v="ACTUALS"/>
    <x v="1"/>
    <s v="11"/>
    <s v="General Restricted Fund"/>
    <s v="241"/>
    <x v="4"/>
    <x v="4"/>
    <s v="1"/>
    <s v="732000"/>
    <s v="Fin Aid Student Payments"/>
    <x v="0"/>
    <s v="CARE MSI"/>
    <s v="02"/>
    <x v="1"/>
    <x v="0"/>
    <n v="316436"/>
    <s v="SF00099434"/>
    <d v="2022-04-18T00:00:00"/>
    <d v="2022-04-20T00:00:00"/>
    <s v="Posted to Ledger(s)"/>
    <s v="Student Adm/Student Financials"/>
    <m/>
    <m/>
    <s v="VNGUYEN"/>
  </r>
  <r>
    <s v="ACTUALS"/>
    <x v="1"/>
    <s v="11"/>
    <s v="General Restricted Fund"/>
    <s v="241"/>
    <x v="4"/>
    <x v="4"/>
    <s v="1"/>
    <s v="732000"/>
    <s v="Fin Aid Student Payments"/>
    <x v="0"/>
    <s v="CARE MSI"/>
    <s v="02"/>
    <x v="2"/>
    <x v="0"/>
    <n v="-159.33000000000001"/>
    <s v="SF00100657"/>
    <d v="2022-06-08T00:00:00"/>
    <d v="2022-06-16T00:00:00"/>
    <s v="Posted to Ledger(s)"/>
    <s v="Student Adm/Student Financials"/>
    <m/>
    <m/>
    <s v="PCCSCHEDULER"/>
  </r>
  <r>
    <s v="ACTUALS"/>
    <x v="1"/>
    <s v="11"/>
    <s v="General Restricted Fund"/>
    <s v="420"/>
    <x v="0"/>
    <x v="0"/>
    <s v="1"/>
    <s v="672800"/>
    <s v="Financial -Balance Sheet"/>
    <x v="0"/>
    <s v="CARE MSI"/>
    <s v="00"/>
    <x v="1"/>
    <x v="0"/>
    <n v="-454.35"/>
    <s v="0000099318"/>
    <d v="2022-04-01T00:00:00"/>
    <d v="2022-04-14T00:00:00"/>
    <s v="Posted to Ledger(s)"/>
    <s v="FM: To record G5 Drawdown for Alameda (CARES-MSI)._Re-class"/>
    <s v="0000092090"/>
    <s v="Project Receivable"/>
    <s v="ZJIAN"/>
  </r>
  <r>
    <s v="ACTUALS"/>
    <x v="1"/>
    <s v="11"/>
    <s v="General Restricted Fund"/>
    <s v="420"/>
    <x v="0"/>
    <x v="0"/>
    <s v="1"/>
    <s v="672800"/>
    <s v="Financial -Balance Sheet"/>
    <x v="0"/>
    <s v="CARE MSI"/>
    <s v="00"/>
    <x v="1"/>
    <x v="0"/>
    <n v="454.35"/>
    <s v="0000099329"/>
    <d v="2022-04-01T00:00:00"/>
    <d v="2022-04-14T00:00:00"/>
    <s v="Posted to Ledger(s)"/>
    <s v="FM: To record G5 Drawdown for Alameda (CARES-MSI)._Re-class"/>
    <s v="0000099318"/>
    <s v="Project Receivable"/>
    <s v="ZJIAN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0"/>
    <x v="0"/>
    <n v="-1514.5"/>
    <s v="YE00094095"/>
    <d v="2021-07-01T00:00:00"/>
    <d v="2021-09-09T00:00:00"/>
    <s v="Posted to Ledger(s)"/>
    <s v="Journals from closing"/>
    <m/>
    <s v="Student Receivable&lt;0809"/>
    <s v="VNGUYEN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4"/>
    <x v="0"/>
    <n v="-302.89999999999998"/>
    <s v="SF00092064"/>
    <d v="2021-07-07T00:00:00"/>
    <d v="2021-08-10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9"/>
    <x v="0"/>
    <n v="151.44999999999999"/>
    <s v="SF00097633"/>
    <d v="2022-02-10T00:00:00"/>
    <d v="2022-02-12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"/>
    <x v="1"/>
    <n v="-4392.05"/>
    <s v="SF00090134"/>
    <d v="2021-04-13T00:00:00"/>
    <d v="2021-04-26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"/>
    <x v="1"/>
    <n v="-1060.1500000000001"/>
    <s v="SF00090166"/>
    <d v="2021-04-14T00:00:00"/>
    <d v="2021-04-15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"/>
    <x v="1"/>
    <n v="4392.05"/>
    <s v="SF00090221"/>
    <d v="2021-04-15T00:00:00"/>
    <d v="2021-05-25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"/>
    <x v="1"/>
    <n v="-302.89999999999998"/>
    <s v="SF00090498"/>
    <d v="2021-04-28T00:00:00"/>
    <d v="2021-05-27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1"/>
    <x v="1"/>
    <n v="-151.44999999999999"/>
    <s v="SF00091182"/>
    <d v="2021-05-27T00:00:00"/>
    <d v="2021-06-24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1"/>
    <x v="0"/>
    <n v="-151.44999999999999"/>
    <s v="SF00099894"/>
    <d v="2022-05-06T00:00:00"/>
    <d v="2022-05-11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1"/>
    <x v="0"/>
    <n v="454.35"/>
    <s v="SF00100050"/>
    <d v="2022-05-12T00:00:00"/>
    <d v="2022-05-13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11"/>
    <x v="0"/>
    <n v="151.44999999999999"/>
    <s v="SF00100376"/>
    <d v="2022-05-26T00:00:00"/>
    <d v="2022-06-14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2"/>
    <x v="1"/>
    <n v="151.44999999999999"/>
    <s v="SF00091310"/>
    <d v="2021-06-03T00:00:00"/>
    <d v="2021-06-24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2"/>
    <x v="1"/>
    <n v="-151.44999999999999"/>
    <s v="SF00091840"/>
    <d v="2021-06-29T00:00:00"/>
    <d v="2021-08-03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2"/>
    <x v="0"/>
    <n v="302.89999999999998"/>
    <s v="SF00100508"/>
    <d v="2022-06-02T00:00:00"/>
    <d v="2022-06-05T00:00:00"/>
    <s v="Posted to Ledger(s)"/>
    <s v="Student Adm/Student Financials"/>
    <m/>
    <m/>
    <s v="PCCSCHEDULER"/>
  </r>
  <r>
    <s v="ACTUALS"/>
    <x v="1"/>
    <s v="11"/>
    <s v="General Restricted Fund"/>
    <s v="420"/>
    <x v="2"/>
    <x v="2"/>
    <s v="1"/>
    <s v="672800"/>
    <s v="Financial -Balance Sheet"/>
    <x v="0"/>
    <s v="CARE MSI"/>
    <s v="00"/>
    <x v="2"/>
    <x v="0"/>
    <n v="454.35"/>
    <s v="SF00100679"/>
    <d v="2022-06-09T00:00:00"/>
    <d v="2022-06-14T00:00:00"/>
    <s v="Posted to Ledger(s)"/>
    <s v="Student Adm/Student Financials"/>
    <m/>
    <m/>
    <s v="PCCSCHEDULER"/>
  </r>
  <r>
    <s v="ACTUALS"/>
    <x v="1"/>
    <s v="11"/>
    <s v="General Restricted Fund"/>
    <s v="420"/>
    <x v="5"/>
    <x v="5"/>
    <s v="1"/>
    <s v="672800"/>
    <s v="Financial -Balance Sheet"/>
    <x v="0"/>
    <s v="CARE MSI"/>
    <s v="00"/>
    <x v="12"/>
    <x v="0"/>
    <n v="94.93"/>
    <s v="0000099307"/>
    <d v="2022-01-26T00:00:00"/>
    <d v="2022-04-18T00:00:00"/>
    <s v="Posted to Ledger(s)"/>
    <s v="RJ - To record G5 Drawdown for Alameda (CARES-MSI ACT)_Bad Debt"/>
    <s v="3261224040"/>
    <s v="BRANDON  ALEXANDER MALLARD"/>
    <s v="ZJIAN"/>
  </r>
  <r>
    <s v="ACTUALS"/>
    <x v="1"/>
    <s v="11"/>
    <s v="General Restricted Fund"/>
    <s v="420"/>
    <x v="5"/>
    <x v="5"/>
    <s v="1"/>
    <s v="672800"/>
    <s v="Financial -Balance Sheet"/>
    <x v="0"/>
    <s v="CARE MSI"/>
    <s v="00"/>
    <x v="12"/>
    <x v="0"/>
    <n v="156.83000000000001"/>
    <s v="0000099307"/>
    <d v="2022-01-26T00:00:00"/>
    <d v="2022-04-18T00:00:00"/>
    <s v="Posted to Ledger(s)"/>
    <s v="RJ - To record G5 Drawdown for Alameda (CARES-MSI ACT)_Bad Debt"/>
    <s v="7061909270"/>
    <s v="Un Known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4"/>
    <x v="0"/>
    <n v="-454.35"/>
    <s v="0000092090"/>
    <d v="2021-07-06T00:00:00"/>
    <d v="2021-07-08T00:00:00"/>
    <s v="Posted to Ledger(s)"/>
    <s v="FM: To record G5 Drawdown for Alameda (CARES-MSI)."/>
    <m/>
    <s v="Other Federal Income"/>
    <s v="FMUSSE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12"/>
    <x v="0"/>
    <n v="-196347.45"/>
    <s v="0000097874"/>
    <d v="2022-01-26T00:00:00"/>
    <d v="2022-02-25T00:00:00"/>
    <s v="Posted to Ledger(s)"/>
    <s v="RJ - To record G5 Drawdown for Alameda (CARES-MSI)"/>
    <m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1"/>
    <x v="0"/>
    <n v="454.35"/>
    <s v="0000099318"/>
    <d v="2022-04-01T00:00:00"/>
    <d v="2022-04-14T00:00:00"/>
    <s v="Posted to Ledger(s)"/>
    <s v="FM: To record G5 Drawdown for Alameda (CARES-MSI)._Re-class"/>
    <s v="0000092090"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1"/>
    <x v="0"/>
    <n v="-21871.08"/>
    <s v="0000099481"/>
    <d v="2022-04-18T00:00:00"/>
    <d v="2022-04-25T00:00:00"/>
    <s v="Posted to Ledger(s)"/>
    <s v="RJ - To record G5 Drawdown for  Alameda (CARES-MSI)"/>
    <m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11"/>
    <x v="1"/>
    <n v="-5452.2"/>
    <s v="0000090684"/>
    <d v="2021-05-03T00:00:00"/>
    <d v="2021-05-24T00:00:00"/>
    <s v="Posted to Ledger(s)"/>
    <s v="RJ - To record G5 Drawdown for Alameda (CARES-MSI) 5-3-21"/>
    <m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2"/>
    <x v="1"/>
    <n v="-69667"/>
    <s v="0000091335"/>
    <d v="2021-06-01T00:00:00"/>
    <d v="2021-06-09T00:00:00"/>
    <s v="Posted to Ledger(s)"/>
    <s v="RJ - To record G5 Drawdown for Alameda (CARES ACT)"/>
    <m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2"/>
    <x v="0"/>
    <n v="-313616.05"/>
    <s v="0000101132"/>
    <d v="2022-06-30T00:00:00"/>
    <d v="2022-06-30T00:00:00"/>
    <s v="Posted to Ledger(s)"/>
    <s v="RJ - To record G5 Drawdown for  Alameda (CARES-MSI)"/>
    <m/>
    <s v="Other Federal Income"/>
    <s v="ZJIAN"/>
  </r>
  <r>
    <s v="ACTUALS"/>
    <x v="1"/>
    <s v="11"/>
    <s v="General Restricted Fund"/>
    <s v="490"/>
    <x v="1"/>
    <x v="1"/>
    <s v="1"/>
    <s v="672900"/>
    <s v="Financial Revenue"/>
    <x v="0"/>
    <s v="CARE MSI"/>
    <s v="00"/>
    <x v="3"/>
    <x v="1"/>
    <n v="75119.199999999997"/>
    <s v="YE00094094"/>
    <d v="2021-06-30T00:00:00"/>
    <d v="2021-09-09T00:00:00"/>
    <s v="Posted to Ledger(s)"/>
    <s v="Journals from closing"/>
    <m/>
    <s v="Other Federal Income"/>
    <s v="VNGUYE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12"/>
    <x v="0"/>
    <n v="-16258.1"/>
    <s v="0000097249"/>
    <d v="2022-01-26T00:00:00"/>
    <d v="2022-01-31T00:00:00"/>
    <s v="Posted to Ledger(s)"/>
    <s v="RJ - To record G5 Drawdown for Laney (CARES ACT)"/>
    <m/>
    <s v="Other Federal Income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12"/>
    <x v="0"/>
    <n v="-156.83000000000001"/>
    <s v="0000097773"/>
    <d v="2022-01-26T00:00:00"/>
    <d v="2022-02-23T00:00:00"/>
    <s v="Posted to Ledger(s)"/>
    <s v="RJ - To record G5 Drawdown for Alameda (CARES-MSI ACT)"/>
    <m/>
    <s v="UNK STUDENT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12"/>
    <x v="0"/>
    <n v="-94.93"/>
    <s v="0000097773"/>
    <d v="2022-01-26T00:00:00"/>
    <d v="2022-02-23T00:00:00"/>
    <s v="Posted to Ledger(s)"/>
    <s v="RJ - To record G5 Drawdown for Alameda (CARES-MSI ACT)"/>
    <s v="186571584"/>
    <s v="BRANDON  ALEXANDER MALLARD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12"/>
    <x v="0"/>
    <n v="251.76"/>
    <s v="0000098196"/>
    <d v="2022-01-26T00:00:00"/>
    <d v="2022-04-18T00:00:00"/>
    <s v="Posted to Ledger(s)"/>
    <s v="RJ - To record G5 Drawdown for Alameda (CARES-MSI ACT)_Reverse"/>
    <s v="0000097773"/>
    <s v="BRANDON  ALEXANDER MALLARD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9"/>
    <x v="0"/>
    <n v="-8163.19"/>
    <s v="0000097823"/>
    <d v="2022-02-17T00:00:00"/>
    <d v="2022-02-23T00:00:00"/>
    <s v="Posted to Ledger(s)"/>
    <s v="RJ - To record G5 Drawdown for  Laney (CARES-MSI)"/>
    <m/>
    <s v="Other Federal Income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1"/>
    <x v="0"/>
    <n v="-742.5"/>
    <s v="0000099477"/>
    <d v="2022-04-18T00:00:00"/>
    <d v="2022-04-25T00:00:00"/>
    <s v="Posted to Ledger(s)"/>
    <s v="RJ - To record G5 Drawdown for  Laney (CARES-MSI)"/>
    <m/>
    <s v="Other Federal Income"/>
    <s v="ZJIAN"/>
  </r>
  <r>
    <s v="ACTUALS"/>
    <x v="2"/>
    <s v="11"/>
    <s v="General Restricted Fund"/>
    <s v="490"/>
    <x v="1"/>
    <x v="1"/>
    <s v="1"/>
    <s v="672900"/>
    <s v="Financial Revenue"/>
    <x v="0"/>
    <s v="CARE MSI"/>
    <s v="00"/>
    <x v="2"/>
    <x v="0"/>
    <n v="-6011.31"/>
    <s v="0000101133"/>
    <d v="2022-06-30T00:00:00"/>
    <d v="2022-06-30T00:00:00"/>
    <s v="Posted to Ledger(s)"/>
    <s v="RJ - To record G5 Drawdown for  Laney (CARES-MSI)"/>
    <m/>
    <s v="Other Federal Income"/>
    <s v="ZJIAN"/>
  </r>
  <r>
    <s v="ACTUALS"/>
    <x v="2"/>
    <s v="11"/>
    <s v="General Restricted Fund"/>
    <s v="543"/>
    <x v="6"/>
    <x v="6"/>
    <s v="9"/>
    <s v="672700"/>
    <s v="Project Adminstration"/>
    <x v="0"/>
    <s v="CARE MSI"/>
    <s v="00"/>
    <x v="2"/>
    <x v="0"/>
    <n v="5761.8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43"/>
    <x v="7"/>
    <x v="7"/>
    <s v="9"/>
    <s v="672700"/>
    <s v="Project Adminstration"/>
    <x v="0"/>
    <s v="CARE MSI"/>
    <s v="00"/>
    <x v="2"/>
    <x v="0"/>
    <n v="357.23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43"/>
    <x v="8"/>
    <x v="8"/>
    <s v="9"/>
    <s v="672700"/>
    <s v="Project Adminstration"/>
    <x v="0"/>
    <s v="CARE MSI"/>
    <s v="00"/>
    <x v="2"/>
    <x v="0"/>
    <n v="83.55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43"/>
    <x v="9"/>
    <x v="9"/>
    <s v="9"/>
    <s v="672700"/>
    <s v="Project Adminstration"/>
    <x v="0"/>
    <s v="CARE MSI"/>
    <s v="00"/>
    <x v="2"/>
    <x v="0"/>
    <n v="29.96"/>
    <s v="HRPAY01393"/>
    <d v="2022-06-30T00:00:00"/>
    <d v="2022-07-07T00:00:00"/>
    <s v="Posted to Ledger(s)"/>
    <s v="HR Payroll Journals"/>
    <m/>
    <m/>
    <s v="VNGUYEN"/>
  </r>
  <r>
    <s v="ACTUALS"/>
    <x v="2"/>
    <s v="11"/>
    <s v="General Restricted Fund"/>
    <s v="543"/>
    <x v="10"/>
    <x v="10"/>
    <s v="9"/>
    <s v="672700"/>
    <s v="Project Adminstration"/>
    <x v="0"/>
    <s v="CARE MSI"/>
    <s v="00"/>
    <x v="13"/>
    <x v="0"/>
    <n v="15000"/>
    <s v="APVCHR6278"/>
    <d v="2021-12-06T00:00:00"/>
    <d v="2021-12-08T00:00:00"/>
    <s v="Posted to Ledger(s)"/>
    <s v="Accounts Payable Voucher"/>
    <m/>
    <m/>
    <s v="PCCSCHEDULER"/>
  </r>
  <r>
    <s v="ACTUALS"/>
    <x v="2"/>
    <s v="11"/>
    <s v="General Restricted Fund"/>
    <s v="543"/>
    <x v="10"/>
    <x v="10"/>
    <s v="9"/>
    <s v="672700"/>
    <s v="Project Adminstration"/>
    <x v="0"/>
    <s v="CARE MSI"/>
    <s v="00"/>
    <x v="2"/>
    <x v="0"/>
    <n v="7500"/>
    <s v="APVCHR1181"/>
    <d v="2022-06-27T00:00:00"/>
    <d v="2022-07-04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12"/>
    <x v="0"/>
    <n v="1258.0999999999999"/>
    <s v="APVCHR6955"/>
    <d v="2022-01-13T00:00:00"/>
    <d v="2022-01-14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12"/>
    <x v="0"/>
    <n v="184.08"/>
    <s v="APVCHR6983"/>
    <d v="2022-01-14T00:00:00"/>
    <d v="2022-01-17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9"/>
    <x v="0"/>
    <n v="7979.11"/>
    <s v="APVCHR7383"/>
    <d v="2022-02-01T00:00:00"/>
    <d v="2022-02-02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9"/>
    <x v="0"/>
    <n v="75.739999999999995"/>
    <s v="APVCHR7996"/>
    <d v="2022-02-25T00:00:00"/>
    <d v="2022-02-28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10"/>
    <x v="0"/>
    <n v="666.76"/>
    <s v="APVCHR8862"/>
    <d v="2022-03-30T00:00:00"/>
    <d v="2022-03-31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1"/>
    <x v="0"/>
    <n v="3056.37"/>
    <s v="APVCHR9754"/>
    <d v="2022-04-29T00:00:00"/>
    <d v="2022-05-02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11"/>
    <x v="0"/>
    <n v="1291.5999999999999"/>
    <s v="APVCHR9984"/>
    <d v="2022-05-10T00:00:00"/>
    <d v="2022-05-11T00:00:00"/>
    <s v="Posted to Ledger(s)"/>
    <s v="Accounts Payable Voucher"/>
    <m/>
    <m/>
    <s v="PCCSCHEDULER"/>
  </r>
  <r>
    <s v="ACTUALS"/>
    <x v="2"/>
    <s v="11"/>
    <s v="General Restricted Fund"/>
    <s v="543"/>
    <x v="11"/>
    <x v="11"/>
    <s v="9"/>
    <s v="672700"/>
    <s v="Project Adminstration"/>
    <x v="0"/>
    <s v="CARE MSI"/>
    <s v="00"/>
    <x v="2"/>
    <x v="0"/>
    <n v="1663.34"/>
    <s v="APVCHR0505"/>
    <d v="2022-06-02T00:00:00"/>
    <d v="2022-06-03T00:00:00"/>
    <s v="Posted to Ledger(s)"/>
    <s v="Accounts Payable Voucher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"/>
    <x v="1"/>
    <n v="-1000"/>
    <s v="SF00090014"/>
    <d v="2021-04-08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"/>
    <x v="1"/>
    <n v="1000"/>
    <s v="SF00090053"/>
    <d v="2021-04-09T00:00:00"/>
    <d v="2021-04-13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1"/>
    <x v="1"/>
    <n v="-500"/>
    <s v="SF00090673"/>
    <d v="2021-05-05T00:00:00"/>
    <d v="2021-05-27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1"/>
    <x v="1"/>
    <n v="500"/>
    <s v="SF00090702"/>
    <d v="2021-05-06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1"/>
    <x v="1"/>
    <n v="-500"/>
    <s v="SF00090728"/>
    <d v="2021-05-07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11"/>
    <x v="1"/>
    <n v="500"/>
    <s v="SF00090867"/>
    <d v="2021-05-13T00:00:00"/>
    <d v="2021-05-27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2"/>
    <x v="1"/>
    <n v="-500"/>
    <s v="SF00091242"/>
    <d v="2021-06-01T00:00:00"/>
    <d v="2021-06-03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2"/>
    <x v="1"/>
    <n v="-500"/>
    <s v="SF00091270"/>
    <d v="2021-06-02T00:00:00"/>
    <d v="2021-06-03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2"/>
    <x v="1"/>
    <n v="1000"/>
    <s v="SF00091310"/>
    <d v="2021-06-03T00:00:00"/>
    <d v="2021-06-24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2"/>
    <x v="1"/>
    <n v="-37764"/>
    <s v="SF00091629"/>
    <d v="2021-06-17T00:00:00"/>
    <d v="2021-06-22T00:00:00"/>
    <s v="Posted to Ledger(s)"/>
    <s v="Student Adm/Student Financials"/>
    <m/>
    <m/>
    <s v="PCCSCHEDULER"/>
  </r>
  <r>
    <s v="ACTUALS"/>
    <x v="3"/>
    <s v="01"/>
    <s v="GENERAL UNRESTRICT  OPER"/>
    <s v="420"/>
    <x v="2"/>
    <x v="2"/>
    <s v="1"/>
    <s v="672800"/>
    <s v="Financial -Balance Sheet"/>
    <x v="0"/>
    <s v="CARE MSI"/>
    <s v="00"/>
    <x v="2"/>
    <x v="1"/>
    <n v="37764"/>
    <s v="SF00091631"/>
    <d v="2021-06-18T00:00:00"/>
    <d v="2021-06-22T00:00:00"/>
    <s v="Posted to Ledger(s)"/>
    <s v="Student Adm/Student Financials"/>
    <m/>
    <m/>
    <s v="PCCSCHEDULER"/>
  </r>
  <r>
    <s v="ACTUALS"/>
    <x v="3"/>
    <s v="11"/>
    <s v="General Restricted Fund"/>
    <s v="490"/>
    <x v="1"/>
    <x v="1"/>
    <s v="1"/>
    <s v="672900"/>
    <s v="Financial Revenue"/>
    <x v="0"/>
    <s v="CARE MSI"/>
    <s v="00"/>
    <x v="4"/>
    <x v="0"/>
    <n v="-37764"/>
    <s v="0000092091"/>
    <d v="2021-07-06T00:00:00"/>
    <d v="2021-07-08T00:00:00"/>
    <s v="Posted to Ledger(s)"/>
    <s v="FM: To record G5 drawdown for Merritt (CARES-MSI)"/>
    <m/>
    <s v="Other Federal Income"/>
    <s v="FMUSSE"/>
  </r>
  <r>
    <s v="ACTUALS"/>
    <x v="3"/>
    <s v="11"/>
    <s v="General Restricted Fund"/>
    <s v="490"/>
    <x v="1"/>
    <x v="1"/>
    <s v="1"/>
    <s v="672900"/>
    <s v="Financial Revenue"/>
    <x v="0"/>
    <s v="CARE MSI"/>
    <s v="00"/>
    <x v="1"/>
    <x v="0"/>
    <n v="37764"/>
    <s v="0000099319"/>
    <d v="2022-04-01T00:00:00"/>
    <d v="2022-04-14T00:00:00"/>
    <s v="Posted to Ledger(s)"/>
    <s v="FM: To record G5 drawdown for Merritt (CARES-MSI)_Re-Class"/>
    <s v="0000092091"/>
    <s v="Other Federal Income"/>
    <s v="ZJIAN"/>
  </r>
  <r>
    <s v="ACTUALS"/>
    <x v="3"/>
    <s v="11"/>
    <s v="General Restricted Fund"/>
    <s v="490"/>
    <x v="1"/>
    <x v="1"/>
    <s v="1"/>
    <s v="672900"/>
    <s v="Financial Revenue"/>
    <x v="0"/>
    <s v="CARE MSI"/>
    <s v="00"/>
    <x v="2"/>
    <x v="1"/>
    <n v="-500"/>
    <s v="0000091343"/>
    <d v="2021-06-01T00:00:00"/>
    <d v="2021-06-09T00:00:00"/>
    <s v="Posted to Ledger(s)"/>
    <s v="RJ - To record G5 Drawdown for Merritt (CARES ACT)"/>
    <m/>
    <s v="Other Federal Income"/>
    <s v="ZJIAN"/>
  </r>
  <r>
    <s v="ACTUALS"/>
    <x v="3"/>
    <s v="11"/>
    <s v="General Restricted Fund"/>
    <s v="490"/>
    <x v="1"/>
    <x v="1"/>
    <s v="1"/>
    <s v="672900"/>
    <s v="Financial Revenue"/>
    <x v="0"/>
    <s v="CARE MSI"/>
    <s v="00"/>
    <x v="3"/>
    <x v="1"/>
    <n v="500"/>
    <s v="YE00094094"/>
    <d v="2021-06-30T00:00:00"/>
    <d v="2021-09-09T00:00:00"/>
    <s v="Posted to Ledger(s)"/>
    <s v="Journals from closing"/>
    <m/>
    <s v="Other Federal Income"/>
    <s v="VNGUYEN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1"/>
    <x v="1"/>
    <n v="1000"/>
    <s v="SF00090014"/>
    <d v="2021-04-08T00:00:00"/>
    <d v="2021-06-22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11"/>
    <x v="1"/>
    <n v="500"/>
    <s v="SF00090673"/>
    <d v="2021-05-05T00:00:00"/>
    <d v="2021-05-27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11"/>
    <x v="1"/>
    <n v="500"/>
    <s v="SF00090728"/>
    <d v="2021-05-07T00:00:00"/>
    <d v="2021-06-22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2"/>
    <x v="1"/>
    <n v="500"/>
    <s v="SF00091242"/>
    <d v="2021-06-01T00:00:00"/>
    <d v="2021-06-03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2"/>
    <x v="1"/>
    <n v="500"/>
    <s v="SF00091270"/>
    <d v="2021-06-02T00:00:00"/>
    <d v="2021-06-03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2"/>
    <x v="1"/>
    <n v="-2500"/>
    <s v="SF00091566"/>
    <d v="2021-06-15T00:00:00"/>
    <d v="2021-06-22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2"/>
    <x v="1"/>
    <n v="37764"/>
    <s v="SF00091629"/>
    <d v="2021-06-17T00:00:00"/>
    <d v="2021-06-22T00:00:00"/>
    <s v="Posted to Ledger(s)"/>
    <s v="Student Adm/Student Financials"/>
    <m/>
    <m/>
    <s v="PCCSCHEDULER"/>
  </r>
  <r>
    <s v="ACTUALS"/>
    <x v="3"/>
    <s v="11"/>
    <s v="General Restricted Fund"/>
    <s v="641"/>
    <x v="3"/>
    <x v="3"/>
    <s v="1"/>
    <s v="732000"/>
    <s v="Fin Aid Student Payments"/>
    <x v="0"/>
    <s v="CARE MSI"/>
    <s v="00"/>
    <x v="3"/>
    <x v="1"/>
    <n v="-38264"/>
    <s v="YE00094094"/>
    <d v="2021-06-30T00:00:00"/>
    <d v="2021-09-09T00:00:00"/>
    <s v="Posted to Ledger(s)"/>
    <s v="Journals from closing"/>
    <m/>
    <s v="Grants"/>
    <s v="VNGUYEN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0"/>
    <x v="0"/>
    <n v="-1000"/>
    <s v="YE00094095"/>
    <d v="2021-07-01T00:00:00"/>
    <d v="2021-09-09T00:00:00"/>
    <s v="Posted to Ledger(s)"/>
    <s v="Journals from closing"/>
    <m/>
    <s v="Student Receivable&lt;0809"/>
    <s v="VNGUYEN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4"/>
    <x v="0"/>
    <n v="3500"/>
    <s v="SF00092406"/>
    <d v="2021-07-20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4"/>
    <x v="0"/>
    <n v="71000"/>
    <s v="SF00092465"/>
    <d v="2021-07-21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4"/>
    <x v="0"/>
    <n v="3099.73"/>
    <s v="SF00092511"/>
    <d v="2021-07-22T00:00:00"/>
    <d v="2021-08-10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12000"/>
    <s v="SF00087369"/>
    <d v="2020-12-02T00:00:00"/>
    <d v="2021-01-15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500"/>
    <s v="SF00087397"/>
    <d v="2020-12-03T00:00:00"/>
    <d v="2021-02-08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12000"/>
    <s v="SF00087476"/>
    <d v="2020-12-04T00:00:00"/>
    <d v="2021-01-04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11000"/>
    <s v="SF00087506"/>
    <d v="2020-12-09T00:00:00"/>
    <d v="2021-01-04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10000"/>
    <s v="SF00087585"/>
    <d v="2020-12-10T00:00:00"/>
    <d v="2021-03-03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4000"/>
    <s v="SF00087655"/>
    <d v="2020-12-15T00:00:00"/>
    <d v="2021-01-04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500"/>
    <s v="SF00087691"/>
    <d v="2020-12-16T00:00:00"/>
    <d v="2021-01-04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5500"/>
    <s v="SF00087720"/>
    <d v="2020-12-17T00:00:00"/>
    <d v="2021-02-08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-5000"/>
    <s v="SF00087746"/>
    <d v="2020-12-19T00:00:00"/>
    <d v="2021-03-01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3"/>
    <x v="1"/>
    <n v="5000"/>
    <s v="SF00087862"/>
    <d v="2020-12-23T00:00:00"/>
    <d v="2021-04-01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0"/>
    <x v="0"/>
    <n v="1000"/>
    <s v="SF00098449"/>
    <d v="2022-03-15T00:00:00"/>
    <d v="2022-03-16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0"/>
    <x v="0"/>
    <n v="18000"/>
    <s v="SF00098478"/>
    <d v="2022-03-16T00:00:00"/>
    <d v="2022-03-17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0"/>
    <x v="0"/>
    <n v="6000"/>
    <s v="SF00098514"/>
    <d v="2022-03-17T00:00:00"/>
    <d v="2022-03-30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0"/>
    <x v="0"/>
    <n v="339000"/>
    <s v="SF00098706"/>
    <d v="2022-03-24T00:00:00"/>
    <d v="2022-03-26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"/>
    <x v="1"/>
    <n v="-500"/>
    <s v="SF00090379"/>
    <d v="2021-04-22T00:00:00"/>
    <d v="2021-06-22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"/>
    <x v="0"/>
    <n v="8000"/>
    <s v="SF00099360"/>
    <d v="2022-04-14T00:00:00"/>
    <d v="2022-04-22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"/>
    <x v="0"/>
    <n v="-1000"/>
    <s v="SF00099549"/>
    <d v="2022-04-19T00:00:00"/>
    <d v="2022-04-23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"/>
    <x v="0"/>
    <n v="11000"/>
    <s v="SF00099551"/>
    <d v="2022-04-21T00:00:00"/>
    <d v="2022-04-23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1"/>
    <x v="0"/>
    <n v="-2000"/>
    <s v="SF00099808"/>
    <d v="2022-05-03T00:00:00"/>
    <d v="2022-05-16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11"/>
    <x v="0"/>
    <n v="10500"/>
    <s v="SF00099871"/>
    <d v="2022-05-05T00:00:00"/>
    <d v="2022-05-07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2"/>
    <x v="0"/>
    <n v="1000"/>
    <s v="SF00100508"/>
    <d v="2022-06-02T00:00:00"/>
    <d v="2022-06-05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2"/>
    <x v="0"/>
    <n v="-2000"/>
    <s v="SF00100788"/>
    <d v="2022-06-14T00:00:00"/>
    <d v="2022-06-15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2"/>
    <x v="0"/>
    <n v="-4700.16"/>
    <s v="SF00100973"/>
    <d v="2022-06-22T00:00:00"/>
    <d v="2022-06-29T00:00:00"/>
    <s v="Posted to Ledger(s)"/>
    <s v="Student Adm/Student Financials"/>
    <m/>
    <m/>
    <s v="PCCSCHEDULER"/>
  </r>
  <r>
    <s v="ACTUALS"/>
    <x v="4"/>
    <s v="01"/>
    <s v="GENERAL UNRESTRICT  OPER"/>
    <s v="420"/>
    <x v="2"/>
    <x v="2"/>
    <s v="1"/>
    <s v="672800"/>
    <s v="Financial -Balance Sheet"/>
    <x v="0"/>
    <s v="CARE MSI"/>
    <s v="00"/>
    <x v="2"/>
    <x v="0"/>
    <n v="4700.16"/>
    <s v="SF00101001"/>
    <d v="2022-06-23T00:00:00"/>
    <d v="2022-06-24T00:00:00"/>
    <s v="Posted to Ledger(s)"/>
    <s v="Student Adm/Student Financials"/>
    <m/>
    <m/>
    <s v="PCCSCHEDULER"/>
  </r>
  <r>
    <s v="ACTUALS"/>
    <x v="4"/>
    <s v="11"/>
    <s v="General Restricted Fund"/>
    <s v="490"/>
    <x v="1"/>
    <x v="1"/>
    <s v="1"/>
    <s v="672900"/>
    <s v="Financial Revenue"/>
    <x v="0"/>
    <s v="CARE MSI"/>
    <s v="00"/>
    <x v="12"/>
    <x v="0"/>
    <n v="-11901.14"/>
    <s v="0000097250"/>
    <d v="2022-01-26T00:00:00"/>
    <d v="2022-01-31T00:00:00"/>
    <s v="Posted to Ledger(s)"/>
    <s v="RJ - To record G5 Drawdown for Berkeley (CARES ACT)"/>
    <m/>
    <s v="Other Federal Income"/>
    <s v="ZJIAN"/>
  </r>
  <r>
    <s v="ACTUALS"/>
    <x v="4"/>
    <s v="11"/>
    <s v="General Restricted Fund"/>
    <s v="490"/>
    <x v="1"/>
    <x v="1"/>
    <s v="1"/>
    <s v="672900"/>
    <s v="Financial Revenue"/>
    <x v="0"/>
    <s v="CARE MSI"/>
    <s v="00"/>
    <x v="1"/>
    <x v="0"/>
    <n v="-41943.46"/>
    <s v="0000099482"/>
    <d v="2022-04-18T00:00:00"/>
    <d v="2022-04-25T00:00:00"/>
    <s v="Posted to Ledger(s)"/>
    <s v="RJ - To record G5 Drawdown for  Berkeley (CARES-MSI)"/>
    <m/>
    <s v="Other Federal Income"/>
    <s v="ZJIAN"/>
  </r>
  <r>
    <s v="ACTUALS"/>
    <x v="4"/>
    <s v="11"/>
    <s v="General Restricted Fund"/>
    <s v="490"/>
    <x v="1"/>
    <x v="1"/>
    <s v="1"/>
    <s v="672900"/>
    <s v="Financial Revenue"/>
    <x v="0"/>
    <s v="CARE MSI"/>
    <s v="00"/>
    <x v="11"/>
    <x v="1"/>
    <n v="-44080.27"/>
    <s v="0000090685"/>
    <d v="2021-05-03T00:00:00"/>
    <d v="2021-05-24T00:00:00"/>
    <s v="Posted to Ledger(s)"/>
    <s v="RJ - To record G5 Drawdown for Berkeley (CARES-MSI) 5-3-21"/>
    <m/>
    <s v="Other Federal Income"/>
    <s v="ZJIAN"/>
  </r>
  <r>
    <s v="ACTUALS"/>
    <x v="4"/>
    <s v="11"/>
    <s v="General Restricted Fund"/>
    <s v="490"/>
    <x v="1"/>
    <x v="1"/>
    <s v="1"/>
    <s v="672900"/>
    <s v="Financial Revenue"/>
    <x v="0"/>
    <s v="CARE MSI"/>
    <s v="00"/>
    <x v="2"/>
    <x v="0"/>
    <n v="-25450.87"/>
    <s v="0000101127"/>
    <d v="2022-06-30T00:00:00"/>
    <d v="2022-06-30T00:00:00"/>
    <s v="Posted to Ledger(s)"/>
    <s v="RJ - To record G5 Drawdown for  Berkeley (CARES-MSI)"/>
    <m/>
    <s v="Other Federal Income"/>
    <s v="ZJIAN"/>
  </r>
  <r>
    <s v="ACTUALS"/>
    <x v="4"/>
    <s v="11"/>
    <s v="General Restricted Fund"/>
    <s v="490"/>
    <x v="1"/>
    <x v="1"/>
    <s v="1"/>
    <s v="672900"/>
    <s v="Financial Revenue"/>
    <x v="0"/>
    <s v="CARE MSI"/>
    <s v="00"/>
    <x v="3"/>
    <x v="1"/>
    <n v="44080.27"/>
    <s v="YE00094094"/>
    <d v="2021-06-30T00:00:00"/>
    <d v="2021-09-09T00:00:00"/>
    <s v="Posted to Ledger(s)"/>
    <s v="Journals from closing"/>
    <m/>
    <s v="Other Federal Income"/>
    <s v="VNGUYEN"/>
  </r>
  <r>
    <s v="ACTUALS"/>
    <x v="4"/>
    <s v="11"/>
    <s v="General Restricted Fund"/>
    <s v="841"/>
    <x v="12"/>
    <x v="12"/>
    <s v="4"/>
    <s v="631100"/>
    <s v="Counseling And Guidance"/>
    <x v="0"/>
    <s v="CARE MSI"/>
    <s v="13"/>
    <x v="13"/>
    <x v="0"/>
    <n v="787.78"/>
    <s v="HRPAY96381"/>
    <d v="2021-12-31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12"/>
    <x v="12"/>
    <s v="4"/>
    <s v="631100"/>
    <s v="Counseling And Guidance"/>
    <x v="0"/>
    <s v="CARE MSI"/>
    <s v="13"/>
    <x v="13"/>
    <x v="0"/>
    <n v="787.78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3"/>
    <x v="13"/>
    <s v="4"/>
    <s v="631100"/>
    <s v="Counseling And Guidance"/>
    <x v="0"/>
    <s v="CARE MSI"/>
    <s v="13"/>
    <x v="13"/>
    <x v="0"/>
    <n v="133.29"/>
    <s v="HRPAY96381"/>
    <d v="2021-12-31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13"/>
    <x v="13"/>
    <s v="4"/>
    <s v="631100"/>
    <s v="Counseling And Guidance"/>
    <x v="0"/>
    <s v="CARE MSI"/>
    <s v="13"/>
    <x v="13"/>
    <x v="0"/>
    <n v="133.29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4"/>
    <x v="14"/>
    <s v="4"/>
    <s v="631100"/>
    <s v="Counseling And Guidance"/>
    <x v="0"/>
    <s v="CARE MSI"/>
    <s v="13"/>
    <x v="13"/>
    <x v="0"/>
    <n v="11.42"/>
    <s v="HRPAY96381"/>
    <d v="2021-12-31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14"/>
    <x v="14"/>
    <s v="4"/>
    <s v="631100"/>
    <s v="Counseling And Guidance"/>
    <x v="0"/>
    <s v="CARE MSI"/>
    <s v="13"/>
    <x v="13"/>
    <x v="0"/>
    <n v="11.43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5"/>
    <x v="15"/>
    <s v="4"/>
    <s v="631100"/>
    <s v="Counseling And Guidance"/>
    <x v="0"/>
    <s v="CARE MSI"/>
    <s v="13"/>
    <x v="13"/>
    <x v="0"/>
    <n v="4.0999999999999996"/>
    <s v="HRPAY96381"/>
    <d v="2021-12-31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15"/>
    <x v="15"/>
    <s v="4"/>
    <s v="631100"/>
    <s v="Counseling And Guidance"/>
    <x v="0"/>
    <s v="CARE MSI"/>
    <s v="13"/>
    <x v="13"/>
    <x v="0"/>
    <n v="4.09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6"/>
    <x v="16"/>
    <s v="4"/>
    <s v="631100"/>
    <s v="Counseling And Guidance"/>
    <x v="0"/>
    <s v="CARE MSI"/>
    <s v="13"/>
    <x v="13"/>
    <x v="0"/>
    <n v="13.39"/>
    <s v="HRPAY96381"/>
    <d v="2021-12-31T00:00:00"/>
    <d v="2021-12-13T00:00:00"/>
    <s v="Posted to Ledger(s)"/>
    <s v="HR Payroll Journals"/>
    <m/>
    <m/>
    <s v="VNGUYEN"/>
  </r>
  <r>
    <s v="ACTUALS"/>
    <x v="4"/>
    <s v="11"/>
    <s v="General Restricted Fund"/>
    <s v="841"/>
    <x v="16"/>
    <x v="16"/>
    <s v="4"/>
    <s v="631100"/>
    <s v="Counseling And Guidance"/>
    <x v="0"/>
    <s v="CARE MSI"/>
    <s v="13"/>
    <x v="13"/>
    <x v="0"/>
    <n v="13.39"/>
    <s v="HRPAY96587"/>
    <d v="2021-12-31T00:00:00"/>
    <d v="2021-12-21T00:00:00"/>
    <s v="Posted to Ledger(s)"/>
    <s v="HR Payroll Journals"/>
    <m/>
    <m/>
    <s v="VNGUYEN"/>
  </r>
  <r>
    <s v="ACTUALS"/>
    <x v="4"/>
    <s v="11"/>
    <s v="General Restricted Fund"/>
    <s v="841"/>
    <x v="17"/>
    <x v="17"/>
    <s v="9"/>
    <s v="672700"/>
    <s v="Project Adminstration"/>
    <x v="0"/>
    <s v="CARE MSI"/>
    <s v="00"/>
    <x v="8"/>
    <x v="0"/>
    <n v="970.13"/>
    <s v="APVCHR6237"/>
    <d v="2021-11-30T00:00:00"/>
    <d v="2021-12-07T00:00:00"/>
    <s v="Posted to Ledger(s)"/>
    <s v="Accounts Payable Voucher"/>
    <m/>
    <m/>
    <s v="PCCSCHEDULER"/>
  </r>
  <r>
    <s v="ACTUALS"/>
    <x v="4"/>
    <s v="11"/>
    <s v="General Restricted Fund"/>
    <s v="841"/>
    <x v="17"/>
    <x v="17"/>
    <s v="9"/>
    <s v="672700"/>
    <s v="Project Adminstration"/>
    <x v="0"/>
    <s v="CARE MSI"/>
    <s v="00"/>
    <x v="13"/>
    <x v="0"/>
    <n v="1851.05"/>
    <s v="APVCHR6450"/>
    <d v="2021-12-13T00:00:00"/>
    <d v="2021-12-15T00:00:00"/>
    <s v="Posted to Ledger(s)"/>
    <s v="Accounts Payable Voucher"/>
    <m/>
    <m/>
    <s v="PCCSCHEDULER"/>
  </r>
  <r>
    <s v="ACTUALS"/>
    <x v="4"/>
    <s v="11"/>
    <s v="General Restricted Fund"/>
    <s v="841"/>
    <x v="17"/>
    <x v="17"/>
    <s v="9"/>
    <s v="672700"/>
    <s v="Project Adminstration"/>
    <x v="0"/>
    <s v="CARE MSI"/>
    <s v="00"/>
    <x v="2"/>
    <x v="0"/>
    <n v="666.94"/>
    <s v="APVCHR1030"/>
    <d v="2022-06-21T00:00:00"/>
    <d v="2022-06-28T00:00:00"/>
    <s v="Posted to Ledger(s)"/>
    <s v="Accounts Payable Voucher"/>
    <m/>
    <m/>
    <s v="PCCSCHEDULER"/>
  </r>
  <r>
    <s v="ACTUALS"/>
    <x v="4"/>
    <s v="11"/>
    <s v="General Restricted Fund"/>
    <s v="841"/>
    <x v="18"/>
    <x v="18"/>
    <s v="9"/>
    <s v="672700"/>
    <s v="Project Adminstration"/>
    <x v="0"/>
    <s v="CARE MSI"/>
    <s v="00"/>
    <x v="10"/>
    <x v="0"/>
    <n v="1247.8499999999999"/>
    <s v="APVCHR8770"/>
    <d v="2022-03-23T00:00:00"/>
    <d v="2022-03-29T00:00:00"/>
    <s v="Posted to Ledger(s)"/>
    <s v="Accounts Payable Voucher"/>
    <m/>
    <m/>
    <s v="PCCSCHEDULER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0"/>
    <x v="0"/>
    <n v="3071.94"/>
    <s v="0000099993"/>
    <d v="2022-03-31T00:00:00"/>
    <d v="2022-06-07T00:00:00"/>
    <s v="Posted to Ledger(s)"/>
    <s v="Sean Brooks credit card charges for March 2022 statement (Billing Cycle: 3/1/22 to 3/31/22)"/>
    <m/>
    <s v="Travel Non-Local"/>
    <s v="JLOUIE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"/>
    <x v="0"/>
    <n v="4832.34"/>
    <s v="0000099427"/>
    <d v="2022-04-18T00:00:00"/>
    <d v="2022-05-24T00:00:00"/>
    <s v="Posted to Ledger(s)"/>
    <s v="Stacey Shears credit card charges for statement 4-11-2022 (billing cycle 3/1/2022 to 3/31/2022)"/>
    <m/>
    <s v="Travel Non-Local"/>
    <s v="JMARTINEZ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"/>
    <x v="0"/>
    <n v="416.39"/>
    <s v="APVCHR9471"/>
    <d v="2022-04-15T00:00:00"/>
    <d v="2022-04-20T00:00:00"/>
    <s v="Posted to Ledger(s)"/>
    <s v="Accounts Payable Voucher"/>
    <m/>
    <m/>
    <s v="PCCSCHEDULER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1"/>
    <x v="0"/>
    <n v="1167.33"/>
    <s v="APVCHR0161"/>
    <d v="2022-05-17T00:00:00"/>
    <d v="2022-05-19T00:00:00"/>
    <s v="Posted to Ledger(s)"/>
    <s v="Accounts Payable Voucher"/>
    <m/>
    <m/>
    <s v="PCCSCHEDULER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1"/>
    <x v="0"/>
    <n v="9387.57"/>
    <s v="APVCHR0398"/>
    <d v="2022-05-26T00:00:00"/>
    <d v="2022-05-30T00:00:00"/>
    <s v="Posted to Ledger(s)"/>
    <s v="Accounts Payable Voucher"/>
    <m/>
    <m/>
    <s v="PCCSCHEDULER"/>
  </r>
  <r>
    <s v="ACTUALS"/>
    <x v="4"/>
    <s v="11"/>
    <s v="General Restricted Fund"/>
    <s v="841"/>
    <x v="19"/>
    <x v="19"/>
    <s v="9"/>
    <s v="640000"/>
    <s v="Other Student Services"/>
    <x v="0"/>
    <s v="CARE MSI"/>
    <s v="00"/>
    <x v="11"/>
    <x v="0"/>
    <n v="384.73"/>
    <s v="APVCHR9867"/>
    <d v="2022-05-04T00:00:00"/>
    <d v="2022-05-06T00:00:00"/>
    <s v="Posted to Ledger(s)"/>
    <s v="Accounts Payable Voucher"/>
    <m/>
    <m/>
    <s v="PCCSCHEDULER"/>
  </r>
  <r>
    <s v="ACTUALS"/>
    <x v="4"/>
    <s v="11"/>
    <s v="General Restricted Fund"/>
    <s v="841"/>
    <x v="20"/>
    <x v="20"/>
    <s v="9"/>
    <s v="640000"/>
    <s v="Other Student Services"/>
    <x v="0"/>
    <s v="CARE MSI"/>
    <s v="13"/>
    <x v="1"/>
    <x v="0"/>
    <n v="680.68"/>
    <s v="APVCHR9499"/>
    <d v="2022-04-19T00:00:00"/>
    <d v="2022-04-21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1"/>
    <s v="640000"/>
    <s v="Other Student Services"/>
    <x v="0"/>
    <s v="CARE MSI"/>
    <s v="00"/>
    <x v="1"/>
    <x v="1"/>
    <n v="750"/>
    <s v="APVCHR0343"/>
    <d v="2021-04-21T00:00:00"/>
    <d v="2021-04-22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1"/>
    <s v="640000"/>
    <s v="Other Student Services"/>
    <x v="0"/>
    <s v="CARE MSI"/>
    <s v="00"/>
    <x v="3"/>
    <x v="1"/>
    <n v="-750"/>
    <s v="YE00094094"/>
    <d v="2021-06-30T00:00:00"/>
    <d v="2021-09-09T00:00:00"/>
    <s v="Posted to Ledger(s)"/>
    <s v="Journals from closing"/>
    <m/>
    <s v="Conference/Seminar Reg"/>
    <s v="VNGUYEN"/>
  </r>
  <r>
    <s v="ACTUALS"/>
    <x v="4"/>
    <s v="11"/>
    <s v="General Restricted Fund"/>
    <s v="841"/>
    <x v="21"/>
    <x v="21"/>
    <s v="9"/>
    <s v="640000"/>
    <s v="Other Student Services"/>
    <x v="0"/>
    <s v="CARE MSI"/>
    <s v="00"/>
    <x v="1"/>
    <x v="0"/>
    <n v="4800"/>
    <s v="APVCHR9471"/>
    <d v="2022-04-15T00:00:00"/>
    <d v="2022-04-20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00"/>
    <x v="11"/>
    <x v="0"/>
    <n v="2975"/>
    <s v="APVCHR0161"/>
    <d v="2022-05-17T00:00:00"/>
    <d v="2022-05-19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00"/>
    <x v="2"/>
    <x v="0"/>
    <n v="625.5"/>
    <s v="APVCHR1031"/>
    <d v="2022-06-22T00:00:00"/>
    <d v="2022-06-28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00"/>
    <x v="2"/>
    <x v="0"/>
    <n v="495"/>
    <s v="APVCHR1032"/>
    <d v="2022-06-23T00:00:00"/>
    <d v="2022-06-28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13"/>
    <x v="2"/>
    <x v="0"/>
    <n v="2241"/>
    <s v="APVCHR1031"/>
    <d v="2022-06-22T00:00:00"/>
    <d v="2022-06-28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13"/>
    <x v="2"/>
    <x v="0"/>
    <n v="2050.5"/>
    <s v="APVCHR1032"/>
    <d v="2022-06-23T00:00:00"/>
    <d v="2022-06-28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13"/>
    <x v="2"/>
    <x v="0"/>
    <n v="625.5"/>
    <s v="APVCHR1078"/>
    <d v="2022-06-23T00:00:00"/>
    <d v="2022-06-29T00:00:00"/>
    <s v="Posted to Ledger(s)"/>
    <s v="Accounts Payable Voucher"/>
    <m/>
    <m/>
    <s v="PCCSCHEDULER"/>
  </r>
  <r>
    <s v="ACTUALS"/>
    <x v="4"/>
    <s v="11"/>
    <s v="General Restricted Fund"/>
    <s v="841"/>
    <x v="21"/>
    <x v="21"/>
    <s v="9"/>
    <s v="640000"/>
    <s v="Other Student Services"/>
    <x v="0"/>
    <s v="CARE MSI"/>
    <s v="13"/>
    <x v="2"/>
    <x v="0"/>
    <n v="695"/>
    <s v="APVCHR1252"/>
    <d v="2022-06-29T00:00:00"/>
    <d v="2022-07-06T00:00:00"/>
    <s v="Posted to Ledger(s)"/>
    <s v="Accounts Payable Voucher"/>
    <m/>
    <m/>
    <s v="PCCSCHEDULER"/>
  </r>
  <r>
    <s v="ACTUALS"/>
    <x v="4"/>
    <s v="11"/>
    <s v="General Restricted Fund"/>
    <s v="841"/>
    <x v="22"/>
    <x v="22"/>
    <s v="9"/>
    <s v="640000"/>
    <s v="Other Student Services"/>
    <x v="0"/>
    <s v="CARE MSI"/>
    <s v="00"/>
    <x v="2"/>
    <x v="0"/>
    <n v="13891.5"/>
    <s v="APVCHR1113"/>
    <d v="2022-06-28T00:00:00"/>
    <d v="2022-06-30T00:00:00"/>
    <s v="Posted to Ledger(s)"/>
    <s v="Accounts Payable Voucher"/>
    <m/>
    <m/>
    <s v="PCCSCHEDULER"/>
  </r>
  <r>
    <s v="ACTUALS"/>
    <x v="4"/>
    <s v="11"/>
    <s v="General Restricted Fund"/>
    <s v="841"/>
    <x v="23"/>
    <x v="23"/>
    <s v="1"/>
    <s v="640000"/>
    <s v="Other Student Services"/>
    <x v="0"/>
    <s v="CARE MSI"/>
    <s v="00"/>
    <x v="10"/>
    <x v="1"/>
    <n v="81.94"/>
    <s v="APVCHR9292"/>
    <d v="2021-03-03T00:00:00"/>
    <d v="2021-03-10T00:00:00"/>
    <s v="Posted to Ledger(s)"/>
    <s v="Accounts Payable Voucher"/>
    <m/>
    <m/>
    <s v="PCCSCHEDULER"/>
  </r>
  <r>
    <s v="ACTUALS"/>
    <x v="4"/>
    <s v="11"/>
    <s v="General Restricted Fund"/>
    <s v="841"/>
    <x v="23"/>
    <x v="23"/>
    <s v="1"/>
    <s v="640000"/>
    <s v="Other Student Services"/>
    <x v="0"/>
    <s v="CARE MSI"/>
    <s v="00"/>
    <x v="10"/>
    <x v="1"/>
    <n v="13010.83"/>
    <s v="APVCHR9356"/>
    <d v="2021-03-03T00:00:00"/>
    <d v="2021-03-12T00:00:00"/>
    <s v="Posted to Ledger(s)"/>
    <s v="Accounts Payable Voucher"/>
    <m/>
    <m/>
    <s v="PCCSCHEDULER"/>
  </r>
  <r>
    <s v="ACTUALS"/>
    <x v="4"/>
    <s v="11"/>
    <s v="General Restricted Fund"/>
    <s v="841"/>
    <x v="23"/>
    <x v="23"/>
    <s v="1"/>
    <s v="640000"/>
    <s v="Other Student Services"/>
    <x v="0"/>
    <s v="CARE MSI"/>
    <s v="00"/>
    <x v="3"/>
    <x v="1"/>
    <n v="-13092.77"/>
    <s v="YE00094094"/>
    <d v="2021-06-30T00:00:00"/>
    <d v="2021-09-09T00:00:00"/>
    <s v="Posted to Ledger(s)"/>
    <s v="Journals from closing"/>
    <m/>
    <s v="Misc. Operational Exp."/>
    <s v="VNGUYEN"/>
  </r>
  <r>
    <s v="ACTUALS"/>
    <x v="4"/>
    <s v="11"/>
    <s v="General Restricted Fund"/>
    <s v="841"/>
    <x v="24"/>
    <x v="24"/>
    <s v="9"/>
    <s v="050910"/>
    <s v="Advertising"/>
    <x v="0"/>
    <s v="CARE MSI"/>
    <s v="00"/>
    <x v="10"/>
    <x v="0"/>
    <n v="622.91"/>
    <s v="APVCHR8827"/>
    <d v="2022-03-29T00:00:00"/>
    <d v="2022-03-30T00:00:00"/>
    <s v="Posted to Ledger(s)"/>
    <s v="Accounts Payable Voucher"/>
    <m/>
    <m/>
    <s v="PCCSCHEDULER"/>
  </r>
  <r>
    <s v="ACTUALS"/>
    <x v="4"/>
    <s v="11"/>
    <s v="General Restricted Fund"/>
    <s v="841"/>
    <x v="25"/>
    <x v="25"/>
    <s v="9"/>
    <s v="640000"/>
    <s v="Other Student Services"/>
    <x v="0"/>
    <s v="CARE MSI"/>
    <s v="00"/>
    <x v="2"/>
    <x v="0"/>
    <n v="11748.91"/>
    <s v="APVCHR1326"/>
    <d v="2022-06-23T00:00:00"/>
    <d v="2022-07-07T00:00:00"/>
    <s v="Posted to Ledger(s)"/>
    <s v="Accounts Payable Voucher"/>
    <m/>
    <m/>
    <s v="PCCSCHEDULER"/>
  </r>
  <r>
    <s v="ACTUALS"/>
    <x v="4"/>
    <s v="11"/>
    <s v="General Restricted Fund"/>
    <s v="841"/>
    <x v="26"/>
    <x v="26"/>
    <s v="9"/>
    <s v="672700"/>
    <s v="Project Adminstration"/>
    <x v="0"/>
    <s v="CARE MSI"/>
    <s v="00"/>
    <x v="11"/>
    <x v="0"/>
    <n v="3734.89"/>
    <s v="APVCHR9868"/>
    <d v="2022-05-05T00:00:00"/>
    <d v="2022-05-06T00:00:00"/>
    <s v="Posted to Ledger(s)"/>
    <s v="Accounts Payable Voucher"/>
    <m/>
    <m/>
    <s v="PCCSCHEDULER"/>
  </r>
  <r>
    <s v="ACTUALS"/>
    <x v="4"/>
    <s v="11"/>
    <s v="General Restricted Fund"/>
    <s v="841"/>
    <x v="11"/>
    <x v="11"/>
    <s v="9"/>
    <s v="672700"/>
    <s v="Project Adminstration"/>
    <x v="0"/>
    <s v="CARE MSI"/>
    <s v="00"/>
    <x v="9"/>
    <x v="0"/>
    <n v="72.7"/>
    <s v="APVCHR7865"/>
    <d v="2022-02-17T00:00:00"/>
    <d v="2022-02-23T00:00:00"/>
    <s v="Posted to Ledger(s)"/>
    <s v="Accounts Payable Voucher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4"/>
    <x v="0"/>
    <n v="-3500"/>
    <s v="SF00092406"/>
    <d v="2021-07-20T00:00:00"/>
    <d v="2021-08-10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4"/>
    <x v="0"/>
    <n v="-71000"/>
    <s v="SF00092465"/>
    <d v="2021-07-21T00:00:00"/>
    <d v="2021-08-10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4"/>
    <x v="0"/>
    <n v="69000"/>
    <s v="SF00092511"/>
    <d v="2021-07-22T00:00:00"/>
    <d v="2021-08-10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4"/>
    <x v="0"/>
    <n v="-4000"/>
    <s v="SF00092674"/>
    <d v="2021-07-28T00:00:00"/>
    <d v="2021-08-10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6"/>
    <x v="0"/>
    <n v="1500"/>
    <s v="SF00094134"/>
    <d v="2021-09-09T00:00:00"/>
    <d v="2021-09-13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7"/>
    <x v="0"/>
    <n v="-1500"/>
    <s v="SF00094948"/>
    <d v="2021-10-13T00:00:00"/>
    <d v="2021-11-03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7"/>
    <x v="0"/>
    <n v="1000"/>
    <s v="SF00095354"/>
    <d v="2021-10-28T00:00:00"/>
    <d v="2021-10-29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8"/>
    <x v="0"/>
    <n v="1000"/>
    <s v="SF00095571"/>
    <d v="2021-11-04T00:00:00"/>
    <d v="2021-11-05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8"/>
    <x v="0"/>
    <n v="-1000"/>
    <s v="SF00095847"/>
    <d v="2021-11-17T00:00:00"/>
    <d v="2021-11-18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9"/>
    <x v="0"/>
    <n v="1500"/>
    <s v="SF00097945"/>
    <d v="2022-02-24T00:00:00"/>
    <d v="2022-03-14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0"/>
    <x v="0"/>
    <n v="-1000"/>
    <s v="SF00098449"/>
    <d v="2022-03-15T00:00:00"/>
    <d v="2022-03-16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0"/>
    <x v="0"/>
    <n v="-18000"/>
    <s v="SF00098478"/>
    <d v="2022-03-16T00:00:00"/>
    <d v="2022-03-17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0"/>
    <x v="0"/>
    <n v="20000"/>
    <s v="SF00098514"/>
    <d v="2022-03-17T00:00:00"/>
    <d v="2022-03-30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0"/>
    <x v="0"/>
    <n v="-12500"/>
    <s v="SF00098706"/>
    <d v="2022-03-24T00:00:00"/>
    <d v="2022-03-26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"/>
    <x v="0"/>
    <n v="-8000"/>
    <s v="SF00099360"/>
    <d v="2022-04-14T00:00:00"/>
    <d v="2022-04-22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"/>
    <x v="0"/>
    <n v="1000"/>
    <s v="SF00099549"/>
    <d v="2022-04-19T00:00:00"/>
    <d v="2022-04-23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11"/>
    <x v="0"/>
    <n v="1000"/>
    <s v="SF00100376"/>
    <d v="2022-05-26T00:00:00"/>
    <d v="2022-06-14T00:00:00"/>
    <s v="Posted to Ledger(s)"/>
    <s v="Student Adm/Student Financials"/>
    <m/>
    <m/>
    <s v="PCCSCHEDULER"/>
  </r>
  <r>
    <s v="ACTUALS"/>
    <x v="4"/>
    <s v="11"/>
    <s v="General Restricted Fund"/>
    <s v="841"/>
    <x v="3"/>
    <x v="3"/>
    <s v="1"/>
    <s v="732000"/>
    <s v="Fin Aid Student Payments"/>
    <x v="0"/>
    <s v="CARE MSI"/>
    <s v="00"/>
    <x v="2"/>
    <x v="0"/>
    <n v="4700.16"/>
    <s v="SF00100973"/>
    <d v="2022-06-22T00:00:00"/>
    <d v="2022-06-29T00:00:00"/>
    <s v="Posted to Ledger(s)"/>
    <s v="Student Adm/Student Financials"/>
    <m/>
    <m/>
    <s v="PCCSCHEDULER"/>
  </r>
  <r>
    <s v="ACTUALS"/>
    <x v="4"/>
    <s v="11"/>
    <s v="General Restricted Fund"/>
    <s v="841"/>
    <x v="27"/>
    <x v="27"/>
    <s v="9"/>
    <s v="732000"/>
    <s v="Fin Aid Student Payments"/>
    <x v="0"/>
    <s v="CARE MSI"/>
    <s v="00"/>
    <x v="10"/>
    <x v="0"/>
    <n v="50000"/>
    <s v="APVCHR8316"/>
    <d v="2022-03-07T00:00:00"/>
    <d v="2022-03-10T00:00:00"/>
    <s v="Posted to Ledger(s)"/>
    <s v="Accounts Payable Voucher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3"/>
    <x v="1"/>
    <n v="12000"/>
    <s v="SF00087369"/>
    <d v="2020-12-02T00:00:00"/>
    <d v="2021-01-15T00:00:00"/>
    <s v="Posted to Ledger(s)"/>
    <s v="Student Adm/Student Financials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3"/>
    <x v="1"/>
    <n v="500"/>
    <s v="SF00087397"/>
    <d v="2020-12-03T00:00:00"/>
    <d v="2021-02-08T00:00:00"/>
    <s v="Posted to Ledger(s)"/>
    <s v="Student Adm/Student Financials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3"/>
    <x v="1"/>
    <n v="11000"/>
    <s v="SF00087506"/>
    <d v="2020-12-09T00:00:00"/>
    <d v="2021-01-04T00:00:00"/>
    <s v="Posted to Ledger(s)"/>
    <s v="Student Adm/Student Financials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3"/>
    <x v="1"/>
    <n v="500"/>
    <s v="SF00087691"/>
    <d v="2020-12-16T00:00:00"/>
    <d v="2021-01-04T00:00:00"/>
    <s v="Posted to Ledger(s)"/>
    <s v="Student Adm/Student Financials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3"/>
    <x v="1"/>
    <n v="-1000"/>
    <s v="SF00087862"/>
    <d v="2020-12-23T00:00:00"/>
    <d v="2021-04-01T00:00:00"/>
    <s v="Posted to Ledger(s)"/>
    <s v="Student Adm/Student Financials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1"/>
    <x v="1"/>
    <n v="7237.5"/>
    <s v="APVCHR0343"/>
    <d v="2021-04-21T00:00:00"/>
    <d v="2021-04-22T00:00:00"/>
    <s v="Posted to Ledger(s)"/>
    <s v="Accounts Payable Voucher"/>
    <m/>
    <m/>
    <s v="PCCSCHEDULER"/>
  </r>
  <r>
    <s v="ACTUALS"/>
    <x v="4"/>
    <s v="11"/>
    <s v="General Restricted Fund"/>
    <s v="841"/>
    <x v="4"/>
    <x v="4"/>
    <s v="1"/>
    <s v="732000"/>
    <s v="Fin Aid Student Payments"/>
    <x v="0"/>
    <s v="CARE MSI"/>
    <s v="00"/>
    <x v="3"/>
    <x v="1"/>
    <n v="-30237.5"/>
    <s v="YE00094094"/>
    <d v="2021-06-30T00:00:00"/>
    <d v="2021-09-09T00:00:00"/>
    <s v="Posted to Ledger(s)"/>
    <s v="Journals from closing"/>
    <m/>
    <s v="Student Vouchers"/>
    <s v="VNGUYEN"/>
  </r>
  <r>
    <s v="ACTUALS"/>
    <x v="4"/>
    <s v="11"/>
    <s v="General Restricted Fund"/>
    <s v="841"/>
    <x v="4"/>
    <x v="4"/>
    <s v="9"/>
    <s v="732000"/>
    <s v="Fin Aid Student Payments"/>
    <x v="0"/>
    <s v="CARE MSI"/>
    <s v="00"/>
    <x v="6"/>
    <x v="0"/>
    <n v="15680"/>
    <s v="APVCHR4693"/>
    <d v="2021-09-23T00:00:00"/>
    <d v="2021-10-04T00:00:00"/>
    <s v="Posted to Ledger(s)"/>
    <s v="Accounts Payable Voucher"/>
    <m/>
    <m/>
    <s v="PCCSCHEDUL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PivotTable9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P40:V45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h="1" x="64"/>
        <item h="1" x="81"/>
        <item h="1" x="41"/>
        <item h="1" x="75"/>
        <item h="1" x="74"/>
        <item h="1" x="65"/>
        <item h="1" x="77"/>
        <item h="1" x="42"/>
        <item h="1" x="59"/>
        <item h="1" x="1"/>
        <item h="1" x="66"/>
        <item h="1" x="60"/>
        <item h="1" x="2"/>
        <item h="1" x="3"/>
        <item h="1" x="17"/>
        <item h="1" x="83"/>
        <item h="1" x="43"/>
        <item h="1" x="4"/>
        <item h="1" x="5"/>
        <item h="1" x="18"/>
        <item h="1" x="19"/>
        <item h="1" x="6"/>
        <item h="1" x="7"/>
        <item h="1" x="8"/>
        <item h="1" x="9"/>
        <item h="1" x="67"/>
        <item h="1" x="68"/>
        <item h="1" x="20"/>
        <item h="1" x="21"/>
        <item h="1" x="22"/>
        <item h="1" x="10"/>
        <item h="1" x="11"/>
        <item h="1" x="12"/>
        <item h="1" x="23"/>
        <item h="1" x="69"/>
        <item h="1" x="61"/>
        <item h="1" x="24"/>
        <item h="1" x="70"/>
        <item h="1" x="32"/>
        <item h="1" x="13"/>
        <item h="1" x="33"/>
        <item h="1" x="14"/>
        <item h="1" x="36"/>
        <item h="1" x="82"/>
        <item h="1" x="15"/>
        <item h="1" x="52"/>
        <item h="1" x="80"/>
        <item h="1" x="54"/>
        <item h="1" x="44"/>
        <item h="1" x="78"/>
        <item h="1" x="76"/>
        <item h="1" x="62"/>
        <item h="1" x="79"/>
        <item h="1" x="63"/>
        <item h="1" x="71"/>
        <item h="1" x="50"/>
        <item h="1" x="51"/>
        <item h="1" x="53"/>
        <item h="1" x="25"/>
        <item h="1" x="48"/>
        <item h="1" x="55"/>
        <item h="1" x="72"/>
        <item h="1" x="16"/>
        <item h="1" x="84"/>
        <item h="1" x="0"/>
        <item h="1" x="85"/>
        <item h="1" x="45"/>
        <item h="1" x="73"/>
        <item h="1" x="46"/>
        <item h="1" x="34"/>
        <item h="1" x="86"/>
        <item h="1" x="37"/>
        <item h="1" x="38"/>
        <item h="1" x="35"/>
        <item x="39"/>
        <item x="31"/>
        <item x="57"/>
        <item x="58"/>
        <item x="40"/>
        <item x="56"/>
        <item h="1"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x="1"/>
        <item x="21"/>
        <item x="22"/>
        <item x="2"/>
        <item x="5"/>
        <item x="26"/>
        <item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x="2"/>
        <item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4">
    <i>
      <x v="74"/>
      <x v="27"/>
    </i>
    <i>
      <x v="75"/>
      <x v="8"/>
    </i>
    <i>
      <x v="78"/>
      <x v="76"/>
    </i>
    <i t="grand">
      <x/>
    </i>
  </rowItems>
  <colFields count="1">
    <field x="12"/>
  </colFields>
  <colItems count="5">
    <i>
      <x/>
    </i>
    <i>
      <x v="2"/>
    </i>
    <i>
      <x v="13"/>
    </i>
    <i>
      <x v="14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 numFmtId="43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3000000}" name="PivotTable4" cacheId="14" applyNumberFormats="0" applyBorderFormats="0" applyFontFormats="0" applyPatternFormats="0" applyAlignmentFormats="0" applyWidthHeightFormats="1" dataCaption="Values" updatedVersion="5" minRefreshableVersion="3" useAutoFormatting="1" itemPrintTitles="1" createdVersion="6" indent="0" compact="0" compactData="0" gridDropZones="1" multipleFieldFilters="0">
  <location ref="L5:O21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h="1" x="1"/>
        <item x="21"/>
        <item x="22"/>
        <item h="1" x="2"/>
        <item h="1" x="5"/>
        <item x="26"/>
        <item h="1"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h="1" x="2"/>
        <item x="1"/>
        <item h="1"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15">
    <i>
      <x v="9"/>
      <x v="59"/>
    </i>
    <i>
      <x v="13"/>
      <x v="61"/>
    </i>
    <i>
      <x v="17"/>
      <x v="71"/>
    </i>
    <i>
      <x v="18"/>
      <x v="72"/>
    </i>
    <i>
      <x v="21"/>
      <x v="55"/>
    </i>
    <i>
      <x v="22"/>
      <x v="48"/>
    </i>
    <i>
      <x v="23"/>
      <x v="49"/>
    </i>
    <i>
      <x v="30"/>
      <x v="83"/>
    </i>
    <i>
      <x v="31"/>
      <x v="82"/>
    </i>
    <i>
      <x v="32"/>
      <x v="84"/>
    </i>
    <i>
      <x v="39"/>
      <x v="77"/>
    </i>
    <i>
      <x v="41"/>
      <x v="15"/>
    </i>
    <i>
      <x v="44"/>
      <x v="30"/>
    </i>
    <i>
      <x v="62"/>
      <x v="69"/>
    </i>
    <i t="grand">
      <x/>
    </i>
  </rowItems>
  <colFields count="1">
    <field x="12"/>
  </colFields>
  <colItems count="2">
    <i>
      <x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/>
  </dataFields>
  <formats count="1">
    <format dxfId="3">
      <pivotArea field="12" grandRow="1" outline="0" axis="axisCol" fieldPosition="0">
        <references count="1">
          <reference field="12" count="1" selected="0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PivotTable3" cacheId="14" applyNumberFormats="0" applyBorderFormats="0" applyFontFormats="0" applyPatternFormats="0" applyAlignmentFormats="0" applyWidthHeightFormats="1" dataCaption="Values" updatedVersion="5" minRefreshableVersion="3" useAutoFormatting="1" itemPrintTitles="1" createdVersion="6" indent="0" compact="0" compactData="0" gridDropZones="1" multipleFieldFilters="0">
  <location ref="A60:G63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h="1" x="64"/>
        <item h="1" x="81"/>
        <item h="1" x="41"/>
        <item h="1" x="75"/>
        <item h="1" x="74"/>
        <item h="1" x="65"/>
        <item h="1" x="77"/>
        <item h="1" x="42"/>
        <item h="1" x="59"/>
        <item h="1" x="1"/>
        <item h="1" x="66"/>
        <item h="1" x="60"/>
        <item h="1" x="2"/>
        <item h="1" x="3"/>
        <item h="1" x="17"/>
        <item h="1" x="83"/>
        <item h="1" x="43"/>
        <item h="1" x="4"/>
        <item h="1" x="5"/>
        <item h="1" x="18"/>
        <item h="1" x="19"/>
        <item h="1" x="6"/>
        <item h="1" x="7"/>
        <item h="1" x="8"/>
        <item h="1" x="9"/>
        <item h="1" x="67"/>
        <item h="1" x="68"/>
        <item h="1" x="20"/>
        <item h="1" x="21"/>
        <item h="1" x="22"/>
        <item h="1" x="10"/>
        <item h="1" x="11"/>
        <item h="1" x="12"/>
        <item h="1" x="23"/>
        <item h="1" x="69"/>
        <item h="1" x="61"/>
        <item h="1" x="24"/>
        <item h="1" x="70"/>
        <item h="1" x="32"/>
        <item h="1" x="13"/>
        <item h="1" x="33"/>
        <item h="1" x="14"/>
        <item h="1" x="36"/>
        <item h="1" x="82"/>
        <item h="1" x="15"/>
        <item h="1" x="52"/>
        <item h="1" x="80"/>
        <item h="1" x="54"/>
        <item h="1" x="44"/>
        <item h="1" x="78"/>
        <item h="1" x="76"/>
        <item h="1" x="62"/>
        <item h="1" x="79"/>
        <item h="1" x="63"/>
        <item h="1" x="71"/>
        <item h="1" x="50"/>
        <item h="1" x="51"/>
        <item h="1" x="53"/>
        <item h="1" x="25"/>
        <item h="1" x="48"/>
        <item h="1" x="55"/>
        <item h="1" x="72"/>
        <item h="1" x="16"/>
        <item h="1" x="84"/>
        <item h="1" x="0"/>
        <item h="1" x="85"/>
        <item h="1" x="45"/>
        <item h="1" x="73"/>
        <item h="1" x="46"/>
        <item h="1" x="34"/>
        <item h="1" x="86"/>
        <item h="1" x="37"/>
        <item h="1" x="38"/>
        <item h="1" x="35"/>
        <item x="39"/>
        <item h="1" x="31"/>
        <item h="1" x="57"/>
        <item h="1" x="58"/>
        <item h="1" x="40"/>
        <item h="1" x="56"/>
        <item h="1"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x="1"/>
        <item x="21"/>
        <item x="22"/>
        <item x="2"/>
        <item x="5"/>
        <item x="26"/>
        <item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x="2"/>
        <item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">
    <i>
      <x v="74"/>
      <x v="27"/>
    </i>
    <i t="grand">
      <x/>
    </i>
  </rowItems>
  <colFields count="1">
    <field x="12"/>
  </colFields>
  <colItems count="5">
    <i>
      <x/>
    </i>
    <i>
      <x v="2"/>
    </i>
    <i>
      <x v="13"/>
    </i>
    <i>
      <x v="14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 numFmtId="43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4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1:H52" firstHeaderRow="1" firstDataRow="2" firstDataCol="2" rowPageCount="4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2">
        <item x="0"/>
        <item t="default"/>
      </items>
    </pivotField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x="1"/>
        <item x="21"/>
        <item x="22"/>
        <item x="2"/>
        <item x="5"/>
        <item x="26"/>
        <item x="3"/>
        <item x="12"/>
        <item t="default"/>
      </items>
    </pivotField>
    <pivotField axis="axisPage" compact="0" numFmtId="1" outline="0" multipleItemSelectionAllowed="1" showAll="0">
      <items count="15">
        <item h="1" x="13"/>
        <item h="1" x="1"/>
        <item h="1" x="2"/>
        <item h="1" x="3"/>
        <item h="1" x="4"/>
        <item h="1" x="0"/>
        <item h="1" x="5"/>
        <item h="1" x="6"/>
        <item h="1" x="7"/>
        <item h="1"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h="1" x="2"/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0">
    <i>
      <x v="9"/>
      <x v="59"/>
    </i>
    <i>
      <x v="13"/>
      <x v="61"/>
    </i>
    <i>
      <x v="17"/>
      <x v="71"/>
    </i>
    <i>
      <x v="21"/>
      <x v="55"/>
    </i>
    <i>
      <x v="22"/>
      <x v="48"/>
    </i>
    <i>
      <x v="23"/>
      <x v="49"/>
    </i>
    <i>
      <x v="30"/>
      <x v="83"/>
    </i>
    <i>
      <x v="31"/>
      <x v="82"/>
    </i>
    <i>
      <x v="32"/>
      <x v="84"/>
    </i>
    <i>
      <x v="38"/>
      <x v="33"/>
    </i>
    <i>
      <x v="40"/>
      <x v="78"/>
    </i>
    <i>
      <x v="44"/>
      <x v="30"/>
    </i>
    <i>
      <x v="69"/>
      <x v="53"/>
    </i>
    <i>
      <x v="71"/>
      <x v="40"/>
    </i>
    <i>
      <x v="72"/>
      <x v="62"/>
    </i>
    <i>
      <x v="73"/>
      <x v="39"/>
    </i>
    <i>
      <x v="74"/>
      <x v="27"/>
    </i>
    <i>
      <x v="75"/>
      <x v="8"/>
    </i>
    <i>
      <x v="78"/>
      <x v="76"/>
    </i>
    <i t="grand">
      <x/>
    </i>
  </rowItems>
  <colFields count="1">
    <field x="12"/>
  </colFields>
  <colItems count="6">
    <i>
      <x/>
    </i>
    <i>
      <x v="2"/>
    </i>
    <i>
      <x v="7"/>
    </i>
    <i>
      <x v="13"/>
    </i>
    <i>
      <x v="14"/>
    </i>
    <i t="grand">
      <x/>
    </i>
  </colItems>
  <pageFields count="4">
    <pageField fld="1" hier="-1"/>
    <pageField fld="10" hier="-1"/>
    <pageField fld="13" hier="-1"/>
    <pageField fld="14" hier="-1"/>
  </pageFields>
  <dataFields count="1">
    <dataField name="Sum of Sum Amount" fld="15" baseField="0" baseItem="0" numFmtId="43"/>
  </dataFields>
  <formats count="6">
    <format dxfId="14">
      <pivotArea outline="0" collapsedLevelsAreSubtotals="1" fieldPosition="0"/>
    </format>
    <format dxfId="13">
      <pivotArea outline="0" fieldPosition="0">
        <references count="2">
          <reference field="5" count="3" selected="0">
            <x v="74"/>
            <x v="75"/>
            <x v="78"/>
          </reference>
          <reference field="6" count="3" selected="0">
            <x v="8"/>
            <x v="27"/>
            <x v="76"/>
          </reference>
        </references>
      </pivotArea>
    </format>
    <format dxfId="12">
      <pivotArea dataOnly="0" labelOnly="1" outline="0" fieldPosition="0">
        <references count="1">
          <reference field="5" count="3">
            <x v="74"/>
            <x v="75"/>
            <x v="78"/>
          </reference>
        </references>
      </pivotArea>
    </format>
    <format dxfId="11">
      <pivotArea dataOnly="0" labelOnly="1" outline="0" fieldPosition="0">
        <references count="2">
          <reference field="5" count="1" selected="0">
            <x v="74"/>
          </reference>
          <reference field="6" count="1">
            <x v="27"/>
          </reference>
        </references>
      </pivotArea>
    </format>
    <format dxfId="10">
      <pivotArea dataOnly="0" labelOnly="1" outline="0" fieldPosition="0">
        <references count="2">
          <reference field="5" count="1" selected="0">
            <x v="75"/>
          </reference>
          <reference field="6" count="1">
            <x v="8"/>
          </reference>
        </references>
      </pivotArea>
    </format>
    <format dxfId="9">
      <pivotArea dataOnly="0" labelOnly="1" outline="0" fieldPosition="0">
        <references count="2">
          <reference field="5" count="1" selected="0">
            <x v="78"/>
          </reference>
          <reference field="6" count="1">
            <x v="7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3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11:E19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h="1" x="1"/>
        <item x="21"/>
        <item x="22"/>
        <item h="1" x="2"/>
        <item x="5"/>
        <item x="26"/>
        <item h="1" x="3"/>
        <item x="12"/>
        <item t="default"/>
      </items>
    </pivotField>
    <pivotField axis="axisPage" compact="0" numFmtId="1" outline="0" multipleItemSelectionAllowed="1" showAll="0">
      <items count="15">
        <item h="1" x="13"/>
        <item h="1" x="1"/>
        <item h="1" x="2"/>
        <item h="1" x="3"/>
        <item h="1" x="4"/>
        <item h="1" x="0"/>
        <item h="1" x="5"/>
        <item h="1" x="6"/>
        <item h="1" x="7"/>
        <item h="1"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h="1" x="2"/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7">
    <i>
      <x v="13"/>
      <x v="61"/>
    </i>
    <i>
      <x v="21"/>
      <x v="55"/>
    </i>
    <i>
      <x v="23"/>
      <x v="49"/>
    </i>
    <i>
      <x v="24"/>
      <x v="46"/>
    </i>
    <i>
      <x v="31"/>
      <x v="82"/>
    </i>
    <i>
      <x v="44"/>
      <x v="30"/>
    </i>
    <i t="grand">
      <x/>
    </i>
  </rowItems>
  <colFields count="1">
    <field x="12"/>
  </colFields>
  <colItems count="3">
    <i>
      <x/>
    </i>
    <i>
      <x v="15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 numFmtId="43"/>
  </dataFields>
  <formats count="1">
    <format dxfId="1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5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11:C14" firstHeaderRow="2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2"/>
        <item x="6"/>
        <item x="13"/>
        <item x="7"/>
        <item x="14"/>
        <item x="8"/>
        <item x="15"/>
        <item x="9"/>
        <item x="16"/>
        <item x="17"/>
        <item x="18"/>
        <item x="10"/>
        <item x="19"/>
        <item x="20"/>
        <item x="21"/>
        <item x="22"/>
        <item x="23"/>
        <item x="24"/>
        <item x="25"/>
        <item x="26"/>
        <item x="11"/>
        <item x="3"/>
        <item x="27"/>
        <item x="4"/>
        <item h="1" x="1"/>
        <item h="1" x="0"/>
        <item h="1" x="2"/>
        <item h="1" x="5"/>
      </items>
    </pivotField>
    <pivotField axis="axisRow" compact="0" outline="0" showAll="0">
      <items count="29">
        <item x="24"/>
        <item x="18"/>
        <item x="21"/>
        <item x="12"/>
        <item x="5"/>
        <item x="22"/>
        <item x="3"/>
        <item x="10"/>
        <item x="26"/>
        <item x="14"/>
        <item x="8"/>
        <item x="23"/>
        <item x="25"/>
        <item x="7"/>
        <item x="1"/>
        <item x="6"/>
        <item x="11"/>
        <item x="0"/>
        <item x="13"/>
        <item x="2"/>
        <item x="20"/>
        <item x="4"/>
        <item x="17"/>
        <item x="27"/>
        <item x="19"/>
        <item x="9"/>
        <item x="15"/>
        <item x="1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numFmtId="1" outline="0" multipleItemSelectionAllowed="1" showAll="0">
      <items count="15">
        <item h="1" x="0"/>
        <item h="1" x="4"/>
        <item h="1" x="5"/>
        <item h="1" x="6"/>
        <item h="1" x="7"/>
        <item h="1" x="8"/>
        <item h="1" x="13"/>
        <item h="1" x="12"/>
        <item h="1" x="9"/>
        <item h="1" x="10"/>
        <item x="1"/>
        <item x="11"/>
        <item x="2"/>
        <item h="1" x="3"/>
        <item t="default"/>
      </items>
    </pivotField>
    <pivotField axis="axisPage" compact="0" numFmtId="1" outline="0" multipleItemSelectionAllowed="1" showAll="0">
      <items count="3"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">
    <i>
      <x v="23"/>
      <x v="21"/>
    </i>
    <i t="grand">
      <x/>
    </i>
  </rowItems>
  <colItems count="1">
    <i/>
  </colItems>
  <pageFields count="3">
    <pageField fld="14" hier="-1"/>
    <pageField fld="1" hier="-1"/>
    <pageField fld="13" hier="-1"/>
  </pageFields>
  <dataFields count="1">
    <dataField name="Sum of Sum Amount" fld="15" baseField="0" baseItem="0" numFmtId="43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PivotTable7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8:C42" firstHeaderRow="2" firstDataRow="2" firstDataCol="2" rowPageCount="4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2"/>
        <item x="6"/>
        <item x="13"/>
        <item x="7"/>
        <item x="14"/>
        <item x="8"/>
        <item x="15"/>
        <item x="9"/>
        <item x="16"/>
        <item x="17"/>
        <item x="18"/>
        <item x="10"/>
        <item x="19"/>
        <item x="20"/>
        <item x="21"/>
        <item x="22"/>
        <item x="23"/>
        <item x="24"/>
        <item x="25"/>
        <item x="26"/>
        <item x="11"/>
        <item x="3"/>
        <item x="27"/>
        <item x="4"/>
        <item h="1" x="1"/>
        <item h="1" x="0"/>
        <item h="1" x="2"/>
        <item h="1" x="5"/>
      </items>
    </pivotField>
    <pivotField axis="axisRow" compact="0" outline="0" showAll="0">
      <items count="29">
        <item x="24"/>
        <item x="18"/>
        <item x="21"/>
        <item x="12"/>
        <item x="5"/>
        <item x="22"/>
        <item x="3"/>
        <item x="10"/>
        <item x="26"/>
        <item x="14"/>
        <item x="8"/>
        <item x="23"/>
        <item x="25"/>
        <item x="7"/>
        <item x="1"/>
        <item x="6"/>
        <item x="11"/>
        <item x="0"/>
        <item x="13"/>
        <item x="2"/>
        <item x="20"/>
        <item x="4"/>
        <item x="17"/>
        <item x="27"/>
        <item x="19"/>
        <item x="9"/>
        <item x="15"/>
        <item x="16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2">
        <item x="0"/>
        <item t="default"/>
      </items>
    </pivotField>
    <pivotField compact="0" outline="0" showAll="0"/>
    <pivotField compact="0" outline="0" showAll="0"/>
    <pivotField axis="axisPage" compact="0" numFmtId="1" outline="0" multipleItemSelectionAllowed="1" showAll="0">
      <items count="15">
        <item x="0"/>
        <item x="4"/>
        <item x="5"/>
        <item x="6"/>
        <item x="7"/>
        <item x="8"/>
        <item x="13"/>
        <item x="12"/>
        <item x="9"/>
        <item x="10"/>
        <item x="1"/>
        <item x="11"/>
        <item x="2"/>
        <item h="1" x="3"/>
        <item t="default"/>
      </items>
    </pivotField>
    <pivotField axis="axisPage" compact="0" numFmtId="1" outline="0" multipleItemSelectionAllowed="1" showAll="0">
      <items count="3">
        <item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3">
    <i>
      <x v="21"/>
      <x v="6"/>
    </i>
    <i>
      <x v="23"/>
      <x v="21"/>
    </i>
    <i t="grand">
      <x/>
    </i>
  </rowItems>
  <colItems count="1">
    <i/>
  </colItems>
  <pageFields count="4">
    <pageField fld="14" hier="-1"/>
    <pageField fld="10" hier="-1"/>
    <pageField fld="1" hier="-1"/>
    <pageField fld="13" hier="-1"/>
  </pageFields>
  <dataFields count="1">
    <dataField name="Sum of Sum Amount" fld="15" baseField="0" baseItem="0" numFmtId="43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PivotTable6" cacheId="1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26:C29" firstHeaderRow="2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2"/>
        <item x="6"/>
        <item x="13"/>
        <item x="7"/>
        <item x="14"/>
        <item x="8"/>
        <item x="15"/>
        <item x="9"/>
        <item x="16"/>
        <item x="17"/>
        <item x="18"/>
        <item x="10"/>
        <item x="19"/>
        <item x="20"/>
        <item x="21"/>
        <item x="22"/>
        <item x="23"/>
        <item x="24"/>
        <item x="25"/>
        <item x="26"/>
        <item x="11"/>
        <item x="3"/>
        <item x="27"/>
        <item x="4"/>
        <item h="1" x="1"/>
        <item h="1" x="0"/>
        <item h="1" x="2"/>
        <item h="1" x="5"/>
      </items>
    </pivotField>
    <pivotField axis="axisRow" compact="0" outline="0" showAll="0">
      <items count="29">
        <item x="24"/>
        <item x="18"/>
        <item x="21"/>
        <item x="12"/>
        <item x="5"/>
        <item x="22"/>
        <item x="3"/>
        <item x="10"/>
        <item x="26"/>
        <item x="14"/>
        <item x="8"/>
        <item x="23"/>
        <item x="25"/>
        <item x="7"/>
        <item x="1"/>
        <item x="6"/>
        <item x="11"/>
        <item x="0"/>
        <item x="13"/>
        <item x="2"/>
        <item x="20"/>
        <item x="4"/>
        <item x="17"/>
        <item x="27"/>
        <item x="19"/>
        <item x="9"/>
        <item x="15"/>
        <item x="1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numFmtId="1" outline="0" multipleItemSelectionAllowed="1" showAll="0">
      <items count="15">
        <item x="0"/>
        <item x="4"/>
        <item x="5"/>
        <item x="6"/>
        <item x="7"/>
        <item x="8"/>
        <item x="13"/>
        <item x="12"/>
        <item x="9"/>
        <item x="10"/>
        <item x="1"/>
        <item x="11"/>
        <item x="2"/>
        <item x="3"/>
        <item t="default"/>
      </items>
    </pivotField>
    <pivotField axis="axisPage" compact="0" numFmtId="1" outline="0" multipleItemSelectionAllowed="1" showAll="0">
      <items count="3"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">
    <i>
      <x v="23"/>
      <x v="21"/>
    </i>
    <i t="grand">
      <x/>
    </i>
  </rowItems>
  <colItems count="1">
    <i/>
  </colItems>
  <pageFields count="3">
    <pageField fld="14" hier="-1"/>
    <pageField fld="1" hier="-1"/>
    <pageField fld="13" hier="-1"/>
  </pageFields>
  <dataFields count="1">
    <dataField name="Sum of Sum Amount" fld="15" baseField="0" baseItem="0" numFmtId="43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PivotTable2" cacheId="1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29:H52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x="1"/>
        <item x="21"/>
        <item x="22"/>
        <item x="2"/>
        <item x="5"/>
        <item x="26"/>
        <item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h="1" x="2"/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2">
    <i>
      <x v="9"/>
      <x v="59"/>
    </i>
    <i>
      <x v="13"/>
      <x v="61"/>
    </i>
    <i>
      <x v="17"/>
      <x v="71"/>
    </i>
    <i>
      <x v="18"/>
      <x v="72"/>
    </i>
    <i>
      <x v="21"/>
      <x v="55"/>
    </i>
    <i>
      <x v="22"/>
      <x v="48"/>
    </i>
    <i>
      <x v="23"/>
      <x v="49"/>
    </i>
    <i>
      <x v="30"/>
      <x v="83"/>
    </i>
    <i>
      <x v="31"/>
      <x v="82"/>
    </i>
    <i>
      <x v="32"/>
      <x v="84"/>
    </i>
    <i>
      <x v="38"/>
      <x v="33"/>
    </i>
    <i>
      <x v="40"/>
      <x v="78"/>
    </i>
    <i>
      <x v="41"/>
      <x v="15"/>
    </i>
    <i>
      <x v="44"/>
      <x v="30"/>
    </i>
    <i>
      <x v="69"/>
      <x v="53"/>
    </i>
    <i>
      <x v="71"/>
      <x v="40"/>
    </i>
    <i>
      <x v="72"/>
      <x v="62"/>
    </i>
    <i>
      <x v="73"/>
      <x v="39"/>
    </i>
    <i>
      <x v="74"/>
      <x v="27"/>
    </i>
    <i>
      <x v="75"/>
      <x v="8"/>
    </i>
    <i>
      <x v="78"/>
      <x v="76"/>
    </i>
    <i t="grand">
      <x/>
    </i>
  </rowItems>
  <colFields count="1">
    <field x="12"/>
  </colFields>
  <colItems count="6">
    <i>
      <x/>
    </i>
    <i>
      <x v="2"/>
    </i>
    <i>
      <x v="7"/>
    </i>
    <i>
      <x v="13"/>
    </i>
    <i>
      <x v="14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14" applyNumberFormats="0" applyBorderFormats="0" applyFontFormats="0" applyPatternFormats="0" applyAlignmentFormats="0" applyWidthHeightFormats="1" dataCaption="Values" updatedVersion="5" minRefreshableVersion="3" useAutoFormatting="1" itemPrintTitles="1" createdVersion="6" indent="0" compact="0" compactData="0" gridDropZones="1" multipleFieldFilters="0">
  <location ref="A5:E20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h="1" x="0"/>
        <item x="28"/>
        <item x="25"/>
        <item x="17"/>
        <item x="18"/>
        <item x="14"/>
        <item x="15"/>
        <item h="1" x="1"/>
        <item x="21"/>
        <item x="22"/>
        <item h="1" x="2"/>
        <item h="1" x="5"/>
        <item x="26"/>
        <item h="1"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h="1" x="2"/>
        <item h="1"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14">
    <i>
      <x v="9"/>
      <x v="59"/>
    </i>
    <i>
      <x v="13"/>
      <x v="61"/>
    </i>
    <i>
      <x v="14"/>
      <x v="52"/>
    </i>
    <i>
      <x v="17"/>
      <x v="71"/>
    </i>
    <i>
      <x v="21"/>
      <x v="55"/>
    </i>
    <i>
      <x v="22"/>
      <x v="48"/>
    </i>
    <i>
      <x v="23"/>
      <x v="49"/>
    </i>
    <i>
      <x v="24"/>
      <x v="46"/>
    </i>
    <i>
      <x v="30"/>
      <x v="83"/>
    </i>
    <i>
      <x v="31"/>
      <x v="82"/>
    </i>
    <i>
      <x v="32"/>
      <x v="84"/>
    </i>
    <i>
      <x v="44"/>
      <x v="30"/>
    </i>
    <i>
      <x v="62"/>
      <x v="69"/>
    </i>
    <i t="grand">
      <x/>
    </i>
  </rowItems>
  <colFields count="1">
    <field x="12"/>
  </colFields>
  <colItems count="3">
    <i>
      <x/>
    </i>
    <i>
      <x v="5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/>
  </dataFields>
  <formats count="1">
    <format dxfId="1">
      <pivotArea field="12" grandRow="1" outline="0" axis="axisCol" fieldPosition="0">
        <references count="1">
          <reference field="12" count="1" selected="0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PivotTable5" cacheId="14" applyNumberFormats="0" applyBorderFormats="0" applyFontFormats="0" applyPatternFormats="0" applyAlignmentFormats="0" applyWidthHeightFormats="1" dataCaption="Values" updatedVersion="5" minRefreshableVersion="3" useAutoFormatting="1" itemPrintTitles="1" createdVersion="6" indent="0" compact="0" compactData="0" gridDropZones="1" multipleFieldFilters="0">
  <location ref="A71:J101" firstHeaderRow="1" firstDataRow="2" firstDataCol="2" rowPageCount="3" colPageCount="1"/>
  <pivotFields count="24">
    <pivotField compact="0" outline="0" showAll="0"/>
    <pivotField axis="axisPage" compact="0" outline="0" multipleItemSelectionAllowed="1" showAll="0">
      <items count="6">
        <item h="1" x="0"/>
        <item x="1"/>
        <item h="1" x="2"/>
        <item h="1" x="3"/>
        <item h="1" x="4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87">
        <item x="64"/>
        <item x="81"/>
        <item x="41"/>
        <item x="75"/>
        <item x="74"/>
        <item x="65"/>
        <item x="77"/>
        <item x="42"/>
        <item x="59"/>
        <item x="1"/>
        <item x="66"/>
        <item x="60"/>
        <item x="2"/>
        <item x="3"/>
        <item x="17"/>
        <item x="83"/>
        <item x="43"/>
        <item x="4"/>
        <item x="5"/>
        <item x="18"/>
        <item x="19"/>
        <item x="6"/>
        <item x="7"/>
        <item x="8"/>
        <item x="9"/>
        <item x="67"/>
        <item x="68"/>
        <item x="20"/>
        <item x="21"/>
        <item x="22"/>
        <item x="10"/>
        <item x="11"/>
        <item x="12"/>
        <item x="23"/>
        <item x="69"/>
        <item x="61"/>
        <item x="24"/>
        <item x="70"/>
        <item x="32"/>
        <item x="13"/>
        <item x="33"/>
        <item x="14"/>
        <item x="36"/>
        <item x="82"/>
        <item x="15"/>
        <item x="52"/>
        <item x="80"/>
        <item x="54"/>
        <item x="44"/>
        <item x="78"/>
        <item x="76"/>
        <item x="62"/>
        <item x="79"/>
        <item x="63"/>
        <item x="71"/>
        <item x="50"/>
        <item x="51"/>
        <item x="53"/>
        <item x="25"/>
        <item x="48"/>
        <item x="55"/>
        <item x="72"/>
        <item x="16"/>
        <item x="84"/>
        <item x="0"/>
        <item x="85"/>
        <item x="45"/>
        <item x="73"/>
        <item x="46"/>
        <item x="34"/>
        <item x="86"/>
        <item x="37"/>
        <item x="38"/>
        <item x="35"/>
        <item x="39"/>
        <item x="31"/>
        <item x="57"/>
        <item x="58"/>
        <item x="40"/>
        <item x="56"/>
        <item x="49"/>
        <item h="1" x="26"/>
        <item h="1" x="27"/>
        <item h="1" x="30"/>
        <item h="1" x="47"/>
        <item h="1" x="28"/>
        <item h="1" x="29"/>
      </items>
    </pivotField>
    <pivotField axis="axisRow" compact="0" outline="0" showAll="0">
      <items count="87">
        <item x="29"/>
        <item x="55"/>
        <item x="48"/>
        <item x="61"/>
        <item x="63"/>
        <item x="62"/>
        <item x="58"/>
        <item x="50"/>
        <item x="31"/>
        <item x="70"/>
        <item x="60"/>
        <item x="66"/>
        <item x="59"/>
        <item x="84"/>
        <item x="36"/>
        <item x="14"/>
        <item x="44"/>
        <item x="77"/>
        <item x="67"/>
        <item x="21"/>
        <item x="64"/>
        <item x="65"/>
        <item x="78"/>
        <item x="51"/>
        <item x="76"/>
        <item x="52"/>
        <item x="47"/>
        <item x="39"/>
        <item x="81"/>
        <item x="79"/>
        <item x="15"/>
        <item x="0"/>
        <item x="46"/>
        <item x="32"/>
        <item x="43"/>
        <item x="82"/>
        <item x="75"/>
        <item x="41"/>
        <item x="74"/>
        <item x="35"/>
        <item x="37"/>
        <item x="42"/>
        <item x="45"/>
        <item x="68"/>
        <item x="22"/>
        <item x="56"/>
        <item x="9"/>
        <item x="20"/>
        <item x="7"/>
        <item x="8"/>
        <item x="25"/>
        <item x="53"/>
        <item x="17"/>
        <item x="34"/>
        <item x="19"/>
        <item x="6"/>
        <item x="24"/>
        <item x="69"/>
        <item x="26"/>
        <item x="1"/>
        <item x="49"/>
        <item x="3"/>
        <item x="38"/>
        <item x="18"/>
        <item x="28"/>
        <item x="27"/>
        <item x="71"/>
        <item x="72"/>
        <item x="83"/>
        <item x="16"/>
        <item x="73"/>
        <item x="4"/>
        <item x="5"/>
        <item x="2"/>
        <item x="30"/>
        <item x="54"/>
        <item x="40"/>
        <item x="13"/>
        <item x="33"/>
        <item x="85"/>
        <item x="57"/>
        <item x="80"/>
        <item x="11"/>
        <item x="10"/>
        <item x="12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1">
        <item x="4"/>
        <item x="13"/>
        <item x="8"/>
        <item x="19"/>
        <item x="29"/>
        <item x="6"/>
        <item x="24"/>
        <item x="11"/>
        <item x="23"/>
        <item x="27"/>
        <item x="16"/>
        <item x="7"/>
        <item x="20"/>
        <item x="10"/>
        <item x="9"/>
        <item x="0"/>
        <item x="28"/>
        <item x="25"/>
        <item x="17"/>
        <item x="18"/>
        <item x="14"/>
        <item x="15"/>
        <item x="1"/>
        <item x="21"/>
        <item x="22"/>
        <item x="2"/>
        <item x="5"/>
        <item x="26"/>
        <item x="3"/>
        <item x="12"/>
        <item t="default"/>
      </items>
    </pivotField>
    <pivotField axis="axisPage" compact="0" numFmtId="1" outline="0" multipleItemSelectionAllowed="1" showAll="0">
      <items count="15">
        <item x="13"/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h="1" x="12"/>
        <item t="default"/>
      </items>
    </pivotField>
    <pivotField axis="axisPage" compact="0" numFmtId="1" outline="0" multipleItemSelectionAllowed="1" showAll="0">
      <items count="4">
        <item x="2"/>
        <item x="1"/>
        <item x="0"/>
        <item t="default"/>
      </items>
    </pivotField>
    <pivotField dataField="1" compact="0" numFmtId="164" outline="0" showAll="0"/>
    <pivotField compact="0" outline="0" showAll="0"/>
    <pivotField compact="0" numFmtId="14" outline="0" showAll="0"/>
    <pivotField compact="0" numFmtId="1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5"/>
    <field x="6"/>
  </rowFields>
  <rowItems count="29">
    <i>
      <x v="2"/>
      <x v="37"/>
    </i>
    <i>
      <x v="7"/>
      <x v="41"/>
    </i>
    <i>
      <x v="9"/>
      <x v="59"/>
    </i>
    <i>
      <x v="13"/>
      <x v="61"/>
    </i>
    <i>
      <x v="16"/>
      <x v="34"/>
    </i>
    <i>
      <x v="17"/>
      <x v="71"/>
    </i>
    <i>
      <x v="18"/>
      <x v="72"/>
    </i>
    <i>
      <x v="21"/>
      <x v="55"/>
    </i>
    <i>
      <x v="22"/>
      <x v="48"/>
    </i>
    <i>
      <x v="23"/>
      <x v="49"/>
    </i>
    <i>
      <x v="30"/>
      <x v="83"/>
    </i>
    <i>
      <x v="31"/>
      <x v="82"/>
    </i>
    <i>
      <x v="32"/>
      <x v="84"/>
    </i>
    <i>
      <x v="38"/>
      <x v="33"/>
    </i>
    <i>
      <x v="40"/>
      <x v="78"/>
    </i>
    <i>
      <x v="41"/>
      <x v="15"/>
    </i>
    <i>
      <x v="42"/>
      <x v="14"/>
    </i>
    <i>
      <x v="44"/>
      <x v="30"/>
    </i>
    <i>
      <x v="48"/>
      <x v="16"/>
    </i>
    <i>
      <x v="66"/>
      <x v="42"/>
    </i>
    <i>
      <x v="68"/>
      <x v="32"/>
    </i>
    <i>
      <x v="69"/>
      <x v="53"/>
    </i>
    <i>
      <x v="71"/>
      <x v="40"/>
    </i>
    <i>
      <x v="72"/>
      <x v="62"/>
    </i>
    <i>
      <x v="73"/>
      <x v="39"/>
    </i>
    <i>
      <x v="74"/>
      <x v="27"/>
    </i>
    <i>
      <x v="75"/>
      <x v="8"/>
    </i>
    <i>
      <x v="78"/>
      <x v="76"/>
    </i>
    <i t="grand">
      <x/>
    </i>
  </rowItems>
  <colFields count="1">
    <field x="12"/>
  </colFields>
  <colItems count="8">
    <i>
      <x/>
    </i>
    <i>
      <x v="1"/>
    </i>
    <i>
      <x v="2"/>
    </i>
    <i>
      <x v="7"/>
    </i>
    <i>
      <x v="13"/>
    </i>
    <i>
      <x v="14"/>
    </i>
    <i>
      <x v="29"/>
    </i>
    <i t="grand">
      <x/>
    </i>
  </colItems>
  <pageFields count="3">
    <pageField fld="1" hier="-1"/>
    <pageField fld="13" hier="-1"/>
    <pageField fld="14" hier="-1"/>
  </pageFields>
  <dataFields count="1">
    <dataField name="Sum of Sum Amount" fld="15" baseField="0" baseItem="0" numFmtId="43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2"/>
  <sheetViews>
    <sheetView tabSelected="1" topLeftCell="A10" workbookViewId="0">
      <selection activeCell="H26" sqref="H26"/>
    </sheetView>
  </sheetViews>
  <sheetFormatPr defaultRowHeight="14.4" x14ac:dyDescent="0.3"/>
  <cols>
    <col min="1" max="1" width="25.44140625" customWidth="1"/>
    <col min="2" max="3" width="18.33203125" bestFit="1" customWidth="1"/>
    <col min="4" max="4" width="20.33203125" customWidth="1"/>
    <col min="5" max="5" width="23.5546875" customWidth="1"/>
    <col min="6" max="6" width="18.33203125" bestFit="1" customWidth="1"/>
    <col min="7" max="7" width="16.88671875" bestFit="1" customWidth="1"/>
    <col min="8" max="8" width="18.33203125" bestFit="1" customWidth="1"/>
  </cols>
  <sheetData>
    <row r="1" spans="1:11" x14ac:dyDescent="0.3">
      <c r="A1" t="s">
        <v>2134</v>
      </c>
    </row>
    <row r="2" spans="1:11" x14ac:dyDescent="0.3">
      <c r="A2" t="s">
        <v>2135</v>
      </c>
    </row>
    <row r="4" spans="1:11" x14ac:dyDescent="0.3">
      <c r="A4" t="s">
        <v>2256</v>
      </c>
    </row>
    <row r="5" spans="1:11" ht="23.4" x14ac:dyDescent="0.45">
      <c r="A5" s="142" t="s">
        <v>2253</v>
      </c>
    </row>
    <row r="7" spans="1:11" ht="18" x14ac:dyDescent="0.35">
      <c r="A7" s="125" t="s">
        <v>2247</v>
      </c>
      <c r="B7" s="125" t="s">
        <v>2250</v>
      </c>
      <c r="C7" s="125" t="s">
        <v>2251</v>
      </c>
      <c r="D7" s="125" t="s">
        <v>2252</v>
      </c>
      <c r="E7" s="125" t="s">
        <v>2218</v>
      </c>
      <c r="F7" s="89"/>
      <c r="G7" s="89"/>
      <c r="H7" s="89"/>
    </row>
    <row r="8" spans="1:11" ht="18" x14ac:dyDescent="0.35">
      <c r="A8" s="95" t="s">
        <v>2249</v>
      </c>
      <c r="B8" s="96">
        <f>1049170*0.5</f>
        <v>524585</v>
      </c>
      <c r="C8" s="97">
        <v>2647686</v>
      </c>
      <c r="D8" s="91">
        <v>2622312</v>
      </c>
      <c r="E8" s="101">
        <f>SUM(B8:D8)</f>
        <v>5794583</v>
      </c>
      <c r="F8" s="89"/>
      <c r="G8" s="145" t="s">
        <v>2266</v>
      </c>
      <c r="H8" s="89"/>
    </row>
    <row r="9" spans="1:11" ht="18" x14ac:dyDescent="0.35">
      <c r="A9" s="95" t="s">
        <v>2248</v>
      </c>
      <c r="B9" s="96">
        <f>1049170*0.5</f>
        <v>524585</v>
      </c>
      <c r="C9" s="96">
        <f>1049170*0.5</f>
        <v>524585</v>
      </c>
      <c r="D9" s="98">
        <v>2942770</v>
      </c>
      <c r="E9" s="101">
        <f t="shared" ref="E9:E10" si="0">SUM(B9:D9)</f>
        <v>3991940</v>
      </c>
      <c r="F9" s="106"/>
      <c r="G9" s="90"/>
      <c r="H9" s="89"/>
    </row>
    <row r="10" spans="1:11" ht="18" x14ac:dyDescent="0.35">
      <c r="A10" s="128" t="s">
        <v>2218</v>
      </c>
      <c r="B10" s="129">
        <f>SUM(B8:B9)</f>
        <v>1049170</v>
      </c>
      <c r="C10" s="130">
        <f>SUM(C8:C9)</f>
        <v>3172271</v>
      </c>
      <c r="D10" s="131">
        <f>SUM(D8:D9)</f>
        <v>5565082</v>
      </c>
      <c r="E10" s="129">
        <f t="shared" si="0"/>
        <v>9786523</v>
      </c>
      <c r="F10" s="89"/>
      <c r="G10" s="89"/>
      <c r="H10" s="89"/>
    </row>
    <row r="11" spans="1:11" ht="18" x14ac:dyDescent="0.35">
      <c r="A11" s="89"/>
      <c r="B11" s="89"/>
      <c r="C11" s="89"/>
      <c r="D11" s="89"/>
      <c r="E11" s="89"/>
      <c r="F11" s="89"/>
      <c r="G11" s="89"/>
      <c r="H11" s="89"/>
    </row>
    <row r="12" spans="1:11" ht="18" x14ac:dyDescent="0.35">
      <c r="A12" s="126" t="s">
        <v>2257</v>
      </c>
      <c r="B12" s="125" t="s">
        <v>2250</v>
      </c>
      <c r="C12" s="125" t="s">
        <v>2251</v>
      </c>
      <c r="D12" s="125" t="s">
        <v>2252</v>
      </c>
      <c r="E12" s="125" t="s">
        <v>2218</v>
      </c>
      <c r="F12" s="137"/>
      <c r="G12" s="137"/>
      <c r="H12" s="137"/>
      <c r="I12" s="57"/>
      <c r="J12" s="57"/>
      <c r="K12" s="57"/>
    </row>
    <row r="13" spans="1:11" ht="18" x14ac:dyDescent="0.35">
      <c r="A13" s="95" t="s">
        <v>2249</v>
      </c>
      <c r="B13" s="143">
        <v>470195</v>
      </c>
      <c r="C13" s="79">
        <v>1389611.91</v>
      </c>
      <c r="D13" s="79">
        <f>'Entire 21-22FY'!J138</f>
        <v>1019907.39</v>
      </c>
      <c r="E13" s="79">
        <f>SUM(B13:D13)</f>
        <v>2879714.3</v>
      </c>
      <c r="F13" s="137"/>
      <c r="G13" s="138"/>
      <c r="H13" s="139"/>
      <c r="I13" s="57"/>
      <c r="J13" s="57"/>
      <c r="K13" s="57"/>
    </row>
    <row r="14" spans="1:11" ht="36" x14ac:dyDescent="0.35">
      <c r="A14" s="103" t="s">
        <v>2259</v>
      </c>
      <c r="B14" s="108">
        <v>54390</v>
      </c>
      <c r="C14" s="90">
        <v>1107939.2000000002</v>
      </c>
      <c r="D14" s="89"/>
      <c r="E14" s="90">
        <f>SUM(B14:D14)</f>
        <v>1162329.2000000002</v>
      </c>
      <c r="F14" s="139"/>
      <c r="G14" s="138"/>
      <c r="H14" s="139"/>
      <c r="I14" s="57"/>
      <c r="J14" s="57"/>
      <c r="K14" s="57"/>
    </row>
    <row r="15" spans="1:11" ht="18" x14ac:dyDescent="0.35">
      <c r="A15" s="95" t="s">
        <v>2248</v>
      </c>
      <c r="B15" s="96">
        <f>1049170*0.5</f>
        <v>524585</v>
      </c>
      <c r="C15" s="96">
        <f>1049170*0.5</f>
        <v>524585</v>
      </c>
      <c r="D15" s="34">
        <v>2285750</v>
      </c>
      <c r="E15" s="90">
        <f>SUM(B15:D15)</f>
        <v>3334920</v>
      </c>
      <c r="F15" s="137"/>
      <c r="G15" s="137"/>
      <c r="H15" s="137"/>
      <c r="I15" s="57"/>
      <c r="J15" s="57"/>
      <c r="K15" s="57"/>
    </row>
    <row r="16" spans="1:11" ht="18" x14ac:dyDescent="0.35">
      <c r="A16" s="132" t="s">
        <v>2218</v>
      </c>
      <c r="B16" s="133">
        <f>SUM(B13:B15)</f>
        <v>1049170</v>
      </c>
      <c r="C16" s="133">
        <f t="shared" ref="C16:E16" si="1">SUM(C13:C15)</f>
        <v>3022136.1100000003</v>
      </c>
      <c r="D16" s="133">
        <f t="shared" si="1"/>
        <v>3305657.39</v>
      </c>
      <c r="E16" s="133">
        <f t="shared" si="1"/>
        <v>7376963.5</v>
      </c>
      <c r="F16" s="137"/>
      <c r="G16" s="138"/>
      <c r="H16" s="139"/>
      <c r="I16" s="57"/>
      <c r="J16" s="57"/>
      <c r="K16" s="57"/>
    </row>
    <row r="17" spans="1:11" ht="18" x14ac:dyDescent="0.35">
      <c r="A17" s="104"/>
      <c r="B17" s="89"/>
      <c r="C17" s="89"/>
      <c r="D17" s="34"/>
      <c r="E17" s="89"/>
      <c r="F17" s="137"/>
      <c r="G17" s="137"/>
      <c r="H17" s="137"/>
      <c r="I17" s="57"/>
      <c r="J17" s="57"/>
      <c r="K17" s="57"/>
    </row>
    <row r="18" spans="1:11" ht="18" x14ac:dyDescent="0.35">
      <c r="A18" s="127" t="s">
        <v>2258</v>
      </c>
      <c r="B18" s="125" t="s">
        <v>2250</v>
      </c>
      <c r="C18" s="125" t="s">
        <v>2251</v>
      </c>
      <c r="D18" s="125" t="s">
        <v>2252</v>
      </c>
      <c r="E18" s="125" t="s">
        <v>2218</v>
      </c>
      <c r="F18" s="137"/>
      <c r="G18" s="58"/>
      <c r="H18" s="139"/>
      <c r="I18" s="57"/>
      <c r="J18" s="57"/>
      <c r="K18" s="58"/>
    </row>
    <row r="19" spans="1:11" ht="18" x14ac:dyDescent="0.35">
      <c r="A19" s="95" t="s">
        <v>2249</v>
      </c>
      <c r="B19" s="90">
        <f>B8-B13-B14</f>
        <v>0</v>
      </c>
      <c r="C19" s="90">
        <f>C8-C13-C14</f>
        <v>150134.8899999999</v>
      </c>
      <c r="D19" s="90">
        <f>D8-D13-D14</f>
        <v>1602404.6099999999</v>
      </c>
      <c r="E19" s="90">
        <f>SUM(B19:D19)</f>
        <v>1752539.4999999998</v>
      </c>
      <c r="F19" s="137"/>
      <c r="G19" s="137"/>
      <c r="H19" s="146" t="s">
        <v>2281</v>
      </c>
      <c r="I19" s="57"/>
      <c r="J19" s="57"/>
      <c r="K19" s="57"/>
    </row>
    <row r="20" spans="1:11" ht="18" x14ac:dyDescent="0.35">
      <c r="A20" s="95" t="s">
        <v>2248</v>
      </c>
      <c r="B20" s="90">
        <f>B9-B15</f>
        <v>0</v>
      </c>
      <c r="C20" s="90">
        <f>C9-C15</f>
        <v>0</v>
      </c>
      <c r="D20" s="90">
        <f>D9-D15</f>
        <v>657020</v>
      </c>
      <c r="E20" s="90">
        <f>SUM(B20:D20)</f>
        <v>657020</v>
      </c>
      <c r="F20" s="137"/>
      <c r="G20" s="139"/>
      <c r="H20" s="137"/>
      <c r="I20" s="57"/>
      <c r="J20" s="57"/>
      <c r="K20" s="57"/>
    </row>
    <row r="21" spans="1:11" ht="18" x14ac:dyDescent="0.35">
      <c r="A21" s="134" t="s">
        <v>2218</v>
      </c>
      <c r="B21" s="135">
        <f>SUM(B19:B20)</f>
        <v>0</v>
      </c>
      <c r="C21" s="135">
        <f t="shared" ref="C21:D21" si="2">SUM(C19:C20)</f>
        <v>150134.8899999999</v>
      </c>
      <c r="D21" s="135">
        <f t="shared" si="2"/>
        <v>2259424.61</v>
      </c>
      <c r="E21" s="135">
        <f>SUM(C21:D21)</f>
        <v>2409559.5</v>
      </c>
      <c r="F21" s="137"/>
      <c r="G21" s="137"/>
      <c r="H21" s="137"/>
      <c r="I21" s="57"/>
      <c r="J21" s="57"/>
      <c r="K21" s="57"/>
    </row>
    <row r="22" spans="1:11" s="57" customFormat="1" ht="18" x14ac:dyDescent="0.35">
      <c r="A22" s="140"/>
      <c r="B22" s="141"/>
      <c r="C22" s="141"/>
      <c r="D22" s="141"/>
      <c r="E22" s="141"/>
      <c r="F22" s="137"/>
      <c r="G22" s="137"/>
      <c r="H22" s="137"/>
    </row>
    <row r="23" spans="1:11" s="57" customFormat="1" ht="18" x14ac:dyDescent="0.35">
      <c r="A23" s="140"/>
      <c r="B23" s="141"/>
      <c r="C23" s="141"/>
      <c r="D23" s="141"/>
      <c r="E23" s="141"/>
      <c r="F23" s="137"/>
      <c r="G23" s="137"/>
      <c r="H23" s="137"/>
    </row>
    <row r="24" spans="1:11" ht="23.4" x14ac:dyDescent="0.45">
      <c r="A24" s="142" t="s">
        <v>2254</v>
      </c>
      <c r="B24" s="89"/>
      <c r="C24" s="89"/>
      <c r="D24" s="89"/>
      <c r="E24" s="89"/>
      <c r="F24" s="89"/>
      <c r="G24" s="89"/>
      <c r="H24" s="89"/>
    </row>
    <row r="25" spans="1:11" ht="18" x14ac:dyDescent="0.35">
      <c r="B25" s="99" t="s">
        <v>2250</v>
      </c>
      <c r="C25" s="99" t="s">
        <v>2251</v>
      </c>
      <c r="D25" s="99" t="s">
        <v>2252</v>
      </c>
      <c r="E25" s="99" t="s">
        <v>2218</v>
      </c>
      <c r="F25" s="105" t="s">
        <v>2257</v>
      </c>
      <c r="G25" s="134" t="s">
        <v>2258</v>
      </c>
      <c r="H25" s="89"/>
    </row>
    <row r="26" spans="1:11" ht="18" x14ac:dyDescent="0.35">
      <c r="A26" s="95" t="s">
        <v>2248</v>
      </c>
      <c r="B26" s="79">
        <v>76184</v>
      </c>
      <c r="C26" s="79">
        <v>198064</v>
      </c>
      <c r="D26" s="79">
        <v>338340</v>
      </c>
      <c r="E26" s="102">
        <f>SUM(B26:D26)</f>
        <v>612588</v>
      </c>
      <c r="F26" s="107">
        <v>607408.13</v>
      </c>
      <c r="G26" s="136">
        <f>E26-F26</f>
        <v>5179.8699999999953</v>
      </c>
      <c r="H26" s="89"/>
    </row>
    <row r="27" spans="1:11" ht="18" x14ac:dyDescent="0.35">
      <c r="A27" s="89"/>
      <c r="B27" s="89"/>
      <c r="C27" s="89"/>
      <c r="D27" s="89"/>
      <c r="E27" s="89"/>
      <c r="F27" s="89"/>
      <c r="G27" s="89"/>
      <c r="H27" s="89"/>
    </row>
    <row r="28" spans="1:11" ht="18" x14ac:dyDescent="0.35">
      <c r="A28" s="93" t="s">
        <v>2255</v>
      </c>
      <c r="B28" s="94">
        <f>B9+B26</f>
        <v>600769</v>
      </c>
      <c r="C28" s="94">
        <f>C9+C26</f>
        <v>722649</v>
      </c>
      <c r="D28" s="94">
        <f>D9+D26</f>
        <v>3281110</v>
      </c>
      <c r="E28" s="100">
        <f>E9+E26</f>
        <v>4604528</v>
      </c>
      <c r="F28" s="100"/>
      <c r="G28" s="100"/>
      <c r="H28" s="89"/>
    </row>
    <row r="31" spans="1:11" ht="18" x14ac:dyDescent="0.35">
      <c r="A31" s="92" t="s">
        <v>2267</v>
      </c>
      <c r="D31" s="90">
        <f>E20+G26</f>
        <v>662199.87</v>
      </c>
    </row>
    <row r="32" spans="1:11" ht="27" customHeight="1" x14ac:dyDescent="0.3">
      <c r="A32" s="147" t="s">
        <v>2269</v>
      </c>
      <c r="B32" s="147"/>
      <c r="D32" s="34">
        <v>1134549.5</v>
      </c>
    </row>
    <row r="33" spans="1:5" ht="45" customHeight="1" x14ac:dyDescent="0.3">
      <c r="A33" s="147" t="s">
        <v>2270</v>
      </c>
      <c r="B33" s="147"/>
      <c r="D33" s="34">
        <f>E15</f>
        <v>3334920</v>
      </c>
      <c r="E33" t="s">
        <v>2271</v>
      </c>
    </row>
    <row r="34" spans="1:5" ht="30.75" customHeight="1" x14ac:dyDescent="0.3">
      <c r="A34" s="147" t="s">
        <v>2275</v>
      </c>
      <c r="B34" s="147"/>
      <c r="D34" s="34">
        <v>23430</v>
      </c>
      <c r="E34" t="s">
        <v>2273</v>
      </c>
    </row>
    <row r="35" spans="1:5" ht="45" customHeight="1" x14ac:dyDescent="0.3">
      <c r="A35" s="147" t="s">
        <v>2274</v>
      </c>
      <c r="B35" s="147"/>
      <c r="D35">
        <v>0</v>
      </c>
    </row>
    <row r="36" spans="1:5" ht="47.25" customHeight="1" x14ac:dyDescent="0.35">
      <c r="A36" s="147" t="s">
        <v>2276</v>
      </c>
      <c r="B36" s="147"/>
      <c r="D36" s="79">
        <v>311899.49999999994</v>
      </c>
    </row>
    <row r="37" spans="1:5" ht="64.5" customHeight="1" x14ac:dyDescent="0.3">
      <c r="A37" s="147" t="s">
        <v>2277</v>
      </c>
      <c r="B37" s="147"/>
      <c r="D37">
        <v>0</v>
      </c>
    </row>
    <row r="38" spans="1:5" x14ac:dyDescent="0.3">
      <c r="A38" t="s">
        <v>2278</v>
      </c>
      <c r="D38">
        <v>0</v>
      </c>
    </row>
    <row r="39" spans="1:5" x14ac:dyDescent="0.3">
      <c r="A39" t="s">
        <v>2279</v>
      </c>
      <c r="D39">
        <v>0</v>
      </c>
    </row>
    <row r="40" spans="1:5" x14ac:dyDescent="0.3">
      <c r="A40" s="147" t="s">
        <v>2280</v>
      </c>
      <c r="B40" s="147"/>
      <c r="D40" s="34">
        <v>1157979.5</v>
      </c>
    </row>
    <row r="42" spans="1:5" ht="18" x14ac:dyDescent="0.35">
      <c r="A42" s="146" t="s">
        <v>2281</v>
      </c>
      <c r="B42" t="s">
        <v>2282</v>
      </c>
    </row>
  </sheetData>
  <mergeCells count="7">
    <mergeCell ref="A40:B40"/>
    <mergeCell ref="A32:B32"/>
    <mergeCell ref="A33:B33"/>
    <mergeCell ref="A34:B34"/>
    <mergeCell ref="A35:B35"/>
    <mergeCell ref="A36:B36"/>
    <mergeCell ref="A37:B3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6"/>
  <sheetViews>
    <sheetView topLeftCell="A19" workbookViewId="0">
      <selection activeCell="H35" sqref="H35"/>
    </sheetView>
  </sheetViews>
  <sheetFormatPr defaultRowHeight="14.4" x14ac:dyDescent="0.3"/>
  <cols>
    <col min="1" max="1" width="12" customWidth="1"/>
    <col min="2" max="2" width="30" bestFit="1" customWidth="1"/>
    <col min="3" max="3" width="11.5546875" bestFit="1" customWidth="1"/>
    <col min="4" max="4" width="13.33203125" bestFit="1" customWidth="1"/>
    <col min="5" max="5" width="10.5546875" bestFit="1" customWidth="1"/>
    <col min="6" max="7" width="13.33203125" bestFit="1" customWidth="1"/>
    <col min="8" max="8" width="11.5546875" bestFit="1" customWidth="1"/>
    <col min="9" max="9" width="11.109375" customWidth="1"/>
    <col min="10" max="10" width="20" bestFit="1" customWidth="1"/>
  </cols>
  <sheetData>
    <row r="1" spans="1:10" ht="21" x14ac:dyDescent="0.4">
      <c r="A1" s="35" t="s">
        <v>2134</v>
      </c>
      <c r="B1" s="35"/>
    </row>
    <row r="2" spans="1:10" ht="21" x14ac:dyDescent="0.4">
      <c r="A2" s="35" t="s">
        <v>2135</v>
      </c>
      <c r="B2" s="35"/>
    </row>
    <row r="3" spans="1:10" ht="21" x14ac:dyDescent="0.4">
      <c r="A3" s="35" t="s">
        <v>2222</v>
      </c>
      <c r="B3" s="35"/>
    </row>
    <row r="4" spans="1:10" ht="21" x14ac:dyDescent="0.4">
      <c r="A4" s="35"/>
      <c r="B4" s="36">
        <v>44751</v>
      </c>
    </row>
    <row r="5" spans="1:10" ht="21.6" thickBot="1" x14ac:dyDescent="0.45">
      <c r="A5" s="35"/>
      <c r="B5" s="36"/>
    </row>
    <row r="6" spans="1:10" ht="15.6" x14ac:dyDescent="0.3">
      <c r="A6" s="43"/>
      <c r="B6" s="44"/>
      <c r="C6" s="44" t="s">
        <v>11</v>
      </c>
      <c r="D6" s="44"/>
      <c r="E6" s="44"/>
      <c r="F6" s="44"/>
      <c r="G6" s="44"/>
      <c r="H6" s="44"/>
      <c r="I6" s="44"/>
      <c r="J6" s="45"/>
    </row>
    <row r="7" spans="1:10" ht="31.8" thickBot="1" x14ac:dyDescent="0.35">
      <c r="A7" s="46" t="s">
        <v>7</v>
      </c>
      <c r="B7" s="47" t="s">
        <v>2132</v>
      </c>
      <c r="C7" s="47" t="s">
        <v>50</v>
      </c>
      <c r="D7" s="47" t="s">
        <v>393</v>
      </c>
      <c r="E7" s="47" t="s">
        <v>462</v>
      </c>
      <c r="F7" s="47" t="s">
        <v>454</v>
      </c>
      <c r="G7" s="47" t="s">
        <v>433</v>
      </c>
      <c r="H7" s="48" t="s">
        <v>35</v>
      </c>
      <c r="I7" s="49" t="s">
        <v>2231</v>
      </c>
      <c r="J7" s="50" t="s">
        <v>2130</v>
      </c>
    </row>
    <row r="8" spans="1:10" x14ac:dyDescent="0.3">
      <c r="A8" s="37" t="s">
        <v>46</v>
      </c>
      <c r="B8" s="37" t="s">
        <v>47</v>
      </c>
      <c r="C8" s="38">
        <v>7007.4400000000005</v>
      </c>
      <c r="D8" s="38"/>
      <c r="E8" s="38">
        <v>10630.8</v>
      </c>
      <c r="F8" s="38">
        <v>4747.34</v>
      </c>
      <c r="G8" s="38"/>
      <c r="H8" s="38"/>
      <c r="I8" s="38"/>
      <c r="J8" s="38">
        <f>SUM(C8:I8)</f>
        <v>22385.579999999998</v>
      </c>
    </row>
    <row r="9" spans="1:10" x14ac:dyDescent="0.3">
      <c r="A9" s="113" t="s">
        <v>75</v>
      </c>
      <c r="B9" s="113" t="s">
        <v>76</v>
      </c>
      <c r="C9" s="114"/>
      <c r="D9" s="114"/>
      <c r="E9" s="114"/>
      <c r="F9" s="114">
        <v>9527.3700000000008</v>
      </c>
      <c r="G9" s="114"/>
      <c r="H9" s="114"/>
      <c r="I9" s="114">
        <f>D37</f>
        <v>762.678631</v>
      </c>
      <c r="J9" s="114">
        <f t="shared" ref="J9:J27" si="0">SUM(C9:I9)</f>
        <v>10290.048631000001</v>
      </c>
    </row>
    <row r="10" spans="1:10" x14ac:dyDescent="0.3">
      <c r="A10" s="37" t="s">
        <v>78</v>
      </c>
      <c r="B10" s="37" t="s">
        <v>79</v>
      </c>
      <c r="C10" s="38">
        <v>1185.6599999999999</v>
      </c>
      <c r="D10" s="38"/>
      <c r="E10" s="38">
        <v>1798.73</v>
      </c>
      <c r="F10" s="38">
        <v>803.24</v>
      </c>
      <c r="G10" s="38"/>
      <c r="H10" s="38"/>
      <c r="I10" s="38"/>
      <c r="J10" s="38">
        <f t="shared" si="0"/>
        <v>3787.63</v>
      </c>
    </row>
    <row r="11" spans="1:10" x14ac:dyDescent="0.3">
      <c r="A11" s="37" t="s">
        <v>82</v>
      </c>
      <c r="B11" s="37" t="s">
        <v>83</v>
      </c>
      <c r="C11" s="38"/>
      <c r="D11" s="38"/>
      <c r="E11" s="38"/>
      <c r="F11" s="38">
        <v>590.70000000000005</v>
      </c>
      <c r="G11" s="38"/>
      <c r="H11" s="38"/>
      <c r="I11" s="38">
        <f>D38</f>
        <v>47.285744000000001</v>
      </c>
      <c r="J11" s="38">
        <f t="shared" si="0"/>
        <v>637.98574400000007</v>
      </c>
    </row>
    <row r="12" spans="1:10" x14ac:dyDescent="0.3">
      <c r="A12" s="37" t="s">
        <v>84</v>
      </c>
      <c r="B12" s="37" t="s">
        <v>85</v>
      </c>
      <c r="C12" s="38">
        <v>101.6</v>
      </c>
      <c r="D12" s="38"/>
      <c r="E12" s="38">
        <v>154.15</v>
      </c>
      <c r="F12" s="38">
        <v>68.84</v>
      </c>
      <c r="G12" s="38"/>
      <c r="H12" s="38"/>
      <c r="I12" s="38"/>
      <c r="J12" s="38">
        <f t="shared" si="0"/>
        <v>324.59000000000003</v>
      </c>
    </row>
    <row r="13" spans="1:10" x14ac:dyDescent="0.3">
      <c r="A13" s="37" t="s">
        <v>86</v>
      </c>
      <c r="B13" s="37" t="s">
        <v>87</v>
      </c>
      <c r="C13" s="38"/>
      <c r="D13" s="38"/>
      <c r="E13" s="38"/>
      <c r="F13" s="38">
        <v>138.13999999999999</v>
      </c>
      <c r="G13" s="38"/>
      <c r="H13" s="38"/>
      <c r="I13" s="38">
        <f>D39</f>
        <v>11.058332999999999</v>
      </c>
      <c r="J13" s="38">
        <f t="shared" si="0"/>
        <v>149.19833299999999</v>
      </c>
    </row>
    <row r="14" spans="1:10" x14ac:dyDescent="0.3">
      <c r="A14" s="37" t="s">
        <v>88</v>
      </c>
      <c r="B14" s="37" t="s">
        <v>89</v>
      </c>
      <c r="C14" s="38"/>
      <c r="D14" s="38"/>
      <c r="E14" s="38"/>
      <c r="F14" s="38"/>
      <c r="G14" s="38"/>
      <c r="H14" s="38"/>
      <c r="I14" s="38">
        <f>D40</f>
        <v>670.92167999999992</v>
      </c>
      <c r="J14" s="38">
        <f>SUM(C14:I14)</f>
        <v>670.92167999999992</v>
      </c>
    </row>
    <row r="15" spans="1:10" x14ac:dyDescent="0.3">
      <c r="A15" s="37" t="s">
        <v>92</v>
      </c>
      <c r="B15" s="37" t="s">
        <v>93</v>
      </c>
      <c r="C15" s="38">
        <v>36.450000000000003</v>
      </c>
      <c r="D15" s="38"/>
      <c r="E15" s="38">
        <v>55.28</v>
      </c>
      <c r="F15" s="38">
        <v>24.68</v>
      </c>
      <c r="G15" s="38"/>
      <c r="H15" s="38"/>
      <c r="I15" s="38"/>
      <c r="J15" s="38">
        <f t="shared" si="0"/>
        <v>116.41</v>
      </c>
    </row>
    <row r="16" spans="1:10" x14ac:dyDescent="0.3">
      <c r="A16" s="37" t="s">
        <v>94</v>
      </c>
      <c r="B16" s="37" t="s">
        <v>95</v>
      </c>
      <c r="C16" s="38"/>
      <c r="D16" s="38"/>
      <c r="E16" s="38"/>
      <c r="F16" s="38">
        <v>49.540000000000006</v>
      </c>
      <c r="G16" s="38"/>
      <c r="H16" s="38"/>
      <c r="I16" s="38">
        <f>D41</f>
        <v>3.9658519999999999</v>
      </c>
      <c r="J16" s="38">
        <f t="shared" si="0"/>
        <v>53.505852000000004</v>
      </c>
    </row>
    <row r="17" spans="1:11" x14ac:dyDescent="0.3">
      <c r="A17" s="37" t="s">
        <v>96</v>
      </c>
      <c r="B17" s="37" t="s">
        <v>97</v>
      </c>
      <c r="C17" s="38">
        <v>119.14000000000001</v>
      </c>
      <c r="D17" s="38"/>
      <c r="E17" s="38">
        <v>180.73000000000002</v>
      </c>
      <c r="F17" s="38">
        <v>80.7</v>
      </c>
      <c r="G17" s="38"/>
      <c r="H17" s="38"/>
      <c r="I17" s="38"/>
      <c r="J17" s="38">
        <f t="shared" si="0"/>
        <v>380.57</v>
      </c>
    </row>
    <row r="18" spans="1:11" x14ac:dyDescent="0.3">
      <c r="A18" s="82" t="s">
        <v>598</v>
      </c>
      <c r="B18" s="82" t="s">
        <v>599</v>
      </c>
      <c r="C18" s="83"/>
      <c r="D18" s="83"/>
      <c r="E18" s="83"/>
      <c r="F18" s="83">
        <v>7083.16</v>
      </c>
      <c r="G18" s="83"/>
      <c r="H18" s="83"/>
      <c r="I18" s="83"/>
      <c r="J18" s="83">
        <f t="shared" si="0"/>
        <v>7083.16</v>
      </c>
    </row>
    <row r="19" spans="1:11" x14ac:dyDescent="0.3">
      <c r="A19" s="82" t="s">
        <v>621</v>
      </c>
      <c r="B19" s="82" t="s">
        <v>622</v>
      </c>
      <c r="C19" s="83"/>
      <c r="D19" s="83"/>
      <c r="E19" s="83"/>
      <c r="F19" s="83">
        <v>3074.76</v>
      </c>
      <c r="G19" s="83"/>
      <c r="H19" s="83"/>
      <c r="I19" s="83"/>
      <c r="J19" s="83">
        <f t="shared" si="0"/>
        <v>3074.76</v>
      </c>
    </row>
    <row r="20" spans="1:11" x14ac:dyDescent="0.3">
      <c r="A20" s="84" t="s">
        <v>106</v>
      </c>
      <c r="B20" s="84" t="s">
        <v>107</v>
      </c>
      <c r="C20" s="85"/>
      <c r="D20" s="85"/>
      <c r="E20" s="85">
        <v>8000</v>
      </c>
      <c r="F20" s="85">
        <v>5058.45</v>
      </c>
      <c r="G20" s="85"/>
      <c r="H20" s="85">
        <v>249039.47</v>
      </c>
      <c r="I20" s="85">
        <f>D42</f>
        <v>790.51000600000009</v>
      </c>
      <c r="J20" s="85">
        <f t="shared" si="0"/>
        <v>262888.43000600004</v>
      </c>
    </row>
    <row r="21" spans="1:11" x14ac:dyDescent="0.3">
      <c r="A21" s="84" t="s">
        <v>624</v>
      </c>
      <c r="B21" s="84" t="s">
        <v>625</v>
      </c>
      <c r="C21" s="85"/>
      <c r="D21" s="85"/>
      <c r="E21" s="85"/>
      <c r="F21" s="85">
        <v>57677.81</v>
      </c>
      <c r="G21" s="85"/>
      <c r="H21" s="85"/>
      <c r="I21" s="85"/>
      <c r="J21" s="85">
        <f t="shared" si="0"/>
        <v>57677.81</v>
      </c>
    </row>
    <row r="22" spans="1:11" x14ac:dyDescent="0.3">
      <c r="A22" s="82" t="s">
        <v>656</v>
      </c>
      <c r="B22" s="82" t="s">
        <v>657</v>
      </c>
      <c r="C22" s="83"/>
      <c r="D22" s="83">
        <v>2434.2399999999998</v>
      </c>
      <c r="E22" s="83"/>
      <c r="F22" s="83"/>
      <c r="G22" s="83"/>
      <c r="H22" s="83"/>
      <c r="I22" s="83"/>
      <c r="J22" s="83">
        <f t="shared" si="0"/>
        <v>2434.2399999999998</v>
      </c>
    </row>
    <row r="23" spans="1:11" x14ac:dyDescent="0.3">
      <c r="A23" s="82" t="s">
        <v>659</v>
      </c>
      <c r="B23" s="82" t="s">
        <v>660</v>
      </c>
      <c r="C23" s="83"/>
      <c r="D23" s="83"/>
      <c r="E23" s="83"/>
      <c r="F23" s="83">
        <v>35492.840000000004</v>
      </c>
      <c r="G23" s="83"/>
      <c r="H23" s="83"/>
      <c r="I23" s="83"/>
      <c r="J23" s="83">
        <f t="shared" si="0"/>
        <v>35492.840000000004</v>
      </c>
    </row>
    <row r="24" spans="1:11" x14ac:dyDescent="0.3">
      <c r="A24" s="86" t="s">
        <v>626</v>
      </c>
      <c r="B24" s="86" t="s">
        <v>627</v>
      </c>
      <c r="C24" s="87"/>
      <c r="D24" s="87"/>
      <c r="E24" s="87"/>
      <c r="F24" s="87">
        <v>178993.68</v>
      </c>
      <c r="G24" s="87"/>
      <c r="H24" s="87"/>
      <c r="I24" s="87"/>
      <c r="J24" s="87">
        <f t="shared" si="0"/>
        <v>178993.68</v>
      </c>
    </row>
    <row r="25" spans="1:11" x14ac:dyDescent="0.3">
      <c r="A25" s="57" t="s">
        <v>662</v>
      </c>
      <c r="B25" s="57" t="s">
        <v>663</v>
      </c>
      <c r="C25" s="58">
        <v>-10600</v>
      </c>
      <c r="D25" s="58">
        <v>-2250</v>
      </c>
      <c r="E25" s="58"/>
      <c r="F25" s="58"/>
      <c r="G25" s="58">
        <v>835500</v>
      </c>
      <c r="H25" s="58"/>
      <c r="I25" s="58"/>
      <c r="J25" s="58">
        <f t="shared" si="0"/>
        <v>822650</v>
      </c>
      <c r="K25" t="s">
        <v>2223</v>
      </c>
    </row>
    <row r="26" spans="1:11" x14ac:dyDescent="0.3">
      <c r="A26" s="57" t="s">
        <v>470</v>
      </c>
      <c r="B26" s="57" t="s">
        <v>471</v>
      </c>
      <c r="C26" s="58"/>
      <c r="D26" s="58"/>
      <c r="E26" s="58"/>
      <c r="F26" s="58">
        <v>-570</v>
      </c>
      <c r="G26" s="58"/>
      <c r="H26" s="58"/>
      <c r="I26" s="58"/>
      <c r="J26" s="58">
        <f t="shared" si="0"/>
        <v>-570</v>
      </c>
      <c r="K26" t="s">
        <v>2224</v>
      </c>
    </row>
    <row r="27" spans="1:11" x14ac:dyDescent="0.3">
      <c r="A27" s="57" t="s">
        <v>671</v>
      </c>
      <c r="B27" s="57" t="s">
        <v>672</v>
      </c>
      <c r="C27" s="58"/>
      <c r="D27" s="58"/>
      <c r="E27" s="58"/>
      <c r="F27" s="58">
        <v>24000</v>
      </c>
      <c r="G27" s="58"/>
      <c r="H27" s="58"/>
      <c r="I27" s="58"/>
      <c r="J27" s="58">
        <f t="shared" si="0"/>
        <v>24000</v>
      </c>
      <c r="K27" t="s">
        <v>2224</v>
      </c>
    </row>
    <row r="28" spans="1:11" s="57" customFormat="1" ht="15" thickBot="1" x14ac:dyDescent="0.35">
      <c r="C28" s="58"/>
      <c r="D28" s="58"/>
      <c r="E28" s="58"/>
      <c r="F28" s="58"/>
      <c r="G28" s="58"/>
      <c r="H28" s="58"/>
      <c r="I28" s="58"/>
      <c r="J28" s="58"/>
    </row>
    <row r="29" spans="1:11" ht="18.600000000000001" thickBot="1" x14ac:dyDescent="0.4">
      <c r="A29" s="59" t="s">
        <v>2130</v>
      </c>
      <c r="B29" s="60"/>
      <c r="C29" s="61"/>
      <c r="D29" s="61"/>
      <c r="E29" s="61"/>
      <c r="F29" s="61"/>
      <c r="G29" s="61"/>
      <c r="H29" s="61"/>
      <c r="I29" s="61"/>
      <c r="J29" s="62">
        <f>SUM(J8:J28)</f>
        <v>1432521.3602460001</v>
      </c>
      <c r="K29" s="57" t="s">
        <v>2243</v>
      </c>
    </row>
    <row r="30" spans="1:11" ht="18.600000000000001" thickBot="1" x14ac:dyDescent="0.4">
      <c r="A30" s="59" t="s">
        <v>2130</v>
      </c>
      <c r="J30" s="79">
        <f>GETPIVOTDATA("Sum Amount",'Proj#1935 Q8'!$A$11)</f>
        <v>311899.49999999994</v>
      </c>
      <c r="K30" s="57" t="s">
        <v>2244</v>
      </c>
    </row>
    <row r="31" spans="1:11" ht="21" x14ac:dyDescent="0.4">
      <c r="A31" s="80" t="s">
        <v>2245</v>
      </c>
      <c r="B31" s="80"/>
      <c r="C31" s="80"/>
      <c r="D31" s="80"/>
      <c r="E31" s="80"/>
      <c r="F31" s="80"/>
      <c r="G31" s="80"/>
      <c r="H31" s="80"/>
      <c r="I31" s="80"/>
      <c r="J31" s="81">
        <f>SUM(J29:J30)</f>
        <v>1744420.8602460001</v>
      </c>
    </row>
    <row r="33" spans="1:12" x14ac:dyDescent="0.3">
      <c r="B33" s="33"/>
    </row>
    <row r="34" spans="1:12" ht="16.2" thickBot="1" x14ac:dyDescent="0.35">
      <c r="A34" s="42" t="s">
        <v>2230</v>
      </c>
      <c r="B34" s="42"/>
      <c r="C34" s="42"/>
      <c r="J34" s="34">
        <f>J25+J30</f>
        <v>1134549.5</v>
      </c>
      <c r="K34" t="s">
        <v>2268</v>
      </c>
    </row>
    <row r="35" spans="1:12" ht="15.6" x14ac:dyDescent="0.3">
      <c r="A35" s="43"/>
      <c r="B35" s="44"/>
      <c r="C35" s="44" t="s">
        <v>11</v>
      </c>
      <c r="D35" s="55"/>
      <c r="J35" s="34">
        <f>J26+J27</f>
        <v>23430</v>
      </c>
      <c r="K35" t="s">
        <v>2272</v>
      </c>
    </row>
    <row r="36" spans="1:12" ht="32.25" customHeight="1" thickBot="1" x14ac:dyDescent="0.35">
      <c r="A36" s="46" t="s">
        <v>7</v>
      </c>
      <c r="B36" s="47" t="s">
        <v>2132</v>
      </c>
      <c r="C36" s="47" t="s">
        <v>50</v>
      </c>
      <c r="D36" s="56" t="s">
        <v>2264</v>
      </c>
      <c r="J36" s="34">
        <f>J25+J26+J27+J30</f>
        <v>1157979.5</v>
      </c>
      <c r="K36" s="144" t="s">
        <v>2280</v>
      </c>
      <c r="L36" s="111"/>
    </row>
    <row r="37" spans="1:12" x14ac:dyDescent="0.3">
      <c r="A37" t="s">
        <v>75</v>
      </c>
      <c r="B37" t="s">
        <v>76</v>
      </c>
      <c r="C37" s="34">
        <v>4007.77</v>
      </c>
      <c r="D37" s="34">
        <f>C37*0.1903</f>
        <v>762.678631</v>
      </c>
      <c r="E37" s="34"/>
      <c r="J37" s="34"/>
    </row>
    <row r="38" spans="1:12" x14ac:dyDescent="0.3">
      <c r="A38" t="s">
        <v>82</v>
      </c>
      <c r="B38" t="s">
        <v>83</v>
      </c>
      <c r="C38" s="34">
        <v>248.48000000000002</v>
      </c>
      <c r="D38" s="34">
        <f t="shared" ref="D38:D42" si="1">C38*0.1903</f>
        <v>47.285744000000001</v>
      </c>
      <c r="E38" s="34"/>
    </row>
    <row r="39" spans="1:12" x14ac:dyDescent="0.3">
      <c r="A39" t="s">
        <v>86</v>
      </c>
      <c r="B39" t="s">
        <v>87</v>
      </c>
      <c r="C39" s="34">
        <v>58.11</v>
      </c>
      <c r="D39" s="34">
        <f t="shared" si="1"/>
        <v>11.058332999999999</v>
      </c>
      <c r="E39" s="34"/>
    </row>
    <row r="40" spans="1:12" x14ac:dyDescent="0.3">
      <c r="A40" t="s">
        <v>88</v>
      </c>
      <c r="B40" t="s">
        <v>89</v>
      </c>
      <c r="C40" s="34">
        <v>3525.6</v>
      </c>
      <c r="D40" s="34">
        <f t="shared" si="1"/>
        <v>670.92167999999992</v>
      </c>
      <c r="E40" s="34"/>
    </row>
    <row r="41" spans="1:12" x14ac:dyDescent="0.3">
      <c r="A41" t="s">
        <v>94</v>
      </c>
      <c r="B41" t="s">
        <v>95</v>
      </c>
      <c r="C41" s="34">
        <v>20.84</v>
      </c>
      <c r="D41" s="34">
        <f t="shared" si="1"/>
        <v>3.9658519999999999</v>
      </c>
      <c r="E41" s="34"/>
    </row>
    <row r="42" spans="1:12" ht="15" thickBot="1" x14ac:dyDescent="0.35">
      <c r="A42" t="s">
        <v>106</v>
      </c>
      <c r="B42" t="s">
        <v>107</v>
      </c>
      <c r="C42" s="34">
        <v>4154.0200000000004</v>
      </c>
      <c r="D42" s="34">
        <f t="shared" si="1"/>
        <v>790.51000600000009</v>
      </c>
      <c r="E42" s="34"/>
    </row>
    <row r="43" spans="1:12" ht="16.2" thickBot="1" x14ac:dyDescent="0.35">
      <c r="A43" s="51" t="s">
        <v>2130</v>
      </c>
      <c r="B43" s="52"/>
      <c r="C43" s="53">
        <v>12014.82</v>
      </c>
      <c r="D43" s="54">
        <f>SUM(D37:D42)</f>
        <v>2286.4202460000001</v>
      </c>
      <c r="E43" s="34"/>
    </row>
    <row r="47" spans="1:12" x14ac:dyDescent="0.3">
      <c r="B47" s="63"/>
      <c r="C47" s="64" t="s">
        <v>2232</v>
      </c>
      <c r="D47" s="65" t="s">
        <v>2233</v>
      </c>
      <c r="E47" s="66" t="s">
        <v>2234</v>
      </c>
      <c r="F47" s="66" t="s">
        <v>2235</v>
      </c>
      <c r="G47" s="67" t="s">
        <v>2236</v>
      </c>
    </row>
    <row r="48" spans="1:12" x14ac:dyDescent="0.3">
      <c r="B48" s="69" t="s">
        <v>2237</v>
      </c>
      <c r="C48" s="70">
        <v>11174.349999999999</v>
      </c>
      <c r="D48" s="71">
        <v>13939.48</v>
      </c>
      <c r="E48" s="72">
        <v>22917.631216999998</v>
      </c>
      <c r="F48" s="73"/>
      <c r="G48" s="74">
        <f>SUM(C48:F48)</f>
        <v>48031.461216999996</v>
      </c>
    </row>
    <row r="49" spans="2:7" x14ac:dyDescent="0.3">
      <c r="B49" s="75" t="s">
        <v>2238</v>
      </c>
      <c r="C49" s="70">
        <v>-421.62</v>
      </c>
      <c r="D49" s="71">
        <v>17558.46</v>
      </c>
      <c r="E49" s="72">
        <v>7587.2099999999991</v>
      </c>
      <c r="F49" s="73">
        <f>J18+J19+J22+J23</f>
        <v>48085</v>
      </c>
      <c r="G49" s="74">
        <f t="shared" ref="G49:G56" si="2">SUM(C49:F49)</f>
        <v>72809.05</v>
      </c>
    </row>
    <row r="50" spans="2:7" x14ac:dyDescent="0.3">
      <c r="B50" s="76" t="s">
        <v>2239</v>
      </c>
      <c r="C50" s="70">
        <v>36400.589999999997</v>
      </c>
      <c r="D50" s="71">
        <v>77425.790000000008</v>
      </c>
      <c r="E50" s="72">
        <v>414376.13876200008</v>
      </c>
      <c r="F50" s="73">
        <f>J8+J10+J11+J12+J13+J14+J15+J16+J17+J9</f>
        <v>38796.440239999996</v>
      </c>
      <c r="G50" s="74">
        <f t="shared" si="2"/>
        <v>566998.95900200016</v>
      </c>
    </row>
    <row r="51" spans="2:7" x14ac:dyDescent="0.3">
      <c r="B51" s="77" t="s">
        <v>2240</v>
      </c>
      <c r="C51" s="70"/>
      <c r="D51" s="71">
        <v>12319.5</v>
      </c>
      <c r="E51" s="72">
        <v>16379.892599999999</v>
      </c>
      <c r="F51" s="73">
        <v>0</v>
      </c>
      <c r="G51" s="74">
        <f t="shared" si="2"/>
        <v>28699.392599999999</v>
      </c>
    </row>
    <row r="52" spans="2:7" x14ac:dyDescent="0.3">
      <c r="B52" s="68" t="s">
        <v>2241</v>
      </c>
      <c r="C52" s="70">
        <v>47762.61</v>
      </c>
      <c r="D52" s="71">
        <v>755613.25</v>
      </c>
      <c r="E52" s="72">
        <v>146105.97</v>
      </c>
      <c r="F52" s="73">
        <f>J21</f>
        <v>57677.81</v>
      </c>
      <c r="G52" s="74">
        <f t="shared" si="2"/>
        <v>1007159.6399999999</v>
      </c>
    </row>
    <row r="53" spans="2:7" ht="28.8" x14ac:dyDescent="0.3">
      <c r="B53" s="112" t="s">
        <v>2260</v>
      </c>
      <c r="C53" s="70"/>
      <c r="D53" s="71"/>
      <c r="E53" s="72"/>
      <c r="F53" s="73">
        <f>J20</f>
        <v>262888.43000600004</v>
      </c>
      <c r="G53" s="74">
        <f t="shared" si="2"/>
        <v>262888.43000600004</v>
      </c>
    </row>
    <row r="54" spans="2:7" x14ac:dyDescent="0.3">
      <c r="B54" s="88" t="s">
        <v>2246</v>
      </c>
      <c r="C54" s="70"/>
      <c r="D54" s="71"/>
      <c r="E54" s="72"/>
      <c r="F54" s="73">
        <f>J24</f>
        <v>178993.68</v>
      </c>
      <c r="G54" s="74">
        <f t="shared" si="2"/>
        <v>178993.68</v>
      </c>
    </row>
    <row r="55" spans="2:7" x14ac:dyDescent="0.3">
      <c r="B55" s="78" t="s">
        <v>2242</v>
      </c>
      <c r="C55" s="70">
        <v>548981.19999999995</v>
      </c>
      <c r="D55" s="71">
        <v>200235</v>
      </c>
      <c r="E55" s="72">
        <v>1135849.08</v>
      </c>
      <c r="F55" s="73">
        <f>J25+J26+J27+J30</f>
        <v>1157979.5</v>
      </c>
      <c r="G55" s="74">
        <f t="shared" si="2"/>
        <v>3043044.7800000003</v>
      </c>
    </row>
    <row r="56" spans="2:7" x14ac:dyDescent="0.3">
      <c r="B56" s="78" t="s">
        <v>2218</v>
      </c>
      <c r="C56" s="70">
        <v>643897.12999999989</v>
      </c>
      <c r="D56" s="71">
        <v>1077091.48</v>
      </c>
      <c r="E56" s="72">
        <v>1743215.9225790002</v>
      </c>
      <c r="F56" s="73">
        <f>SUM(F48:F55)</f>
        <v>1744420.8602460001</v>
      </c>
      <c r="G56" s="74">
        <f t="shared" si="2"/>
        <v>5208625.392825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52"/>
  <sheetViews>
    <sheetView topLeftCell="A22" zoomScale="72" zoomScaleNormal="72" workbookViewId="0">
      <selection activeCell="H36" sqref="H36"/>
    </sheetView>
  </sheetViews>
  <sheetFormatPr defaultRowHeight="14.4" x14ac:dyDescent="0.3"/>
  <cols>
    <col min="2" max="2" width="28.44140625" customWidth="1"/>
    <col min="3" max="3" width="16.44140625" bestFit="1" customWidth="1"/>
    <col min="4" max="4" width="16.5546875" bestFit="1" customWidth="1"/>
    <col min="5" max="5" width="16.44140625" bestFit="1" customWidth="1"/>
    <col min="6" max="6" width="16.33203125" bestFit="1" customWidth="1"/>
    <col min="7" max="7" width="16.5546875" bestFit="1" customWidth="1"/>
    <col min="8" max="8" width="17.109375" bestFit="1" customWidth="1"/>
    <col min="16" max="16" width="25.6640625" customWidth="1"/>
    <col min="17" max="17" width="22" bestFit="1" customWidth="1"/>
    <col min="18" max="18" width="16.5546875" bestFit="1" customWidth="1"/>
    <col min="19" max="19" width="18" bestFit="1" customWidth="1"/>
    <col min="20" max="20" width="16.5546875" bestFit="1" customWidth="1"/>
    <col min="21" max="22" width="18.88671875" bestFit="1" customWidth="1"/>
    <col min="23" max="25" width="12.6640625" bestFit="1" customWidth="1"/>
  </cols>
  <sheetData>
    <row r="1" spans="1:18" ht="21" x14ac:dyDescent="0.4">
      <c r="A1" s="35" t="s">
        <v>2134</v>
      </c>
      <c r="B1" s="35"/>
    </row>
    <row r="2" spans="1:18" ht="21" x14ac:dyDescent="0.4">
      <c r="A2" s="35" t="s">
        <v>2135</v>
      </c>
      <c r="B2" s="35"/>
    </row>
    <row r="3" spans="1:18" ht="21" x14ac:dyDescent="0.4">
      <c r="A3" s="35" t="s">
        <v>2221</v>
      </c>
      <c r="B3" s="35"/>
    </row>
    <row r="4" spans="1:18" ht="21" x14ac:dyDescent="0.4">
      <c r="A4" s="35"/>
      <c r="B4" s="36">
        <v>44751</v>
      </c>
    </row>
    <row r="5" spans="1:18" x14ac:dyDescent="0.3">
      <c r="B5" s="30"/>
    </row>
    <row r="7" spans="1:18" x14ac:dyDescent="0.3">
      <c r="A7" s="32" t="s">
        <v>3</v>
      </c>
      <c r="B7" t="s">
        <v>24</v>
      </c>
    </row>
    <row r="8" spans="1:18" x14ac:dyDescent="0.3">
      <c r="A8" s="32" t="s">
        <v>12</v>
      </c>
      <c r="B8" t="s">
        <v>2133</v>
      </c>
    </row>
    <row r="9" spans="1:18" x14ac:dyDescent="0.3">
      <c r="A9" s="32" t="s">
        <v>13</v>
      </c>
      <c r="B9" s="33">
        <v>2022</v>
      </c>
    </row>
    <row r="11" spans="1:18" x14ac:dyDescent="0.3">
      <c r="A11" s="32" t="s">
        <v>2129</v>
      </c>
      <c r="C11" s="32" t="s">
        <v>11</v>
      </c>
    </row>
    <row r="12" spans="1:18" x14ac:dyDescent="0.3">
      <c r="A12" s="32" t="s">
        <v>7</v>
      </c>
      <c r="B12" s="32" t="s">
        <v>2132</v>
      </c>
      <c r="C12" t="s">
        <v>50</v>
      </c>
      <c r="D12" t="s">
        <v>35</v>
      </c>
      <c r="E12" t="s">
        <v>2130</v>
      </c>
    </row>
    <row r="13" spans="1:18" x14ac:dyDescent="0.3">
      <c r="A13" t="s">
        <v>75</v>
      </c>
      <c r="B13" t="s">
        <v>76</v>
      </c>
      <c r="C13" s="34">
        <v>4007.77</v>
      </c>
      <c r="D13" s="34"/>
      <c r="E13" s="34">
        <v>4007.77</v>
      </c>
      <c r="R13" s="34"/>
    </row>
    <row r="14" spans="1:18" x14ac:dyDescent="0.3">
      <c r="A14" t="s">
        <v>82</v>
      </c>
      <c r="B14" t="s">
        <v>83</v>
      </c>
      <c r="C14" s="34">
        <v>248.48000000000002</v>
      </c>
      <c r="D14" s="34"/>
      <c r="E14" s="34">
        <v>248.48000000000002</v>
      </c>
    </row>
    <row r="15" spans="1:18" x14ac:dyDescent="0.3">
      <c r="A15" t="s">
        <v>86</v>
      </c>
      <c r="B15" t="s">
        <v>87</v>
      </c>
      <c r="C15" s="34">
        <v>58.11</v>
      </c>
      <c r="D15" s="34"/>
      <c r="E15" s="34">
        <v>58.11</v>
      </c>
    </row>
    <row r="16" spans="1:18" x14ac:dyDescent="0.3">
      <c r="A16" t="s">
        <v>88</v>
      </c>
      <c r="B16" t="s">
        <v>89</v>
      </c>
      <c r="C16" s="34">
        <v>3525.6</v>
      </c>
      <c r="D16" s="34"/>
      <c r="E16" s="34">
        <v>3525.6</v>
      </c>
    </row>
    <row r="17" spans="1:16" x14ac:dyDescent="0.3">
      <c r="A17" t="s">
        <v>94</v>
      </c>
      <c r="B17" t="s">
        <v>95</v>
      </c>
      <c r="C17" s="34">
        <v>20.84</v>
      </c>
      <c r="D17" s="34"/>
      <c r="E17" s="34">
        <v>20.84</v>
      </c>
    </row>
    <row r="18" spans="1:16" x14ac:dyDescent="0.3">
      <c r="A18" t="s">
        <v>106</v>
      </c>
      <c r="B18" t="s">
        <v>107</v>
      </c>
      <c r="C18" s="34">
        <v>4154.0200000000004</v>
      </c>
      <c r="D18" s="34">
        <v>249039.47</v>
      </c>
      <c r="E18" s="34">
        <v>253193.49</v>
      </c>
    </row>
    <row r="19" spans="1:16" x14ac:dyDescent="0.3">
      <c r="A19" t="s">
        <v>2130</v>
      </c>
      <c r="C19" s="34">
        <v>12014.82</v>
      </c>
      <c r="D19" s="34">
        <v>249039.47</v>
      </c>
      <c r="E19" s="34">
        <v>261054.28999999998</v>
      </c>
    </row>
    <row r="26" spans="1:16" x14ac:dyDescent="0.3">
      <c r="A26" s="32" t="s">
        <v>3</v>
      </c>
      <c r="B26" t="s">
        <v>311</v>
      </c>
    </row>
    <row r="27" spans="1:16" x14ac:dyDescent="0.3">
      <c r="A27" s="32" t="s">
        <v>10</v>
      </c>
      <c r="B27" t="s">
        <v>33</v>
      </c>
    </row>
    <row r="28" spans="1:16" x14ac:dyDescent="0.3">
      <c r="A28" s="32" t="s">
        <v>12</v>
      </c>
      <c r="B28" t="s">
        <v>2133</v>
      </c>
    </row>
    <row r="29" spans="1:16" x14ac:dyDescent="0.3">
      <c r="A29" s="32" t="s">
        <v>13</v>
      </c>
      <c r="B29" s="33">
        <v>2022</v>
      </c>
    </row>
    <row r="31" spans="1:16" x14ac:dyDescent="0.3">
      <c r="A31" s="32" t="s">
        <v>2129</v>
      </c>
      <c r="C31" s="32" t="s">
        <v>11</v>
      </c>
      <c r="P31" t="s">
        <v>2229</v>
      </c>
    </row>
    <row r="32" spans="1:16" x14ac:dyDescent="0.3">
      <c r="A32" s="32" t="s">
        <v>7</v>
      </c>
      <c r="B32" s="32" t="s">
        <v>2132</v>
      </c>
      <c r="C32" t="s">
        <v>50</v>
      </c>
      <c r="D32" t="s">
        <v>393</v>
      </c>
      <c r="E32" t="s">
        <v>462</v>
      </c>
      <c r="F32" t="s">
        <v>454</v>
      </c>
      <c r="G32" t="s">
        <v>433</v>
      </c>
      <c r="H32" t="s">
        <v>2130</v>
      </c>
    </row>
    <row r="33" spans="1:23" x14ac:dyDescent="0.3">
      <c r="A33" t="s">
        <v>46</v>
      </c>
      <c r="B33" t="s">
        <v>47</v>
      </c>
      <c r="C33" s="34">
        <v>7007.4400000000005</v>
      </c>
      <c r="D33" s="34"/>
      <c r="E33" s="34">
        <v>10630.8</v>
      </c>
      <c r="F33" s="34">
        <v>4747.34</v>
      </c>
      <c r="G33" s="34"/>
      <c r="H33" s="34">
        <v>22385.579999999998</v>
      </c>
    </row>
    <row r="34" spans="1:23" x14ac:dyDescent="0.3">
      <c r="A34" t="s">
        <v>75</v>
      </c>
      <c r="B34" t="s">
        <v>76</v>
      </c>
      <c r="C34" s="34"/>
      <c r="D34" s="34"/>
      <c r="E34" s="34"/>
      <c r="F34" s="34">
        <v>9527.3700000000008</v>
      </c>
      <c r="G34" s="34"/>
      <c r="H34" s="34">
        <v>9527.3700000000008</v>
      </c>
    </row>
    <row r="35" spans="1:23" x14ac:dyDescent="0.3">
      <c r="A35" t="s">
        <v>78</v>
      </c>
      <c r="B35" t="s">
        <v>79</v>
      </c>
      <c r="C35" s="34">
        <v>1185.6599999999999</v>
      </c>
      <c r="D35" s="34"/>
      <c r="E35" s="34">
        <v>1798.73</v>
      </c>
      <c r="F35" s="34">
        <v>803.24</v>
      </c>
      <c r="G35" s="34"/>
      <c r="H35" s="34">
        <v>3787.63</v>
      </c>
    </row>
    <row r="36" spans="1:23" x14ac:dyDescent="0.3">
      <c r="A36" t="s">
        <v>82</v>
      </c>
      <c r="B36" t="s">
        <v>83</v>
      </c>
      <c r="C36" s="34"/>
      <c r="D36" s="34"/>
      <c r="E36" s="34"/>
      <c r="F36" s="34">
        <v>590.70000000000005</v>
      </c>
      <c r="G36" s="34"/>
      <c r="H36" s="34">
        <v>590.70000000000005</v>
      </c>
      <c r="P36" s="32" t="s">
        <v>3</v>
      </c>
      <c r="Q36" t="s">
        <v>311</v>
      </c>
    </row>
    <row r="37" spans="1:23" x14ac:dyDescent="0.3">
      <c r="A37" t="s">
        <v>84</v>
      </c>
      <c r="B37" t="s">
        <v>85</v>
      </c>
      <c r="C37" s="34">
        <v>101.6</v>
      </c>
      <c r="D37" s="34"/>
      <c r="E37" s="34">
        <v>154.15</v>
      </c>
      <c r="F37" s="34">
        <v>68.84</v>
      </c>
      <c r="G37" s="34"/>
      <c r="H37" s="34">
        <v>324.59000000000003</v>
      </c>
      <c r="P37" s="32" t="s">
        <v>12</v>
      </c>
      <c r="Q37" t="s">
        <v>2133</v>
      </c>
    </row>
    <row r="38" spans="1:23" x14ac:dyDescent="0.3">
      <c r="A38" t="s">
        <v>86</v>
      </c>
      <c r="B38" t="s">
        <v>87</v>
      </c>
      <c r="C38" s="34"/>
      <c r="D38" s="34"/>
      <c r="E38" s="34"/>
      <c r="F38" s="34">
        <v>138.13999999999999</v>
      </c>
      <c r="G38" s="34"/>
      <c r="H38" s="34">
        <v>138.13999999999999</v>
      </c>
      <c r="P38" s="32" t="s">
        <v>13</v>
      </c>
      <c r="Q38" t="s">
        <v>2131</v>
      </c>
    </row>
    <row r="39" spans="1:23" x14ac:dyDescent="0.3">
      <c r="A39" t="s">
        <v>92</v>
      </c>
      <c r="B39" t="s">
        <v>93</v>
      </c>
      <c r="C39" s="34">
        <v>36.450000000000003</v>
      </c>
      <c r="D39" s="34"/>
      <c r="E39" s="34">
        <v>55.28</v>
      </c>
      <c r="F39" s="34">
        <v>24.68</v>
      </c>
      <c r="G39" s="34"/>
      <c r="H39" s="34">
        <v>116.41</v>
      </c>
    </row>
    <row r="40" spans="1:23" x14ac:dyDescent="0.3">
      <c r="A40" t="s">
        <v>94</v>
      </c>
      <c r="B40" t="s">
        <v>95</v>
      </c>
      <c r="C40" s="34"/>
      <c r="D40" s="34"/>
      <c r="E40" s="34"/>
      <c r="F40" s="34">
        <v>49.540000000000006</v>
      </c>
      <c r="G40" s="34"/>
      <c r="H40" s="34">
        <v>49.540000000000006</v>
      </c>
      <c r="P40" s="32" t="s">
        <v>2129</v>
      </c>
      <c r="R40" s="32" t="s">
        <v>11</v>
      </c>
    </row>
    <row r="41" spans="1:23" x14ac:dyDescent="0.3">
      <c r="A41" t="s">
        <v>96</v>
      </c>
      <c r="B41" t="s">
        <v>97</v>
      </c>
      <c r="C41" s="34">
        <v>119.14000000000001</v>
      </c>
      <c r="D41" s="34"/>
      <c r="E41" s="34">
        <v>180.73000000000002</v>
      </c>
      <c r="F41" s="34">
        <v>80.7</v>
      </c>
      <c r="G41" s="34"/>
      <c r="H41" s="34">
        <v>380.57</v>
      </c>
      <c r="P41" s="32" t="s">
        <v>7</v>
      </c>
      <c r="Q41" s="32" t="s">
        <v>2132</v>
      </c>
      <c r="R41" t="s">
        <v>50</v>
      </c>
      <c r="S41" t="s">
        <v>393</v>
      </c>
      <c r="T41" t="s">
        <v>454</v>
      </c>
      <c r="U41" t="s">
        <v>433</v>
      </c>
      <c r="V41" t="s">
        <v>2130</v>
      </c>
    </row>
    <row r="42" spans="1:23" x14ac:dyDescent="0.3">
      <c r="A42" t="s">
        <v>598</v>
      </c>
      <c r="B42" t="s">
        <v>599</v>
      </c>
      <c r="C42" s="34"/>
      <c r="D42" s="34"/>
      <c r="E42" s="34"/>
      <c r="F42" s="34">
        <v>7083.16</v>
      </c>
      <c r="G42" s="34"/>
      <c r="H42" s="34">
        <v>7083.16</v>
      </c>
      <c r="P42" t="s">
        <v>662</v>
      </c>
      <c r="Q42" t="s">
        <v>663</v>
      </c>
      <c r="R42" s="34">
        <v>568425</v>
      </c>
      <c r="S42" s="34">
        <v>1109099</v>
      </c>
      <c r="T42" s="34">
        <v>141403</v>
      </c>
      <c r="U42" s="34">
        <v>2285750</v>
      </c>
      <c r="V42" s="34">
        <v>4104677</v>
      </c>
    </row>
    <row r="43" spans="1:23" x14ac:dyDescent="0.3">
      <c r="A43" t="s">
        <v>621</v>
      </c>
      <c r="B43" t="s">
        <v>622</v>
      </c>
      <c r="C43" s="34"/>
      <c r="D43" s="34"/>
      <c r="E43" s="34"/>
      <c r="F43" s="34">
        <v>3074.76</v>
      </c>
      <c r="G43" s="34"/>
      <c r="H43" s="34">
        <v>3074.76</v>
      </c>
      <c r="P43" t="s">
        <v>470</v>
      </c>
      <c r="Q43" t="s">
        <v>471</v>
      </c>
      <c r="R43" s="34"/>
      <c r="S43" s="34"/>
      <c r="T43" s="34">
        <v>346572.2</v>
      </c>
      <c r="U43" s="34"/>
      <c r="V43" s="34">
        <v>346572.2</v>
      </c>
    </row>
    <row r="44" spans="1:23" x14ac:dyDescent="0.3">
      <c r="A44" t="s">
        <v>106</v>
      </c>
      <c r="B44" t="s">
        <v>107</v>
      </c>
      <c r="C44" s="34"/>
      <c r="D44" s="34"/>
      <c r="E44" s="34">
        <v>8000</v>
      </c>
      <c r="F44" s="34">
        <v>5058.45</v>
      </c>
      <c r="G44" s="34"/>
      <c r="H44" s="34">
        <v>13058.45</v>
      </c>
      <c r="P44" t="s">
        <v>671</v>
      </c>
      <c r="Q44" t="s">
        <v>672</v>
      </c>
      <c r="R44" s="34"/>
      <c r="S44" s="34"/>
      <c r="T44" s="34">
        <v>46000</v>
      </c>
      <c r="U44" s="34"/>
      <c r="V44" s="34">
        <v>46000</v>
      </c>
    </row>
    <row r="45" spans="1:23" x14ac:dyDescent="0.3">
      <c r="A45" t="s">
        <v>624</v>
      </c>
      <c r="B45" t="s">
        <v>625</v>
      </c>
      <c r="C45" s="34"/>
      <c r="D45" s="34"/>
      <c r="E45" s="34"/>
      <c r="F45" s="34">
        <v>57677.81</v>
      </c>
      <c r="G45" s="34"/>
      <c r="H45" s="34">
        <v>57677.81</v>
      </c>
      <c r="P45" t="s">
        <v>2130</v>
      </c>
      <c r="R45" s="34">
        <v>568425</v>
      </c>
      <c r="S45" s="34">
        <v>1109099</v>
      </c>
      <c r="T45" s="34">
        <v>533975.19999999995</v>
      </c>
      <c r="U45" s="34">
        <v>2285750</v>
      </c>
      <c r="V45" s="34">
        <v>4497249.2</v>
      </c>
      <c r="W45" t="s">
        <v>2227</v>
      </c>
    </row>
    <row r="46" spans="1:23" x14ac:dyDescent="0.3">
      <c r="A46" t="s">
        <v>656</v>
      </c>
      <c r="B46" t="s">
        <v>657</v>
      </c>
      <c r="C46" s="34"/>
      <c r="D46" s="34">
        <v>2434.2399999999998</v>
      </c>
      <c r="E46" s="34"/>
      <c r="F46" s="34"/>
      <c r="G46" s="34"/>
      <c r="H46" s="34">
        <v>2434.2399999999998</v>
      </c>
    </row>
    <row r="47" spans="1:23" x14ac:dyDescent="0.3">
      <c r="A47" t="s">
        <v>659</v>
      </c>
      <c r="B47" t="s">
        <v>660</v>
      </c>
      <c r="C47" s="34"/>
      <c r="D47" s="34"/>
      <c r="E47" s="34"/>
      <c r="F47" s="34">
        <v>35492.840000000004</v>
      </c>
      <c r="G47" s="34"/>
      <c r="H47" s="34">
        <v>35492.840000000004</v>
      </c>
      <c r="V47" s="41">
        <f>GETPIVOTDATA("Sum Amount",'Proj#1935 Q8'!$A$38)</f>
        <v>607408.13</v>
      </c>
      <c r="W47" t="s">
        <v>2228</v>
      </c>
    </row>
    <row r="48" spans="1:23" x14ac:dyDescent="0.3">
      <c r="A48" t="s">
        <v>626</v>
      </c>
      <c r="B48" t="s">
        <v>627</v>
      </c>
      <c r="C48" s="34"/>
      <c r="D48" s="34"/>
      <c r="E48" s="34"/>
      <c r="F48" s="34">
        <v>178993.68</v>
      </c>
      <c r="G48" s="34"/>
      <c r="H48" s="34">
        <v>178993.68</v>
      </c>
      <c r="T48" t="s">
        <v>2130</v>
      </c>
      <c r="V48" s="34">
        <f>V45+V47</f>
        <v>5104657.33</v>
      </c>
      <c r="W48" t="s">
        <v>2225</v>
      </c>
    </row>
    <row r="49" spans="1:23" x14ac:dyDescent="0.3">
      <c r="A49" s="37" t="s">
        <v>662</v>
      </c>
      <c r="B49" s="37" t="s">
        <v>663</v>
      </c>
      <c r="C49" s="38">
        <v>-10600</v>
      </c>
      <c r="D49" s="38">
        <v>-2250</v>
      </c>
      <c r="E49" s="38"/>
      <c r="F49" s="38"/>
      <c r="G49" s="38">
        <v>835500</v>
      </c>
      <c r="H49" s="38">
        <v>822650</v>
      </c>
      <c r="I49" t="s">
        <v>2223</v>
      </c>
      <c r="T49" t="s">
        <v>2130</v>
      </c>
      <c r="V49" s="34">
        <f>V42+V47</f>
        <v>4712085.13</v>
      </c>
      <c r="W49" t="s">
        <v>2226</v>
      </c>
    </row>
    <row r="50" spans="1:23" x14ac:dyDescent="0.3">
      <c r="A50" s="37" t="s">
        <v>470</v>
      </c>
      <c r="B50" s="37" t="s">
        <v>471</v>
      </c>
      <c r="C50" s="38"/>
      <c r="D50" s="38"/>
      <c r="E50" s="38"/>
      <c r="F50" s="38">
        <v>-570</v>
      </c>
      <c r="G50" s="38"/>
      <c r="H50" s="38">
        <v>-570</v>
      </c>
      <c r="I50" t="s">
        <v>2224</v>
      </c>
    </row>
    <row r="51" spans="1:23" x14ac:dyDescent="0.3">
      <c r="A51" s="37" t="s">
        <v>671</v>
      </c>
      <c r="B51" s="37" t="s">
        <v>672</v>
      </c>
      <c r="C51" s="38"/>
      <c r="D51" s="38"/>
      <c r="E51" s="38"/>
      <c r="F51" s="38">
        <v>24000</v>
      </c>
      <c r="G51" s="38"/>
      <c r="H51" s="38">
        <v>24000</v>
      </c>
      <c r="I51" t="s">
        <v>2224</v>
      </c>
    </row>
    <row r="52" spans="1:23" x14ac:dyDescent="0.3">
      <c r="A52" t="s">
        <v>2130</v>
      </c>
      <c r="C52" s="34">
        <v>-2149.7099999999991</v>
      </c>
      <c r="D52" s="34">
        <v>184.23999999999978</v>
      </c>
      <c r="E52" s="34">
        <v>20819.689999999999</v>
      </c>
      <c r="F52" s="34">
        <v>326841.25</v>
      </c>
      <c r="G52" s="34">
        <v>835500</v>
      </c>
      <c r="H52" s="34">
        <v>1181195.47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2"/>
  <sheetViews>
    <sheetView topLeftCell="A15" workbookViewId="0">
      <selection activeCell="C42" sqref="C42"/>
    </sheetView>
  </sheetViews>
  <sheetFormatPr defaultRowHeight="14.4" x14ac:dyDescent="0.3"/>
  <cols>
    <col min="1" max="1" width="15.88671875" customWidth="1"/>
    <col min="2" max="2" width="17.88671875" bestFit="1" customWidth="1"/>
    <col min="3" max="3" width="11.5546875" bestFit="1" customWidth="1"/>
  </cols>
  <sheetData>
    <row r="1" spans="1:3" ht="18" x14ac:dyDescent="0.35">
      <c r="A1" s="39" t="s">
        <v>2134</v>
      </c>
      <c r="B1" s="39"/>
    </row>
    <row r="2" spans="1:3" ht="18" x14ac:dyDescent="0.35">
      <c r="A2" s="39" t="s">
        <v>2219</v>
      </c>
      <c r="B2" s="39"/>
    </row>
    <row r="3" spans="1:3" ht="18" x14ac:dyDescent="0.35">
      <c r="A3" s="39" t="s">
        <v>2220</v>
      </c>
      <c r="B3" s="39"/>
    </row>
    <row r="4" spans="1:3" ht="18" x14ac:dyDescent="0.35">
      <c r="A4" s="39"/>
      <c r="B4" s="40">
        <v>44751</v>
      </c>
    </row>
    <row r="7" spans="1:3" x14ac:dyDescent="0.3">
      <c r="A7" s="32" t="s">
        <v>13</v>
      </c>
      <c r="B7" s="33">
        <v>2022</v>
      </c>
    </row>
    <row r="8" spans="1:3" x14ac:dyDescent="0.3">
      <c r="A8" s="32" t="s">
        <v>2210</v>
      </c>
      <c r="B8" t="s">
        <v>311</v>
      </c>
    </row>
    <row r="9" spans="1:3" x14ac:dyDescent="0.3">
      <c r="A9" s="32" t="s">
        <v>12</v>
      </c>
      <c r="B9" t="s">
        <v>2133</v>
      </c>
    </row>
    <row r="11" spans="1:3" x14ac:dyDescent="0.3">
      <c r="A11" s="32" t="s">
        <v>2129</v>
      </c>
    </row>
    <row r="12" spans="1:3" x14ac:dyDescent="0.3">
      <c r="A12" s="32" t="s">
        <v>2213</v>
      </c>
      <c r="B12" s="32" t="s">
        <v>2132</v>
      </c>
      <c r="C12" t="s">
        <v>2218</v>
      </c>
    </row>
    <row r="13" spans="1:3" x14ac:dyDescent="0.3">
      <c r="A13" t="s">
        <v>671</v>
      </c>
      <c r="B13" t="s">
        <v>672</v>
      </c>
      <c r="C13" s="34">
        <v>311899.49999999994</v>
      </c>
    </row>
    <row r="14" spans="1:3" x14ac:dyDescent="0.3">
      <c r="A14" t="s">
        <v>2130</v>
      </c>
      <c r="C14" s="34">
        <v>311899.49999999994</v>
      </c>
    </row>
    <row r="22" spans="1:3" x14ac:dyDescent="0.3">
      <c r="A22" s="32" t="s">
        <v>13</v>
      </c>
      <c r="B22" s="33">
        <v>2022</v>
      </c>
    </row>
    <row r="23" spans="1:3" x14ac:dyDescent="0.3">
      <c r="A23" s="32" t="s">
        <v>2210</v>
      </c>
      <c r="B23" t="s">
        <v>311</v>
      </c>
    </row>
    <row r="24" spans="1:3" x14ac:dyDescent="0.3">
      <c r="A24" s="32" t="s">
        <v>12</v>
      </c>
      <c r="B24" t="s">
        <v>2131</v>
      </c>
    </row>
    <row r="26" spans="1:3" x14ac:dyDescent="0.3">
      <c r="A26" s="32" t="s">
        <v>2129</v>
      </c>
    </row>
    <row r="27" spans="1:3" x14ac:dyDescent="0.3">
      <c r="A27" s="32" t="s">
        <v>2213</v>
      </c>
      <c r="B27" s="32" t="s">
        <v>2132</v>
      </c>
      <c r="C27" t="s">
        <v>2218</v>
      </c>
    </row>
    <row r="28" spans="1:3" x14ac:dyDescent="0.3">
      <c r="A28" t="s">
        <v>671</v>
      </c>
      <c r="B28" t="s">
        <v>672</v>
      </c>
      <c r="C28" s="34">
        <v>531834.57999999996</v>
      </c>
    </row>
    <row r="29" spans="1:3" x14ac:dyDescent="0.3">
      <c r="A29" t="s">
        <v>2130</v>
      </c>
      <c r="C29" s="34">
        <v>531834.57999999996</v>
      </c>
    </row>
    <row r="33" spans="1:3" x14ac:dyDescent="0.3">
      <c r="A33" s="32" t="s">
        <v>13</v>
      </c>
      <c r="B33" t="s">
        <v>2131</v>
      </c>
    </row>
    <row r="34" spans="1:3" x14ac:dyDescent="0.3">
      <c r="A34" s="32" t="s">
        <v>2216</v>
      </c>
      <c r="B34" t="s">
        <v>2137</v>
      </c>
    </row>
    <row r="35" spans="1:3" x14ac:dyDescent="0.3">
      <c r="A35" s="32" t="s">
        <v>2210</v>
      </c>
      <c r="B35" t="s">
        <v>311</v>
      </c>
    </row>
    <row r="36" spans="1:3" x14ac:dyDescent="0.3">
      <c r="A36" s="32" t="s">
        <v>12</v>
      </c>
      <c r="B36" t="s">
        <v>2133</v>
      </c>
    </row>
    <row r="38" spans="1:3" x14ac:dyDescent="0.3">
      <c r="A38" s="32" t="s">
        <v>2129</v>
      </c>
    </row>
    <row r="39" spans="1:3" x14ac:dyDescent="0.3">
      <c r="A39" s="32" t="s">
        <v>2213</v>
      </c>
      <c r="B39" s="32" t="s">
        <v>2132</v>
      </c>
      <c r="C39" t="s">
        <v>2218</v>
      </c>
    </row>
    <row r="40" spans="1:3" x14ac:dyDescent="0.3">
      <c r="A40" t="s">
        <v>662</v>
      </c>
      <c r="B40" t="s">
        <v>663</v>
      </c>
      <c r="C40" s="34">
        <v>75573.55</v>
      </c>
    </row>
    <row r="41" spans="1:3" x14ac:dyDescent="0.3">
      <c r="A41" t="s">
        <v>671</v>
      </c>
      <c r="B41" t="s">
        <v>672</v>
      </c>
      <c r="C41" s="34">
        <v>531834.57999999996</v>
      </c>
    </row>
    <row r="42" spans="1:3" x14ac:dyDescent="0.3">
      <c r="A42" t="s">
        <v>2130</v>
      </c>
      <c r="C42" s="34">
        <v>607408.13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49"/>
  <sheetViews>
    <sheetView topLeftCell="A106" workbookViewId="0">
      <pane ySplit="1560" topLeftCell="A122" activePane="bottomLeft"/>
      <selection activeCell="A106" sqref="A106"/>
      <selection pane="bottomLeft" activeCell="E150" sqref="E150"/>
    </sheetView>
  </sheetViews>
  <sheetFormatPr defaultRowHeight="14.4" x14ac:dyDescent="0.3"/>
  <cols>
    <col min="1" max="1" width="14.88671875" customWidth="1"/>
    <col min="2" max="2" width="32.109375" bestFit="1" customWidth="1"/>
    <col min="3" max="3" width="14.5546875" bestFit="1" customWidth="1"/>
    <col min="4" max="4" width="13.44140625" bestFit="1" customWidth="1"/>
    <col min="5" max="5" width="14.5546875" bestFit="1" customWidth="1"/>
    <col min="6" max="7" width="13.33203125" customWidth="1"/>
    <col min="8" max="8" width="14.5546875" bestFit="1" customWidth="1"/>
    <col min="9" max="9" width="13.33203125" customWidth="1"/>
    <col min="10" max="10" width="14.5546875" bestFit="1" customWidth="1"/>
    <col min="11" max="11" width="14" customWidth="1"/>
    <col min="12" max="12" width="15.88671875" customWidth="1"/>
    <col min="13" max="13" width="32.109375" customWidth="1"/>
    <col min="14" max="14" width="11.109375" customWidth="1"/>
    <col min="15" max="15" width="11.33203125" customWidth="1"/>
    <col min="16" max="16" width="13.33203125" customWidth="1"/>
    <col min="17" max="17" width="11.33203125" customWidth="1"/>
    <col min="18" max="20" width="13.33203125" bestFit="1" customWidth="1"/>
    <col min="21" max="21" width="11.33203125" customWidth="1"/>
    <col min="22" max="33" width="12.44140625" bestFit="1" customWidth="1"/>
  </cols>
  <sheetData>
    <row r="1" spans="1:16" x14ac:dyDescent="0.3">
      <c r="A1" s="32" t="s">
        <v>3</v>
      </c>
      <c r="B1" t="s">
        <v>24</v>
      </c>
      <c r="L1" s="32" t="s">
        <v>3</v>
      </c>
      <c r="M1" t="s">
        <v>24</v>
      </c>
    </row>
    <row r="2" spans="1:16" x14ac:dyDescent="0.3">
      <c r="A2" s="32" t="s">
        <v>12</v>
      </c>
      <c r="B2" t="s">
        <v>2133</v>
      </c>
      <c r="L2" s="32" t="s">
        <v>12</v>
      </c>
      <c r="M2" t="s">
        <v>2133</v>
      </c>
    </row>
    <row r="3" spans="1:16" x14ac:dyDescent="0.3">
      <c r="A3" s="32" t="s">
        <v>13</v>
      </c>
      <c r="B3" s="33">
        <v>2022</v>
      </c>
      <c r="L3" s="32" t="s">
        <v>13</v>
      </c>
      <c r="M3" s="33">
        <v>2021</v>
      </c>
    </row>
    <row r="5" spans="1:16" x14ac:dyDescent="0.3">
      <c r="A5" s="32" t="s">
        <v>2129</v>
      </c>
      <c r="C5" s="32" t="s">
        <v>11</v>
      </c>
      <c r="L5" s="32" t="s">
        <v>2129</v>
      </c>
      <c r="N5" s="32" t="s">
        <v>11</v>
      </c>
    </row>
    <row r="6" spans="1:16" x14ac:dyDescent="0.3">
      <c r="A6" s="32" t="s">
        <v>7</v>
      </c>
      <c r="B6" s="32" t="s">
        <v>2132</v>
      </c>
      <c r="C6" t="s">
        <v>50</v>
      </c>
      <c r="D6" t="s">
        <v>130</v>
      </c>
      <c r="E6" t="s">
        <v>2130</v>
      </c>
      <c r="F6" s="109">
        <v>0.1903</v>
      </c>
      <c r="L6" s="32" t="s">
        <v>7</v>
      </c>
      <c r="M6" s="32" t="s">
        <v>2132</v>
      </c>
      <c r="N6" t="s">
        <v>50</v>
      </c>
      <c r="O6" t="s">
        <v>2130</v>
      </c>
      <c r="P6" s="109">
        <v>0.19309999999999999</v>
      </c>
    </row>
    <row r="7" spans="1:16" x14ac:dyDescent="0.3">
      <c r="A7" t="s">
        <v>46</v>
      </c>
      <c r="B7" t="s">
        <v>47</v>
      </c>
      <c r="C7" s="31">
        <v>25639.5</v>
      </c>
      <c r="D7" s="31"/>
      <c r="E7" s="31">
        <v>25639.5</v>
      </c>
      <c r="F7" s="110">
        <f>E7*0.1903</f>
        <v>4879.1968500000003</v>
      </c>
      <c r="L7" t="s">
        <v>46</v>
      </c>
      <c r="M7" t="s">
        <v>47</v>
      </c>
      <c r="N7" s="31">
        <v>76276.61</v>
      </c>
      <c r="O7" s="31">
        <v>76276.61</v>
      </c>
      <c r="P7" s="110">
        <f>O7*0.1931</f>
        <v>14729.013391</v>
      </c>
    </row>
    <row r="8" spans="1:16" x14ac:dyDescent="0.3">
      <c r="A8" t="s">
        <v>75</v>
      </c>
      <c r="B8" t="s">
        <v>76</v>
      </c>
      <c r="C8" s="31">
        <v>11753.540000000003</v>
      </c>
      <c r="D8" s="31"/>
      <c r="E8" s="31">
        <v>11753.540000000003</v>
      </c>
      <c r="F8" s="110">
        <f t="shared" ref="F8:F19" si="0">E8*0.1903</f>
        <v>2236.6986620000007</v>
      </c>
      <c r="L8" t="s">
        <v>75</v>
      </c>
      <c r="M8" t="s">
        <v>76</v>
      </c>
      <c r="N8" s="31">
        <v>6117.91</v>
      </c>
      <c r="O8" s="31">
        <v>6117.91</v>
      </c>
      <c r="P8" s="110">
        <f t="shared" ref="P8:P20" si="1">O8*0.1931</f>
        <v>1181.3684209999999</v>
      </c>
    </row>
    <row r="9" spans="1:16" x14ac:dyDescent="0.3">
      <c r="A9" t="s">
        <v>148</v>
      </c>
      <c r="B9" t="s">
        <v>149</v>
      </c>
      <c r="C9" s="31"/>
      <c r="D9" s="31">
        <v>468772</v>
      </c>
      <c r="E9" s="31">
        <v>468772</v>
      </c>
      <c r="F9" s="110">
        <f t="shared" si="0"/>
        <v>89207.311600000001</v>
      </c>
      <c r="L9" t="s">
        <v>78</v>
      </c>
      <c r="M9" t="s">
        <v>79</v>
      </c>
      <c r="N9" s="31">
        <v>7942.93</v>
      </c>
      <c r="O9" s="31">
        <v>7942.93</v>
      </c>
      <c r="P9" s="110">
        <f t="shared" si="1"/>
        <v>1533.779783</v>
      </c>
    </row>
    <row r="10" spans="1:16" x14ac:dyDescent="0.3">
      <c r="A10" t="s">
        <v>78</v>
      </c>
      <c r="B10" t="s">
        <v>79</v>
      </c>
      <c r="C10" s="31">
        <v>4338.21</v>
      </c>
      <c r="D10" s="31"/>
      <c r="E10" s="31">
        <v>4338.21</v>
      </c>
      <c r="F10" s="110">
        <f t="shared" si="0"/>
        <v>825.56136300000003</v>
      </c>
      <c r="L10" t="s">
        <v>80</v>
      </c>
      <c r="M10" t="s">
        <v>81</v>
      </c>
      <c r="N10" s="31">
        <v>1083.78</v>
      </c>
      <c r="O10" s="31">
        <v>1083.78</v>
      </c>
      <c r="P10" s="110">
        <f t="shared" si="1"/>
        <v>209.277918</v>
      </c>
    </row>
    <row r="11" spans="1:16" x14ac:dyDescent="0.3">
      <c r="A11" t="s">
        <v>82</v>
      </c>
      <c r="B11" t="s">
        <v>83</v>
      </c>
      <c r="C11" s="31">
        <v>728.72</v>
      </c>
      <c r="D11" s="31">
        <v>27360.46</v>
      </c>
      <c r="E11" s="31">
        <v>28089.18</v>
      </c>
      <c r="F11" s="110">
        <f t="shared" si="0"/>
        <v>5345.370954</v>
      </c>
      <c r="L11" t="s">
        <v>82</v>
      </c>
      <c r="M11" t="s">
        <v>83</v>
      </c>
      <c r="N11" s="31">
        <v>379.32</v>
      </c>
      <c r="O11" s="31">
        <v>379.32</v>
      </c>
      <c r="P11" s="110">
        <f t="shared" si="1"/>
        <v>73.246691999999996</v>
      </c>
    </row>
    <row r="12" spans="1:16" x14ac:dyDescent="0.3">
      <c r="A12" t="s">
        <v>84</v>
      </c>
      <c r="B12" t="s">
        <v>85</v>
      </c>
      <c r="C12" s="31">
        <v>368.88</v>
      </c>
      <c r="D12" s="31">
        <v>49.53</v>
      </c>
      <c r="E12" s="31">
        <v>418.40999999999997</v>
      </c>
      <c r="F12" s="110">
        <f t="shared" si="0"/>
        <v>79.623422999999988</v>
      </c>
      <c r="L12" t="s">
        <v>84</v>
      </c>
      <c r="M12" t="s">
        <v>85</v>
      </c>
      <c r="N12" s="31">
        <v>1105.99</v>
      </c>
      <c r="O12" s="31">
        <v>1105.99</v>
      </c>
      <c r="P12" s="110">
        <f t="shared" si="1"/>
        <v>213.56666899999999</v>
      </c>
    </row>
    <row r="13" spans="1:16" x14ac:dyDescent="0.3">
      <c r="A13" t="s">
        <v>86</v>
      </c>
      <c r="B13" t="s">
        <v>87</v>
      </c>
      <c r="C13" s="31">
        <v>170.39999999999998</v>
      </c>
      <c r="D13" s="31">
        <v>6714.74</v>
      </c>
      <c r="E13" s="31">
        <v>6885.1399999999994</v>
      </c>
      <c r="F13" s="110">
        <f t="shared" si="0"/>
        <v>1310.2421419999998</v>
      </c>
      <c r="L13" t="s">
        <v>86</v>
      </c>
      <c r="M13" t="s">
        <v>87</v>
      </c>
      <c r="N13" s="31">
        <v>88.710000000000008</v>
      </c>
      <c r="O13" s="31">
        <v>88.710000000000008</v>
      </c>
      <c r="P13" s="110">
        <f t="shared" si="1"/>
        <v>17.129901</v>
      </c>
    </row>
    <row r="14" spans="1:16" x14ac:dyDescent="0.3">
      <c r="A14" t="s">
        <v>88</v>
      </c>
      <c r="B14" t="s">
        <v>89</v>
      </c>
      <c r="C14" s="31">
        <v>6463.6</v>
      </c>
      <c r="D14" s="31"/>
      <c r="E14" s="31">
        <v>6463.6</v>
      </c>
      <c r="F14" s="110">
        <f t="shared" si="0"/>
        <v>1230.0230799999999</v>
      </c>
      <c r="L14" t="s">
        <v>92</v>
      </c>
      <c r="M14" t="s">
        <v>93</v>
      </c>
      <c r="N14" s="31">
        <v>53.41</v>
      </c>
      <c r="O14" s="31">
        <v>53.41</v>
      </c>
      <c r="P14" s="110">
        <f t="shared" si="1"/>
        <v>10.313471</v>
      </c>
    </row>
    <row r="15" spans="1:16" x14ac:dyDescent="0.3">
      <c r="A15" t="s">
        <v>92</v>
      </c>
      <c r="B15" t="s">
        <v>93</v>
      </c>
      <c r="C15" s="31">
        <v>38.54</v>
      </c>
      <c r="D15" s="31">
        <v>9.14</v>
      </c>
      <c r="E15" s="31">
        <v>47.68</v>
      </c>
      <c r="F15" s="110">
        <f t="shared" si="0"/>
        <v>9.0735039999999998</v>
      </c>
      <c r="L15" t="s">
        <v>94</v>
      </c>
      <c r="M15" t="s">
        <v>95</v>
      </c>
      <c r="N15" s="31">
        <v>4.29</v>
      </c>
      <c r="O15" s="31">
        <v>4.29</v>
      </c>
      <c r="P15" s="110">
        <f t="shared" si="1"/>
        <v>0.828399</v>
      </c>
    </row>
    <row r="16" spans="1:16" x14ac:dyDescent="0.3">
      <c r="A16" t="s">
        <v>94</v>
      </c>
      <c r="B16" t="s">
        <v>95</v>
      </c>
      <c r="C16" s="31">
        <v>39.140000000000008</v>
      </c>
      <c r="D16" s="31">
        <v>1300.72</v>
      </c>
      <c r="E16" s="31">
        <v>1339.8600000000001</v>
      </c>
      <c r="F16" s="110">
        <f t="shared" si="0"/>
        <v>254.97535800000003</v>
      </c>
      <c r="L16" t="s">
        <v>96</v>
      </c>
      <c r="M16" t="s">
        <v>97</v>
      </c>
      <c r="N16" s="31">
        <v>1296.71</v>
      </c>
      <c r="O16" s="31">
        <v>1296.71</v>
      </c>
      <c r="P16" s="110">
        <f t="shared" si="1"/>
        <v>250.394701</v>
      </c>
    </row>
    <row r="17" spans="1:16" x14ac:dyDescent="0.3">
      <c r="A17" t="s">
        <v>96</v>
      </c>
      <c r="B17" t="s">
        <v>97</v>
      </c>
      <c r="C17" s="31">
        <v>435.89</v>
      </c>
      <c r="D17" s="31"/>
      <c r="E17" s="31">
        <v>435.89</v>
      </c>
      <c r="F17" s="110">
        <f t="shared" si="0"/>
        <v>82.949866999999998</v>
      </c>
      <c r="L17" t="s">
        <v>98</v>
      </c>
      <c r="M17" t="s">
        <v>99</v>
      </c>
      <c r="N17" s="31">
        <v>9820.7999999999993</v>
      </c>
      <c r="O17" s="31">
        <v>9820.7999999999993</v>
      </c>
      <c r="P17" s="110">
        <f t="shared" si="1"/>
        <v>1896.3964799999999</v>
      </c>
    </row>
    <row r="18" spans="1:16" x14ac:dyDescent="0.3">
      <c r="A18" t="s">
        <v>106</v>
      </c>
      <c r="B18" t="s">
        <v>107</v>
      </c>
      <c r="C18" s="31">
        <v>4154.0200000000004</v>
      </c>
      <c r="D18" s="31"/>
      <c r="E18" s="31">
        <v>4154.0200000000004</v>
      </c>
      <c r="F18" s="110">
        <f t="shared" si="0"/>
        <v>790.51000600000009</v>
      </c>
      <c r="L18" t="s">
        <v>103</v>
      </c>
      <c r="M18" t="s">
        <v>104</v>
      </c>
      <c r="N18" s="31">
        <v>3800</v>
      </c>
      <c r="O18" s="31">
        <v>3800</v>
      </c>
      <c r="P18" s="110">
        <f t="shared" si="1"/>
        <v>733.78</v>
      </c>
    </row>
    <row r="19" spans="1:16" x14ac:dyDescent="0.3">
      <c r="A19" t="s">
        <v>120</v>
      </c>
      <c r="B19" t="s">
        <v>121</v>
      </c>
      <c r="C19" s="31"/>
      <c r="D19" s="31">
        <v>104189.3</v>
      </c>
      <c r="E19" s="31">
        <v>104189.3</v>
      </c>
      <c r="F19" s="110">
        <f t="shared" si="0"/>
        <v>19827.22379</v>
      </c>
      <c r="L19" t="s">
        <v>106</v>
      </c>
      <c r="M19" t="s">
        <v>107</v>
      </c>
      <c r="N19" s="31">
        <v>133755.94</v>
      </c>
      <c r="O19" s="31">
        <v>133755.94</v>
      </c>
      <c r="P19" s="110">
        <f t="shared" si="1"/>
        <v>25828.272013999998</v>
      </c>
    </row>
    <row r="20" spans="1:16" x14ac:dyDescent="0.3">
      <c r="A20" t="s">
        <v>2130</v>
      </c>
      <c r="C20" s="31">
        <v>54130.44</v>
      </c>
      <c r="D20" s="31">
        <v>608395.89</v>
      </c>
      <c r="E20" s="31">
        <v>662526.33000000019</v>
      </c>
      <c r="F20" s="110">
        <f>SUM(F7:F19)</f>
        <v>126078.760599</v>
      </c>
      <c r="L20" t="s">
        <v>120</v>
      </c>
      <c r="M20" t="s">
        <v>121</v>
      </c>
      <c r="N20" s="31">
        <v>130692.68</v>
      </c>
      <c r="O20" s="31">
        <v>130692.68</v>
      </c>
      <c r="P20" s="110">
        <f t="shared" si="1"/>
        <v>25236.756507999999</v>
      </c>
    </row>
    <row r="21" spans="1:16" x14ac:dyDescent="0.3">
      <c r="L21" t="s">
        <v>2130</v>
      </c>
      <c r="N21" s="31">
        <v>372419.08</v>
      </c>
      <c r="O21" s="31">
        <v>372419.08</v>
      </c>
    </row>
    <row r="25" spans="1:16" x14ac:dyDescent="0.3">
      <c r="A25" s="32" t="s">
        <v>3</v>
      </c>
      <c r="B25" t="s">
        <v>311</v>
      </c>
    </row>
    <row r="26" spans="1:16" x14ac:dyDescent="0.3">
      <c r="A26" s="32" t="s">
        <v>12</v>
      </c>
      <c r="B26" t="s">
        <v>2133</v>
      </c>
    </row>
    <row r="27" spans="1:16" x14ac:dyDescent="0.3">
      <c r="A27" s="32" t="s">
        <v>13</v>
      </c>
      <c r="B27" s="33">
        <v>2022</v>
      </c>
    </row>
    <row r="29" spans="1:16" x14ac:dyDescent="0.3">
      <c r="A29" s="32" t="s">
        <v>2129</v>
      </c>
      <c r="C29" s="32" t="s">
        <v>11</v>
      </c>
    </row>
    <row r="30" spans="1:16" x14ac:dyDescent="0.3">
      <c r="A30" s="32" t="s">
        <v>7</v>
      </c>
      <c r="B30" s="32" t="s">
        <v>2132</v>
      </c>
      <c r="C30" t="s">
        <v>50</v>
      </c>
      <c r="D30" t="s">
        <v>393</v>
      </c>
      <c r="E30" t="s">
        <v>462</v>
      </c>
      <c r="F30" t="s">
        <v>454</v>
      </c>
      <c r="G30" t="s">
        <v>433</v>
      </c>
      <c r="H30" t="s">
        <v>2130</v>
      </c>
    </row>
    <row r="31" spans="1:16" x14ac:dyDescent="0.3">
      <c r="A31" t="s">
        <v>46</v>
      </c>
      <c r="B31" t="s">
        <v>47</v>
      </c>
      <c r="C31" s="34">
        <v>35756.049999999988</v>
      </c>
      <c r="D31" s="34"/>
      <c r="E31" s="34">
        <v>64425</v>
      </c>
      <c r="F31" s="34">
        <v>10545.18</v>
      </c>
      <c r="G31" s="34"/>
      <c r="H31" s="34">
        <v>110726.22999999998</v>
      </c>
    </row>
    <row r="32" spans="1:16" x14ac:dyDescent="0.3">
      <c r="A32" t="s">
        <v>75</v>
      </c>
      <c r="B32" t="s">
        <v>76</v>
      </c>
      <c r="C32" s="34"/>
      <c r="D32" s="34"/>
      <c r="E32" s="34"/>
      <c r="F32" s="34">
        <v>43268.93</v>
      </c>
      <c r="G32" s="34"/>
      <c r="H32" s="34">
        <v>43268.93</v>
      </c>
    </row>
    <row r="33" spans="1:8" x14ac:dyDescent="0.3">
      <c r="A33" t="s">
        <v>78</v>
      </c>
      <c r="B33" t="s">
        <v>79</v>
      </c>
      <c r="C33" s="34">
        <v>6049.94</v>
      </c>
      <c r="D33" s="34"/>
      <c r="E33" s="34">
        <v>10393.1</v>
      </c>
      <c r="F33" s="34">
        <v>1784.2199999999998</v>
      </c>
      <c r="G33" s="34"/>
      <c r="H33" s="34">
        <v>18227.260000000002</v>
      </c>
    </row>
    <row r="34" spans="1:8" x14ac:dyDescent="0.3">
      <c r="A34" t="s">
        <v>80</v>
      </c>
      <c r="B34" t="s">
        <v>81</v>
      </c>
      <c r="C34" s="34"/>
      <c r="D34" s="34"/>
      <c r="E34" s="34">
        <v>120</v>
      </c>
      <c r="F34" s="34"/>
      <c r="G34" s="34"/>
      <c r="H34" s="34">
        <v>120</v>
      </c>
    </row>
    <row r="35" spans="1:8" x14ac:dyDescent="0.3">
      <c r="A35" t="s">
        <v>82</v>
      </c>
      <c r="B35" t="s">
        <v>83</v>
      </c>
      <c r="C35" s="34"/>
      <c r="D35" s="34"/>
      <c r="E35" s="34"/>
      <c r="F35" s="34">
        <v>2682.6900000000005</v>
      </c>
      <c r="G35" s="34"/>
      <c r="H35" s="34">
        <v>2682.6900000000005</v>
      </c>
    </row>
    <row r="36" spans="1:8" x14ac:dyDescent="0.3">
      <c r="A36" t="s">
        <v>84</v>
      </c>
      <c r="B36" t="s">
        <v>85</v>
      </c>
      <c r="C36" s="34">
        <v>518.46999999999991</v>
      </c>
      <c r="D36" s="34"/>
      <c r="E36" s="34">
        <v>934.17</v>
      </c>
      <c r="F36" s="34">
        <v>152.91000000000003</v>
      </c>
      <c r="G36" s="34"/>
      <c r="H36" s="34">
        <v>1605.55</v>
      </c>
    </row>
    <row r="37" spans="1:8" x14ac:dyDescent="0.3">
      <c r="A37" t="s">
        <v>86</v>
      </c>
      <c r="B37" t="s">
        <v>87</v>
      </c>
      <c r="C37" s="34"/>
      <c r="D37" s="34"/>
      <c r="E37" s="34"/>
      <c r="F37" s="34">
        <v>627.39</v>
      </c>
      <c r="G37" s="34"/>
      <c r="H37" s="34">
        <v>627.39</v>
      </c>
    </row>
    <row r="38" spans="1:8" x14ac:dyDescent="0.3">
      <c r="A38" t="s">
        <v>92</v>
      </c>
      <c r="B38" t="s">
        <v>93</v>
      </c>
      <c r="C38" s="34">
        <v>207.98000000000002</v>
      </c>
      <c r="D38" s="34"/>
      <c r="E38" s="34">
        <v>278.91999999999996</v>
      </c>
      <c r="F38" s="34">
        <v>54.830000000000005</v>
      </c>
      <c r="G38" s="34"/>
      <c r="H38" s="34">
        <v>541.73</v>
      </c>
    </row>
    <row r="39" spans="1:8" x14ac:dyDescent="0.3">
      <c r="A39" t="s">
        <v>94</v>
      </c>
      <c r="B39" t="s">
        <v>95</v>
      </c>
      <c r="C39" s="34"/>
      <c r="D39" s="34"/>
      <c r="E39" s="34"/>
      <c r="F39" s="34">
        <v>225.02</v>
      </c>
      <c r="G39" s="34"/>
      <c r="H39" s="34">
        <v>225.02</v>
      </c>
    </row>
    <row r="40" spans="1:8" x14ac:dyDescent="0.3">
      <c r="A40" t="s">
        <v>96</v>
      </c>
      <c r="B40" t="s">
        <v>97</v>
      </c>
      <c r="C40" s="34">
        <v>607.89</v>
      </c>
      <c r="D40" s="34"/>
      <c r="E40" s="34">
        <v>1095.2399999999998</v>
      </c>
      <c r="F40" s="34">
        <v>179.26</v>
      </c>
      <c r="G40" s="34"/>
      <c r="H40" s="34">
        <v>1882.3899999999996</v>
      </c>
    </row>
    <row r="41" spans="1:8" x14ac:dyDescent="0.3">
      <c r="A41" t="s">
        <v>598</v>
      </c>
      <c r="B41" t="s">
        <v>599</v>
      </c>
      <c r="C41" s="34">
        <v>1.0658141036401503E-14</v>
      </c>
      <c r="D41" s="34"/>
      <c r="E41" s="34"/>
      <c r="F41" s="34">
        <v>14049.650000000001</v>
      </c>
      <c r="G41" s="34"/>
      <c r="H41" s="34">
        <v>14049.650000000001</v>
      </c>
    </row>
    <row r="42" spans="1:8" x14ac:dyDescent="0.3">
      <c r="A42" t="s">
        <v>621</v>
      </c>
      <c r="B42" t="s">
        <v>622</v>
      </c>
      <c r="C42" s="34"/>
      <c r="D42" s="34">
        <v>8857.57</v>
      </c>
      <c r="E42" s="34"/>
      <c r="F42" s="34">
        <v>10290.61</v>
      </c>
      <c r="G42" s="34"/>
      <c r="H42" s="34">
        <v>19148.18</v>
      </c>
    </row>
    <row r="43" spans="1:8" x14ac:dyDescent="0.3">
      <c r="A43" t="s">
        <v>103</v>
      </c>
      <c r="B43" t="s">
        <v>104</v>
      </c>
      <c r="C43" s="34"/>
      <c r="D43" s="34"/>
      <c r="E43" s="34">
        <v>15000</v>
      </c>
      <c r="F43" s="34">
        <v>12319.5</v>
      </c>
      <c r="G43" s="34"/>
      <c r="H43" s="34">
        <v>27319.5</v>
      </c>
    </row>
    <row r="44" spans="1:8" x14ac:dyDescent="0.3">
      <c r="A44" t="s">
        <v>106</v>
      </c>
      <c r="B44" t="s">
        <v>107</v>
      </c>
      <c r="C44" s="34">
        <v>45656.25</v>
      </c>
      <c r="D44" s="34"/>
      <c r="E44" s="34">
        <v>20000</v>
      </c>
      <c r="F44" s="34">
        <v>6434.35</v>
      </c>
      <c r="G44" s="34"/>
      <c r="H44" s="34">
        <v>72090.600000000006</v>
      </c>
    </row>
    <row r="45" spans="1:8" x14ac:dyDescent="0.3">
      <c r="A45" t="s">
        <v>624</v>
      </c>
      <c r="B45" t="s">
        <v>625</v>
      </c>
      <c r="C45" s="34">
        <v>460431.20999999996</v>
      </c>
      <c r="D45" s="34">
        <v>40217.599999999999</v>
      </c>
      <c r="E45" s="34"/>
      <c r="F45" s="34">
        <v>64845.52</v>
      </c>
      <c r="G45" s="34"/>
      <c r="H45" s="34">
        <v>565494.32999999996</v>
      </c>
    </row>
    <row r="46" spans="1:8" x14ac:dyDescent="0.3">
      <c r="A46" t="s">
        <v>656</v>
      </c>
      <c r="B46" t="s">
        <v>657</v>
      </c>
      <c r="C46" s="34"/>
      <c r="D46" s="34">
        <v>12975.949999999999</v>
      </c>
      <c r="E46" s="34"/>
      <c r="F46" s="34"/>
      <c r="G46" s="34"/>
      <c r="H46" s="34">
        <v>12975.949999999999</v>
      </c>
    </row>
    <row r="47" spans="1:8" x14ac:dyDescent="0.3">
      <c r="A47" t="s">
        <v>659</v>
      </c>
      <c r="B47" t="s">
        <v>660</v>
      </c>
      <c r="C47" s="34"/>
      <c r="D47" s="34"/>
      <c r="E47" s="34"/>
      <c r="F47" s="34">
        <v>35492.840000000004</v>
      </c>
      <c r="G47" s="34"/>
      <c r="H47" s="34">
        <v>35492.840000000004</v>
      </c>
    </row>
    <row r="48" spans="1:8" x14ac:dyDescent="0.3">
      <c r="A48" t="s">
        <v>626</v>
      </c>
      <c r="B48" t="s">
        <v>627</v>
      </c>
      <c r="C48" s="34"/>
      <c r="D48" s="34"/>
      <c r="E48" s="34"/>
      <c r="F48" s="34">
        <v>178993.68</v>
      </c>
      <c r="G48" s="34"/>
      <c r="H48" s="34">
        <v>178993.68</v>
      </c>
    </row>
    <row r="49" spans="1:8" x14ac:dyDescent="0.3">
      <c r="A49" t="s">
        <v>662</v>
      </c>
      <c r="B49" t="s">
        <v>663</v>
      </c>
      <c r="C49" s="34">
        <v>-10550</v>
      </c>
      <c r="D49" s="34">
        <v>389849</v>
      </c>
      <c r="E49" s="34"/>
      <c r="F49" s="34">
        <v>141403</v>
      </c>
      <c r="G49" s="34">
        <v>2285750</v>
      </c>
      <c r="H49" s="34">
        <v>2806452</v>
      </c>
    </row>
    <row r="50" spans="1:8" x14ac:dyDescent="0.3">
      <c r="A50" t="s">
        <v>470</v>
      </c>
      <c r="B50" t="s">
        <v>471</v>
      </c>
      <c r="C50" s="34"/>
      <c r="D50" s="34"/>
      <c r="E50" s="34"/>
      <c r="F50" s="34">
        <v>346572.2</v>
      </c>
      <c r="G50" s="34"/>
      <c r="H50" s="34">
        <v>346572.2</v>
      </c>
    </row>
    <row r="51" spans="1:8" x14ac:dyDescent="0.3">
      <c r="A51" t="s">
        <v>671</v>
      </c>
      <c r="B51" t="s">
        <v>672</v>
      </c>
      <c r="C51" s="34"/>
      <c r="D51" s="34"/>
      <c r="E51" s="34"/>
      <c r="F51" s="34">
        <v>46000</v>
      </c>
      <c r="G51" s="34"/>
      <c r="H51" s="34">
        <v>46000</v>
      </c>
    </row>
    <row r="52" spans="1:8" x14ac:dyDescent="0.3">
      <c r="A52" t="s">
        <v>2130</v>
      </c>
      <c r="C52" s="34">
        <v>538677.78999999992</v>
      </c>
      <c r="D52" s="34">
        <v>451900.12</v>
      </c>
      <c r="E52" s="34">
        <v>112246.43000000001</v>
      </c>
      <c r="F52" s="34">
        <v>915921.78</v>
      </c>
      <c r="G52" s="34">
        <v>2285750</v>
      </c>
      <c r="H52" s="34">
        <v>4304496.12</v>
      </c>
    </row>
    <row r="56" spans="1:8" x14ac:dyDescent="0.3">
      <c r="A56" s="32" t="s">
        <v>3</v>
      </c>
      <c r="B56" t="s">
        <v>311</v>
      </c>
    </row>
    <row r="57" spans="1:8" x14ac:dyDescent="0.3">
      <c r="A57" s="32" t="s">
        <v>12</v>
      </c>
      <c r="B57" t="s">
        <v>2133</v>
      </c>
    </row>
    <row r="58" spans="1:8" x14ac:dyDescent="0.3">
      <c r="A58" s="32" t="s">
        <v>13</v>
      </c>
      <c r="B58" t="s">
        <v>2131</v>
      </c>
    </row>
    <row r="60" spans="1:8" x14ac:dyDescent="0.3">
      <c r="A60" s="32" t="s">
        <v>2129</v>
      </c>
      <c r="C60" s="32" t="s">
        <v>11</v>
      </c>
    </row>
    <row r="61" spans="1:8" x14ac:dyDescent="0.3">
      <c r="A61" s="32" t="s">
        <v>7</v>
      </c>
      <c r="B61" s="32" t="s">
        <v>2132</v>
      </c>
      <c r="C61" t="s">
        <v>50</v>
      </c>
      <c r="D61" t="s">
        <v>393</v>
      </c>
      <c r="E61" t="s">
        <v>454</v>
      </c>
      <c r="F61" t="s">
        <v>433</v>
      </c>
      <c r="G61" t="s">
        <v>2130</v>
      </c>
    </row>
    <row r="62" spans="1:8" x14ac:dyDescent="0.3">
      <c r="A62" t="s">
        <v>662</v>
      </c>
      <c r="B62" t="s">
        <v>663</v>
      </c>
      <c r="C62" s="34">
        <v>568425</v>
      </c>
      <c r="D62" s="34">
        <v>1109099</v>
      </c>
      <c r="E62" s="34">
        <v>141403</v>
      </c>
      <c r="F62" s="34">
        <v>2285750</v>
      </c>
      <c r="G62" s="34">
        <v>4104677</v>
      </c>
    </row>
    <row r="63" spans="1:8" x14ac:dyDescent="0.3">
      <c r="A63" t="s">
        <v>2130</v>
      </c>
      <c r="C63" s="34">
        <v>568425</v>
      </c>
      <c r="D63" s="34">
        <v>1109099</v>
      </c>
      <c r="E63" s="34">
        <v>141403</v>
      </c>
      <c r="F63" s="34">
        <v>2285750</v>
      </c>
      <c r="G63" s="34">
        <v>4104677</v>
      </c>
    </row>
    <row r="67" spans="1:10" x14ac:dyDescent="0.3">
      <c r="A67" s="32" t="s">
        <v>3</v>
      </c>
      <c r="B67" t="s">
        <v>311</v>
      </c>
    </row>
    <row r="68" spans="1:10" x14ac:dyDescent="0.3">
      <c r="A68" s="32" t="s">
        <v>12</v>
      </c>
      <c r="B68" t="s">
        <v>2133</v>
      </c>
    </row>
    <row r="69" spans="1:10" x14ac:dyDescent="0.3">
      <c r="A69" s="32" t="s">
        <v>13</v>
      </c>
      <c r="B69" t="s">
        <v>2131</v>
      </c>
    </row>
    <row r="71" spans="1:10" x14ac:dyDescent="0.3">
      <c r="A71" s="32" t="s">
        <v>2129</v>
      </c>
      <c r="C71" s="32" t="s">
        <v>11</v>
      </c>
    </row>
    <row r="72" spans="1:10" x14ac:dyDescent="0.3">
      <c r="A72" s="32" t="s">
        <v>7</v>
      </c>
      <c r="B72" s="32" t="s">
        <v>2132</v>
      </c>
      <c r="C72" t="s">
        <v>50</v>
      </c>
      <c r="D72" t="s">
        <v>25</v>
      </c>
      <c r="E72" t="s">
        <v>393</v>
      </c>
      <c r="F72" t="s">
        <v>462</v>
      </c>
      <c r="G72" t="s">
        <v>454</v>
      </c>
      <c r="H72" t="s">
        <v>433</v>
      </c>
      <c r="I72" t="s">
        <v>703</v>
      </c>
      <c r="J72" t="s">
        <v>2130</v>
      </c>
    </row>
    <row r="73" spans="1:10" x14ac:dyDescent="0.3">
      <c r="A73" t="s">
        <v>678</v>
      </c>
      <c r="B73" t="s">
        <v>679</v>
      </c>
      <c r="C73" s="34">
        <v>30183.91</v>
      </c>
      <c r="D73" s="34"/>
      <c r="E73" s="34"/>
      <c r="F73" s="34"/>
      <c r="G73" s="34"/>
      <c r="H73" s="34"/>
      <c r="I73" s="34"/>
      <c r="J73" s="34">
        <v>30183.91</v>
      </c>
    </row>
    <row r="74" spans="1:10" x14ac:dyDescent="0.3">
      <c r="A74" t="s">
        <v>685</v>
      </c>
      <c r="B74" t="s">
        <v>686</v>
      </c>
      <c r="C74" s="34">
        <v>40410.480000000003</v>
      </c>
      <c r="D74" s="34"/>
      <c r="E74" s="34"/>
      <c r="F74" s="34"/>
      <c r="G74" s="34"/>
      <c r="H74" s="34"/>
      <c r="I74" s="34"/>
      <c r="J74" s="34">
        <v>40410.480000000003</v>
      </c>
    </row>
    <row r="75" spans="1:10" x14ac:dyDescent="0.3">
      <c r="A75" t="s">
        <v>46</v>
      </c>
      <c r="B75" t="s">
        <v>47</v>
      </c>
      <c r="C75" s="34">
        <v>195778.65000000002</v>
      </c>
      <c r="D75" s="34"/>
      <c r="E75" s="34"/>
      <c r="F75" s="34">
        <v>64425</v>
      </c>
      <c r="G75" s="34">
        <v>10545.18</v>
      </c>
      <c r="H75" s="34"/>
      <c r="I75" s="34"/>
      <c r="J75" s="34">
        <v>270748.83</v>
      </c>
    </row>
    <row r="76" spans="1:10" x14ac:dyDescent="0.3">
      <c r="A76" t="s">
        <v>75</v>
      </c>
      <c r="B76" t="s">
        <v>76</v>
      </c>
      <c r="C76" s="34">
        <v>2498.1999999999998</v>
      </c>
      <c r="D76" s="34"/>
      <c r="E76" s="34"/>
      <c r="F76" s="34"/>
      <c r="G76" s="34">
        <v>43268.93</v>
      </c>
      <c r="H76" s="34"/>
      <c r="I76" s="34"/>
      <c r="J76" s="34">
        <v>45767.13</v>
      </c>
    </row>
    <row r="77" spans="1:10" x14ac:dyDescent="0.3">
      <c r="A77" t="s">
        <v>699</v>
      </c>
      <c r="B77" t="s">
        <v>700</v>
      </c>
      <c r="C77" s="34"/>
      <c r="D77" s="34"/>
      <c r="E77" s="34"/>
      <c r="F77" s="34"/>
      <c r="G77" s="34"/>
      <c r="H77" s="34"/>
      <c r="I77" s="34">
        <v>14947.5</v>
      </c>
      <c r="J77" s="34">
        <v>14947.5</v>
      </c>
    </row>
    <row r="78" spans="1:10" x14ac:dyDescent="0.3">
      <c r="A78" t="s">
        <v>78</v>
      </c>
      <c r="B78" t="s">
        <v>79</v>
      </c>
      <c r="C78" s="34">
        <v>28825.420000000006</v>
      </c>
      <c r="D78" s="34"/>
      <c r="E78" s="34"/>
      <c r="F78" s="34">
        <v>10393.1</v>
      </c>
      <c r="G78" s="34">
        <v>1784.2199999999998</v>
      </c>
      <c r="H78" s="34"/>
      <c r="I78" s="34"/>
      <c r="J78" s="34">
        <v>41002.740000000005</v>
      </c>
    </row>
    <row r="79" spans="1:10" x14ac:dyDescent="0.3">
      <c r="A79" t="s">
        <v>80</v>
      </c>
      <c r="B79" t="s">
        <v>81</v>
      </c>
      <c r="C79" s="34">
        <v>1735.83</v>
      </c>
      <c r="D79" s="34"/>
      <c r="E79" s="34"/>
      <c r="F79" s="34">
        <v>120</v>
      </c>
      <c r="G79" s="34"/>
      <c r="H79" s="34"/>
      <c r="I79" s="34"/>
      <c r="J79" s="34">
        <v>1855.83</v>
      </c>
    </row>
    <row r="80" spans="1:10" x14ac:dyDescent="0.3">
      <c r="A80" t="s">
        <v>82</v>
      </c>
      <c r="B80" t="s">
        <v>83</v>
      </c>
      <c r="C80" s="34">
        <v>154.88</v>
      </c>
      <c r="D80" s="34"/>
      <c r="E80" s="34"/>
      <c r="F80" s="34"/>
      <c r="G80" s="34">
        <v>2682.6900000000005</v>
      </c>
      <c r="H80" s="34"/>
      <c r="I80" s="34"/>
      <c r="J80" s="34">
        <v>2837.5700000000006</v>
      </c>
    </row>
    <row r="81" spans="1:10" x14ac:dyDescent="0.3">
      <c r="A81" t="s">
        <v>84</v>
      </c>
      <c r="B81" t="s">
        <v>85</v>
      </c>
      <c r="C81" s="34">
        <v>3862.4499999999994</v>
      </c>
      <c r="D81" s="34"/>
      <c r="E81" s="34"/>
      <c r="F81" s="34">
        <v>934.17</v>
      </c>
      <c r="G81" s="34">
        <v>152.91000000000003</v>
      </c>
      <c r="H81" s="34"/>
      <c r="I81" s="34"/>
      <c r="J81" s="34">
        <v>4949.5299999999988</v>
      </c>
    </row>
    <row r="82" spans="1:10" x14ac:dyDescent="0.3">
      <c r="A82" t="s">
        <v>86</v>
      </c>
      <c r="B82" t="s">
        <v>87</v>
      </c>
      <c r="C82" s="34">
        <v>36.22</v>
      </c>
      <c r="D82" s="34"/>
      <c r="E82" s="34"/>
      <c r="F82" s="34"/>
      <c r="G82" s="34">
        <v>627.39</v>
      </c>
      <c r="H82" s="34"/>
      <c r="I82" s="34"/>
      <c r="J82" s="34">
        <v>663.61</v>
      </c>
    </row>
    <row r="83" spans="1:10" x14ac:dyDescent="0.3">
      <c r="A83" t="s">
        <v>92</v>
      </c>
      <c r="B83" t="s">
        <v>93</v>
      </c>
      <c r="C83" s="34">
        <v>369.3899999999997</v>
      </c>
      <c r="D83" s="34"/>
      <c r="E83" s="34"/>
      <c r="F83" s="34">
        <v>278.91999999999996</v>
      </c>
      <c r="G83" s="34">
        <v>54.830000000000005</v>
      </c>
      <c r="H83" s="34"/>
      <c r="I83" s="34"/>
      <c r="J83" s="34">
        <v>703.13999999999976</v>
      </c>
    </row>
    <row r="84" spans="1:10" x14ac:dyDescent="0.3">
      <c r="A84" t="s">
        <v>94</v>
      </c>
      <c r="B84" t="s">
        <v>95</v>
      </c>
      <c r="C84" s="34">
        <v>1.75</v>
      </c>
      <c r="D84" s="34"/>
      <c r="E84" s="34"/>
      <c r="F84" s="34"/>
      <c r="G84" s="34">
        <v>225.02</v>
      </c>
      <c r="H84" s="34"/>
      <c r="I84" s="34"/>
      <c r="J84" s="34">
        <v>226.77</v>
      </c>
    </row>
    <row r="85" spans="1:10" x14ac:dyDescent="0.3">
      <c r="A85" t="s">
        <v>96</v>
      </c>
      <c r="B85" t="s">
        <v>97</v>
      </c>
      <c r="C85" s="34">
        <v>4528.3900000000012</v>
      </c>
      <c r="D85" s="34"/>
      <c r="E85" s="34"/>
      <c r="F85" s="34">
        <v>1095.2399999999998</v>
      </c>
      <c r="G85" s="34">
        <v>179.26</v>
      </c>
      <c r="H85" s="34"/>
      <c r="I85" s="34"/>
      <c r="J85" s="34">
        <v>5802.8900000000012</v>
      </c>
    </row>
    <row r="86" spans="1:10" x14ac:dyDescent="0.3">
      <c r="A86" t="s">
        <v>598</v>
      </c>
      <c r="B86" t="s">
        <v>599</v>
      </c>
      <c r="C86" s="34">
        <v>79461.400000000009</v>
      </c>
      <c r="D86" s="34">
        <v>3800</v>
      </c>
      <c r="E86" s="34"/>
      <c r="F86" s="34"/>
      <c r="G86" s="34">
        <v>14049.650000000001</v>
      </c>
      <c r="H86" s="34"/>
      <c r="I86" s="34"/>
      <c r="J86" s="34">
        <v>97311.050000000017</v>
      </c>
    </row>
    <row r="87" spans="1:10" x14ac:dyDescent="0.3">
      <c r="A87" t="s">
        <v>621</v>
      </c>
      <c r="B87" t="s">
        <v>622</v>
      </c>
      <c r="C87" s="34">
        <v>3619.6</v>
      </c>
      <c r="D87" s="34"/>
      <c r="E87" s="34">
        <v>8857.57</v>
      </c>
      <c r="F87" s="34"/>
      <c r="G87" s="34">
        <v>10290.61</v>
      </c>
      <c r="H87" s="34"/>
      <c r="I87" s="34"/>
      <c r="J87" s="34">
        <v>22767.78</v>
      </c>
    </row>
    <row r="88" spans="1:10" x14ac:dyDescent="0.3">
      <c r="A88" t="s">
        <v>103</v>
      </c>
      <c r="B88" t="s">
        <v>104</v>
      </c>
      <c r="C88" s="34"/>
      <c r="D88" s="34"/>
      <c r="E88" s="34"/>
      <c r="F88" s="34">
        <v>15000</v>
      </c>
      <c r="G88" s="34">
        <v>12319.5</v>
      </c>
      <c r="H88" s="34"/>
      <c r="I88" s="34"/>
      <c r="J88" s="34">
        <v>27319.5</v>
      </c>
    </row>
    <row r="89" spans="1:10" x14ac:dyDescent="0.3">
      <c r="A89" t="s">
        <v>642</v>
      </c>
      <c r="B89" t="s">
        <v>643</v>
      </c>
      <c r="C89" s="34">
        <v>3412.19</v>
      </c>
      <c r="D89" s="34"/>
      <c r="E89" s="34">
        <v>71322.28</v>
      </c>
      <c r="F89" s="34"/>
      <c r="G89" s="34"/>
      <c r="H89" s="34"/>
      <c r="I89" s="34"/>
      <c r="J89" s="34">
        <v>74734.47</v>
      </c>
    </row>
    <row r="90" spans="1:10" x14ac:dyDescent="0.3">
      <c r="A90" t="s">
        <v>106</v>
      </c>
      <c r="B90" t="s">
        <v>107</v>
      </c>
      <c r="C90" s="34">
        <v>73510.25</v>
      </c>
      <c r="D90" s="34"/>
      <c r="E90" s="34">
        <v>26626.25</v>
      </c>
      <c r="F90" s="34">
        <v>20000</v>
      </c>
      <c r="G90" s="34">
        <v>6434.35</v>
      </c>
      <c r="H90" s="34"/>
      <c r="I90" s="34"/>
      <c r="J90" s="34">
        <v>126570.85</v>
      </c>
    </row>
    <row r="91" spans="1:10" x14ac:dyDescent="0.3">
      <c r="A91" t="s">
        <v>720</v>
      </c>
      <c r="B91" t="s">
        <v>721</v>
      </c>
      <c r="C91" s="34">
        <v>350</v>
      </c>
      <c r="D91" s="34"/>
      <c r="E91" s="34"/>
      <c r="F91" s="34"/>
      <c r="G91" s="34"/>
      <c r="H91" s="34"/>
      <c r="I91" s="34"/>
      <c r="J91" s="34">
        <v>350</v>
      </c>
    </row>
    <row r="92" spans="1:10" x14ac:dyDescent="0.3">
      <c r="A92" t="s">
        <v>724</v>
      </c>
      <c r="B92" t="s">
        <v>725</v>
      </c>
      <c r="C92" s="34">
        <v>11452.3</v>
      </c>
      <c r="D92" s="34"/>
      <c r="E92" s="34"/>
      <c r="F92" s="34"/>
      <c r="G92" s="34"/>
      <c r="H92" s="34"/>
      <c r="I92" s="34"/>
      <c r="J92" s="34">
        <v>11452.3</v>
      </c>
    </row>
    <row r="93" spans="1:10" x14ac:dyDescent="0.3">
      <c r="A93" t="s">
        <v>726</v>
      </c>
      <c r="B93" t="s">
        <v>727</v>
      </c>
      <c r="C93" s="34">
        <v>3776.29</v>
      </c>
      <c r="D93" s="34"/>
      <c r="E93" s="34"/>
      <c r="F93" s="34"/>
      <c r="G93" s="34"/>
      <c r="H93" s="34"/>
      <c r="I93" s="34"/>
      <c r="J93" s="34">
        <v>3776.29</v>
      </c>
    </row>
    <row r="94" spans="1:10" x14ac:dyDescent="0.3">
      <c r="A94" t="s">
        <v>624</v>
      </c>
      <c r="B94" t="s">
        <v>625</v>
      </c>
      <c r="C94" s="34">
        <v>466429.04</v>
      </c>
      <c r="D94" s="34"/>
      <c r="E94" s="34">
        <v>40217.599999999999</v>
      </c>
      <c r="F94" s="34"/>
      <c r="G94" s="34">
        <v>64845.52</v>
      </c>
      <c r="H94" s="34"/>
      <c r="I94" s="34"/>
      <c r="J94" s="34">
        <v>571492.15999999992</v>
      </c>
    </row>
    <row r="95" spans="1:10" x14ac:dyDescent="0.3">
      <c r="A95" t="s">
        <v>656</v>
      </c>
      <c r="B95" t="s">
        <v>657</v>
      </c>
      <c r="C95" s="34">
        <v>19445.05</v>
      </c>
      <c r="D95" s="34"/>
      <c r="E95" s="34">
        <v>12975.949999999999</v>
      </c>
      <c r="F95" s="34"/>
      <c r="G95" s="34"/>
      <c r="H95" s="34"/>
      <c r="I95" s="34"/>
      <c r="J95" s="34">
        <v>32421</v>
      </c>
    </row>
    <row r="96" spans="1:10" x14ac:dyDescent="0.3">
      <c r="A96" t="s">
        <v>659</v>
      </c>
      <c r="B96" t="s">
        <v>660</v>
      </c>
      <c r="C96" s="34">
        <v>19164.68</v>
      </c>
      <c r="D96" s="34"/>
      <c r="E96" s="34"/>
      <c r="F96" s="34"/>
      <c r="G96" s="34">
        <v>35492.840000000004</v>
      </c>
      <c r="H96" s="34"/>
      <c r="I96" s="34"/>
      <c r="J96" s="34">
        <v>54657.520000000004</v>
      </c>
    </row>
    <row r="97" spans="1:13" x14ac:dyDescent="0.3">
      <c r="A97" t="s">
        <v>626</v>
      </c>
      <c r="B97" t="s">
        <v>627</v>
      </c>
      <c r="C97" s="34"/>
      <c r="D97" s="34"/>
      <c r="E97" s="34"/>
      <c r="F97" s="34"/>
      <c r="G97" s="34">
        <v>178993.68</v>
      </c>
      <c r="H97" s="34"/>
      <c r="I97" s="34"/>
      <c r="J97" s="34">
        <v>178993.68</v>
      </c>
    </row>
    <row r="98" spans="1:13" x14ac:dyDescent="0.3">
      <c r="A98" t="s">
        <v>662</v>
      </c>
      <c r="B98" t="s">
        <v>663</v>
      </c>
      <c r="C98" s="34">
        <v>568425</v>
      </c>
      <c r="D98" s="34"/>
      <c r="E98" s="34">
        <v>1109099</v>
      </c>
      <c r="F98" s="34"/>
      <c r="G98" s="34">
        <v>141403</v>
      </c>
      <c r="H98" s="34">
        <v>2285750</v>
      </c>
      <c r="I98" s="34"/>
      <c r="J98" s="34">
        <v>4104677</v>
      </c>
    </row>
    <row r="99" spans="1:13" x14ac:dyDescent="0.3">
      <c r="A99" t="s">
        <v>470</v>
      </c>
      <c r="B99" t="s">
        <v>471</v>
      </c>
      <c r="C99" s="34"/>
      <c r="D99" s="34"/>
      <c r="E99" s="34"/>
      <c r="F99" s="34"/>
      <c r="G99" s="34">
        <v>346572.2</v>
      </c>
      <c r="H99" s="34"/>
      <c r="I99" s="34"/>
      <c r="J99" s="34">
        <v>346572.2</v>
      </c>
    </row>
    <row r="100" spans="1:13" x14ac:dyDescent="0.3">
      <c r="A100" t="s">
        <v>671</v>
      </c>
      <c r="B100" t="s">
        <v>672</v>
      </c>
      <c r="C100" s="34"/>
      <c r="D100" s="34"/>
      <c r="E100" s="34"/>
      <c r="F100" s="34"/>
      <c r="G100" s="34">
        <v>46000</v>
      </c>
      <c r="H100" s="34"/>
      <c r="I100" s="34"/>
      <c r="J100" s="34">
        <v>46000</v>
      </c>
    </row>
    <row r="101" spans="1:13" x14ac:dyDescent="0.3">
      <c r="A101" t="s">
        <v>2130</v>
      </c>
      <c r="C101" s="34">
        <v>1557431.37</v>
      </c>
      <c r="D101" s="34">
        <v>3800</v>
      </c>
      <c r="E101" s="34">
        <v>1269098.6499999999</v>
      </c>
      <c r="F101" s="34">
        <v>112246.43000000001</v>
      </c>
      <c r="G101" s="34">
        <v>915921.78</v>
      </c>
      <c r="H101" s="34">
        <v>2285750</v>
      </c>
      <c r="I101" s="34">
        <v>14947.5</v>
      </c>
      <c r="J101" s="34">
        <v>6159195.7300000004</v>
      </c>
    </row>
    <row r="104" spans="1:13" ht="23.4" x14ac:dyDescent="0.45">
      <c r="A104" s="115" t="s">
        <v>2262</v>
      </c>
      <c r="B104" s="115"/>
    </row>
    <row r="106" spans="1:13" ht="15.6" x14ac:dyDescent="0.3">
      <c r="A106" s="116"/>
      <c r="B106" s="116"/>
      <c r="C106" s="116" t="s">
        <v>11</v>
      </c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</row>
    <row r="107" spans="1:13" ht="31.2" x14ac:dyDescent="0.3">
      <c r="A107" s="116" t="s">
        <v>7</v>
      </c>
      <c r="B107" s="116" t="s">
        <v>2132</v>
      </c>
      <c r="C107" s="116" t="s">
        <v>50</v>
      </c>
      <c r="D107" s="116" t="s">
        <v>25</v>
      </c>
      <c r="E107" s="116" t="s">
        <v>393</v>
      </c>
      <c r="F107" s="116" t="s">
        <v>462</v>
      </c>
      <c r="G107" s="116" t="s">
        <v>454</v>
      </c>
      <c r="H107" s="116" t="s">
        <v>433</v>
      </c>
      <c r="I107" s="116" t="s">
        <v>703</v>
      </c>
      <c r="J107" s="117" t="s">
        <v>35</v>
      </c>
      <c r="K107" s="118" t="s">
        <v>2263</v>
      </c>
      <c r="L107" s="118" t="s">
        <v>2261</v>
      </c>
      <c r="M107" s="119" t="s">
        <v>2218</v>
      </c>
    </row>
    <row r="108" spans="1:13" x14ac:dyDescent="0.3">
      <c r="A108" t="s">
        <v>678</v>
      </c>
      <c r="B108" t="s">
        <v>679</v>
      </c>
      <c r="C108" s="34">
        <v>30183.91</v>
      </c>
      <c r="D108" s="34"/>
      <c r="E108" s="34"/>
      <c r="F108" s="34"/>
      <c r="G108" s="34"/>
      <c r="H108" s="34"/>
      <c r="I108" s="34"/>
      <c r="J108" s="34"/>
      <c r="K108" s="111"/>
    </row>
    <row r="109" spans="1:13" x14ac:dyDescent="0.3">
      <c r="A109" t="s">
        <v>685</v>
      </c>
      <c r="B109" t="s">
        <v>686</v>
      </c>
      <c r="C109" s="34">
        <v>40410.480000000003</v>
      </c>
      <c r="D109" s="34"/>
      <c r="E109" s="34"/>
      <c r="F109" s="34"/>
      <c r="G109" s="34"/>
      <c r="H109" s="34"/>
      <c r="I109" s="34"/>
      <c r="J109" s="34"/>
    </row>
    <row r="110" spans="1:13" x14ac:dyDescent="0.3">
      <c r="A110" t="s">
        <v>46</v>
      </c>
      <c r="B110" t="s">
        <v>47</v>
      </c>
      <c r="C110" s="34">
        <v>195778.65000000002</v>
      </c>
      <c r="D110" s="34"/>
      <c r="E110" s="34"/>
      <c r="F110" s="34">
        <v>64425</v>
      </c>
      <c r="G110" s="34">
        <v>10545.18</v>
      </c>
      <c r="H110" s="34"/>
      <c r="I110" s="34"/>
      <c r="J110" s="34"/>
      <c r="K110" s="110">
        <v>4874.0689499999999</v>
      </c>
      <c r="L110" s="110">
        <v>14729.013391</v>
      </c>
    </row>
    <row r="111" spans="1:13" x14ac:dyDescent="0.3">
      <c r="A111" t="s">
        <v>75</v>
      </c>
      <c r="B111" t="s">
        <v>76</v>
      </c>
      <c r="C111" s="34">
        <v>2498.1999999999998</v>
      </c>
      <c r="D111" s="34"/>
      <c r="E111" s="34"/>
      <c r="F111" s="34"/>
      <c r="G111" s="34">
        <v>43268.93</v>
      </c>
      <c r="H111" s="34"/>
      <c r="I111" s="34"/>
      <c r="J111" s="34"/>
      <c r="K111" s="110">
        <v>2234.3479540000003</v>
      </c>
      <c r="L111" s="110">
        <v>1181.3684209999999</v>
      </c>
    </row>
    <row r="112" spans="1:13" x14ac:dyDescent="0.3">
      <c r="A112" t="s">
        <v>148</v>
      </c>
      <c r="B112" t="s">
        <v>149</v>
      </c>
      <c r="C112" s="31"/>
      <c r="D112" s="31"/>
      <c r="E112" s="31"/>
      <c r="F112" s="31"/>
      <c r="G112" s="31"/>
      <c r="H112" s="31"/>
      <c r="I112" s="31"/>
      <c r="J112" s="31">
        <v>543261</v>
      </c>
      <c r="K112" s="110">
        <v>89113.557199999996</v>
      </c>
    </row>
    <row r="113" spans="1:12" x14ac:dyDescent="0.3">
      <c r="A113" t="s">
        <v>699</v>
      </c>
      <c r="B113" t="s">
        <v>700</v>
      </c>
      <c r="C113" s="34"/>
      <c r="D113" s="34"/>
      <c r="E113" s="34"/>
      <c r="F113" s="34"/>
      <c r="G113" s="34"/>
      <c r="H113" s="34"/>
      <c r="I113" s="34">
        <v>14947.5</v>
      </c>
      <c r="J113" s="34"/>
    </row>
    <row r="114" spans="1:12" x14ac:dyDescent="0.3">
      <c r="A114" t="s">
        <v>78</v>
      </c>
      <c r="B114" t="s">
        <v>79</v>
      </c>
      <c r="C114" s="34">
        <v>28825.420000000006</v>
      </c>
      <c r="D114" s="34"/>
      <c r="E114" s="34"/>
      <c r="F114" s="34">
        <v>10393.1</v>
      </c>
      <c r="G114" s="34">
        <v>1784.2199999999998</v>
      </c>
      <c r="H114" s="34"/>
      <c r="I114" s="34"/>
      <c r="J114" s="34"/>
      <c r="K114" s="110">
        <v>824.69372099999998</v>
      </c>
      <c r="L114" s="110">
        <v>1533.779783</v>
      </c>
    </row>
    <row r="115" spans="1:12" x14ac:dyDescent="0.3">
      <c r="A115" t="s">
        <v>80</v>
      </c>
      <c r="B115" t="s">
        <v>81</v>
      </c>
      <c r="C115" s="34">
        <v>1735.83</v>
      </c>
      <c r="D115" s="34"/>
      <c r="E115" s="34"/>
      <c r="F115" s="34">
        <v>120</v>
      </c>
      <c r="G115" s="34"/>
      <c r="H115" s="34"/>
      <c r="I115" s="34"/>
      <c r="J115" s="34"/>
      <c r="L115" s="110">
        <v>209.277918</v>
      </c>
    </row>
    <row r="116" spans="1:12" x14ac:dyDescent="0.3">
      <c r="A116" t="s">
        <v>155</v>
      </c>
      <c r="B116" t="s">
        <v>156</v>
      </c>
      <c r="C116" s="31"/>
      <c r="D116" s="31"/>
      <c r="E116" s="31"/>
      <c r="F116" s="31"/>
      <c r="G116" s="31"/>
      <c r="H116" s="31"/>
      <c r="I116" s="31"/>
      <c r="J116" s="31">
        <v>457.68</v>
      </c>
      <c r="K116" s="31"/>
    </row>
    <row r="117" spans="1:12" x14ac:dyDescent="0.3">
      <c r="A117" t="s">
        <v>82</v>
      </c>
      <c r="B117" t="s">
        <v>83</v>
      </c>
      <c r="C117" s="34">
        <v>154.88</v>
      </c>
      <c r="D117" s="34"/>
      <c r="E117" s="34"/>
      <c r="F117" s="34"/>
      <c r="G117" s="34">
        <v>2682.6900000000005</v>
      </c>
      <c r="H117" s="34"/>
      <c r="I117" s="34"/>
      <c r="J117" s="31">
        <v>10129.44</v>
      </c>
      <c r="K117" s="110">
        <v>5339.7531179999996</v>
      </c>
      <c r="L117" s="110">
        <v>73.246691999999996</v>
      </c>
    </row>
    <row r="118" spans="1:12" x14ac:dyDescent="0.3">
      <c r="A118" t="s">
        <v>84</v>
      </c>
      <c r="B118" t="s">
        <v>85</v>
      </c>
      <c r="C118" s="34">
        <v>3862.4499999999994</v>
      </c>
      <c r="D118" s="34"/>
      <c r="E118" s="34"/>
      <c r="F118" s="34">
        <v>934.17</v>
      </c>
      <c r="G118" s="34">
        <v>152.91000000000003</v>
      </c>
      <c r="H118" s="34"/>
      <c r="I118" s="34"/>
      <c r="J118" s="31">
        <v>5404.58</v>
      </c>
      <c r="K118" s="110">
        <v>79.539740999999992</v>
      </c>
      <c r="L118" s="110">
        <v>213.56666899999999</v>
      </c>
    </row>
    <row r="119" spans="1:12" x14ac:dyDescent="0.3">
      <c r="A119" t="s">
        <v>86</v>
      </c>
      <c r="B119" t="s">
        <v>87</v>
      </c>
      <c r="C119" s="34">
        <v>36.22</v>
      </c>
      <c r="D119" s="34"/>
      <c r="E119" s="34"/>
      <c r="F119" s="34"/>
      <c r="G119" s="34">
        <v>627.39</v>
      </c>
      <c r="H119" s="34"/>
      <c r="I119" s="34"/>
      <c r="J119" s="31">
        <v>2472.69</v>
      </c>
      <c r="K119" s="110">
        <v>1308.8651139999997</v>
      </c>
      <c r="L119" s="110">
        <v>17.129901</v>
      </c>
    </row>
    <row r="120" spans="1:12" x14ac:dyDescent="0.3">
      <c r="A120" t="s">
        <v>88</v>
      </c>
      <c r="B120" t="s">
        <v>89</v>
      </c>
      <c r="C120" s="31"/>
      <c r="D120" s="31"/>
      <c r="E120" s="31"/>
      <c r="F120" s="31"/>
      <c r="G120" s="31"/>
      <c r="H120" s="31"/>
      <c r="I120" s="31"/>
      <c r="J120" s="31"/>
      <c r="K120" s="110">
        <v>1228.73036</v>
      </c>
    </row>
    <row r="121" spans="1:12" x14ac:dyDescent="0.3">
      <c r="A121" t="s">
        <v>92</v>
      </c>
      <c r="B121" t="s">
        <v>93</v>
      </c>
      <c r="C121" s="34">
        <v>369.3899999999997</v>
      </c>
      <c r="D121" s="34"/>
      <c r="E121" s="34"/>
      <c r="F121" s="34">
        <v>278.91999999999996</v>
      </c>
      <c r="G121" s="34">
        <v>54.830000000000005</v>
      </c>
      <c r="H121" s="34"/>
      <c r="I121" s="34"/>
      <c r="J121" s="31">
        <v>1876.4099999999999</v>
      </c>
      <c r="K121" s="110">
        <v>9.0639679999999991</v>
      </c>
      <c r="L121" s="110">
        <v>10.313471</v>
      </c>
    </row>
    <row r="122" spans="1:12" x14ac:dyDescent="0.3">
      <c r="A122" t="s">
        <v>94</v>
      </c>
      <c r="B122" t="s">
        <v>95</v>
      </c>
      <c r="C122" s="34">
        <v>1.75</v>
      </c>
      <c r="D122" s="34"/>
      <c r="E122" s="34"/>
      <c r="F122" s="34"/>
      <c r="G122" s="34">
        <v>225.02</v>
      </c>
      <c r="H122" s="34"/>
      <c r="I122" s="34"/>
      <c r="J122" s="31">
        <v>798.06000000000006</v>
      </c>
      <c r="K122" s="110">
        <v>254.70738600000001</v>
      </c>
      <c r="L122" s="110">
        <v>0.828399</v>
      </c>
    </row>
    <row r="123" spans="1:12" x14ac:dyDescent="0.3">
      <c r="A123" t="s">
        <v>96</v>
      </c>
      <c r="B123" t="s">
        <v>97</v>
      </c>
      <c r="C123" s="34">
        <v>4528.3900000000012</v>
      </c>
      <c r="D123" s="34"/>
      <c r="E123" s="34"/>
      <c r="F123" s="34">
        <v>1095.2399999999998</v>
      </c>
      <c r="G123" s="34">
        <v>179.26</v>
      </c>
      <c r="H123" s="34"/>
      <c r="I123" s="34"/>
      <c r="J123" s="34"/>
      <c r="K123" s="110">
        <v>82.862688999999989</v>
      </c>
      <c r="L123" s="110">
        <v>250.394701</v>
      </c>
    </row>
    <row r="124" spans="1:12" x14ac:dyDescent="0.3">
      <c r="A124" t="s">
        <v>598</v>
      </c>
      <c r="B124" t="s">
        <v>599</v>
      </c>
      <c r="C124" s="34">
        <v>79461.400000000009</v>
      </c>
      <c r="D124" s="34">
        <v>3800</v>
      </c>
      <c r="E124" s="34"/>
      <c r="F124" s="34"/>
      <c r="G124" s="34">
        <v>14049.650000000001</v>
      </c>
      <c r="H124" s="34"/>
      <c r="I124" s="34"/>
      <c r="J124" s="34"/>
    </row>
    <row r="125" spans="1:12" x14ac:dyDescent="0.3">
      <c r="A125" t="s">
        <v>98</v>
      </c>
      <c r="B125" t="s">
        <v>99</v>
      </c>
      <c r="C125" s="31"/>
      <c r="D125" s="31"/>
      <c r="E125" s="31"/>
      <c r="F125" s="31"/>
      <c r="G125" s="31"/>
      <c r="H125" s="31"/>
      <c r="I125" s="31"/>
      <c r="J125" s="31"/>
      <c r="K125" s="31"/>
      <c r="L125" s="110">
        <v>1896.3964799999999</v>
      </c>
    </row>
    <row r="126" spans="1:12" x14ac:dyDescent="0.3">
      <c r="A126" t="s">
        <v>621</v>
      </c>
      <c r="B126" t="s">
        <v>622</v>
      </c>
      <c r="C126" s="34">
        <v>3619.6</v>
      </c>
      <c r="D126" s="34"/>
      <c r="E126" s="34">
        <v>8857.57</v>
      </c>
      <c r="F126" s="34"/>
      <c r="G126" s="34">
        <v>10290.61</v>
      </c>
      <c r="H126" s="34"/>
      <c r="I126" s="34"/>
      <c r="J126" s="34"/>
    </row>
    <row r="127" spans="1:12" x14ac:dyDescent="0.3">
      <c r="A127" t="s">
        <v>103</v>
      </c>
      <c r="B127" t="s">
        <v>104</v>
      </c>
      <c r="C127" s="34"/>
      <c r="D127" s="34"/>
      <c r="E127" s="34"/>
      <c r="F127" s="34">
        <v>15000</v>
      </c>
      <c r="G127" s="34">
        <v>12319.5</v>
      </c>
      <c r="H127" s="34"/>
      <c r="I127" s="34"/>
      <c r="J127" s="34"/>
      <c r="L127" s="110">
        <v>733.78</v>
      </c>
    </row>
    <row r="128" spans="1:12" x14ac:dyDescent="0.3">
      <c r="A128" t="s">
        <v>642</v>
      </c>
      <c r="B128" t="s">
        <v>643</v>
      </c>
      <c r="C128" s="34">
        <v>3412.19</v>
      </c>
      <c r="D128" s="34"/>
      <c r="E128" s="34">
        <v>71322.28</v>
      </c>
      <c r="F128" s="34"/>
      <c r="G128" s="34"/>
      <c r="H128" s="34"/>
      <c r="I128" s="34"/>
      <c r="J128" s="34"/>
    </row>
    <row r="129" spans="1:13" x14ac:dyDescent="0.3">
      <c r="A129" t="s">
        <v>106</v>
      </c>
      <c r="B129" t="s">
        <v>107</v>
      </c>
      <c r="C129" s="34">
        <v>73510.25</v>
      </c>
      <c r="D129" s="34"/>
      <c r="E129" s="34">
        <v>26626.25</v>
      </c>
      <c r="F129" s="34">
        <v>20000</v>
      </c>
      <c r="G129" s="34">
        <v>6434.35</v>
      </c>
      <c r="H129" s="34"/>
      <c r="I129" s="34"/>
      <c r="J129" s="31">
        <v>455507.53</v>
      </c>
      <c r="K129" s="110">
        <v>789.67920200000003</v>
      </c>
      <c r="L129" s="110">
        <v>25828.272013999998</v>
      </c>
    </row>
    <row r="130" spans="1:13" x14ac:dyDescent="0.3">
      <c r="A130" t="s">
        <v>720</v>
      </c>
      <c r="B130" t="s">
        <v>721</v>
      </c>
      <c r="C130" s="34">
        <v>350</v>
      </c>
      <c r="D130" s="34"/>
      <c r="E130" s="34"/>
      <c r="F130" s="34"/>
      <c r="G130" s="34"/>
      <c r="H130" s="34"/>
      <c r="I130" s="34"/>
      <c r="J130" s="34"/>
    </row>
    <row r="131" spans="1:13" x14ac:dyDescent="0.3">
      <c r="A131" t="s">
        <v>120</v>
      </c>
      <c r="B131" t="s">
        <v>121</v>
      </c>
      <c r="C131" s="31"/>
      <c r="D131" s="31"/>
      <c r="E131" s="31"/>
      <c r="F131" s="31"/>
      <c r="G131" s="31"/>
      <c r="H131" s="31"/>
      <c r="I131" s="31"/>
      <c r="J131" s="31"/>
      <c r="K131" s="110">
        <v>19806.38593</v>
      </c>
      <c r="L131" s="110">
        <v>25236.756507999999</v>
      </c>
    </row>
    <row r="132" spans="1:13" x14ac:dyDescent="0.3">
      <c r="A132" t="s">
        <v>724</v>
      </c>
      <c r="B132" t="s">
        <v>725</v>
      </c>
      <c r="C132" s="34">
        <v>11452.3</v>
      </c>
      <c r="D132" s="34"/>
      <c r="E132" s="34"/>
      <c r="F132" s="34"/>
      <c r="G132" s="34"/>
      <c r="H132" s="34"/>
      <c r="I132" s="34"/>
      <c r="J132" s="34"/>
    </row>
    <row r="133" spans="1:13" x14ac:dyDescent="0.3">
      <c r="A133" t="s">
        <v>726</v>
      </c>
      <c r="B133" t="s">
        <v>727</v>
      </c>
      <c r="C133" s="34">
        <v>3776.29</v>
      </c>
      <c r="D133" s="34"/>
      <c r="E133" s="34"/>
      <c r="F133" s="34"/>
      <c r="G133" s="34"/>
      <c r="H133" s="34"/>
      <c r="I133" s="34"/>
      <c r="J133" s="34"/>
    </row>
    <row r="134" spans="1:13" x14ac:dyDescent="0.3">
      <c r="A134" t="s">
        <v>624</v>
      </c>
      <c r="B134" t="s">
        <v>625</v>
      </c>
      <c r="C134" s="34">
        <v>466429.04</v>
      </c>
      <c r="D134" s="34"/>
      <c r="E134" s="34">
        <v>40217.599999999999</v>
      </c>
      <c r="F134" s="34"/>
      <c r="G134" s="34">
        <v>64845.52</v>
      </c>
      <c r="H134" s="34"/>
      <c r="I134" s="34"/>
      <c r="J134" s="34"/>
    </row>
    <row r="135" spans="1:13" x14ac:dyDescent="0.3">
      <c r="A135" t="s">
        <v>656</v>
      </c>
      <c r="B135" t="s">
        <v>657</v>
      </c>
      <c r="C135" s="34">
        <v>19445.05</v>
      </c>
      <c r="D135" s="34"/>
      <c r="E135" s="34">
        <v>12975.949999999999</v>
      </c>
      <c r="F135" s="34"/>
      <c r="G135" s="34"/>
      <c r="H135" s="34"/>
      <c r="I135" s="34"/>
      <c r="J135" s="34"/>
    </row>
    <row r="136" spans="1:13" x14ac:dyDescent="0.3">
      <c r="A136" t="s">
        <v>659</v>
      </c>
      <c r="B136" t="s">
        <v>660</v>
      </c>
      <c r="C136" s="34">
        <v>19164.68</v>
      </c>
      <c r="D136" s="34"/>
      <c r="E136" s="34"/>
      <c r="F136" s="34"/>
      <c r="G136" s="34">
        <v>35492.840000000004</v>
      </c>
      <c r="H136" s="34"/>
      <c r="I136" s="34"/>
      <c r="J136" s="34"/>
    </row>
    <row r="137" spans="1:13" x14ac:dyDescent="0.3">
      <c r="A137" t="s">
        <v>626</v>
      </c>
      <c r="B137" t="s">
        <v>627</v>
      </c>
      <c r="C137" s="34"/>
      <c r="D137" s="34"/>
      <c r="E137" s="34"/>
      <c r="F137" s="34"/>
      <c r="G137" s="34">
        <v>178993.68</v>
      </c>
      <c r="H137" s="34"/>
      <c r="I137" s="34"/>
      <c r="J137" s="34"/>
    </row>
    <row r="138" spans="1:13" ht="15.6" x14ac:dyDescent="0.3">
      <c r="B138" s="122" t="s">
        <v>2265</v>
      </c>
      <c r="C138" s="123">
        <f>SUM(C108:C137)</f>
        <v>989006.37000000011</v>
      </c>
      <c r="D138" s="123">
        <f>SUM(D108:D137)</f>
        <v>3800</v>
      </c>
      <c r="E138" s="123">
        <f>SUM(E108:E137)</f>
        <v>159999.65000000002</v>
      </c>
      <c r="F138" s="123">
        <f>SUM(F108:F137)</f>
        <v>112246.43000000001</v>
      </c>
      <c r="G138" s="123">
        <f>SUM(G108:G137)</f>
        <v>381946.58</v>
      </c>
      <c r="H138" s="123"/>
      <c r="I138" s="123">
        <f>SUM(I108:I137)</f>
        <v>14947.5</v>
      </c>
      <c r="J138" s="123">
        <f>SUM(J108:J137)</f>
        <v>1019907.39</v>
      </c>
      <c r="K138" s="123">
        <f>SUM(K108:K137)</f>
        <v>125946.25533299999</v>
      </c>
      <c r="L138" s="123">
        <f>SUM(L108:L137)</f>
        <v>71914.124347999998</v>
      </c>
      <c r="M138" s="123">
        <f>SUM(C138:L138)</f>
        <v>2879714.2996809999</v>
      </c>
    </row>
    <row r="139" spans="1:13" x14ac:dyDescent="0.3">
      <c r="C139" s="34"/>
      <c r="D139" s="34"/>
      <c r="E139" s="34"/>
      <c r="F139" s="34"/>
      <c r="G139" s="34"/>
      <c r="H139" s="34"/>
      <c r="I139" s="34"/>
      <c r="J139" s="34"/>
    </row>
    <row r="140" spans="1:13" x14ac:dyDescent="0.3">
      <c r="A140" t="s">
        <v>662</v>
      </c>
      <c r="B140" t="s">
        <v>663</v>
      </c>
      <c r="C140" s="34">
        <v>568425</v>
      </c>
      <c r="D140" s="34"/>
      <c r="E140" s="34">
        <v>1109099</v>
      </c>
      <c r="F140" s="34"/>
      <c r="G140" s="34">
        <v>141403</v>
      </c>
      <c r="H140" s="34">
        <v>2285750</v>
      </c>
      <c r="I140" s="34"/>
      <c r="J140" s="34"/>
    </row>
    <row r="141" spans="1:13" x14ac:dyDescent="0.3">
      <c r="A141" t="s">
        <v>470</v>
      </c>
      <c r="B141" t="s">
        <v>471</v>
      </c>
      <c r="C141" s="34"/>
      <c r="D141" s="34"/>
      <c r="E141" s="34"/>
      <c r="F141" s="34"/>
      <c r="G141" s="34">
        <v>346572.2</v>
      </c>
      <c r="H141" s="34"/>
      <c r="I141" s="34"/>
      <c r="J141" s="34"/>
    </row>
    <row r="142" spans="1:13" x14ac:dyDescent="0.3">
      <c r="A142" t="s">
        <v>671</v>
      </c>
      <c r="B142" t="s">
        <v>672</v>
      </c>
      <c r="C142" s="34"/>
      <c r="D142" s="34"/>
      <c r="E142" s="34"/>
      <c r="F142" s="34"/>
      <c r="G142" s="34">
        <v>46000</v>
      </c>
      <c r="H142" s="34"/>
      <c r="I142" s="34"/>
      <c r="J142" s="34"/>
    </row>
    <row r="143" spans="1:13" ht="15.6" x14ac:dyDescent="0.3">
      <c r="B143" s="122" t="s">
        <v>2265</v>
      </c>
      <c r="C143" s="123">
        <f>SUM(C140:C142)</f>
        <v>568425</v>
      </c>
      <c r="D143" s="122"/>
      <c r="E143" s="123">
        <f>SUM(E140:E142)</f>
        <v>1109099</v>
      </c>
      <c r="F143" s="122"/>
      <c r="G143" s="123">
        <f>SUM(G140:G142)</f>
        <v>533975.19999999995</v>
      </c>
      <c r="H143" s="123">
        <f>SUM(H140:H142)</f>
        <v>2285750</v>
      </c>
      <c r="I143" s="124"/>
      <c r="J143" s="124"/>
      <c r="K143" s="124"/>
      <c r="L143" s="124"/>
      <c r="M143" s="123">
        <f>SUM(C143:L143)</f>
        <v>4497249.2</v>
      </c>
    </row>
    <row r="144" spans="1:13" ht="15.6" x14ac:dyDescent="0.3">
      <c r="B144" s="120" t="s">
        <v>2130</v>
      </c>
      <c r="C144" s="121">
        <f>C138+C143</f>
        <v>1557431.37</v>
      </c>
      <c r="D144" s="121">
        <f t="shared" ref="D144:L144" si="2">D138+D143</f>
        <v>3800</v>
      </c>
      <c r="E144" s="121">
        <f t="shared" si="2"/>
        <v>1269098.6499999999</v>
      </c>
      <c r="F144" s="121">
        <f t="shared" si="2"/>
        <v>112246.43000000001</v>
      </c>
      <c r="G144" s="121">
        <f t="shared" si="2"/>
        <v>915921.78</v>
      </c>
      <c r="H144" s="121">
        <f t="shared" si="2"/>
        <v>2285750</v>
      </c>
      <c r="I144" s="121">
        <f t="shared" si="2"/>
        <v>14947.5</v>
      </c>
      <c r="J144" s="121">
        <f t="shared" si="2"/>
        <v>1019907.39</v>
      </c>
      <c r="K144" s="121">
        <f t="shared" si="2"/>
        <v>125946.25533299999</v>
      </c>
      <c r="L144" s="121">
        <f t="shared" si="2"/>
        <v>71914.124347999998</v>
      </c>
      <c r="M144" s="121">
        <f>SUM(C144:L144)</f>
        <v>7376963.4996809997</v>
      </c>
    </row>
    <row r="145" spans="3:13" x14ac:dyDescent="0.3">
      <c r="M145" s="34">
        <f>M138+M143</f>
        <v>7376963.4996809997</v>
      </c>
    </row>
    <row r="147" spans="3:13" x14ac:dyDescent="0.3">
      <c r="C147" s="34"/>
      <c r="E147" s="34"/>
    </row>
    <row r="148" spans="3:13" x14ac:dyDescent="0.3">
      <c r="K148" s="110"/>
    </row>
    <row r="149" spans="3:13" x14ac:dyDescent="0.3">
      <c r="E149" s="34"/>
      <c r="K149" s="110"/>
    </row>
  </sheetData>
  <sortState xmlns:xlrd2="http://schemas.microsoft.com/office/spreadsheetml/2017/richdata2" ref="A108:L170">
    <sortCondition ref="A107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6393"/>
  <sheetViews>
    <sheetView topLeftCell="A2" workbookViewId="0">
      <selection activeCell="F2" sqref="F2"/>
    </sheetView>
  </sheetViews>
  <sheetFormatPr defaultColWidth="10.109375" defaultRowHeight="14.4" x14ac:dyDescent="0.3"/>
  <cols>
    <col min="1" max="1" width="15.88671875" bestFit="1" customWidth="1"/>
    <col min="2" max="2" width="8.33203125" bestFit="1" customWidth="1"/>
    <col min="3" max="3" width="5.109375" bestFit="1" customWidth="1"/>
    <col min="4" max="4" width="30.6640625" bestFit="1" customWidth="1"/>
    <col min="5" max="5" width="8" bestFit="1" customWidth="1"/>
    <col min="6" max="6" width="11.44140625" bestFit="1" customWidth="1"/>
    <col min="7" max="7" width="30" bestFit="1" customWidth="1"/>
    <col min="8" max="8" width="8.109375" bestFit="1" customWidth="1"/>
    <col min="9" max="9" width="12.6640625" bestFit="1" customWidth="1"/>
    <col min="10" max="10" width="28.88671875" bestFit="1" customWidth="1"/>
    <col min="11" max="11" width="6.88671875" bestFit="1" customWidth="1"/>
    <col min="12" max="12" width="19.44140625" bestFit="1" customWidth="1"/>
    <col min="13" max="13" width="8.88671875" bestFit="1" customWidth="1"/>
    <col min="14" max="14" width="6.44140625" style="26" bestFit="1" customWidth="1"/>
    <col min="15" max="15" width="4.88671875" style="27" bestFit="1" customWidth="1"/>
    <col min="16" max="16" width="12" style="28" bestFit="1" customWidth="1"/>
    <col min="17" max="17" width="11.5546875" bestFit="1" customWidth="1"/>
    <col min="18" max="18" width="10.44140625" style="29" bestFit="1" customWidth="1"/>
    <col min="19" max="19" width="10.44140625" style="30" bestFit="1" customWidth="1"/>
    <col min="20" max="20" width="16.88671875" bestFit="1" customWidth="1"/>
    <col min="21" max="21" width="160.109375" bestFit="1" customWidth="1"/>
    <col min="22" max="22" width="10.88671875" bestFit="1" customWidth="1"/>
    <col min="23" max="23" width="31.88671875" bestFit="1" customWidth="1"/>
    <col min="24" max="24" width="13.88671875" bestFit="1" customWidth="1"/>
  </cols>
  <sheetData>
    <row r="1" spans="1:24" x14ac:dyDescent="0.3">
      <c r="A1" s="1" t="s">
        <v>0</v>
      </c>
      <c r="B1" t="s">
        <v>1</v>
      </c>
    </row>
    <row r="2" spans="1:24" x14ac:dyDescent="0.3">
      <c r="A2" s="2" t="s">
        <v>2</v>
      </c>
      <c r="B2" s="3" t="s">
        <v>3</v>
      </c>
      <c r="C2" s="4" t="s">
        <v>4</v>
      </c>
      <c r="D2" s="5" t="s">
        <v>5</v>
      </c>
      <c r="E2" s="6" t="s">
        <v>6</v>
      </c>
      <c r="F2" s="7" t="s">
        <v>7</v>
      </c>
      <c r="G2" s="8" t="s">
        <v>5</v>
      </c>
      <c r="H2" s="9" t="s">
        <v>8</v>
      </c>
      <c r="I2" s="10" t="s">
        <v>9</v>
      </c>
      <c r="J2" s="11" t="s">
        <v>5</v>
      </c>
      <c r="K2" s="12" t="s">
        <v>10</v>
      </c>
      <c r="L2" s="13" t="s">
        <v>5</v>
      </c>
      <c r="M2" s="14" t="s">
        <v>11</v>
      </c>
      <c r="N2" s="15" t="s">
        <v>12</v>
      </c>
      <c r="O2" s="16" t="s">
        <v>13</v>
      </c>
      <c r="P2" s="17" t="s">
        <v>14</v>
      </c>
      <c r="Q2" s="18" t="s">
        <v>15</v>
      </c>
      <c r="R2" s="19" t="s">
        <v>16</v>
      </c>
      <c r="S2" s="20" t="s">
        <v>17</v>
      </c>
      <c r="T2" s="21" t="s">
        <v>18</v>
      </c>
      <c r="U2" s="22" t="s">
        <v>19</v>
      </c>
      <c r="V2" s="23" t="s">
        <v>20</v>
      </c>
      <c r="W2" s="24" t="s">
        <v>21</v>
      </c>
      <c r="X2" s="25" t="s">
        <v>22</v>
      </c>
    </row>
    <row r="3" spans="1:24" x14ac:dyDescent="0.3">
      <c r="A3" t="s">
        <v>23</v>
      </c>
      <c r="B3" t="s">
        <v>24</v>
      </c>
      <c r="C3" t="s">
        <v>25</v>
      </c>
      <c r="D3" t="s">
        <v>26</v>
      </c>
      <c r="E3" t="s">
        <v>27</v>
      </c>
      <c r="F3" t="s">
        <v>28</v>
      </c>
      <c r="G3" t="s">
        <v>29</v>
      </c>
      <c r="H3" t="s">
        <v>30</v>
      </c>
      <c r="I3" t="s">
        <v>31</v>
      </c>
      <c r="J3" t="s">
        <v>32</v>
      </c>
      <c r="K3" t="s">
        <v>33</v>
      </c>
      <c r="L3" t="s">
        <v>34</v>
      </c>
      <c r="M3" t="s">
        <v>35</v>
      </c>
      <c r="N3" s="26">
        <v>5</v>
      </c>
      <c r="O3" s="27">
        <v>2022</v>
      </c>
      <c r="P3" s="28">
        <v>-262231</v>
      </c>
      <c r="Q3" t="s">
        <v>36</v>
      </c>
      <c r="R3" s="29">
        <v>44502</v>
      </c>
      <c r="S3" s="30">
        <v>44503</v>
      </c>
      <c r="T3" t="s">
        <v>37</v>
      </c>
      <c r="U3" t="s">
        <v>38</v>
      </c>
      <c r="W3" t="s">
        <v>29</v>
      </c>
      <c r="X3" t="s">
        <v>39</v>
      </c>
    </row>
    <row r="4" spans="1:24" x14ac:dyDescent="0.3">
      <c r="A4" t="s">
        <v>23</v>
      </c>
      <c r="B4" t="s">
        <v>24</v>
      </c>
      <c r="C4" t="s">
        <v>25</v>
      </c>
      <c r="D4" t="s">
        <v>26</v>
      </c>
      <c r="E4" t="s">
        <v>27</v>
      </c>
      <c r="F4" t="s">
        <v>28</v>
      </c>
      <c r="G4" t="s">
        <v>29</v>
      </c>
      <c r="H4" t="s">
        <v>30</v>
      </c>
      <c r="I4" t="s">
        <v>31</v>
      </c>
      <c r="J4" t="s">
        <v>32</v>
      </c>
      <c r="K4" t="s">
        <v>33</v>
      </c>
      <c r="L4" t="s">
        <v>34</v>
      </c>
      <c r="M4" t="s">
        <v>40</v>
      </c>
      <c r="N4" s="26">
        <v>5</v>
      </c>
      <c r="O4" s="27">
        <v>2022</v>
      </c>
      <c r="P4" s="28">
        <v>-751984</v>
      </c>
      <c r="Q4" t="s">
        <v>36</v>
      </c>
      <c r="R4" s="29">
        <v>44502</v>
      </c>
      <c r="S4" s="30">
        <v>44503</v>
      </c>
      <c r="T4" t="s">
        <v>37</v>
      </c>
      <c r="U4" t="s">
        <v>38</v>
      </c>
      <c r="W4" t="s">
        <v>29</v>
      </c>
      <c r="X4" t="s">
        <v>39</v>
      </c>
    </row>
    <row r="5" spans="1:24" x14ac:dyDescent="0.3">
      <c r="A5" t="s">
        <v>23</v>
      </c>
      <c r="B5" t="s">
        <v>24</v>
      </c>
      <c r="C5" t="s">
        <v>25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  <c r="L5" t="s">
        <v>34</v>
      </c>
      <c r="M5" t="s">
        <v>41</v>
      </c>
      <c r="N5" s="26">
        <v>5</v>
      </c>
      <c r="O5" s="27">
        <v>2022</v>
      </c>
      <c r="P5" s="28">
        <v>-364607</v>
      </c>
      <c r="Q5" t="s">
        <v>36</v>
      </c>
      <c r="R5" s="29">
        <v>44502</v>
      </c>
      <c r="S5" s="30">
        <v>44503</v>
      </c>
      <c r="T5" t="s">
        <v>37</v>
      </c>
      <c r="U5" t="s">
        <v>38</v>
      </c>
      <c r="W5" t="s">
        <v>29</v>
      </c>
      <c r="X5" t="s">
        <v>39</v>
      </c>
    </row>
    <row r="6" spans="1:24" x14ac:dyDescent="0.3">
      <c r="A6" t="s">
        <v>23</v>
      </c>
      <c r="B6" t="s">
        <v>24</v>
      </c>
      <c r="C6" t="s">
        <v>25</v>
      </c>
      <c r="D6" t="s">
        <v>26</v>
      </c>
      <c r="E6" t="s">
        <v>27</v>
      </c>
      <c r="F6" t="s">
        <v>28</v>
      </c>
      <c r="G6" t="s">
        <v>29</v>
      </c>
      <c r="H6" t="s">
        <v>30</v>
      </c>
      <c r="I6" t="s">
        <v>31</v>
      </c>
      <c r="J6" t="s">
        <v>32</v>
      </c>
      <c r="K6" t="s">
        <v>33</v>
      </c>
      <c r="L6" t="s">
        <v>34</v>
      </c>
      <c r="M6" t="s">
        <v>42</v>
      </c>
      <c r="N6" s="26">
        <v>5</v>
      </c>
      <c r="O6" s="27">
        <v>2022</v>
      </c>
      <c r="P6" s="28">
        <v>-390244</v>
      </c>
      <c r="Q6" t="s">
        <v>36</v>
      </c>
      <c r="R6" s="29">
        <v>44502</v>
      </c>
      <c r="S6" s="30">
        <v>44503</v>
      </c>
      <c r="T6" t="s">
        <v>37</v>
      </c>
      <c r="U6" t="s">
        <v>38</v>
      </c>
      <c r="W6" t="s">
        <v>29</v>
      </c>
      <c r="X6" t="s">
        <v>39</v>
      </c>
    </row>
    <row r="7" spans="1:24" x14ac:dyDescent="0.3">
      <c r="A7" t="s">
        <v>23</v>
      </c>
      <c r="B7" t="s">
        <v>24</v>
      </c>
      <c r="C7" t="s">
        <v>43</v>
      </c>
      <c r="D7" t="s">
        <v>44</v>
      </c>
      <c r="E7" t="s">
        <v>45</v>
      </c>
      <c r="F7" t="s">
        <v>46</v>
      </c>
      <c r="G7" t="s">
        <v>47</v>
      </c>
      <c r="H7" t="s">
        <v>24</v>
      </c>
      <c r="I7" t="s">
        <v>48</v>
      </c>
      <c r="J7" t="s">
        <v>49</v>
      </c>
      <c r="K7" t="s">
        <v>33</v>
      </c>
      <c r="L7" t="s">
        <v>34</v>
      </c>
      <c r="M7" t="s">
        <v>50</v>
      </c>
      <c r="N7" s="26">
        <v>1</v>
      </c>
      <c r="O7" s="27">
        <v>2022</v>
      </c>
      <c r="P7" s="28">
        <v>4355.55</v>
      </c>
      <c r="Q7" t="s">
        <v>51</v>
      </c>
      <c r="R7" s="29">
        <v>44408</v>
      </c>
      <c r="S7" s="30">
        <v>44412</v>
      </c>
      <c r="T7" t="s">
        <v>37</v>
      </c>
      <c r="U7" t="s">
        <v>52</v>
      </c>
      <c r="X7" t="s">
        <v>53</v>
      </c>
    </row>
    <row r="8" spans="1:24" x14ac:dyDescent="0.3">
      <c r="A8" t="s">
        <v>23</v>
      </c>
      <c r="B8" t="s">
        <v>24</v>
      </c>
      <c r="C8" t="s">
        <v>43</v>
      </c>
      <c r="D8" t="s">
        <v>44</v>
      </c>
      <c r="E8" t="s">
        <v>45</v>
      </c>
      <c r="F8" t="s">
        <v>46</v>
      </c>
      <c r="G8" t="s">
        <v>47</v>
      </c>
      <c r="H8" t="s">
        <v>24</v>
      </c>
      <c r="I8" t="s">
        <v>48</v>
      </c>
      <c r="J8" t="s">
        <v>49</v>
      </c>
      <c r="K8" t="s">
        <v>33</v>
      </c>
      <c r="L8" t="s">
        <v>34</v>
      </c>
      <c r="M8" t="s">
        <v>50</v>
      </c>
      <c r="N8" s="26">
        <v>2</v>
      </c>
      <c r="O8" s="27">
        <v>2022</v>
      </c>
      <c r="P8" s="28">
        <v>8645</v>
      </c>
      <c r="Q8" t="s">
        <v>54</v>
      </c>
      <c r="R8" s="29">
        <v>44439</v>
      </c>
      <c r="S8" s="30">
        <v>44441</v>
      </c>
      <c r="T8" t="s">
        <v>37</v>
      </c>
      <c r="U8" t="s">
        <v>52</v>
      </c>
      <c r="X8" t="s">
        <v>53</v>
      </c>
    </row>
    <row r="9" spans="1:24" x14ac:dyDescent="0.3">
      <c r="A9" t="s">
        <v>23</v>
      </c>
      <c r="B9" t="s">
        <v>24</v>
      </c>
      <c r="C9" t="s">
        <v>43</v>
      </c>
      <c r="D9" t="s">
        <v>44</v>
      </c>
      <c r="E9" t="s">
        <v>45</v>
      </c>
      <c r="F9" t="s">
        <v>46</v>
      </c>
      <c r="G9" t="s">
        <v>47</v>
      </c>
      <c r="H9" t="s">
        <v>24</v>
      </c>
      <c r="I9" t="s">
        <v>48</v>
      </c>
      <c r="J9" t="s">
        <v>49</v>
      </c>
      <c r="K9" t="s">
        <v>33</v>
      </c>
      <c r="L9" t="s">
        <v>34</v>
      </c>
      <c r="M9" t="s">
        <v>50</v>
      </c>
      <c r="N9" s="26">
        <v>3</v>
      </c>
      <c r="O9" s="27">
        <v>2021</v>
      </c>
      <c r="P9" s="28">
        <v>3451.08</v>
      </c>
      <c r="Q9" t="s">
        <v>55</v>
      </c>
      <c r="R9" s="29">
        <v>44104</v>
      </c>
      <c r="S9" s="30">
        <v>44088</v>
      </c>
      <c r="T9" t="s">
        <v>37</v>
      </c>
      <c r="U9" t="s">
        <v>52</v>
      </c>
      <c r="X9" t="s">
        <v>53</v>
      </c>
    </row>
    <row r="10" spans="1:24" x14ac:dyDescent="0.3">
      <c r="A10" t="s">
        <v>23</v>
      </c>
      <c r="B10" t="s">
        <v>24</v>
      </c>
      <c r="C10" t="s">
        <v>43</v>
      </c>
      <c r="D10" t="s">
        <v>44</v>
      </c>
      <c r="E10" t="s">
        <v>45</v>
      </c>
      <c r="F10" t="s">
        <v>46</v>
      </c>
      <c r="G10" t="s">
        <v>47</v>
      </c>
      <c r="H10" t="s">
        <v>24</v>
      </c>
      <c r="I10" t="s">
        <v>48</v>
      </c>
      <c r="J10" t="s">
        <v>49</v>
      </c>
      <c r="K10" t="s">
        <v>33</v>
      </c>
      <c r="L10" t="s">
        <v>34</v>
      </c>
      <c r="M10" t="s">
        <v>50</v>
      </c>
      <c r="N10" s="26">
        <v>3</v>
      </c>
      <c r="O10" s="27">
        <v>2022</v>
      </c>
      <c r="P10" s="28">
        <v>4000</v>
      </c>
      <c r="Q10" t="s">
        <v>56</v>
      </c>
      <c r="R10" s="29">
        <v>44469</v>
      </c>
      <c r="S10" s="30">
        <v>44454</v>
      </c>
      <c r="T10" t="s">
        <v>37</v>
      </c>
      <c r="U10" t="s">
        <v>52</v>
      </c>
      <c r="X10" t="s">
        <v>53</v>
      </c>
    </row>
    <row r="11" spans="1:24" x14ac:dyDescent="0.3">
      <c r="A11" t="s">
        <v>23</v>
      </c>
      <c r="B11" t="s">
        <v>24</v>
      </c>
      <c r="C11" t="s">
        <v>43</v>
      </c>
      <c r="D11" t="s">
        <v>44</v>
      </c>
      <c r="E11" t="s">
        <v>45</v>
      </c>
      <c r="F11" t="s">
        <v>46</v>
      </c>
      <c r="G11" t="s">
        <v>47</v>
      </c>
      <c r="H11" t="s">
        <v>24</v>
      </c>
      <c r="I11" t="s">
        <v>48</v>
      </c>
      <c r="J11" t="s">
        <v>49</v>
      </c>
      <c r="K11" t="s">
        <v>33</v>
      </c>
      <c r="L11" t="s">
        <v>34</v>
      </c>
      <c r="M11" t="s">
        <v>50</v>
      </c>
      <c r="N11" s="26">
        <v>4</v>
      </c>
      <c r="O11" s="27">
        <v>2021</v>
      </c>
      <c r="P11" s="28">
        <v>18234.080000000002</v>
      </c>
      <c r="Q11" t="s">
        <v>57</v>
      </c>
      <c r="R11" s="29">
        <v>44135</v>
      </c>
      <c r="S11" s="30">
        <v>44117</v>
      </c>
      <c r="T11" t="s">
        <v>37</v>
      </c>
      <c r="U11" t="s">
        <v>52</v>
      </c>
      <c r="X11" t="s">
        <v>53</v>
      </c>
    </row>
    <row r="12" spans="1:24" x14ac:dyDescent="0.3">
      <c r="A12" t="s">
        <v>23</v>
      </c>
      <c r="B12" t="s">
        <v>24</v>
      </c>
      <c r="C12" t="s">
        <v>43</v>
      </c>
      <c r="D12" t="s">
        <v>44</v>
      </c>
      <c r="E12" t="s">
        <v>45</v>
      </c>
      <c r="F12" t="s">
        <v>46</v>
      </c>
      <c r="G12" t="s">
        <v>47</v>
      </c>
      <c r="H12" t="s">
        <v>24</v>
      </c>
      <c r="I12" t="s">
        <v>48</v>
      </c>
      <c r="J12" t="s">
        <v>49</v>
      </c>
      <c r="K12" t="s">
        <v>33</v>
      </c>
      <c r="L12" t="s">
        <v>34</v>
      </c>
      <c r="M12" t="s">
        <v>50</v>
      </c>
      <c r="N12" s="26">
        <v>5</v>
      </c>
      <c r="O12" s="27">
        <v>2022</v>
      </c>
      <c r="P12" s="28">
        <v>4065.6</v>
      </c>
      <c r="Q12" t="s">
        <v>58</v>
      </c>
      <c r="R12" s="29">
        <v>44530</v>
      </c>
      <c r="S12" s="30">
        <v>44515</v>
      </c>
      <c r="T12" t="s">
        <v>37</v>
      </c>
      <c r="U12" t="s">
        <v>52</v>
      </c>
      <c r="X12" t="s">
        <v>53</v>
      </c>
    </row>
    <row r="13" spans="1:24" x14ac:dyDescent="0.3">
      <c r="A13" t="s">
        <v>23</v>
      </c>
      <c r="B13" t="s">
        <v>24</v>
      </c>
      <c r="C13" t="s">
        <v>43</v>
      </c>
      <c r="D13" t="s">
        <v>44</v>
      </c>
      <c r="E13" t="s">
        <v>45</v>
      </c>
      <c r="F13" t="s">
        <v>46</v>
      </c>
      <c r="G13" t="s">
        <v>47</v>
      </c>
      <c r="H13" t="s">
        <v>24</v>
      </c>
      <c r="I13" t="s">
        <v>48</v>
      </c>
      <c r="J13" t="s">
        <v>49</v>
      </c>
      <c r="K13" t="s">
        <v>33</v>
      </c>
      <c r="L13" t="s">
        <v>34</v>
      </c>
      <c r="M13" t="s">
        <v>50</v>
      </c>
      <c r="N13" s="26">
        <v>6</v>
      </c>
      <c r="O13" s="27">
        <v>2021</v>
      </c>
      <c r="P13" s="28">
        <v>11644.7</v>
      </c>
      <c r="Q13" t="s">
        <v>59</v>
      </c>
      <c r="R13" s="29">
        <v>44196</v>
      </c>
      <c r="S13" s="30">
        <v>44186</v>
      </c>
      <c r="T13" t="s">
        <v>37</v>
      </c>
      <c r="U13" t="s">
        <v>52</v>
      </c>
      <c r="X13" t="s">
        <v>53</v>
      </c>
    </row>
    <row r="14" spans="1:24" x14ac:dyDescent="0.3">
      <c r="A14" t="s">
        <v>23</v>
      </c>
      <c r="B14" t="s">
        <v>24</v>
      </c>
      <c r="C14" t="s">
        <v>43</v>
      </c>
      <c r="D14" t="s">
        <v>44</v>
      </c>
      <c r="E14" t="s">
        <v>45</v>
      </c>
      <c r="F14" t="s">
        <v>46</v>
      </c>
      <c r="G14" t="s">
        <v>47</v>
      </c>
      <c r="H14" t="s">
        <v>24</v>
      </c>
      <c r="I14" t="s">
        <v>48</v>
      </c>
      <c r="J14" t="s">
        <v>49</v>
      </c>
      <c r="K14" t="s">
        <v>33</v>
      </c>
      <c r="L14" t="s">
        <v>34</v>
      </c>
      <c r="M14" t="s">
        <v>50</v>
      </c>
      <c r="N14" s="26">
        <v>7</v>
      </c>
      <c r="O14" s="27">
        <v>2021</v>
      </c>
      <c r="P14" s="28">
        <v>951.4</v>
      </c>
      <c r="Q14" t="s">
        <v>60</v>
      </c>
      <c r="R14" s="29">
        <v>44227</v>
      </c>
      <c r="S14" s="30">
        <v>44226</v>
      </c>
      <c r="T14" t="s">
        <v>37</v>
      </c>
      <c r="U14" t="s">
        <v>52</v>
      </c>
      <c r="X14" t="s">
        <v>53</v>
      </c>
    </row>
    <row r="15" spans="1:24" x14ac:dyDescent="0.3">
      <c r="A15" t="s">
        <v>23</v>
      </c>
      <c r="B15" t="s">
        <v>24</v>
      </c>
      <c r="C15" t="s">
        <v>43</v>
      </c>
      <c r="D15" t="s">
        <v>44</v>
      </c>
      <c r="E15" t="s">
        <v>45</v>
      </c>
      <c r="F15" t="s">
        <v>46</v>
      </c>
      <c r="G15" t="s">
        <v>47</v>
      </c>
      <c r="H15" t="s">
        <v>24</v>
      </c>
      <c r="I15" t="s">
        <v>48</v>
      </c>
      <c r="J15" t="s">
        <v>49</v>
      </c>
      <c r="K15" t="s">
        <v>33</v>
      </c>
      <c r="L15" t="s">
        <v>34</v>
      </c>
      <c r="M15" t="s">
        <v>50</v>
      </c>
      <c r="N15" s="26">
        <v>8</v>
      </c>
      <c r="O15" s="27">
        <v>2021</v>
      </c>
      <c r="P15" s="28">
        <v>3805.6</v>
      </c>
      <c r="Q15" t="s">
        <v>61</v>
      </c>
      <c r="R15" s="29">
        <v>44255</v>
      </c>
      <c r="S15" s="30">
        <v>44259</v>
      </c>
      <c r="T15" t="s">
        <v>37</v>
      </c>
      <c r="U15" t="s">
        <v>52</v>
      </c>
      <c r="X15" t="s">
        <v>53</v>
      </c>
    </row>
    <row r="16" spans="1:24" x14ac:dyDescent="0.3">
      <c r="A16" t="s">
        <v>23</v>
      </c>
      <c r="B16" t="s">
        <v>24</v>
      </c>
      <c r="C16" t="s">
        <v>43</v>
      </c>
      <c r="D16" t="s">
        <v>44</v>
      </c>
      <c r="E16" t="s">
        <v>45</v>
      </c>
      <c r="F16" t="s">
        <v>46</v>
      </c>
      <c r="G16" t="s">
        <v>47</v>
      </c>
      <c r="H16" t="s">
        <v>24</v>
      </c>
      <c r="I16" t="s">
        <v>48</v>
      </c>
      <c r="J16" t="s">
        <v>49</v>
      </c>
      <c r="K16" t="s">
        <v>33</v>
      </c>
      <c r="L16" t="s">
        <v>34</v>
      </c>
      <c r="M16" t="s">
        <v>50</v>
      </c>
      <c r="N16" s="26">
        <v>8</v>
      </c>
      <c r="O16" s="27">
        <v>2022</v>
      </c>
      <c r="P16" s="28">
        <v>4573.3500000000004</v>
      </c>
      <c r="Q16" t="s">
        <v>62</v>
      </c>
      <c r="R16" s="29">
        <v>44620</v>
      </c>
      <c r="S16" s="30">
        <v>44623</v>
      </c>
      <c r="T16" t="s">
        <v>37</v>
      </c>
      <c r="U16" t="s">
        <v>52</v>
      </c>
      <c r="X16" t="s">
        <v>53</v>
      </c>
    </row>
    <row r="17" spans="1:24" x14ac:dyDescent="0.3">
      <c r="A17" t="s">
        <v>23</v>
      </c>
      <c r="B17" t="s">
        <v>24</v>
      </c>
      <c r="C17" t="s">
        <v>43</v>
      </c>
      <c r="D17" t="s">
        <v>44</v>
      </c>
      <c r="E17" t="s">
        <v>45</v>
      </c>
      <c r="F17" t="s">
        <v>46</v>
      </c>
      <c r="G17" t="s">
        <v>47</v>
      </c>
      <c r="H17" t="s">
        <v>24</v>
      </c>
      <c r="I17" t="s">
        <v>48</v>
      </c>
      <c r="J17" t="s">
        <v>49</v>
      </c>
      <c r="K17" t="s">
        <v>33</v>
      </c>
      <c r="L17" t="s">
        <v>34</v>
      </c>
      <c r="M17" t="s">
        <v>50</v>
      </c>
      <c r="N17" s="26">
        <v>9</v>
      </c>
      <c r="O17" s="27">
        <v>2021</v>
      </c>
      <c r="P17" s="28">
        <v>3805.6</v>
      </c>
      <c r="Q17" t="s">
        <v>63</v>
      </c>
      <c r="R17" s="29">
        <v>44286</v>
      </c>
      <c r="S17" s="30">
        <v>44272</v>
      </c>
      <c r="T17" t="s">
        <v>37</v>
      </c>
      <c r="U17" t="s">
        <v>52</v>
      </c>
      <c r="X17" t="s">
        <v>53</v>
      </c>
    </row>
    <row r="18" spans="1:24" x14ac:dyDescent="0.3">
      <c r="A18" t="s">
        <v>23</v>
      </c>
      <c r="B18" t="s">
        <v>24</v>
      </c>
      <c r="C18" t="s">
        <v>43</v>
      </c>
      <c r="D18" t="s">
        <v>44</v>
      </c>
      <c r="E18" t="s">
        <v>45</v>
      </c>
      <c r="F18" t="s">
        <v>46</v>
      </c>
      <c r="G18" t="s">
        <v>47</v>
      </c>
      <c r="H18" t="s">
        <v>24</v>
      </c>
      <c r="I18" t="s">
        <v>48</v>
      </c>
      <c r="J18" t="s">
        <v>49</v>
      </c>
      <c r="K18" t="s">
        <v>33</v>
      </c>
      <c r="L18" t="s">
        <v>34</v>
      </c>
      <c r="M18" t="s">
        <v>50</v>
      </c>
      <c r="N18" s="26">
        <v>10</v>
      </c>
      <c r="O18" s="27">
        <v>2021</v>
      </c>
      <c r="P18" s="28">
        <v>4757</v>
      </c>
      <c r="Q18" t="s">
        <v>64</v>
      </c>
      <c r="R18" s="29">
        <v>44316</v>
      </c>
      <c r="S18" s="30">
        <v>44313</v>
      </c>
      <c r="T18" t="s">
        <v>37</v>
      </c>
      <c r="U18" t="s">
        <v>52</v>
      </c>
      <c r="X18" t="s">
        <v>53</v>
      </c>
    </row>
    <row r="19" spans="1:24" x14ac:dyDescent="0.3">
      <c r="A19" t="s">
        <v>23</v>
      </c>
      <c r="B19" t="s">
        <v>24</v>
      </c>
      <c r="C19" t="s">
        <v>43</v>
      </c>
      <c r="D19" t="s">
        <v>44</v>
      </c>
      <c r="E19" t="s">
        <v>45</v>
      </c>
      <c r="F19" t="s">
        <v>46</v>
      </c>
      <c r="G19" t="s">
        <v>47</v>
      </c>
      <c r="H19" t="s">
        <v>24</v>
      </c>
      <c r="I19" t="s">
        <v>48</v>
      </c>
      <c r="J19" t="s">
        <v>49</v>
      </c>
      <c r="K19" t="s">
        <v>33</v>
      </c>
      <c r="L19" t="s">
        <v>34</v>
      </c>
      <c r="M19" t="s">
        <v>50</v>
      </c>
      <c r="N19" s="26">
        <v>11</v>
      </c>
      <c r="O19" s="27">
        <v>2021</v>
      </c>
      <c r="P19" s="28">
        <v>15771.6</v>
      </c>
      <c r="Q19" t="s">
        <v>65</v>
      </c>
      <c r="R19" s="29">
        <v>44347</v>
      </c>
      <c r="S19" s="30">
        <v>44351</v>
      </c>
      <c r="T19" t="s">
        <v>37</v>
      </c>
      <c r="U19" t="s">
        <v>52</v>
      </c>
      <c r="X19" t="s">
        <v>53</v>
      </c>
    </row>
    <row r="20" spans="1:24" x14ac:dyDescent="0.3">
      <c r="A20" t="s">
        <v>23</v>
      </c>
      <c r="B20" t="s">
        <v>24</v>
      </c>
      <c r="C20" t="s">
        <v>43</v>
      </c>
      <c r="D20" t="s">
        <v>44</v>
      </c>
      <c r="E20" t="s">
        <v>45</v>
      </c>
      <c r="F20" t="s">
        <v>46</v>
      </c>
      <c r="G20" t="s">
        <v>47</v>
      </c>
      <c r="H20" t="s">
        <v>24</v>
      </c>
      <c r="I20" t="s">
        <v>48</v>
      </c>
      <c r="J20" t="s">
        <v>49</v>
      </c>
      <c r="K20" t="s">
        <v>33</v>
      </c>
      <c r="L20" t="s">
        <v>34</v>
      </c>
      <c r="M20" t="s">
        <v>50</v>
      </c>
      <c r="N20" s="26">
        <v>12</v>
      </c>
      <c r="O20" s="27">
        <v>2021</v>
      </c>
      <c r="P20" s="28">
        <v>9500</v>
      </c>
      <c r="Q20" t="s">
        <v>66</v>
      </c>
      <c r="R20" s="29">
        <v>44377</v>
      </c>
      <c r="S20" s="30">
        <v>44361</v>
      </c>
      <c r="T20" t="s">
        <v>37</v>
      </c>
      <c r="U20" t="s">
        <v>52</v>
      </c>
      <c r="X20" t="s">
        <v>53</v>
      </c>
    </row>
    <row r="21" spans="1:24" x14ac:dyDescent="0.3">
      <c r="A21" t="s">
        <v>23</v>
      </c>
      <c r="B21" t="s">
        <v>24</v>
      </c>
      <c r="C21" t="s">
        <v>43</v>
      </c>
      <c r="D21" t="s">
        <v>44</v>
      </c>
      <c r="E21" t="s">
        <v>45</v>
      </c>
      <c r="F21" t="s">
        <v>46</v>
      </c>
      <c r="G21" t="s">
        <v>47</v>
      </c>
      <c r="H21" t="s">
        <v>24</v>
      </c>
      <c r="I21" t="s">
        <v>48</v>
      </c>
      <c r="J21" t="s">
        <v>49</v>
      </c>
      <c r="K21" t="s">
        <v>33</v>
      </c>
      <c r="L21" t="s">
        <v>34</v>
      </c>
      <c r="M21" t="s">
        <v>50</v>
      </c>
      <c r="N21" s="26">
        <v>12</v>
      </c>
      <c r="O21" s="27">
        <v>2021</v>
      </c>
      <c r="P21" s="28">
        <v>4355.55</v>
      </c>
      <c r="Q21" t="s">
        <v>67</v>
      </c>
      <c r="R21" s="29">
        <v>44377</v>
      </c>
      <c r="S21" s="30">
        <v>44384</v>
      </c>
      <c r="T21" t="s">
        <v>37</v>
      </c>
      <c r="U21" t="s">
        <v>52</v>
      </c>
      <c r="X21" t="s">
        <v>53</v>
      </c>
    </row>
    <row r="22" spans="1:24" x14ac:dyDescent="0.3">
      <c r="A22" t="s">
        <v>23</v>
      </c>
      <c r="B22" t="s">
        <v>24</v>
      </c>
      <c r="C22" t="s">
        <v>43</v>
      </c>
      <c r="D22" t="s">
        <v>44</v>
      </c>
      <c r="E22" t="s">
        <v>45</v>
      </c>
      <c r="F22" t="s">
        <v>46</v>
      </c>
      <c r="G22" t="s">
        <v>47</v>
      </c>
      <c r="H22" t="s">
        <v>24</v>
      </c>
      <c r="I22" t="s">
        <v>48</v>
      </c>
      <c r="J22" t="s">
        <v>49</v>
      </c>
      <c r="K22" t="s">
        <v>33</v>
      </c>
      <c r="L22" t="s">
        <v>34</v>
      </c>
      <c r="M22" t="s">
        <v>50</v>
      </c>
      <c r="N22" s="26">
        <v>999</v>
      </c>
      <c r="O22" s="27">
        <v>2021</v>
      </c>
      <c r="P22" s="28">
        <v>-76276.61</v>
      </c>
      <c r="Q22" t="s">
        <v>68</v>
      </c>
      <c r="R22" s="29">
        <v>44377</v>
      </c>
      <c r="S22" s="30">
        <v>44448</v>
      </c>
      <c r="T22" t="s">
        <v>37</v>
      </c>
      <c r="U22" t="s">
        <v>69</v>
      </c>
      <c r="W22" t="s">
        <v>47</v>
      </c>
      <c r="X22" t="s">
        <v>53</v>
      </c>
    </row>
    <row r="23" spans="1:24" x14ac:dyDescent="0.3">
      <c r="A23" t="s">
        <v>23</v>
      </c>
      <c r="B23" t="s">
        <v>24</v>
      </c>
      <c r="C23" t="s">
        <v>43</v>
      </c>
      <c r="D23" t="s">
        <v>44</v>
      </c>
      <c r="E23" t="s">
        <v>45</v>
      </c>
      <c r="F23" t="s">
        <v>70</v>
      </c>
      <c r="G23" t="s">
        <v>71</v>
      </c>
      <c r="H23" t="s">
        <v>24</v>
      </c>
      <c r="I23" t="s">
        <v>48</v>
      </c>
      <c r="J23" t="s">
        <v>49</v>
      </c>
      <c r="K23" t="s">
        <v>33</v>
      </c>
      <c r="L23" t="s">
        <v>34</v>
      </c>
      <c r="M23" t="s">
        <v>72</v>
      </c>
      <c r="N23" s="26">
        <v>2</v>
      </c>
      <c r="O23" s="27">
        <v>2022</v>
      </c>
      <c r="P23" s="28">
        <v>165.14</v>
      </c>
      <c r="Q23" t="s">
        <v>73</v>
      </c>
      <c r="R23" s="29">
        <v>44439</v>
      </c>
      <c r="S23" s="30">
        <v>44454</v>
      </c>
      <c r="T23" t="s">
        <v>37</v>
      </c>
      <c r="U23" t="s">
        <v>52</v>
      </c>
      <c r="X23" t="s">
        <v>53</v>
      </c>
    </row>
    <row r="24" spans="1:24" x14ac:dyDescent="0.3">
      <c r="A24" t="s">
        <v>23</v>
      </c>
      <c r="B24" t="s">
        <v>24</v>
      </c>
      <c r="C24" t="s">
        <v>43</v>
      </c>
      <c r="D24" t="s">
        <v>44</v>
      </c>
      <c r="E24" t="s">
        <v>45</v>
      </c>
      <c r="F24" t="s">
        <v>70</v>
      </c>
      <c r="G24" t="s">
        <v>71</v>
      </c>
      <c r="H24" t="s">
        <v>24</v>
      </c>
      <c r="I24" t="s">
        <v>48</v>
      </c>
      <c r="J24" t="s">
        <v>49</v>
      </c>
      <c r="K24" t="s">
        <v>33</v>
      </c>
      <c r="L24" t="s">
        <v>34</v>
      </c>
      <c r="M24" t="s">
        <v>72</v>
      </c>
      <c r="N24" s="26">
        <v>6</v>
      </c>
      <c r="O24" s="27">
        <v>2022</v>
      </c>
      <c r="P24" s="28">
        <v>215.4</v>
      </c>
      <c r="Q24" t="s">
        <v>74</v>
      </c>
      <c r="R24" s="29">
        <v>44561</v>
      </c>
      <c r="S24" s="30">
        <v>44573</v>
      </c>
      <c r="T24" t="s">
        <v>37</v>
      </c>
      <c r="U24" t="s">
        <v>52</v>
      </c>
      <c r="X24" t="s">
        <v>53</v>
      </c>
    </row>
    <row r="25" spans="1:24" x14ac:dyDescent="0.3">
      <c r="A25" t="s">
        <v>23</v>
      </c>
      <c r="B25" t="s">
        <v>24</v>
      </c>
      <c r="C25" t="s">
        <v>43</v>
      </c>
      <c r="D25" t="s">
        <v>44</v>
      </c>
      <c r="E25" t="s">
        <v>45</v>
      </c>
      <c r="F25" t="s">
        <v>75</v>
      </c>
      <c r="G25" t="s">
        <v>76</v>
      </c>
      <c r="H25" t="s">
        <v>24</v>
      </c>
      <c r="I25" t="s">
        <v>48</v>
      </c>
      <c r="J25" t="s">
        <v>49</v>
      </c>
      <c r="K25" t="s">
        <v>33</v>
      </c>
      <c r="L25" t="s">
        <v>34</v>
      </c>
      <c r="M25" t="s">
        <v>50</v>
      </c>
      <c r="N25" s="26">
        <v>8</v>
      </c>
      <c r="O25" s="27">
        <v>2021</v>
      </c>
      <c r="P25" s="28">
        <v>1554.77</v>
      </c>
      <c r="Q25" t="s">
        <v>77</v>
      </c>
      <c r="R25" s="29">
        <v>44255</v>
      </c>
      <c r="S25" s="30">
        <v>44253</v>
      </c>
      <c r="T25" t="s">
        <v>37</v>
      </c>
      <c r="U25" t="s">
        <v>52</v>
      </c>
      <c r="X25" t="s">
        <v>53</v>
      </c>
    </row>
    <row r="26" spans="1:24" x14ac:dyDescent="0.3">
      <c r="A26" t="s">
        <v>23</v>
      </c>
      <c r="B26" t="s">
        <v>24</v>
      </c>
      <c r="C26" t="s">
        <v>43</v>
      </c>
      <c r="D26" t="s">
        <v>44</v>
      </c>
      <c r="E26" t="s">
        <v>45</v>
      </c>
      <c r="F26" t="s">
        <v>75</v>
      </c>
      <c r="G26" t="s">
        <v>76</v>
      </c>
      <c r="H26" t="s">
        <v>24</v>
      </c>
      <c r="I26" t="s">
        <v>48</v>
      </c>
      <c r="J26" t="s">
        <v>49</v>
      </c>
      <c r="K26" t="s">
        <v>33</v>
      </c>
      <c r="L26" t="s">
        <v>34</v>
      </c>
      <c r="M26" t="s">
        <v>50</v>
      </c>
      <c r="N26" s="26">
        <v>999</v>
      </c>
      <c r="O26" s="27">
        <v>2021</v>
      </c>
      <c r="P26" s="28">
        <v>-1554.77</v>
      </c>
      <c r="Q26" t="s">
        <v>68</v>
      </c>
      <c r="R26" s="29">
        <v>44377</v>
      </c>
      <c r="S26" s="30">
        <v>44448</v>
      </c>
      <c r="T26" t="s">
        <v>37</v>
      </c>
      <c r="U26" t="s">
        <v>69</v>
      </c>
      <c r="W26" t="s">
        <v>76</v>
      </c>
      <c r="X26" t="s">
        <v>53</v>
      </c>
    </row>
    <row r="27" spans="1:24" x14ac:dyDescent="0.3">
      <c r="A27" t="s">
        <v>23</v>
      </c>
      <c r="B27" t="s">
        <v>24</v>
      </c>
      <c r="C27" t="s">
        <v>43</v>
      </c>
      <c r="D27" t="s">
        <v>44</v>
      </c>
      <c r="E27" t="s">
        <v>45</v>
      </c>
      <c r="F27" t="s">
        <v>78</v>
      </c>
      <c r="G27" t="s">
        <v>79</v>
      </c>
      <c r="H27" t="s">
        <v>24</v>
      </c>
      <c r="I27" t="s">
        <v>48</v>
      </c>
      <c r="J27" t="s">
        <v>49</v>
      </c>
      <c r="K27" t="s">
        <v>33</v>
      </c>
      <c r="L27" t="s">
        <v>34</v>
      </c>
      <c r="M27" t="s">
        <v>50</v>
      </c>
      <c r="N27" s="26">
        <v>1</v>
      </c>
      <c r="O27" s="27">
        <v>2022</v>
      </c>
      <c r="P27" s="28">
        <v>736.96</v>
      </c>
      <c r="Q27" t="s">
        <v>51</v>
      </c>
      <c r="R27" s="29">
        <v>44408</v>
      </c>
      <c r="S27" s="30">
        <v>44412</v>
      </c>
      <c r="T27" t="s">
        <v>37</v>
      </c>
      <c r="U27" t="s">
        <v>52</v>
      </c>
      <c r="X27" t="s">
        <v>53</v>
      </c>
    </row>
    <row r="28" spans="1:24" x14ac:dyDescent="0.3">
      <c r="A28" t="s">
        <v>23</v>
      </c>
      <c r="B28" t="s">
        <v>24</v>
      </c>
      <c r="C28" t="s">
        <v>43</v>
      </c>
      <c r="D28" t="s">
        <v>44</v>
      </c>
      <c r="E28" t="s">
        <v>45</v>
      </c>
      <c r="F28" t="s">
        <v>78</v>
      </c>
      <c r="G28" t="s">
        <v>79</v>
      </c>
      <c r="H28" t="s">
        <v>24</v>
      </c>
      <c r="I28" t="s">
        <v>48</v>
      </c>
      <c r="J28" t="s">
        <v>49</v>
      </c>
      <c r="K28" t="s">
        <v>33</v>
      </c>
      <c r="L28" t="s">
        <v>34</v>
      </c>
      <c r="M28" t="s">
        <v>50</v>
      </c>
      <c r="N28" s="26">
        <v>2</v>
      </c>
      <c r="O28" s="27">
        <v>2022</v>
      </c>
      <c r="P28" s="28">
        <v>1462.74</v>
      </c>
      <c r="Q28" t="s">
        <v>54</v>
      </c>
      <c r="R28" s="29">
        <v>44439</v>
      </c>
      <c r="S28" s="30">
        <v>44441</v>
      </c>
      <c r="T28" t="s">
        <v>37</v>
      </c>
      <c r="U28" t="s">
        <v>52</v>
      </c>
      <c r="X28" t="s">
        <v>53</v>
      </c>
    </row>
    <row r="29" spans="1:24" x14ac:dyDescent="0.3">
      <c r="A29" t="s">
        <v>23</v>
      </c>
      <c r="B29" t="s">
        <v>24</v>
      </c>
      <c r="C29" t="s">
        <v>43</v>
      </c>
      <c r="D29" t="s">
        <v>44</v>
      </c>
      <c r="E29" t="s">
        <v>45</v>
      </c>
      <c r="F29" t="s">
        <v>78</v>
      </c>
      <c r="G29" t="s">
        <v>79</v>
      </c>
      <c r="H29" t="s">
        <v>24</v>
      </c>
      <c r="I29" t="s">
        <v>48</v>
      </c>
      <c r="J29" t="s">
        <v>49</v>
      </c>
      <c r="K29" t="s">
        <v>33</v>
      </c>
      <c r="L29" t="s">
        <v>34</v>
      </c>
      <c r="M29" t="s">
        <v>50</v>
      </c>
      <c r="N29" s="26">
        <v>3</v>
      </c>
      <c r="O29" s="27">
        <v>2021</v>
      </c>
      <c r="P29" s="28">
        <v>557.35</v>
      </c>
      <c r="Q29" t="s">
        <v>55</v>
      </c>
      <c r="R29" s="29">
        <v>44104</v>
      </c>
      <c r="S29" s="30">
        <v>44088</v>
      </c>
      <c r="T29" t="s">
        <v>37</v>
      </c>
      <c r="U29" t="s">
        <v>52</v>
      </c>
      <c r="X29" t="s">
        <v>53</v>
      </c>
    </row>
    <row r="30" spans="1:24" x14ac:dyDescent="0.3">
      <c r="A30" t="s">
        <v>23</v>
      </c>
      <c r="B30" t="s">
        <v>24</v>
      </c>
      <c r="C30" t="s">
        <v>43</v>
      </c>
      <c r="D30" t="s">
        <v>44</v>
      </c>
      <c r="E30" t="s">
        <v>45</v>
      </c>
      <c r="F30" t="s">
        <v>78</v>
      </c>
      <c r="G30" t="s">
        <v>79</v>
      </c>
      <c r="H30" t="s">
        <v>24</v>
      </c>
      <c r="I30" t="s">
        <v>48</v>
      </c>
      <c r="J30" t="s">
        <v>49</v>
      </c>
      <c r="K30" t="s">
        <v>33</v>
      </c>
      <c r="L30" t="s">
        <v>34</v>
      </c>
      <c r="M30" t="s">
        <v>50</v>
      </c>
      <c r="N30" s="26">
        <v>3</v>
      </c>
      <c r="O30" s="27">
        <v>2022</v>
      </c>
      <c r="P30" s="28">
        <v>676.8</v>
      </c>
      <c r="Q30" t="s">
        <v>56</v>
      </c>
      <c r="R30" s="29">
        <v>44469</v>
      </c>
      <c r="S30" s="30">
        <v>44454</v>
      </c>
      <c r="T30" t="s">
        <v>37</v>
      </c>
      <c r="U30" t="s">
        <v>52</v>
      </c>
      <c r="X30" t="s">
        <v>53</v>
      </c>
    </row>
    <row r="31" spans="1:24" x14ac:dyDescent="0.3">
      <c r="A31" t="s">
        <v>23</v>
      </c>
      <c r="B31" t="s">
        <v>24</v>
      </c>
      <c r="C31" t="s">
        <v>43</v>
      </c>
      <c r="D31" t="s">
        <v>44</v>
      </c>
      <c r="E31" t="s">
        <v>45</v>
      </c>
      <c r="F31" t="s">
        <v>78</v>
      </c>
      <c r="G31" t="s">
        <v>79</v>
      </c>
      <c r="H31" t="s">
        <v>24</v>
      </c>
      <c r="I31" t="s">
        <v>48</v>
      </c>
      <c r="J31" t="s">
        <v>49</v>
      </c>
      <c r="K31" t="s">
        <v>33</v>
      </c>
      <c r="L31" t="s">
        <v>34</v>
      </c>
      <c r="M31" t="s">
        <v>50</v>
      </c>
      <c r="N31" s="26">
        <v>4</v>
      </c>
      <c r="O31" s="27">
        <v>2021</v>
      </c>
      <c r="P31" s="28">
        <v>2339.2399999999998</v>
      </c>
      <c r="Q31" t="s">
        <v>57</v>
      </c>
      <c r="R31" s="29">
        <v>44135</v>
      </c>
      <c r="S31" s="30">
        <v>44117</v>
      </c>
      <c r="T31" t="s">
        <v>37</v>
      </c>
      <c r="U31" t="s">
        <v>52</v>
      </c>
      <c r="X31" t="s">
        <v>53</v>
      </c>
    </row>
    <row r="32" spans="1:24" x14ac:dyDescent="0.3">
      <c r="A32" t="s">
        <v>23</v>
      </c>
      <c r="B32" t="s">
        <v>24</v>
      </c>
      <c r="C32" t="s">
        <v>43</v>
      </c>
      <c r="D32" t="s">
        <v>44</v>
      </c>
      <c r="E32" t="s">
        <v>45</v>
      </c>
      <c r="F32" t="s">
        <v>78</v>
      </c>
      <c r="G32" t="s">
        <v>79</v>
      </c>
      <c r="H32" t="s">
        <v>24</v>
      </c>
      <c r="I32" t="s">
        <v>48</v>
      </c>
      <c r="J32" t="s">
        <v>49</v>
      </c>
      <c r="K32" t="s">
        <v>33</v>
      </c>
      <c r="L32" t="s">
        <v>34</v>
      </c>
      <c r="M32" t="s">
        <v>50</v>
      </c>
      <c r="N32" s="26">
        <v>5</v>
      </c>
      <c r="O32" s="27">
        <v>2022</v>
      </c>
      <c r="P32" s="28">
        <v>687.9</v>
      </c>
      <c r="Q32" t="s">
        <v>58</v>
      </c>
      <c r="R32" s="29">
        <v>44530</v>
      </c>
      <c r="S32" s="30">
        <v>44515</v>
      </c>
      <c r="T32" t="s">
        <v>37</v>
      </c>
      <c r="U32" t="s">
        <v>52</v>
      </c>
      <c r="X32" t="s">
        <v>53</v>
      </c>
    </row>
    <row r="33" spans="1:24" x14ac:dyDescent="0.3">
      <c r="A33" t="s">
        <v>23</v>
      </c>
      <c r="B33" t="s">
        <v>24</v>
      </c>
      <c r="C33" t="s">
        <v>43</v>
      </c>
      <c r="D33" t="s">
        <v>44</v>
      </c>
      <c r="E33" t="s">
        <v>45</v>
      </c>
      <c r="F33" t="s">
        <v>78</v>
      </c>
      <c r="G33" t="s">
        <v>79</v>
      </c>
      <c r="H33" t="s">
        <v>24</v>
      </c>
      <c r="I33" t="s">
        <v>48</v>
      </c>
      <c r="J33" t="s">
        <v>49</v>
      </c>
      <c r="K33" t="s">
        <v>33</v>
      </c>
      <c r="L33" t="s">
        <v>34</v>
      </c>
      <c r="M33" t="s">
        <v>50</v>
      </c>
      <c r="N33" s="26">
        <v>6</v>
      </c>
      <c r="O33" s="27">
        <v>2021</v>
      </c>
      <c r="P33" s="28">
        <v>646</v>
      </c>
      <c r="Q33" t="s">
        <v>59</v>
      </c>
      <c r="R33" s="29">
        <v>44196</v>
      </c>
      <c r="S33" s="30">
        <v>44186</v>
      </c>
      <c r="T33" t="s">
        <v>37</v>
      </c>
      <c r="U33" t="s">
        <v>52</v>
      </c>
      <c r="X33" t="s">
        <v>53</v>
      </c>
    </row>
    <row r="34" spans="1:24" x14ac:dyDescent="0.3">
      <c r="A34" t="s">
        <v>23</v>
      </c>
      <c r="B34" t="s">
        <v>24</v>
      </c>
      <c r="C34" t="s">
        <v>43</v>
      </c>
      <c r="D34" t="s">
        <v>44</v>
      </c>
      <c r="E34" t="s">
        <v>45</v>
      </c>
      <c r="F34" t="s">
        <v>78</v>
      </c>
      <c r="G34" t="s">
        <v>79</v>
      </c>
      <c r="H34" t="s">
        <v>24</v>
      </c>
      <c r="I34" t="s">
        <v>48</v>
      </c>
      <c r="J34" t="s">
        <v>49</v>
      </c>
      <c r="K34" t="s">
        <v>33</v>
      </c>
      <c r="L34" t="s">
        <v>34</v>
      </c>
      <c r="M34" t="s">
        <v>50</v>
      </c>
      <c r="N34" s="26">
        <v>7</v>
      </c>
      <c r="O34" s="27">
        <v>2021</v>
      </c>
      <c r="P34" s="28">
        <v>153.65</v>
      </c>
      <c r="Q34" t="s">
        <v>60</v>
      </c>
      <c r="R34" s="29">
        <v>44227</v>
      </c>
      <c r="S34" s="30">
        <v>44226</v>
      </c>
      <c r="T34" t="s">
        <v>37</v>
      </c>
      <c r="U34" t="s">
        <v>52</v>
      </c>
      <c r="X34" t="s">
        <v>53</v>
      </c>
    </row>
    <row r="35" spans="1:24" x14ac:dyDescent="0.3">
      <c r="A35" t="s">
        <v>23</v>
      </c>
      <c r="B35" t="s">
        <v>24</v>
      </c>
      <c r="C35" t="s">
        <v>43</v>
      </c>
      <c r="D35" t="s">
        <v>44</v>
      </c>
      <c r="E35" t="s">
        <v>45</v>
      </c>
      <c r="F35" t="s">
        <v>78</v>
      </c>
      <c r="G35" t="s">
        <v>79</v>
      </c>
      <c r="H35" t="s">
        <v>24</v>
      </c>
      <c r="I35" t="s">
        <v>48</v>
      </c>
      <c r="J35" t="s">
        <v>49</v>
      </c>
      <c r="K35" t="s">
        <v>33</v>
      </c>
      <c r="L35" t="s">
        <v>34</v>
      </c>
      <c r="M35" t="s">
        <v>50</v>
      </c>
      <c r="N35" s="26">
        <v>8</v>
      </c>
      <c r="O35" s="27">
        <v>2021</v>
      </c>
      <c r="P35" s="28">
        <v>614.6</v>
      </c>
      <c r="Q35" t="s">
        <v>61</v>
      </c>
      <c r="R35" s="29">
        <v>44255</v>
      </c>
      <c r="S35" s="30">
        <v>44259</v>
      </c>
      <c r="T35" t="s">
        <v>37</v>
      </c>
      <c r="U35" t="s">
        <v>52</v>
      </c>
      <c r="X35" t="s">
        <v>53</v>
      </c>
    </row>
    <row r="36" spans="1:24" x14ac:dyDescent="0.3">
      <c r="A36" t="s">
        <v>23</v>
      </c>
      <c r="B36" t="s">
        <v>24</v>
      </c>
      <c r="C36" t="s">
        <v>43</v>
      </c>
      <c r="D36" t="s">
        <v>44</v>
      </c>
      <c r="E36" t="s">
        <v>45</v>
      </c>
      <c r="F36" t="s">
        <v>78</v>
      </c>
      <c r="G36" t="s">
        <v>79</v>
      </c>
      <c r="H36" t="s">
        <v>24</v>
      </c>
      <c r="I36" t="s">
        <v>48</v>
      </c>
      <c r="J36" t="s">
        <v>49</v>
      </c>
      <c r="K36" t="s">
        <v>33</v>
      </c>
      <c r="L36" t="s">
        <v>34</v>
      </c>
      <c r="M36" t="s">
        <v>50</v>
      </c>
      <c r="N36" s="26">
        <v>8</v>
      </c>
      <c r="O36" s="27">
        <v>2022</v>
      </c>
      <c r="P36" s="28">
        <v>773.81</v>
      </c>
      <c r="Q36" t="s">
        <v>62</v>
      </c>
      <c r="R36" s="29">
        <v>44620</v>
      </c>
      <c r="S36" s="30">
        <v>44623</v>
      </c>
      <c r="T36" t="s">
        <v>37</v>
      </c>
      <c r="U36" t="s">
        <v>52</v>
      </c>
      <c r="X36" t="s">
        <v>53</v>
      </c>
    </row>
    <row r="37" spans="1:24" x14ac:dyDescent="0.3">
      <c r="A37" t="s">
        <v>23</v>
      </c>
      <c r="B37" t="s">
        <v>24</v>
      </c>
      <c r="C37" t="s">
        <v>43</v>
      </c>
      <c r="D37" t="s">
        <v>44</v>
      </c>
      <c r="E37" t="s">
        <v>45</v>
      </c>
      <c r="F37" t="s">
        <v>78</v>
      </c>
      <c r="G37" t="s">
        <v>79</v>
      </c>
      <c r="H37" t="s">
        <v>24</v>
      </c>
      <c r="I37" t="s">
        <v>48</v>
      </c>
      <c r="J37" t="s">
        <v>49</v>
      </c>
      <c r="K37" t="s">
        <v>33</v>
      </c>
      <c r="L37" t="s">
        <v>34</v>
      </c>
      <c r="M37" t="s">
        <v>50</v>
      </c>
      <c r="N37" s="26">
        <v>9</v>
      </c>
      <c r="O37" s="27">
        <v>2021</v>
      </c>
      <c r="P37" s="28">
        <v>614.6</v>
      </c>
      <c r="Q37" t="s">
        <v>63</v>
      </c>
      <c r="R37" s="29">
        <v>44286</v>
      </c>
      <c r="S37" s="30">
        <v>44272</v>
      </c>
      <c r="T37" t="s">
        <v>37</v>
      </c>
      <c r="U37" t="s">
        <v>52</v>
      </c>
      <c r="X37" t="s">
        <v>53</v>
      </c>
    </row>
    <row r="38" spans="1:24" x14ac:dyDescent="0.3">
      <c r="A38" t="s">
        <v>23</v>
      </c>
      <c r="B38" t="s">
        <v>24</v>
      </c>
      <c r="C38" t="s">
        <v>43</v>
      </c>
      <c r="D38" t="s">
        <v>44</v>
      </c>
      <c r="E38" t="s">
        <v>45</v>
      </c>
      <c r="F38" t="s">
        <v>78</v>
      </c>
      <c r="G38" t="s">
        <v>79</v>
      </c>
      <c r="H38" t="s">
        <v>24</v>
      </c>
      <c r="I38" t="s">
        <v>48</v>
      </c>
      <c r="J38" t="s">
        <v>49</v>
      </c>
      <c r="K38" t="s">
        <v>33</v>
      </c>
      <c r="L38" t="s">
        <v>34</v>
      </c>
      <c r="M38" t="s">
        <v>50</v>
      </c>
      <c r="N38" s="26">
        <v>10</v>
      </c>
      <c r="O38" s="27">
        <v>2021</v>
      </c>
      <c r="P38" s="28">
        <v>768.26</v>
      </c>
      <c r="Q38" t="s">
        <v>64</v>
      </c>
      <c r="R38" s="29">
        <v>44316</v>
      </c>
      <c r="S38" s="30">
        <v>44313</v>
      </c>
      <c r="T38" t="s">
        <v>37</v>
      </c>
      <c r="U38" t="s">
        <v>52</v>
      </c>
      <c r="X38" t="s">
        <v>53</v>
      </c>
    </row>
    <row r="39" spans="1:24" x14ac:dyDescent="0.3">
      <c r="A39" t="s">
        <v>23</v>
      </c>
      <c r="B39" t="s">
        <v>24</v>
      </c>
      <c r="C39" t="s">
        <v>43</v>
      </c>
      <c r="D39" t="s">
        <v>44</v>
      </c>
      <c r="E39" t="s">
        <v>45</v>
      </c>
      <c r="F39" t="s">
        <v>78</v>
      </c>
      <c r="G39" t="s">
        <v>79</v>
      </c>
      <c r="H39" t="s">
        <v>24</v>
      </c>
      <c r="I39" t="s">
        <v>48</v>
      </c>
      <c r="J39" t="s">
        <v>49</v>
      </c>
      <c r="K39" t="s">
        <v>33</v>
      </c>
      <c r="L39" t="s">
        <v>34</v>
      </c>
      <c r="M39" t="s">
        <v>50</v>
      </c>
      <c r="N39" s="26">
        <v>11</v>
      </c>
      <c r="O39" s="27">
        <v>2021</v>
      </c>
      <c r="P39" s="28">
        <v>932.11</v>
      </c>
      <c r="Q39" t="s">
        <v>65</v>
      </c>
      <c r="R39" s="29">
        <v>44347</v>
      </c>
      <c r="S39" s="30">
        <v>44351</v>
      </c>
      <c r="T39" t="s">
        <v>37</v>
      </c>
      <c r="U39" t="s">
        <v>52</v>
      </c>
      <c r="X39" t="s">
        <v>53</v>
      </c>
    </row>
    <row r="40" spans="1:24" x14ac:dyDescent="0.3">
      <c r="A40" t="s">
        <v>23</v>
      </c>
      <c r="B40" t="s">
        <v>24</v>
      </c>
      <c r="C40" t="s">
        <v>43</v>
      </c>
      <c r="D40" t="s">
        <v>44</v>
      </c>
      <c r="E40" t="s">
        <v>45</v>
      </c>
      <c r="F40" t="s">
        <v>78</v>
      </c>
      <c r="G40" t="s">
        <v>79</v>
      </c>
      <c r="H40" t="s">
        <v>24</v>
      </c>
      <c r="I40" t="s">
        <v>48</v>
      </c>
      <c r="J40" t="s">
        <v>49</v>
      </c>
      <c r="K40" t="s">
        <v>33</v>
      </c>
      <c r="L40" t="s">
        <v>34</v>
      </c>
      <c r="M40" t="s">
        <v>50</v>
      </c>
      <c r="N40" s="26">
        <v>12</v>
      </c>
      <c r="O40" s="27">
        <v>2021</v>
      </c>
      <c r="P40" s="28">
        <v>613.70000000000005</v>
      </c>
      <c r="Q40" t="s">
        <v>66</v>
      </c>
      <c r="R40" s="29">
        <v>44377</v>
      </c>
      <c r="S40" s="30">
        <v>44361</v>
      </c>
      <c r="T40" t="s">
        <v>37</v>
      </c>
      <c r="U40" t="s">
        <v>52</v>
      </c>
      <c r="X40" t="s">
        <v>53</v>
      </c>
    </row>
    <row r="41" spans="1:24" x14ac:dyDescent="0.3">
      <c r="A41" t="s">
        <v>23</v>
      </c>
      <c r="B41" t="s">
        <v>24</v>
      </c>
      <c r="C41" t="s">
        <v>43</v>
      </c>
      <c r="D41" t="s">
        <v>44</v>
      </c>
      <c r="E41" t="s">
        <v>45</v>
      </c>
      <c r="F41" t="s">
        <v>78</v>
      </c>
      <c r="G41" t="s">
        <v>79</v>
      </c>
      <c r="H41" t="s">
        <v>24</v>
      </c>
      <c r="I41" t="s">
        <v>48</v>
      </c>
      <c r="J41" t="s">
        <v>49</v>
      </c>
      <c r="K41" t="s">
        <v>33</v>
      </c>
      <c r="L41" t="s">
        <v>34</v>
      </c>
      <c r="M41" t="s">
        <v>50</v>
      </c>
      <c r="N41" s="26">
        <v>12</v>
      </c>
      <c r="O41" s="27">
        <v>2021</v>
      </c>
      <c r="P41" s="28">
        <v>703.42</v>
      </c>
      <c r="Q41" t="s">
        <v>67</v>
      </c>
      <c r="R41" s="29">
        <v>44377</v>
      </c>
      <c r="S41" s="30">
        <v>44384</v>
      </c>
      <c r="T41" t="s">
        <v>37</v>
      </c>
      <c r="U41" t="s">
        <v>52</v>
      </c>
      <c r="X41" t="s">
        <v>53</v>
      </c>
    </row>
    <row r="42" spans="1:24" x14ac:dyDescent="0.3">
      <c r="A42" t="s">
        <v>23</v>
      </c>
      <c r="B42" t="s">
        <v>24</v>
      </c>
      <c r="C42" t="s">
        <v>43</v>
      </c>
      <c r="D42" t="s">
        <v>44</v>
      </c>
      <c r="E42" t="s">
        <v>45</v>
      </c>
      <c r="F42" t="s">
        <v>78</v>
      </c>
      <c r="G42" t="s">
        <v>79</v>
      </c>
      <c r="H42" t="s">
        <v>24</v>
      </c>
      <c r="I42" t="s">
        <v>48</v>
      </c>
      <c r="J42" t="s">
        <v>49</v>
      </c>
      <c r="K42" t="s">
        <v>33</v>
      </c>
      <c r="L42" t="s">
        <v>34</v>
      </c>
      <c r="M42" t="s">
        <v>50</v>
      </c>
      <c r="N42" s="26">
        <v>999</v>
      </c>
      <c r="O42" s="27">
        <v>2021</v>
      </c>
      <c r="P42" s="28">
        <v>-7942.93</v>
      </c>
      <c r="Q42" t="s">
        <v>68</v>
      </c>
      <c r="R42" s="29">
        <v>44377</v>
      </c>
      <c r="S42" s="30">
        <v>44448</v>
      </c>
      <c r="T42" t="s">
        <v>37</v>
      </c>
      <c r="U42" t="s">
        <v>69</v>
      </c>
      <c r="W42" t="s">
        <v>79</v>
      </c>
      <c r="X42" t="s">
        <v>53</v>
      </c>
    </row>
    <row r="43" spans="1:24" x14ac:dyDescent="0.3">
      <c r="A43" t="s">
        <v>23</v>
      </c>
      <c r="B43" t="s">
        <v>24</v>
      </c>
      <c r="C43" t="s">
        <v>43</v>
      </c>
      <c r="D43" t="s">
        <v>44</v>
      </c>
      <c r="E43" t="s">
        <v>45</v>
      </c>
      <c r="F43" t="s">
        <v>80</v>
      </c>
      <c r="G43" t="s">
        <v>81</v>
      </c>
      <c r="H43" t="s">
        <v>24</v>
      </c>
      <c r="I43" t="s">
        <v>48</v>
      </c>
      <c r="J43" t="s">
        <v>49</v>
      </c>
      <c r="K43" t="s">
        <v>33</v>
      </c>
      <c r="L43" t="s">
        <v>34</v>
      </c>
      <c r="M43" t="s">
        <v>50</v>
      </c>
      <c r="N43" s="26">
        <v>4</v>
      </c>
      <c r="O43" s="27">
        <v>2021</v>
      </c>
      <c r="P43" s="28">
        <v>149.97999999999999</v>
      </c>
      <c r="Q43" t="s">
        <v>57</v>
      </c>
      <c r="R43" s="29">
        <v>44135</v>
      </c>
      <c r="S43" s="30">
        <v>44117</v>
      </c>
      <c r="T43" t="s">
        <v>37</v>
      </c>
      <c r="U43" t="s">
        <v>52</v>
      </c>
      <c r="X43" t="s">
        <v>53</v>
      </c>
    </row>
    <row r="44" spans="1:24" x14ac:dyDescent="0.3">
      <c r="A44" t="s">
        <v>23</v>
      </c>
      <c r="B44" t="s">
        <v>24</v>
      </c>
      <c r="C44" t="s">
        <v>43</v>
      </c>
      <c r="D44" t="s">
        <v>44</v>
      </c>
      <c r="E44" t="s">
        <v>45</v>
      </c>
      <c r="F44" t="s">
        <v>80</v>
      </c>
      <c r="G44" t="s">
        <v>81</v>
      </c>
      <c r="H44" t="s">
        <v>24</v>
      </c>
      <c r="I44" t="s">
        <v>48</v>
      </c>
      <c r="J44" t="s">
        <v>49</v>
      </c>
      <c r="K44" t="s">
        <v>33</v>
      </c>
      <c r="L44" t="s">
        <v>34</v>
      </c>
      <c r="M44" t="s">
        <v>50</v>
      </c>
      <c r="N44" s="26">
        <v>6</v>
      </c>
      <c r="O44" s="27">
        <v>2021</v>
      </c>
      <c r="P44" s="28">
        <v>305.8</v>
      </c>
      <c r="Q44" t="s">
        <v>59</v>
      </c>
      <c r="R44" s="29">
        <v>44196</v>
      </c>
      <c r="S44" s="30">
        <v>44186</v>
      </c>
      <c r="T44" t="s">
        <v>37</v>
      </c>
      <c r="U44" t="s">
        <v>52</v>
      </c>
      <c r="X44" t="s">
        <v>53</v>
      </c>
    </row>
    <row r="45" spans="1:24" x14ac:dyDescent="0.3">
      <c r="A45" t="s">
        <v>23</v>
      </c>
      <c r="B45" t="s">
        <v>24</v>
      </c>
      <c r="C45" t="s">
        <v>43</v>
      </c>
      <c r="D45" t="s">
        <v>44</v>
      </c>
      <c r="E45" t="s">
        <v>45</v>
      </c>
      <c r="F45" t="s">
        <v>80</v>
      </c>
      <c r="G45" t="s">
        <v>81</v>
      </c>
      <c r="H45" t="s">
        <v>24</v>
      </c>
      <c r="I45" t="s">
        <v>48</v>
      </c>
      <c r="J45" t="s">
        <v>49</v>
      </c>
      <c r="K45" t="s">
        <v>33</v>
      </c>
      <c r="L45" t="s">
        <v>34</v>
      </c>
      <c r="M45" t="s">
        <v>50</v>
      </c>
      <c r="N45" s="26">
        <v>11</v>
      </c>
      <c r="O45" s="27">
        <v>2021</v>
      </c>
      <c r="P45" s="28">
        <v>400</v>
      </c>
      <c r="Q45" t="s">
        <v>65</v>
      </c>
      <c r="R45" s="29">
        <v>44347</v>
      </c>
      <c r="S45" s="30">
        <v>44351</v>
      </c>
      <c r="T45" t="s">
        <v>37</v>
      </c>
      <c r="U45" t="s">
        <v>52</v>
      </c>
      <c r="X45" t="s">
        <v>53</v>
      </c>
    </row>
    <row r="46" spans="1:24" x14ac:dyDescent="0.3">
      <c r="A46" t="s">
        <v>23</v>
      </c>
      <c r="B46" t="s">
        <v>24</v>
      </c>
      <c r="C46" t="s">
        <v>43</v>
      </c>
      <c r="D46" t="s">
        <v>44</v>
      </c>
      <c r="E46" t="s">
        <v>45</v>
      </c>
      <c r="F46" t="s">
        <v>80</v>
      </c>
      <c r="G46" t="s">
        <v>81</v>
      </c>
      <c r="H46" t="s">
        <v>24</v>
      </c>
      <c r="I46" t="s">
        <v>48</v>
      </c>
      <c r="J46" t="s">
        <v>49</v>
      </c>
      <c r="K46" t="s">
        <v>33</v>
      </c>
      <c r="L46" t="s">
        <v>34</v>
      </c>
      <c r="M46" t="s">
        <v>50</v>
      </c>
      <c r="N46" s="26">
        <v>12</v>
      </c>
      <c r="O46" s="27">
        <v>2021</v>
      </c>
      <c r="P46" s="28">
        <v>228</v>
      </c>
      <c r="Q46" t="s">
        <v>66</v>
      </c>
      <c r="R46" s="29">
        <v>44377</v>
      </c>
      <c r="S46" s="30">
        <v>44361</v>
      </c>
      <c r="T46" t="s">
        <v>37</v>
      </c>
      <c r="U46" t="s">
        <v>52</v>
      </c>
      <c r="X46" t="s">
        <v>53</v>
      </c>
    </row>
    <row r="47" spans="1:24" x14ac:dyDescent="0.3">
      <c r="A47" t="s">
        <v>23</v>
      </c>
      <c r="B47" t="s">
        <v>24</v>
      </c>
      <c r="C47" t="s">
        <v>43</v>
      </c>
      <c r="D47" t="s">
        <v>44</v>
      </c>
      <c r="E47" t="s">
        <v>45</v>
      </c>
      <c r="F47" t="s">
        <v>80</v>
      </c>
      <c r="G47" t="s">
        <v>81</v>
      </c>
      <c r="H47" t="s">
        <v>24</v>
      </c>
      <c r="I47" t="s">
        <v>48</v>
      </c>
      <c r="J47" t="s">
        <v>49</v>
      </c>
      <c r="K47" t="s">
        <v>33</v>
      </c>
      <c r="L47" t="s">
        <v>34</v>
      </c>
      <c r="M47" t="s">
        <v>50</v>
      </c>
      <c r="N47" s="26">
        <v>999</v>
      </c>
      <c r="O47" s="27">
        <v>2021</v>
      </c>
      <c r="P47" s="28">
        <v>-1083.78</v>
      </c>
      <c r="Q47" t="s">
        <v>68</v>
      </c>
      <c r="R47" s="29">
        <v>44377</v>
      </c>
      <c r="S47" s="30">
        <v>44448</v>
      </c>
      <c r="T47" t="s">
        <v>37</v>
      </c>
      <c r="U47" t="s">
        <v>69</v>
      </c>
      <c r="W47" t="s">
        <v>81</v>
      </c>
      <c r="X47" t="s">
        <v>53</v>
      </c>
    </row>
    <row r="48" spans="1:24" x14ac:dyDescent="0.3">
      <c r="A48" t="s">
        <v>23</v>
      </c>
      <c r="B48" t="s">
        <v>24</v>
      </c>
      <c r="C48" t="s">
        <v>43</v>
      </c>
      <c r="D48" t="s">
        <v>44</v>
      </c>
      <c r="E48" t="s">
        <v>45</v>
      </c>
      <c r="F48" t="s">
        <v>82</v>
      </c>
      <c r="G48" t="s">
        <v>83</v>
      </c>
      <c r="H48" t="s">
        <v>24</v>
      </c>
      <c r="I48" t="s">
        <v>48</v>
      </c>
      <c r="J48" t="s">
        <v>49</v>
      </c>
      <c r="K48" t="s">
        <v>33</v>
      </c>
      <c r="L48" t="s">
        <v>34</v>
      </c>
      <c r="M48" t="s">
        <v>50</v>
      </c>
      <c r="N48" s="26">
        <v>8</v>
      </c>
      <c r="O48" s="27">
        <v>2021</v>
      </c>
      <c r="P48" s="28">
        <v>96.39</v>
      </c>
      <c r="Q48" t="s">
        <v>77</v>
      </c>
      <c r="R48" s="29">
        <v>44255</v>
      </c>
      <c r="S48" s="30">
        <v>44253</v>
      </c>
      <c r="T48" t="s">
        <v>37</v>
      </c>
      <c r="U48" t="s">
        <v>52</v>
      </c>
      <c r="X48" t="s">
        <v>53</v>
      </c>
    </row>
    <row r="49" spans="1:24" x14ac:dyDescent="0.3">
      <c r="A49" t="s">
        <v>23</v>
      </c>
      <c r="B49" t="s">
        <v>24</v>
      </c>
      <c r="C49" t="s">
        <v>43</v>
      </c>
      <c r="D49" t="s">
        <v>44</v>
      </c>
      <c r="E49" t="s">
        <v>45</v>
      </c>
      <c r="F49" t="s">
        <v>82</v>
      </c>
      <c r="G49" t="s">
        <v>83</v>
      </c>
      <c r="H49" t="s">
        <v>24</v>
      </c>
      <c r="I49" t="s">
        <v>48</v>
      </c>
      <c r="J49" t="s">
        <v>49</v>
      </c>
      <c r="K49" t="s">
        <v>33</v>
      </c>
      <c r="L49" t="s">
        <v>34</v>
      </c>
      <c r="M49" t="s">
        <v>50</v>
      </c>
      <c r="N49" s="26">
        <v>999</v>
      </c>
      <c r="O49" s="27">
        <v>2021</v>
      </c>
      <c r="P49" s="28">
        <v>-96.39</v>
      </c>
      <c r="Q49" t="s">
        <v>68</v>
      </c>
      <c r="R49" s="29">
        <v>44377</v>
      </c>
      <c r="S49" s="30">
        <v>44448</v>
      </c>
      <c r="T49" t="s">
        <v>37</v>
      </c>
      <c r="U49" t="s">
        <v>69</v>
      </c>
      <c r="W49" t="s">
        <v>83</v>
      </c>
      <c r="X49" t="s">
        <v>53</v>
      </c>
    </row>
    <row r="50" spans="1:24" x14ac:dyDescent="0.3">
      <c r="A50" t="s">
        <v>23</v>
      </c>
      <c r="B50" t="s">
        <v>24</v>
      </c>
      <c r="C50" t="s">
        <v>43</v>
      </c>
      <c r="D50" t="s">
        <v>44</v>
      </c>
      <c r="E50" t="s">
        <v>45</v>
      </c>
      <c r="F50" t="s">
        <v>84</v>
      </c>
      <c r="G50" t="s">
        <v>85</v>
      </c>
      <c r="H50" t="s">
        <v>24</v>
      </c>
      <c r="I50" t="s">
        <v>48</v>
      </c>
      <c r="J50" t="s">
        <v>49</v>
      </c>
      <c r="K50" t="s">
        <v>33</v>
      </c>
      <c r="L50" t="s">
        <v>34</v>
      </c>
      <c r="M50" t="s">
        <v>50</v>
      </c>
      <c r="N50" s="26">
        <v>1</v>
      </c>
      <c r="O50" s="27">
        <v>2022</v>
      </c>
      <c r="P50" s="28">
        <v>63.16</v>
      </c>
      <c r="Q50" t="s">
        <v>51</v>
      </c>
      <c r="R50" s="29">
        <v>44408</v>
      </c>
      <c r="S50" s="30">
        <v>44412</v>
      </c>
      <c r="T50" t="s">
        <v>37</v>
      </c>
      <c r="U50" t="s">
        <v>52</v>
      </c>
      <c r="X50" t="s">
        <v>53</v>
      </c>
    </row>
    <row r="51" spans="1:24" x14ac:dyDescent="0.3">
      <c r="A51" t="s">
        <v>23</v>
      </c>
      <c r="B51" t="s">
        <v>24</v>
      </c>
      <c r="C51" t="s">
        <v>43</v>
      </c>
      <c r="D51" t="s">
        <v>44</v>
      </c>
      <c r="E51" t="s">
        <v>45</v>
      </c>
      <c r="F51" t="s">
        <v>84</v>
      </c>
      <c r="G51" t="s">
        <v>85</v>
      </c>
      <c r="H51" t="s">
        <v>24</v>
      </c>
      <c r="I51" t="s">
        <v>48</v>
      </c>
      <c r="J51" t="s">
        <v>49</v>
      </c>
      <c r="K51" t="s">
        <v>33</v>
      </c>
      <c r="L51" t="s">
        <v>34</v>
      </c>
      <c r="M51" t="s">
        <v>50</v>
      </c>
      <c r="N51" s="26">
        <v>2</v>
      </c>
      <c r="O51" s="27">
        <v>2022</v>
      </c>
      <c r="P51" s="28">
        <v>122.46</v>
      </c>
      <c r="Q51" t="s">
        <v>54</v>
      </c>
      <c r="R51" s="29">
        <v>44439</v>
      </c>
      <c r="S51" s="30">
        <v>44441</v>
      </c>
      <c r="T51" t="s">
        <v>37</v>
      </c>
      <c r="U51" t="s">
        <v>52</v>
      </c>
      <c r="X51" t="s">
        <v>53</v>
      </c>
    </row>
    <row r="52" spans="1:24" x14ac:dyDescent="0.3">
      <c r="A52" t="s">
        <v>23</v>
      </c>
      <c r="B52" t="s">
        <v>24</v>
      </c>
      <c r="C52" t="s">
        <v>43</v>
      </c>
      <c r="D52" t="s">
        <v>44</v>
      </c>
      <c r="E52" t="s">
        <v>45</v>
      </c>
      <c r="F52" t="s">
        <v>84</v>
      </c>
      <c r="G52" t="s">
        <v>85</v>
      </c>
      <c r="H52" t="s">
        <v>24</v>
      </c>
      <c r="I52" t="s">
        <v>48</v>
      </c>
      <c r="J52" t="s">
        <v>49</v>
      </c>
      <c r="K52" t="s">
        <v>33</v>
      </c>
      <c r="L52" t="s">
        <v>34</v>
      </c>
      <c r="M52" t="s">
        <v>50</v>
      </c>
      <c r="N52" s="26">
        <v>3</v>
      </c>
      <c r="O52" s="27">
        <v>2021</v>
      </c>
      <c r="P52" s="28">
        <v>50.03</v>
      </c>
      <c r="Q52" t="s">
        <v>55</v>
      </c>
      <c r="R52" s="29">
        <v>44104</v>
      </c>
      <c r="S52" s="30">
        <v>44088</v>
      </c>
      <c r="T52" t="s">
        <v>37</v>
      </c>
      <c r="U52" t="s">
        <v>52</v>
      </c>
      <c r="X52" t="s">
        <v>53</v>
      </c>
    </row>
    <row r="53" spans="1:24" x14ac:dyDescent="0.3">
      <c r="A53" t="s">
        <v>23</v>
      </c>
      <c r="B53" t="s">
        <v>24</v>
      </c>
      <c r="C53" t="s">
        <v>43</v>
      </c>
      <c r="D53" t="s">
        <v>44</v>
      </c>
      <c r="E53" t="s">
        <v>45</v>
      </c>
      <c r="F53" t="s">
        <v>84</v>
      </c>
      <c r="G53" t="s">
        <v>85</v>
      </c>
      <c r="H53" t="s">
        <v>24</v>
      </c>
      <c r="I53" t="s">
        <v>48</v>
      </c>
      <c r="J53" t="s">
        <v>49</v>
      </c>
      <c r="K53" t="s">
        <v>33</v>
      </c>
      <c r="L53" t="s">
        <v>34</v>
      </c>
      <c r="M53" t="s">
        <v>50</v>
      </c>
      <c r="N53" s="26">
        <v>3</v>
      </c>
      <c r="O53" s="27">
        <v>2022</v>
      </c>
      <c r="P53" s="28">
        <v>58</v>
      </c>
      <c r="Q53" t="s">
        <v>56</v>
      </c>
      <c r="R53" s="29">
        <v>44469</v>
      </c>
      <c r="S53" s="30">
        <v>44454</v>
      </c>
      <c r="T53" t="s">
        <v>37</v>
      </c>
      <c r="U53" t="s">
        <v>52</v>
      </c>
      <c r="X53" t="s">
        <v>53</v>
      </c>
    </row>
    <row r="54" spans="1:24" x14ac:dyDescent="0.3">
      <c r="A54" t="s">
        <v>23</v>
      </c>
      <c r="B54" t="s">
        <v>24</v>
      </c>
      <c r="C54" t="s">
        <v>43</v>
      </c>
      <c r="D54" t="s">
        <v>44</v>
      </c>
      <c r="E54" t="s">
        <v>45</v>
      </c>
      <c r="F54" t="s">
        <v>84</v>
      </c>
      <c r="G54" t="s">
        <v>85</v>
      </c>
      <c r="H54" t="s">
        <v>24</v>
      </c>
      <c r="I54" t="s">
        <v>48</v>
      </c>
      <c r="J54" t="s">
        <v>49</v>
      </c>
      <c r="K54" t="s">
        <v>33</v>
      </c>
      <c r="L54" t="s">
        <v>34</v>
      </c>
      <c r="M54" t="s">
        <v>50</v>
      </c>
      <c r="N54" s="26">
        <v>4</v>
      </c>
      <c r="O54" s="27">
        <v>2021</v>
      </c>
      <c r="P54" s="28">
        <v>264.39</v>
      </c>
      <c r="Q54" t="s">
        <v>57</v>
      </c>
      <c r="R54" s="29">
        <v>44135</v>
      </c>
      <c r="S54" s="30">
        <v>44117</v>
      </c>
      <c r="T54" t="s">
        <v>37</v>
      </c>
      <c r="U54" t="s">
        <v>52</v>
      </c>
      <c r="X54" t="s">
        <v>53</v>
      </c>
    </row>
    <row r="55" spans="1:24" x14ac:dyDescent="0.3">
      <c r="A55" t="s">
        <v>23</v>
      </c>
      <c r="B55" t="s">
        <v>24</v>
      </c>
      <c r="C55" t="s">
        <v>43</v>
      </c>
      <c r="D55" t="s">
        <v>44</v>
      </c>
      <c r="E55" t="s">
        <v>45</v>
      </c>
      <c r="F55" t="s">
        <v>84</v>
      </c>
      <c r="G55" t="s">
        <v>85</v>
      </c>
      <c r="H55" t="s">
        <v>24</v>
      </c>
      <c r="I55" t="s">
        <v>48</v>
      </c>
      <c r="J55" t="s">
        <v>49</v>
      </c>
      <c r="K55" t="s">
        <v>33</v>
      </c>
      <c r="L55" t="s">
        <v>34</v>
      </c>
      <c r="M55" t="s">
        <v>50</v>
      </c>
      <c r="N55" s="26">
        <v>5</v>
      </c>
      <c r="O55" s="27">
        <v>2022</v>
      </c>
      <c r="P55" s="28">
        <v>58.95</v>
      </c>
      <c r="Q55" t="s">
        <v>58</v>
      </c>
      <c r="R55" s="29">
        <v>44530</v>
      </c>
      <c r="S55" s="30">
        <v>44515</v>
      </c>
      <c r="T55" t="s">
        <v>37</v>
      </c>
      <c r="U55" t="s">
        <v>52</v>
      </c>
      <c r="X55" t="s">
        <v>53</v>
      </c>
    </row>
    <row r="56" spans="1:24" x14ac:dyDescent="0.3">
      <c r="A56" t="s">
        <v>23</v>
      </c>
      <c r="B56" t="s">
        <v>24</v>
      </c>
      <c r="C56" t="s">
        <v>43</v>
      </c>
      <c r="D56" t="s">
        <v>44</v>
      </c>
      <c r="E56" t="s">
        <v>45</v>
      </c>
      <c r="F56" t="s">
        <v>84</v>
      </c>
      <c r="G56" t="s">
        <v>85</v>
      </c>
      <c r="H56" t="s">
        <v>24</v>
      </c>
      <c r="I56" t="s">
        <v>48</v>
      </c>
      <c r="J56" t="s">
        <v>49</v>
      </c>
      <c r="K56" t="s">
        <v>33</v>
      </c>
      <c r="L56" t="s">
        <v>34</v>
      </c>
      <c r="M56" t="s">
        <v>50</v>
      </c>
      <c r="N56" s="26">
        <v>6</v>
      </c>
      <c r="O56" s="27">
        <v>2021</v>
      </c>
      <c r="P56" s="28">
        <v>168.84</v>
      </c>
      <c r="Q56" t="s">
        <v>59</v>
      </c>
      <c r="R56" s="29">
        <v>44196</v>
      </c>
      <c r="S56" s="30">
        <v>44186</v>
      </c>
      <c r="T56" t="s">
        <v>37</v>
      </c>
      <c r="U56" t="s">
        <v>52</v>
      </c>
      <c r="X56" t="s">
        <v>53</v>
      </c>
    </row>
    <row r="57" spans="1:24" x14ac:dyDescent="0.3">
      <c r="A57" t="s">
        <v>23</v>
      </c>
      <c r="B57" t="s">
        <v>24</v>
      </c>
      <c r="C57" t="s">
        <v>43</v>
      </c>
      <c r="D57" t="s">
        <v>44</v>
      </c>
      <c r="E57" t="s">
        <v>45</v>
      </c>
      <c r="F57" t="s">
        <v>84</v>
      </c>
      <c r="G57" t="s">
        <v>85</v>
      </c>
      <c r="H57" t="s">
        <v>24</v>
      </c>
      <c r="I57" t="s">
        <v>48</v>
      </c>
      <c r="J57" t="s">
        <v>49</v>
      </c>
      <c r="K57" t="s">
        <v>33</v>
      </c>
      <c r="L57" t="s">
        <v>34</v>
      </c>
      <c r="M57" t="s">
        <v>50</v>
      </c>
      <c r="N57" s="26">
        <v>7</v>
      </c>
      <c r="O57" s="27">
        <v>2021</v>
      </c>
      <c r="P57" s="28">
        <v>13.8</v>
      </c>
      <c r="Q57" t="s">
        <v>60</v>
      </c>
      <c r="R57" s="29">
        <v>44227</v>
      </c>
      <c r="S57" s="30">
        <v>44226</v>
      </c>
      <c r="T57" t="s">
        <v>37</v>
      </c>
      <c r="U57" t="s">
        <v>52</v>
      </c>
      <c r="X57" t="s">
        <v>53</v>
      </c>
    </row>
    <row r="58" spans="1:24" x14ac:dyDescent="0.3">
      <c r="A58" t="s">
        <v>23</v>
      </c>
      <c r="B58" t="s">
        <v>24</v>
      </c>
      <c r="C58" t="s">
        <v>43</v>
      </c>
      <c r="D58" t="s">
        <v>44</v>
      </c>
      <c r="E58" t="s">
        <v>45</v>
      </c>
      <c r="F58" t="s">
        <v>84</v>
      </c>
      <c r="G58" t="s">
        <v>85</v>
      </c>
      <c r="H58" t="s">
        <v>24</v>
      </c>
      <c r="I58" t="s">
        <v>48</v>
      </c>
      <c r="J58" t="s">
        <v>49</v>
      </c>
      <c r="K58" t="s">
        <v>33</v>
      </c>
      <c r="L58" t="s">
        <v>34</v>
      </c>
      <c r="M58" t="s">
        <v>50</v>
      </c>
      <c r="N58" s="26">
        <v>8</v>
      </c>
      <c r="O58" s="27">
        <v>2021</v>
      </c>
      <c r="P58" s="28">
        <v>55.18</v>
      </c>
      <c r="Q58" t="s">
        <v>61</v>
      </c>
      <c r="R58" s="29">
        <v>44255</v>
      </c>
      <c r="S58" s="30">
        <v>44259</v>
      </c>
      <c r="T58" t="s">
        <v>37</v>
      </c>
      <c r="U58" t="s">
        <v>52</v>
      </c>
      <c r="X58" t="s">
        <v>53</v>
      </c>
    </row>
    <row r="59" spans="1:24" x14ac:dyDescent="0.3">
      <c r="A59" t="s">
        <v>23</v>
      </c>
      <c r="B59" t="s">
        <v>24</v>
      </c>
      <c r="C59" t="s">
        <v>43</v>
      </c>
      <c r="D59" t="s">
        <v>44</v>
      </c>
      <c r="E59" t="s">
        <v>45</v>
      </c>
      <c r="F59" t="s">
        <v>84</v>
      </c>
      <c r="G59" t="s">
        <v>85</v>
      </c>
      <c r="H59" t="s">
        <v>24</v>
      </c>
      <c r="I59" t="s">
        <v>48</v>
      </c>
      <c r="J59" t="s">
        <v>49</v>
      </c>
      <c r="K59" t="s">
        <v>33</v>
      </c>
      <c r="L59" t="s">
        <v>34</v>
      </c>
      <c r="M59" t="s">
        <v>50</v>
      </c>
      <c r="N59" s="26">
        <v>8</v>
      </c>
      <c r="O59" s="27">
        <v>2022</v>
      </c>
      <c r="P59" s="28">
        <v>66.31</v>
      </c>
      <c r="Q59" t="s">
        <v>62</v>
      </c>
      <c r="R59" s="29">
        <v>44620</v>
      </c>
      <c r="S59" s="30">
        <v>44623</v>
      </c>
      <c r="T59" t="s">
        <v>37</v>
      </c>
      <c r="U59" t="s">
        <v>52</v>
      </c>
      <c r="X59" t="s">
        <v>53</v>
      </c>
    </row>
    <row r="60" spans="1:24" x14ac:dyDescent="0.3">
      <c r="A60" t="s">
        <v>23</v>
      </c>
      <c r="B60" t="s">
        <v>24</v>
      </c>
      <c r="C60" t="s">
        <v>43</v>
      </c>
      <c r="D60" t="s">
        <v>44</v>
      </c>
      <c r="E60" t="s">
        <v>45</v>
      </c>
      <c r="F60" t="s">
        <v>84</v>
      </c>
      <c r="G60" t="s">
        <v>85</v>
      </c>
      <c r="H60" t="s">
        <v>24</v>
      </c>
      <c r="I60" t="s">
        <v>48</v>
      </c>
      <c r="J60" t="s">
        <v>49</v>
      </c>
      <c r="K60" t="s">
        <v>33</v>
      </c>
      <c r="L60" t="s">
        <v>34</v>
      </c>
      <c r="M60" t="s">
        <v>50</v>
      </c>
      <c r="N60" s="26">
        <v>9</v>
      </c>
      <c r="O60" s="27">
        <v>2021</v>
      </c>
      <c r="P60" s="28">
        <v>55.18</v>
      </c>
      <c r="Q60" t="s">
        <v>63</v>
      </c>
      <c r="R60" s="29">
        <v>44286</v>
      </c>
      <c r="S60" s="30">
        <v>44272</v>
      </c>
      <c r="T60" t="s">
        <v>37</v>
      </c>
      <c r="U60" t="s">
        <v>52</v>
      </c>
      <c r="X60" t="s">
        <v>53</v>
      </c>
    </row>
    <row r="61" spans="1:24" x14ac:dyDescent="0.3">
      <c r="A61" t="s">
        <v>23</v>
      </c>
      <c r="B61" t="s">
        <v>24</v>
      </c>
      <c r="C61" t="s">
        <v>43</v>
      </c>
      <c r="D61" t="s">
        <v>44</v>
      </c>
      <c r="E61" t="s">
        <v>45</v>
      </c>
      <c r="F61" t="s">
        <v>84</v>
      </c>
      <c r="G61" t="s">
        <v>85</v>
      </c>
      <c r="H61" t="s">
        <v>24</v>
      </c>
      <c r="I61" t="s">
        <v>48</v>
      </c>
      <c r="J61" t="s">
        <v>49</v>
      </c>
      <c r="K61" t="s">
        <v>33</v>
      </c>
      <c r="L61" t="s">
        <v>34</v>
      </c>
      <c r="M61" t="s">
        <v>50</v>
      </c>
      <c r="N61" s="26">
        <v>10</v>
      </c>
      <c r="O61" s="27">
        <v>2021</v>
      </c>
      <c r="P61" s="28">
        <v>68.98</v>
      </c>
      <c r="Q61" t="s">
        <v>64</v>
      </c>
      <c r="R61" s="29">
        <v>44316</v>
      </c>
      <c r="S61" s="30">
        <v>44313</v>
      </c>
      <c r="T61" t="s">
        <v>37</v>
      </c>
      <c r="U61" t="s">
        <v>52</v>
      </c>
      <c r="X61" t="s">
        <v>53</v>
      </c>
    </row>
    <row r="62" spans="1:24" x14ac:dyDescent="0.3">
      <c r="A62" t="s">
        <v>23</v>
      </c>
      <c r="B62" t="s">
        <v>24</v>
      </c>
      <c r="C62" t="s">
        <v>43</v>
      </c>
      <c r="D62" t="s">
        <v>44</v>
      </c>
      <c r="E62" t="s">
        <v>45</v>
      </c>
      <c r="F62" t="s">
        <v>84</v>
      </c>
      <c r="G62" t="s">
        <v>85</v>
      </c>
      <c r="H62" t="s">
        <v>24</v>
      </c>
      <c r="I62" t="s">
        <v>48</v>
      </c>
      <c r="J62" t="s">
        <v>49</v>
      </c>
      <c r="K62" t="s">
        <v>33</v>
      </c>
      <c r="L62" t="s">
        <v>34</v>
      </c>
      <c r="M62" t="s">
        <v>50</v>
      </c>
      <c r="N62" s="26">
        <v>11</v>
      </c>
      <c r="O62" s="27">
        <v>2021</v>
      </c>
      <c r="P62" s="28">
        <v>228.69</v>
      </c>
      <c r="Q62" t="s">
        <v>65</v>
      </c>
      <c r="R62" s="29">
        <v>44347</v>
      </c>
      <c r="S62" s="30">
        <v>44351</v>
      </c>
      <c r="T62" t="s">
        <v>37</v>
      </c>
      <c r="U62" t="s">
        <v>52</v>
      </c>
      <c r="X62" t="s">
        <v>53</v>
      </c>
    </row>
    <row r="63" spans="1:24" x14ac:dyDescent="0.3">
      <c r="A63" t="s">
        <v>23</v>
      </c>
      <c r="B63" t="s">
        <v>24</v>
      </c>
      <c r="C63" t="s">
        <v>43</v>
      </c>
      <c r="D63" t="s">
        <v>44</v>
      </c>
      <c r="E63" t="s">
        <v>45</v>
      </c>
      <c r="F63" t="s">
        <v>84</v>
      </c>
      <c r="G63" t="s">
        <v>85</v>
      </c>
      <c r="H63" t="s">
        <v>24</v>
      </c>
      <c r="I63" t="s">
        <v>48</v>
      </c>
      <c r="J63" t="s">
        <v>49</v>
      </c>
      <c r="K63" t="s">
        <v>33</v>
      </c>
      <c r="L63" t="s">
        <v>34</v>
      </c>
      <c r="M63" t="s">
        <v>50</v>
      </c>
      <c r="N63" s="26">
        <v>12</v>
      </c>
      <c r="O63" s="27">
        <v>2021</v>
      </c>
      <c r="P63" s="28">
        <v>137.75</v>
      </c>
      <c r="Q63" t="s">
        <v>66</v>
      </c>
      <c r="R63" s="29">
        <v>44377</v>
      </c>
      <c r="S63" s="30">
        <v>44361</v>
      </c>
      <c r="T63" t="s">
        <v>37</v>
      </c>
      <c r="U63" t="s">
        <v>52</v>
      </c>
      <c r="X63" t="s">
        <v>53</v>
      </c>
    </row>
    <row r="64" spans="1:24" x14ac:dyDescent="0.3">
      <c r="A64" t="s">
        <v>23</v>
      </c>
      <c r="B64" t="s">
        <v>24</v>
      </c>
      <c r="C64" t="s">
        <v>43</v>
      </c>
      <c r="D64" t="s">
        <v>44</v>
      </c>
      <c r="E64" t="s">
        <v>45</v>
      </c>
      <c r="F64" t="s">
        <v>84</v>
      </c>
      <c r="G64" t="s">
        <v>85</v>
      </c>
      <c r="H64" t="s">
        <v>24</v>
      </c>
      <c r="I64" t="s">
        <v>48</v>
      </c>
      <c r="J64" t="s">
        <v>49</v>
      </c>
      <c r="K64" t="s">
        <v>33</v>
      </c>
      <c r="L64" t="s">
        <v>34</v>
      </c>
      <c r="M64" t="s">
        <v>50</v>
      </c>
      <c r="N64" s="26">
        <v>12</v>
      </c>
      <c r="O64" s="27">
        <v>2021</v>
      </c>
      <c r="P64" s="28">
        <v>63.15</v>
      </c>
      <c r="Q64" t="s">
        <v>67</v>
      </c>
      <c r="R64" s="29">
        <v>44377</v>
      </c>
      <c r="S64" s="30">
        <v>44384</v>
      </c>
      <c r="T64" t="s">
        <v>37</v>
      </c>
      <c r="U64" t="s">
        <v>52</v>
      </c>
      <c r="X64" t="s">
        <v>53</v>
      </c>
    </row>
    <row r="65" spans="1:24" x14ac:dyDescent="0.3">
      <c r="A65" t="s">
        <v>23</v>
      </c>
      <c r="B65" t="s">
        <v>24</v>
      </c>
      <c r="C65" t="s">
        <v>43</v>
      </c>
      <c r="D65" t="s">
        <v>44</v>
      </c>
      <c r="E65" t="s">
        <v>45</v>
      </c>
      <c r="F65" t="s">
        <v>84</v>
      </c>
      <c r="G65" t="s">
        <v>85</v>
      </c>
      <c r="H65" t="s">
        <v>24</v>
      </c>
      <c r="I65" t="s">
        <v>48</v>
      </c>
      <c r="J65" t="s">
        <v>49</v>
      </c>
      <c r="K65" t="s">
        <v>33</v>
      </c>
      <c r="L65" t="s">
        <v>34</v>
      </c>
      <c r="M65" t="s">
        <v>50</v>
      </c>
      <c r="N65" s="26">
        <v>999</v>
      </c>
      <c r="O65" s="27">
        <v>2021</v>
      </c>
      <c r="P65" s="28">
        <v>-1105.99</v>
      </c>
      <c r="Q65" t="s">
        <v>68</v>
      </c>
      <c r="R65" s="29">
        <v>44377</v>
      </c>
      <c r="S65" s="30">
        <v>44448</v>
      </c>
      <c r="T65" t="s">
        <v>37</v>
      </c>
      <c r="U65" t="s">
        <v>69</v>
      </c>
      <c r="W65" t="s">
        <v>85</v>
      </c>
      <c r="X65" t="s">
        <v>53</v>
      </c>
    </row>
    <row r="66" spans="1:24" x14ac:dyDescent="0.3">
      <c r="A66" t="s">
        <v>23</v>
      </c>
      <c r="B66" t="s">
        <v>24</v>
      </c>
      <c r="C66" t="s">
        <v>43</v>
      </c>
      <c r="D66" t="s">
        <v>44</v>
      </c>
      <c r="E66" t="s">
        <v>45</v>
      </c>
      <c r="F66" t="s">
        <v>86</v>
      </c>
      <c r="G66" t="s">
        <v>87</v>
      </c>
      <c r="H66" t="s">
        <v>24</v>
      </c>
      <c r="I66" t="s">
        <v>48</v>
      </c>
      <c r="J66" t="s">
        <v>49</v>
      </c>
      <c r="K66" t="s">
        <v>33</v>
      </c>
      <c r="L66" t="s">
        <v>34</v>
      </c>
      <c r="M66" t="s">
        <v>50</v>
      </c>
      <c r="N66" s="26">
        <v>8</v>
      </c>
      <c r="O66" s="27">
        <v>2021</v>
      </c>
      <c r="P66" s="28">
        <v>22.54</v>
      </c>
      <c r="Q66" t="s">
        <v>77</v>
      </c>
      <c r="R66" s="29">
        <v>44255</v>
      </c>
      <c r="S66" s="30">
        <v>44253</v>
      </c>
      <c r="T66" t="s">
        <v>37</v>
      </c>
      <c r="U66" t="s">
        <v>52</v>
      </c>
      <c r="X66" t="s">
        <v>53</v>
      </c>
    </row>
    <row r="67" spans="1:24" x14ac:dyDescent="0.3">
      <c r="A67" t="s">
        <v>23</v>
      </c>
      <c r="B67" t="s">
        <v>24</v>
      </c>
      <c r="C67" t="s">
        <v>43</v>
      </c>
      <c r="D67" t="s">
        <v>44</v>
      </c>
      <c r="E67" t="s">
        <v>45</v>
      </c>
      <c r="F67" t="s">
        <v>86</v>
      </c>
      <c r="G67" t="s">
        <v>87</v>
      </c>
      <c r="H67" t="s">
        <v>24</v>
      </c>
      <c r="I67" t="s">
        <v>48</v>
      </c>
      <c r="J67" t="s">
        <v>49</v>
      </c>
      <c r="K67" t="s">
        <v>33</v>
      </c>
      <c r="L67" t="s">
        <v>34</v>
      </c>
      <c r="M67" t="s">
        <v>50</v>
      </c>
      <c r="N67" s="26">
        <v>999</v>
      </c>
      <c r="O67" s="27">
        <v>2021</v>
      </c>
      <c r="P67" s="28">
        <v>-22.54</v>
      </c>
      <c r="Q67" t="s">
        <v>68</v>
      </c>
      <c r="R67" s="29">
        <v>44377</v>
      </c>
      <c r="S67" s="30">
        <v>44448</v>
      </c>
      <c r="T67" t="s">
        <v>37</v>
      </c>
      <c r="U67" t="s">
        <v>69</v>
      </c>
      <c r="W67" t="s">
        <v>87</v>
      </c>
      <c r="X67" t="s">
        <v>53</v>
      </c>
    </row>
    <row r="68" spans="1:24" x14ac:dyDescent="0.3">
      <c r="A68" t="s">
        <v>23</v>
      </c>
      <c r="B68" t="s">
        <v>24</v>
      </c>
      <c r="C68" t="s">
        <v>43</v>
      </c>
      <c r="D68" t="s">
        <v>44</v>
      </c>
      <c r="E68" t="s">
        <v>45</v>
      </c>
      <c r="F68" t="s">
        <v>88</v>
      </c>
      <c r="G68" t="s">
        <v>89</v>
      </c>
      <c r="H68" t="s">
        <v>24</v>
      </c>
      <c r="I68" t="s">
        <v>48</v>
      </c>
      <c r="J68" t="s">
        <v>49</v>
      </c>
      <c r="K68" t="s">
        <v>33</v>
      </c>
      <c r="L68" t="s">
        <v>34</v>
      </c>
      <c r="M68" t="s">
        <v>50</v>
      </c>
      <c r="N68" s="26">
        <v>2</v>
      </c>
      <c r="O68" s="27">
        <v>2022</v>
      </c>
      <c r="P68" s="28">
        <v>587.6</v>
      </c>
      <c r="Q68" t="s">
        <v>54</v>
      </c>
      <c r="R68" s="29">
        <v>44439</v>
      </c>
      <c r="S68" s="30">
        <v>44441</v>
      </c>
      <c r="T68" t="s">
        <v>37</v>
      </c>
      <c r="U68" t="s">
        <v>52</v>
      </c>
      <c r="X68" t="s">
        <v>53</v>
      </c>
    </row>
    <row r="69" spans="1:24" x14ac:dyDescent="0.3">
      <c r="A69" t="s">
        <v>23</v>
      </c>
      <c r="B69" t="s">
        <v>24</v>
      </c>
      <c r="C69" t="s">
        <v>43</v>
      </c>
      <c r="D69" t="s">
        <v>44</v>
      </c>
      <c r="E69" t="s">
        <v>45</v>
      </c>
      <c r="F69" t="s">
        <v>88</v>
      </c>
      <c r="G69" t="s">
        <v>89</v>
      </c>
      <c r="H69" t="s">
        <v>24</v>
      </c>
      <c r="I69" t="s">
        <v>48</v>
      </c>
      <c r="J69" t="s">
        <v>49</v>
      </c>
      <c r="K69" t="s">
        <v>33</v>
      </c>
      <c r="L69" t="s">
        <v>34</v>
      </c>
      <c r="M69" t="s">
        <v>50</v>
      </c>
      <c r="N69" s="26">
        <v>6</v>
      </c>
      <c r="O69" s="27">
        <v>2022</v>
      </c>
      <c r="P69" s="28">
        <v>2350.4</v>
      </c>
      <c r="Q69" t="s">
        <v>90</v>
      </c>
      <c r="R69" s="29">
        <v>44561</v>
      </c>
      <c r="S69" s="30">
        <v>44551</v>
      </c>
      <c r="T69" t="s">
        <v>37</v>
      </c>
      <c r="U69" t="s">
        <v>52</v>
      </c>
      <c r="X69" t="s">
        <v>53</v>
      </c>
    </row>
    <row r="70" spans="1:24" x14ac:dyDescent="0.3">
      <c r="A70" t="s">
        <v>23</v>
      </c>
      <c r="B70" t="s">
        <v>24</v>
      </c>
      <c r="C70" t="s">
        <v>43</v>
      </c>
      <c r="D70" t="s">
        <v>44</v>
      </c>
      <c r="E70" t="s">
        <v>45</v>
      </c>
      <c r="F70" t="s">
        <v>88</v>
      </c>
      <c r="G70" t="s">
        <v>89</v>
      </c>
      <c r="H70" t="s">
        <v>24</v>
      </c>
      <c r="I70" t="s">
        <v>48</v>
      </c>
      <c r="J70" t="s">
        <v>49</v>
      </c>
      <c r="K70" t="s">
        <v>33</v>
      </c>
      <c r="L70" t="s">
        <v>34</v>
      </c>
      <c r="M70" t="s">
        <v>50</v>
      </c>
      <c r="N70" s="26">
        <v>12</v>
      </c>
      <c r="O70" s="27">
        <v>2022</v>
      </c>
      <c r="P70" s="28">
        <v>3525.6</v>
      </c>
      <c r="Q70" t="s">
        <v>91</v>
      </c>
      <c r="R70" s="29">
        <v>44742</v>
      </c>
      <c r="S70" s="30">
        <v>44749</v>
      </c>
      <c r="T70" t="s">
        <v>37</v>
      </c>
      <c r="U70" t="s">
        <v>52</v>
      </c>
      <c r="X70" t="s">
        <v>53</v>
      </c>
    </row>
    <row r="71" spans="1:24" x14ac:dyDescent="0.3">
      <c r="A71" t="s">
        <v>23</v>
      </c>
      <c r="B71" t="s">
        <v>24</v>
      </c>
      <c r="C71" t="s">
        <v>43</v>
      </c>
      <c r="D71" t="s">
        <v>44</v>
      </c>
      <c r="E71" t="s">
        <v>45</v>
      </c>
      <c r="F71" t="s">
        <v>92</v>
      </c>
      <c r="G71" t="s">
        <v>93</v>
      </c>
      <c r="H71" t="s">
        <v>24</v>
      </c>
      <c r="I71" t="s">
        <v>48</v>
      </c>
      <c r="J71" t="s">
        <v>49</v>
      </c>
      <c r="K71" t="s">
        <v>33</v>
      </c>
      <c r="L71" t="s">
        <v>34</v>
      </c>
      <c r="M71" t="s">
        <v>50</v>
      </c>
      <c r="N71" s="26">
        <v>1</v>
      </c>
      <c r="O71" s="27">
        <v>2022</v>
      </c>
      <c r="P71" s="28">
        <v>3.06</v>
      </c>
      <c r="Q71" t="s">
        <v>51</v>
      </c>
      <c r="R71" s="29">
        <v>44408</v>
      </c>
      <c r="S71" s="30">
        <v>44412</v>
      </c>
      <c r="T71" t="s">
        <v>37</v>
      </c>
      <c r="U71" t="s">
        <v>52</v>
      </c>
      <c r="X71" t="s">
        <v>53</v>
      </c>
    </row>
    <row r="72" spans="1:24" x14ac:dyDescent="0.3">
      <c r="A72" t="s">
        <v>23</v>
      </c>
      <c r="B72" t="s">
        <v>24</v>
      </c>
      <c r="C72" t="s">
        <v>43</v>
      </c>
      <c r="D72" t="s">
        <v>44</v>
      </c>
      <c r="E72" t="s">
        <v>45</v>
      </c>
      <c r="F72" t="s">
        <v>92</v>
      </c>
      <c r="G72" t="s">
        <v>93</v>
      </c>
      <c r="H72" t="s">
        <v>24</v>
      </c>
      <c r="I72" t="s">
        <v>48</v>
      </c>
      <c r="J72" t="s">
        <v>49</v>
      </c>
      <c r="K72" t="s">
        <v>33</v>
      </c>
      <c r="L72" t="s">
        <v>34</v>
      </c>
      <c r="M72" t="s">
        <v>50</v>
      </c>
      <c r="N72" s="26">
        <v>2</v>
      </c>
      <c r="O72" s="27">
        <v>2022</v>
      </c>
      <c r="P72" s="28">
        <v>6.05</v>
      </c>
      <c r="Q72" t="s">
        <v>54</v>
      </c>
      <c r="R72" s="29">
        <v>44439</v>
      </c>
      <c r="S72" s="30">
        <v>44441</v>
      </c>
      <c r="T72" t="s">
        <v>37</v>
      </c>
      <c r="U72" t="s">
        <v>52</v>
      </c>
      <c r="X72" t="s">
        <v>53</v>
      </c>
    </row>
    <row r="73" spans="1:24" x14ac:dyDescent="0.3">
      <c r="A73" t="s">
        <v>23</v>
      </c>
      <c r="B73" t="s">
        <v>24</v>
      </c>
      <c r="C73" t="s">
        <v>43</v>
      </c>
      <c r="D73" t="s">
        <v>44</v>
      </c>
      <c r="E73" t="s">
        <v>45</v>
      </c>
      <c r="F73" t="s">
        <v>92</v>
      </c>
      <c r="G73" t="s">
        <v>93</v>
      </c>
      <c r="H73" t="s">
        <v>24</v>
      </c>
      <c r="I73" t="s">
        <v>48</v>
      </c>
      <c r="J73" t="s">
        <v>49</v>
      </c>
      <c r="K73" t="s">
        <v>33</v>
      </c>
      <c r="L73" t="s">
        <v>34</v>
      </c>
      <c r="M73" t="s">
        <v>50</v>
      </c>
      <c r="N73" s="26">
        <v>3</v>
      </c>
      <c r="O73" s="27">
        <v>2021</v>
      </c>
      <c r="P73" s="28">
        <v>2.42</v>
      </c>
      <c r="Q73" t="s">
        <v>55</v>
      </c>
      <c r="R73" s="29">
        <v>44104</v>
      </c>
      <c r="S73" s="30">
        <v>44088</v>
      </c>
      <c r="T73" t="s">
        <v>37</v>
      </c>
      <c r="U73" t="s">
        <v>52</v>
      </c>
      <c r="X73" t="s">
        <v>53</v>
      </c>
    </row>
    <row r="74" spans="1:24" x14ac:dyDescent="0.3">
      <c r="A74" t="s">
        <v>23</v>
      </c>
      <c r="B74" t="s">
        <v>24</v>
      </c>
      <c r="C74" t="s">
        <v>43</v>
      </c>
      <c r="D74" t="s">
        <v>44</v>
      </c>
      <c r="E74" t="s">
        <v>45</v>
      </c>
      <c r="F74" t="s">
        <v>92</v>
      </c>
      <c r="G74" t="s">
        <v>93</v>
      </c>
      <c r="H74" t="s">
        <v>24</v>
      </c>
      <c r="I74" t="s">
        <v>48</v>
      </c>
      <c r="J74" t="s">
        <v>49</v>
      </c>
      <c r="K74" t="s">
        <v>33</v>
      </c>
      <c r="L74" t="s">
        <v>34</v>
      </c>
      <c r="M74" t="s">
        <v>50</v>
      </c>
      <c r="N74" s="26">
        <v>3</v>
      </c>
      <c r="O74" s="27">
        <v>2022</v>
      </c>
      <c r="P74" s="28">
        <v>2.8</v>
      </c>
      <c r="Q74" t="s">
        <v>56</v>
      </c>
      <c r="R74" s="29">
        <v>44469</v>
      </c>
      <c r="S74" s="30">
        <v>44454</v>
      </c>
      <c r="T74" t="s">
        <v>37</v>
      </c>
      <c r="U74" t="s">
        <v>52</v>
      </c>
      <c r="X74" t="s">
        <v>53</v>
      </c>
    </row>
    <row r="75" spans="1:24" x14ac:dyDescent="0.3">
      <c r="A75" t="s">
        <v>23</v>
      </c>
      <c r="B75" t="s">
        <v>24</v>
      </c>
      <c r="C75" t="s">
        <v>43</v>
      </c>
      <c r="D75" t="s">
        <v>44</v>
      </c>
      <c r="E75" t="s">
        <v>45</v>
      </c>
      <c r="F75" t="s">
        <v>92</v>
      </c>
      <c r="G75" t="s">
        <v>93</v>
      </c>
      <c r="H75" t="s">
        <v>24</v>
      </c>
      <c r="I75" t="s">
        <v>48</v>
      </c>
      <c r="J75" t="s">
        <v>49</v>
      </c>
      <c r="K75" t="s">
        <v>33</v>
      </c>
      <c r="L75" t="s">
        <v>34</v>
      </c>
      <c r="M75" t="s">
        <v>50</v>
      </c>
      <c r="N75" s="26">
        <v>4</v>
      </c>
      <c r="O75" s="27">
        <v>2021</v>
      </c>
      <c r="P75" s="28">
        <v>12.76</v>
      </c>
      <c r="Q75" t="s">
        <v>57</v>
      </c>
      <c r="R75" s="29">
        <v>44135</v>
      </c>
      <c r="S75" s="30">
        <v>44117</v>
      </c>
      <c r="T75" t="s">
        <v>37</v>
      </c>
      <c r="U75" t="s">
        <v>52</v>
      </c>
      <c r="X75" t="s">
        <v>53</v>
      </c>
    </row>
    <row r="76" spans="1:24" x14ac:dyDescent="0.3">
      <c r="A76" t="s">
        <v>23</v>
      </c>
      <c r="B76" t="s">
        <v>24</v>
      </c>
      <c r="C76" t="s">
        <v>43</v>
      </c>
      <c r="D76" t="s">
        <v>44</v>
      </c>
      <c r="E76" t="s">
        <v>45</v>
      </c>
      <c r="F76" t="s">
        <v>92</v>
      </c>
      <c r="G76" t="s">
        <v>93</v>
      </c>
      <c r="H76" t="s">
        <v>24</v>
      </c>
      <c r="I76" t="s">
        <v>48</v>
      </c>
      <c r="J76" t="s">
        <v>49</v>
      </c>
      <c r="K76" t="s">
        <v>33</v>
      </c>
      <c r="L76" t="s">
        <v>34</v>
      </c>
      <c r="M76" t="s">
        <v>50</v>
      </c>
      <c r="N76" s="26">
        <v>5</v>
      </c>
      <c r="O76" s="27">
        <v>2022</v>
      </c>
      <c r="P76" s="28">
        <v>2.84</v>
      </c>
      <c r="Q76" t="s">
        <v>58</v>
      </c>
      <c r="R76" s="29">
        <v>44530</v>
      </c>
      <c r="S76" s="30">
        <v>44515</v>
      </c>
      <c r="T76" t="s">
        <v>37</v>
      </c>
      <c r="U76" t="s">
        <v>52</v>
      </c>
      <c r="X76" t="s">
        <v>53</v>
      </c>
    </row>
    <row r="77" spans="1:24" x14ac:dyDescent="0.3">
      <c r="A77" t="s">
        <v>23</v>
      </c>
      <c r="B77" t="s">
        <v>24</v>
      </c>
      <c r="C77" t="s">
        <v>43</v>
      </c>
      <c r="D77" t="s">
        <v>44</v>
      </c>
      <c r="E77" t="s">
        <v>45</v>
      </c>
      <c r="F77" t="s">
        <v>92</v>
      </c>
      <c r="G77" t="s">
        <v>93</v>
      </c>
      <c r="H77" t="s">
        <v>24</v>
      </c>
      <c r="I77" t="s">
        <v>48</v>
      </c>
      <c r="J77" t="s">
        <v>49</v>
      </c>
      <c r="K77" t="s">
        <v>33</v>
      </c>
      <c r="L77" t="s">
        <v>34</v>
      </c>
      <c r="M77" t="s">
        <v>50</v>
      </c>
      <c r="N77" s="26">
        <v>6</v>
      </c>
      <c r="O77" s="27">
        <v>2021</v>
      </c>
      <c r="P77" s="28">
        <v>8.16</v>
      </c>
      <c r="Q77" t="s">
        <v>59</v>
      </c>
      <c r="R77" s="29">
        <v>44196</v>
      </c>
      <c r="S77" s="30">
        <v>44186</v>
      </c>
      <c r="T77" t="s">
        <v>37</v>
      </c>
      <c r="U77" t="s">
        <v>52</v>
      </c>
      <c r="X77" t="s">
        <v>53</v>
      </c>
    </row>
    <row r="78" spans="1:24" x14ac:dyDescent="0.3">
      <c r="A78" t="s">
        <v>23</v>
      </c>
      <c r="B78" t="s">
        <v>24</v>
      </c>
      <c r="C78" t="s">
        <v>43</v>
      </c>
      <c r="D78" t="s">
        <v>44</v>
      </c>
      <c r="E78" t="s">
        <v>45</v>
      </c>
      <c r="F78" t="s">
        <v>92</v>
      </c>
      <c r="G78" t="s">
        <v>93</v>
      </c>
      <c r="H78" t="s">
        <v>24</v>
      </c>
      <c r="I78" t="s">
        <v>48</v>
      </c>
      <c r="J78" t="s">
        <v>49</v>
      </c>
      <c r="K78" t="s">
        <v>33</v>
      </c>
      <c r="L78" t="s">
        <v>34</v>
      </c>
      <c r="M78" t="s">
        <v>50</v>
      </c>
      <c r="N78" s="26">
        <v>7</v>
      </c>
      <c r="O78" s="27">
        <v>2021</v>
      </c>
      <c r="P78" s="28">
        <v>0.67</v>
      </c>
      <c r="Q78" t="s">
        <v>60</v>
      </c>
      <c r="R78" s="29">
        <v>44227</v>
      </c>
      <c r="S78" s="30">
        <v>44226</v>
      </c>
      <c r="T78" t="s">
        <v>37</v>
      </c>
      <c r="U78" t="s">
        <v>52</v>
      </c>
      <c r="X78" t="s">
        <v>53</v>
      </c>
    </row>
    <row r="79" spans="1:24" x14ac:dyDescent="0.3">
      <c r="A79" t="s">
        <v>23</v>
      </c>
      <c r="B79" t="s">
        <v>24</v>
      </c>
      <c r="C79" t="s">
        <v>43</v>
      </c>
      <c r="D79" t="s">
        <v>44</v>
      </c>
      <c r="E79" t="s">
        <v>45</v>
      </c>
      <c r="F79" t="s">
        <v>92</v>
      </c>
      <c r="G79" t="s">
        <v>93</v>
      </c>
      <c r="H79" t="s">
        <v>24</v>
      </c>
      <c r="I79" t="s">
        <v>48</v>
      </c>
      <c r="J79" t="s">
        <v>49</v>
      </c>
      <c r="K79" t="s">
        <v>33</v>
      </c>
      <c r="L79" t="s">
        <v>34</v>
      </c>
      <c r="M79" t="s">
        <v>50</v>
      </c>
      <c r="N79" s="26">
        <v>8</v>
      </c>
      <c r="O79" s="27">
        <v>2021</v>
      </c>
      <c r="P79" s="28">
        <v>2.67</v>
      </c>
      <c r="Q79" t="s">
        <v>61</v>
      </c>
      <c r="R79" s="29">
        <v>44255</v>
      </c>
      <c r="S79" s="30">
        <v>44259</v>
      </c>
      <c r="T79" t="s">
        <v>37</v>
      </c>
      <c r="U79" t="s">
        <v>52</v>
      </c>
      <c r="X79" t="s">
        <v>53</v>
      </c>
    </row>
    <row r="80" spans="1:24" x14ac:dyDescent="0.3">
      <c r="A80" t="s">
        <v>23</v>
      </c>
      <c r="B80" t="s">
        <v>24</v>
      </c>
      <c r="C80" t="s">
        <v>43</v>
      </c>
      <c r="D80" t="s">
        <v>44</v>
      </c>
      <c r="E80" t="s">
        <v>45</v>
      </c>
      <c r="F80" t="s">
        <v>92</v>
      </c>
      <c r="G80" t="s">
        <v>93</v>
      </c>
      <c r="H80" t="s">
        <v>24</v>
      </c>
      <c r="I80" t="s">
        <v>48</v>
      </c>
      <c r="J80" t="s">
        <v>49</v>
      </c>
      <c r="K80" t="s">
        <v>33</v>
      </c>
      <c r="L80" t="s">
        <v>34</v>
      </c>
      <c r="M80" t="s">
        <v>50</v>
      </c>
      <c r="N80" s="26">
        <v>8</v>
      </c>
      <c r="O80" s="27">
        <v>2022</v>
      </c>
      <c r="P80" s="28">
        <v>23.79</v>
      </c>
      <c r="Q80" t="s">
        <v>62</v>
      </c>
      <c r="R80" s="29">
        <v>44620</v>
      </c>
      <c r="S80" s="30">
        <v>44623</v>
      </c>
      <c r="T80" t="s">
        <v>37</v>
      </c>
      <c r="U80" t="s">
        <v>52</v>
      </c>
      <c r="X80" t="s">
        <v>53</v>
      </c>
    </row>
    <row r="81" spans="1:24" x14ac:dyDescent="0.3">
      <c r="A81" t="s">
        <v>23</v>
      </c>
      <c r="B81" t="s">
        <v>24</v>
      </c>
      <c r="C81" t="s">
        <v>43</v>
      </c>
      <c r="D81" t="s">
        <v>44</v>
      </c>
      <c r="E81" t="s">
        <v>45</v>
      </c>
      <c r="F81" t="s">
        <v>92</v>
      </c>
      <c r="G81" t="s">
        <v>93</v>
      </c>
      <c r="H81" t="s">
        <v>24</v>
      </c>
      <c r="I81" t="s">
        <v>48</v>
      </c>
      <c r="J81" t="s">
        <v>49</v>
      </c>
      <c r="K81" t="s">
        <v>33</v>
      </c>
      <c r="L81" t="s">
        <v>34</v>
      </c>
      <c r="M81" t="s">
        <v>50</v>
      </c>
      <c r="N81" s="26">
        <v>9</v>
      </c>
      <c r="O81" s="27">
        <v>2021</v>
      </c>
      <c r="P81" s="28">
        <v>2.66</v>
      </c>
      <c r="Q81" t="s">
        <v>63</v>
      </c>
      <c r="R81" s="29">
        <v>44286</v>
      </c>
      <c r="S81" s="30">
        <v>44272</v>
      </c>
      <c r="T81" t="s">
        <v>37</v>
      </c>
      <c r="U81" t="s">
        <v>52</v>
      </c>
      <c r="X81" t="s">
        <v>53</v>
      </c>
    </row>
    <row r="82" spans="1:24" x14ac:dyDescent="0.3">
      <c r="A82" t="s">
        <v>23</v>
      </c>
      <c r="B82" t="s">
        <v>24</v>
      </c>
      <c r="C82" t="s">
        <v>43</v>
      </c>
      <c r="D82" t="s">
        <v>44</v>
      </c>
      <c r="E82" t="s">
        <v>45</v>
      </c>
      <c r="F82" t="s">
        <v>92</v>
      </c>
      <c r="G82" t="s">
        <v>93</v>
      </c>
      <c r="H82" t="s">
        <v>24</v>
      </c>
      <c r="I82" t="s">
        <v>48</v>
      </c>
      <c r="J82" t="s">
        <v>49</v>
      </c>
      <c r="K82" t="s">
        <v>33</v>
      </c>
      <c r="L82" t="s">
        <v>34</v>
      </c>
      <c r="M82" t="s">
        <v>50</v>
      </c>
      <c r="N82" s="26">
        <v>10</v>
      </c>
      <c r="O82" s="27">
        <v>2021</v>
      </c>
      <c r="P82" s="28">
        <v>3.33</v>
      </c>
      <c r="Q82" t="s">
        <v>64</v>
      </c>
      <c r="R82" s="29">
        <v>44316</v>
      </c>
      <c r="S82" s="30">
        <v>44313</v>
      </c>
      <c r="T82" t="s">
        <v>37</v>
      </c>
      <c r="U82" t="s">
        <v>52</v>
      </c>
      <c r="X82" t="s">
        <v>53</v>
      </c>
    </row>
    <row r="83" spans="1:24" x14ac:dyDescent="0.3">
      <c r="A83" t="s">
        <v>23</v>
      </c>
      <c r="B83" t="s">
        <v>24</v>
      </c>
      <c r="C83" t="s">
        <v>43</v>
      </c>
      <c r="D83" t="s">
        <v>44</v>
      </c>
      <c r="E83" t="s">
        <v>45</v>
      </c>
      <c r="F83" t="s">
        <v>92</v>
      </c>
      <c r="G83" t="s">
        <v>93</v>
      </c>
      <c r="H83" t="s">
        <v>24</v>
      </c>
      <c r="I83" t="s">
        <v>48</v>
      </c>
      <c r="J83" t="s">
        <v>49</v>
      </c>
      <c r="K83" t="s">
        <v>33</v>
      </c>
      <c r="L83" t="s">
        <v>34</v>
      </c>
      <c r="M83" t="s">
        <v>50</v>
      </c>
      <c r="N83" s="26">
        <v>11</v>
      </c>
      <c r="O83" s="27">
        <v>2021</v>
      </c>
      <c r="P83" s="28">
        <v>11.04</v>
      </c>
      <c r="Q83" t="s">
        <v>65</v>
      </c>
      <c r="R83" s="29">
        <v>44347</v>
      </c>
      <c r="S83" s="30">
        <v>44351</v>
      </c>
      <c r="T83" t="s">
        <v>37</v>
      </c>
      <c r="U83" t="s">
        <v>52</v>
      </c>
      <c r="X83" t="s">
        <v>53</v>
      </c>
    </row>
    <row r="84" spans="1:24" x14ac:dyDescent="0.3">
      <c r="A84" t="s">
        <v>23</v>
      </c>
      <c r="B84" t="s">
        <v>24</v>
      </c>
      <c r="C84" t="s">
        <v>43</v>
      </c>
      <c r="D84" t="s">
        <v>44</v>
      </c>
      <c r="E84" t="s">
        <v>45</v>
      </c>
      <c r="F84" t="s">
        <v>92</v>
      </c>
      <c r="G84" t="s">
        <v>93</v>
      </c>
      <c r="H84" t="s">
        <v>24</v>
      </c>
      <c r="I84" t="s">
        <v>48</v>
      </c>
      <c r="J84" t="s">
        <v>49</v>
      </c>
      <c r="K84" t="s">
        <v>33</v>
      </c>
      <c r="L84" t="s">
        <v>34</v>
      </c>
      <c r="M84" t="s">
        <v>50</v>
      </c>
      <c r="N84" s="26">
        <v>12</v>
      </c>
      <c r="O84" s="27">
        <v>2021</v>
      </c>
      <c r="P84" s="28">
        <v>6.65</v>
      </c>
      <c r="Q84" t="s">
        <v>66</v>
      </c>
      <c r="R84" s="29">
        <v>44377</v>
      </c>
      <c r="S84" s="30">
        <v>44361</v>
      </c>
      <c r="T84" t="s">
        <v>37</v>
      </c>
      <c r="U84" t="s">
        <v>52</v>
      </c>
      <c r="X84" t="s">
        <v>53</v>
      </c>
    </row>
    <row r="85" spans="1:24" x14ac:dyDescent="0.3">
      <c r="A85" t="s">
        <v>23</v>
      </c>
      <c r="B85" t="s">
        <v>24</v>
      </c>
      <c r="C85" t="s">
        <v>43</v>
      </c>
      <c r="D85" t="s">
        <v>44</v>
      </c>
      <c r="E85" t="s">
        <v>45</v>
      </c>
      <c r="F85" t="s">
        <v>92</v>
      </c>
      <c r="G85" t="s">
        <v>93</v>
      </c>
      <c r="H85" t="s">
        <v>24</v>
      </c>
      <c r="I85" t="s">
        <v>48</v>
      </c>
      <c r="J85" t="s">
        <v>49</v>
      </c>
      <c r="K85" t="s">
        <v>33</v>
      </c>
      <c r="L85" t="s">
        <v>34</v>
      </c>
      <c r="M85" t="s">
        <v>50</v>
      </c>
      <c r="N85" s="26">
        <v>12</v>
      </c>
      <c r="O85" s="27">
        <v>2021</v>
      </c>
      <c r="P85" s="28">
        <v>3.05</v>
      </c>
      <c r="Q85" t="s">
        <v>67</v>
      </c>
      <c r="R85" s="29">
        <v>44377</v>
      </c>
      <c r="S85" s="30">
        <v>44384</v>
      </c>
      <c r="T85" t="s">
        <v>37</v>
      </c>
      <c r="U85" t="s">
        <v>52</v>
      </c>
      <c r="X85" t="s">
        <v>53</v>
      </c>
    </row>
    <row r="86" spans="1:24" x14ac:dyDescent="0.3">
      <c r="A86" t="s">
        <v>23</v>
      </c>
      <c r="B86" t="s">
        <v>24</v>
      </c>
      <c r="C86" t="s">
        <v>43</v>
      </c>
      <c r="D86" t="s">
        <v>44</v>
      </c>
      <c r="E86" t="s">
        <v>45</v>
      </c>
      <c r="F86" t="s">
        <v>92</v>
      </c>
      <c r="G86" t="s">
        <v>93</v>
      </c>
      <c r="H86" t="s">
        <v>24</v>
      </c>
      <c r="I86" t="s">
        <v>48</v>
      </c>
      <c r="J86" t="s">
        <v>49</v>
      </c>
      <c r="K86" t="s">
        <v>33</v>
      </c>
      <c r="L86" t="s">
        <v>34</v>
      </c>
      <c r="M86" t="s">
        <v>50</v>
      </c>
      <c r="N86" s="26">
        <v>999</v>
      </c>
      <c r="O86" s="27">
        <v>2021</v>
      </c>
      <c r="P86" s="28">
        <v>-53.41</v>
      </c>
      <c r="Q86" t="s">
        <v>68</v>
      </c>
      <c r="R86" s="29">
        <v>44377</v>
      </c>
      <c r="S86" s="30">
        <v>44448</v>
      </c>
      <c r="T86" t="s">
        <v>37</v>
      </c>
      <c r="U86" t="s">
        <v>69</v>
      </c>
      <c r="W86" t="s">
        <v>93</v>
      </c>
      <c r="X86" t="s">
        <v>53</v>
      </c>
    </row>
    <row r="87" spans="1:24" x14ac:dyDescent="0.3">
      <c r="A87" t="s">
        <v>23</v>
      </c>
      <c r="B87" t="s">
        <v>24</v>
      </c>
      <c r="C87" t="s">
        <v>43</v>
      </c>
      <c r="D87" t="s">
        <v>44</v>
      </c>
      <c r="E87" t="s">
        <v>45</v>
      </c>
      <c r="F87" t="s">
        <v>94</v>
      </c>
      <c r="G87" t="s">
        <v>95</v>
      </c>
      <c r="H87" t="s">
        <v>24</v>
      </c>
      <c r="I87" t="s">
        <v>48</v>
      </c>
      <c r="J87" t="s">
        <v>49</v>
      </c>
      <c r="K87" t="s">
        <v>33</v>
      </c>
      <c r="L87" t="s">
        <v>34</v>
      </c>
      <c r="M87" t="s">
        <v>50</v>
      </c>
      <c r="N87" s="26">
        <v>8</v>
      </c>
      <c r="O87" s="27">
        <v>2021</v>
      </c>
      <c r="P87" s="28">
        <v>1.0900000000000001</v>
      </c>
      <c r="Q87" t="s">
        <v>77</v>
      </c>
      <c r="R87" s="29">
        <v>44255</v>
      </c>
      <c r="S87" s="30">
        <v>44253</v>
      </c>
      <c r="T87" t="s">
        <v>37</v>
      </c>
      <c r="U87" t="s">
        <v>52</v>
      </c>
      <c r="X87" t="s">
        <v>53</v>
      </c>
    </row>
    <row r="88" spans="1:24" x14ac:dyDescent="0.3">
      <c r="A88" t="s">
        <v>23</v>
      </c>
      <c r="B88" t="s">
        <v>24</v>
      </c>
      <c r="C88" t="s">
        <v>43</v>
      </c>
      <c r="D88" t="s">
        <v>44</v>
      </c>
      <c r="E88" t="s">
        <v>45</v>
      </c>
      <c r="F88" t="s">
        <v>94</v>
      </c>
      <c r="G88" t="s">
        <v>95</v>
      </c>
      <c r="H88" t="s">
        <v>24</v>
      </c>
      <c r="I88" t="s">
        <v>48</v>
      </c>
      <c r="J88" t="s">
        <v>49</v>
      </c>
      <c r="K88" t="s">
        <v>33</v>
      </c>
      <c r="L88" t="s">
        <v>34</v>
      </c>
      <c r="M88" t="s">
        <v>50</v>
      </c>
      <c r="N88" s="26">
        <v>999</v>
      </c>
      <c r="O88" s="27">
        <v>2021</v>
      </c>
      <c r="P88" s="28">
        <v>-1.0900000000000001</v>
      </c>
      <c r="Q88" t="s">
        <v>68</v>
      </c>
      <c r="R88" s="29">
        <v>44377</v>
      </c>
      <c r="S88" s="30">
        <v>44448</v>
      </c>
      <c r="T88" t="s">
        <v>37</v>
      </c>
      <c r="U88" t="s">
        <v>69</v>
      </c>
      <c r="W88" t="s">
        <v>95</v>
      </c>
      <c r="X88" t="s">
        <v>53</v>
      </c>
    </row>
    <row r="89" spans="1:24" x14ac:dyDescent="0.3">
      <c r="A89" t="s">
        <v>23</v>
      </c>
      <c r="B89" t="s">
        <v>24</v>
      </c>
      <c r="C89" t="s">
        <v>43</v>
      </c>
      <c r="D89" t="s">
        <v>44</v>
      </c>
      <c r="E89" t="s">
        <v>45</v>
      </c>
      <c r="F89" t="s">
        <v>96</v>
      </c>
      <c r="G89" t="s">
        <v>97</v>
      </c>
      <c r="H89" t="s">
        <v>24</v>
      </c>
      <c r="I89" t="s">
        <v>48</v>
      </c>
      <c r="J89" t="s">
        <v>49</v>
      </c>
      <c r="K89" t="s">
        <v>33</v>
      </c>
      <c r="L89" t="s">
        <v>34</v>
      </c>
      <c r="M89" t="s">
        <v>50</v>
      </c>
      <c r="N89" s="26">
        <v>1</v>
      </c>
      <c r="O89" s="27">
        <v>2022</v>
      </c>
      <c r="P89" s="28">
        <v>74.05</v>
      </c>
      <c r="Q89" t="s">
        <v>51</v>
      </c>
      <c r="R89" s="29">
        <v>44408</v>
      </c>
      <c r="S89" s="30">
        <v>44412</v>
      </c>
      <c r="T89" t="s">
        <v>37</v>
      </c>
      <c r="U89" t="s">
        <v>52</v>
      </c>
      <c r="X89" t="s">
        <v>53</v>
      </c>
    </row>
    <row r="90" spans="1:24" x14ac:dyDescent="0.3">
      <c r="A90" t="s">
        <v>23</v>
      </c>
      <c r="B90" t="s">
        <v>24</v>
      </c>
      <c r="C90" t="s">
        <v>43</v>
      </c>
      <c r="D90" t="s">
        <v>44</v>
      </c>
      <c r="E90" t="s">
        <v>45</v>
      </c>
      <c r="F90" t="s">
        <v>96</v>
      </c>
      <c r="G90" t="s">
        <v>97</v>
      </c>
      <c r="H90" t="s">
        <v>24</v>
      </c>
      <c r="I90" t="s">
        <v>48</v>
      </c>
      <c r="J90" t="s">
        <v>49</v>
      </c>
      <c r="K90" t="s">
        <v>33</v>
      </c>
      <c r="L90" t="s">
        <v>34</v>
      </c>
      <c r="M90" t="s">
        <v>50</v>
      </c>
      <c r="N90" s="26">
        <v>2</v>
      </c>
      <c r="O90" s="27">
        <v>2022</v>
      </c>
      <c r="P90" s="28">
        <v>146.97</v>
      </c>
      <c r="Q90" t="s">
        <v>54</v>
      </c>
      <c r="R90" s="29">
        <v>44439</v>
      </c>
      <c r="S90" s="30">
        <v>44441</v>
      </c>
      <c r="T90" t="s">
        <v>37</v>
      </c>
      <c r="U90" t="s">
        <v>52</v>
      </c>
      <c r="X90" t="s">
        <v>53</v>
      </c>
    </row>
    <row r="91" spans="1:24" x14ac:dyDescent="0.3">
      <c r="A91" t="s">
        <v>23</v>
      </c>
      <c r="B91" t="s">
        <v>24</v>
      </c>
      <c r="C91" t="s">
        <v>43</v>
      </c>
      <c r="D91" t="s">
        <v>44</v>
      </c>
      <c r="E91" t="s">
        <v>45</v>
      </c>
      <c r="F91" t="s">
        <v>96</v>
      </c>
      <c r="G91" t="s">
        <v>97</v>
      </c>
      <c r="H91" t="s">
        <v>24</v>
      </c>
      <c r="I91" t="s">
        <v>48</v>
      </c>
      <c r="J91" t="s">
        <v>49</v>
      </c>
      <c r="K91" t="s">
        <v>33</v>
      </c>
      <c r="L91" t="s">
        <v>34</v>
      </c>
      <c r="M91" t="s">
        <v>50</v>
      </c>
      <c r="N91" s="26">
        <v>3</v>
      </c>
      <c r="O91" s="27">
        <v>2021</v>
      </c>
      <c r="P91" s="28">
        <v>58.67</v>
      </c>
      <c r="Q91" t="s">
        <v>55</v>
      </c>
      <c r="R91" s="29">
        <v>44104</v>
      </c>
      <c r="S91" s="30">
        <v>44088</v>
      </c>
      <c r="T91" t="s">
        <v>37</v>
      </c>
      <c r="U91" t="s">
        <v>52</v>
      </c>
      <c r="X91" t="s">
        <v>53</v>
      </c>
    </row>
    <row r="92" spans="1:24" x14ac:dyDescent="0.3">
      <c r="A92" t="s">
        <v>23</v>
      </c>
      <c r="B92" t="s">
        <v>24</v>
      </c>
      <c r="C92" t="s">
        <v>43</v>
      </c>
      <c r="D92" t="s">
        <v>44</v>
      </c>
      <c r="E92" t="s">
        <v>45</v>
      </c>
      <c r="F92" t="s">
        <v>96</v>
      </c>
      <c r="G92" t="s">
        <v>97</v>
      </c>
      <c r="H92" t="s">
        <v>24</v>
      </c>
      <c r="I92" t="s">
        <v>48</v>
      </c>
      <c r="J92" t="s">
        <v>49</v>
      </c>
      <c r="K92" t="s">
        <v>33</v>
      </c>
      <c r="L92" t="s">
        <v>34</v>
      </c>
      <c r="M92" t="s">
        <v>50</v>
      </c>
      <c r="N92" s="26">
        <v>3</v>
      </c>
      <c r="O92" s="27">
        <v>2022</v>
      </c>
      <c r="P92" s="28">
        <v>68</v>
      </c>
      <c r="Q92" t="s">
        <v>56</v>
      </c>
      <c r="R92" s="29">
        <v>44469</v>
      </c>
      <c r="S92" s="30">
        <v>44454</v>
      </c>
      <c r="T92" t="s">
        <v>37</v>
      </c>
      <c r="U92" t="s">
        <v>52</v>
      </c>
      <c r="X92" t="s">
        <v>53</v>
      </c>
    </row>
    <row r="93" spans="1:24" x14ac:dyDescent="0.3">
      <c r="A93" t="s">
        <v>23</v>
      </c>
      <c r="B93" t="s">
        <v>24</v>
      </c>
      <c r="C93" t="s">
        <v>43</v>
      </c>
      <c r="D93" t="s">
        <v>44</v>
      </c>
      <c r="E93" t="s">
        <v>45</v>
      </c>
      <c r="F93" t="s">
        <v>96</v>
      </c>
      <c r="G93" t="s">
        <v>97</v>
      </c>
      <c r="H93" t="s">
        <v>24</v>
      </c>
      <c r="I93" t="s">
        <v>48</v>
      </c>
      <c r="J93" t="s">
        <v>49</v>
      </c>
      <c r="K93" t="s">
        <v>33</v>
      </c>
      <c r="L93" t="s">
        <v>34</v>
      </c>
      <c r="M93" t="s">
        <v>50</v>
      </c>
      <c r="N93" s="26">
        <v>4</v>
      </c>
      <c r="O93" s="27">
        <v>2021</v>
      </c>
      <c r="P93" s="28">
        <v>309.98</v>
      </c>
      <c r="Q93" t="s">
        <v>57</v>
      </c>
      <c r="R93" s="29">
        <v>44135</v>
      </c>
      <c r="S93" s="30">
        <v>44117</v>
      </c>
      <c r="T93" t="s">
        <v>37</v>
      </c>
      <c r="U93" t="s">
        <v>52</v>
      </c>
      <c r="X93" t="s">
        <v>53</v>
      </c>
    </row>
    <row r="94" spans="1:24" x14ac:dyDescent="0.3">
      <c r="A94" t="s">
        <v>23</v>
      </c>
      <c r="B94" t="s">
        <v>24</v>
      </c>
      <c r="C94" t="s">
        <v>43</v>
      </c>
      <c r="D94" t="s">
        <v>44</v>
      </c>
      <c r="E94" t="s">
        <v>45</v>
      </c>
      <c r="F94" t="s">
        <v>96</v>
      </c>
      <c r="G94" t="s">
        <v>97</v>
      </c>
      <c r="H94" t="s">
        <v>24</v>
      </c>
      <c r="I94" t="s">
        <v>48</v>
      </c>
      <c r="J94" t="s">
        <v>49</v>
      </c>
      <c r="K94" t="s">
        <v>33</v>
      </c>
      <c r="L94" t="s">
        <v>34</v>
      </c>
      <c r="M94" t="s">
        <v>50</v>
      </c>
      <c r="N94" s="26">
        <v>5</v>
      </c>
      <c r="O94" s="27">
        <v>2022</v>
      </c>
      <c r="P94" s="28">
        <v>69.12</v>
      </c>
      <c r="Q94" t="s">
        <v>58</v>
      </c>
      <c r="R94" s="29">
        <v>44530</v>
      </c>
      <c r="S94" s="30">
        <v>44515</v>
      </c>
      <c r="T94" t="s">
        <v>37</v>
      </c>
      <c r="U94" t="s">
        <v>52</v>
      </c>
      <c r="X94" t="s">
        <v>53</v>
      </c>
    </row>
    <row r="95" spans="1:24" x14ac:dyDescent="0.3">
      <c r="A95" t="s">
        <v>23</v>
      </c>
      <c r="B95" t="s">
        <v>24</v>
      </c>
      <c r="C95" t="s">
        <v>43</v>
      </c>
      <c r="D95" t="s">
        <v>44</v>
      </c>
      <c r="E95" t="s">
        <v>45</v>
      </c>
      <c r="F95" t="s">
        <v>96</v>
      </c>
      <c r="G95" t="s">
        <v>97</v>
      </c>
      <c r="H95" t="s">
        <v>24</v>
      </c>
      <c r="I95" t="s">
        <v>48</v>
      </c>
      <c r="J95" t="s">
        <v>49</v>
      </c>
      <c r="K95" t="s">
        <v>33</v>
      </c>
      <c r="L95" t="s">
        <v>34</v>
      </c>
      <c r="M95" t="s">
        <v>50</v>
      </c>
      <c r="N95" s="26">
        <v>6</v>
      </c>
      <c r="O95" s="27">
        <v>2021</v>
      </c>
      <c r="P95" s="28">
        <v>197.96</v>
      </c>
      <c r="Q95" t="s">
        <v>59</v>
      </c>
      <c r="R95" s="29">
        <v>44196</v>
      </c>
      <c r="S95" s="30">
        <v>44186</v>
      </c>
      <c r="T95" t="s">
        <v>37</v>
      </c>
      <c r="U95" t="s">
        <v>52</v>
      </c>
      <c r="X95" t="s">
        <v>53</v>
      </c>
    </row>
    <row r="96" spans="1:24" x14ac:dyDescent="0.3">
      <c r="A96" t="s">
        <v>23</v>
      </c>
      <c r="B96" t="s">
        <v>24</v>
      </c>
      <c r="C96" t="s">
        <v>43</v>
      </c>
      <c r="D96" t="s">
        <v>44</v>
      </c>
      <c r="E96" t="s">
        <v>45</v>
      </c>
      <c r="F96" t="s">
        <v>96</v>
      </c>
      <c r="G96" t="s">
        <v>97</v>
      </c>
      <c r="H96" t="s">
        <v>24</v>
      </c>
      <c r="I96" t="s">
        <v>48</v>
      </c>
      <c r="J96" t="s">
        <v>49</v>
      </c>
      <c r="K96" t="s">
        <v>33</v>
      </c>
      <c r="L96" t="s">
        <v>34</v>
      </c>
      <c r="M96" t="s">
        <v>50</v>
      </c>
      <c r="N96" s="26">
        <v>7</v>
      </c>
      <c r="O96" s="27">
        <v>2021</v>
      </c>
      <c r="P96" s="28">
        <v>16.170000000000002</v>
      </c>
      <c r="Q96" t="s">
        <v>60</v>
      </c>
      <c r="R96" s="29">
        <v>44227</v>
      </c>
      <c r="S96" s="30">
        <v>44226</v>
      </c>
      <c r="T96" t="s">
        <v>37</v>
      </c>
      <c r="U96" t="s">
        <v>52</v>
      </c>
      <c r="X96" t="s">
        <v>53</v>
      </c>
    </row>
    <row r="97" spans="1:24" x14ac:dyDescent="0.3">
      <c r="A97" t="s">
        <v>23</v>
      </c>
      <c r="B97" t="s">
        <v>24</v>
      </c>
      <c r="C97" t="s">
        <v>43</v>
      </c>
      <c r="D97" t="s">
        <v>44</v>
      </c>
      <c r="E97" t="s">
        <v>45</v>
      </c>
      <c r="F97" t="s">
        <v>96</v>
      </c>
      <c r="G97" t="s">
        <v>97</v>
      </c>
      <c r="H97" t="s">
        <v>24</v>
      </c>
      <c r="I97" t="s">
        <v>48</v>
      </c>
      <c r="J97" t="s">
        <v>49</v>
      </c>
      <c r="K97" t="s">
        <v>33</v>
      </c>
      <c r="L97" t="s">
        <v>34</v>
      </c>
      <c r="M97" t="s">
        <v>50</v>
      </c>
      <c r="N97" s="26">
        <v>8</v>
      </c>
      <c r="O97" s="27">
        <v>2021</v>
      </c>
      <c r="P97" s="28">
        <v>64.7</v>
      </c>
      <c r="Q97" t="s">
        <v>61</v>
      </c>
      <c r="R97" s="29">
        <v>44255</v>
      </c>
      <c r="S97" s="30">
        <v>44259</v>
      </c>
      <c r="T97" t="s">
        <v>37</v>
      </c>
      <c r="U97" t="s">
        <v>52</v>
      </c>
      <c r="X97" t="s">
        <v>53</v>
      </c>
    </row>
    <row r="98" spans="1:24" x14ac:dyDescent="0.3">
      <c r="A98" t="s">
        <v>23</v>
      </c>
      <c r="B98" t="s">
        <v>24</v>
      </c>
      <c r="C98" t="s">
        <v>43</v>
      </c>
      <c r="D98" t="s">
        <v>44</v>
      </c>
      <c r="E98" t="s">
        <v>45</v>
      </c>
      <c r="F98" t="s">
        <v>96</v>
      </c>
      <c r="G98" t="s">
        <v>97</v>
      </c>
      <c r="H98" t="s">
        <v>24</v>
      </c>
      <c r="I98" t="s">
        <v>48</v>
      </c>
      <c r="J98" t="s">
        <v>49</v>
      </c>
      <c r="K98" t="s">
        <v>33</v>
      </c>
      <c r="L98" t="s">
        <v>34</v>
      </c>
      <c r="M98" t="s">
        <v>50</v>
      </c>
      <c r="N98" s="26">
        <v>8</v>
      </c>
      <c r="O98" s="27">
        <v>2022</v>
      </c>
      <c r="P98" s="28">
        <v>77.75</v>
      </c>
      <c r="Q98" t="s">
        <v>62</v>
      </c>
      <c r="R98" s="29">
        <v>44620</v>
      </c>
      <c r="S98" s="30">
        <v>44623</v>
      </c>
      <c r="T98" t="s">
        <v>37</v>
      </c>
      <c r="U98" t="s">
        <v>52</v>
      </c>
      <c r="X98" t="s">
        <v>53</v>
      </c>
    </row>
    <row r="99" spans="1:24" x14ac:dyDescent="0.3">
      <c r="A99" t="s">
        <v>23</v>
      </c>
      <c r="B99" t="s">
        <v>24</v>
      </c>
      <c r="C99" t="s">
        <v>43</v>
      </c>
      <c r="D99" t="s">
        <v>44</v>
      </c>
      <c r="E99" t="s">
        <v>45</v>
      </c>
      <c r="F99" t="s">
        <v>96</v>
      </c>
      <c r="G99" t="s">
        <v>97</v>
      </c>
      <c r="H99" t="s">
        <v>24</v>
      </c>
      <c r="I99" t="s">
        <v>48</v>
      </c>
      <c r="J99" t="s">
        <v>49</v>
      </c>
      <c r="K99" t="s">
        <v>33</v>
      </c>
      <c r="L99" t="s">
        <v>34</v>
      </c>
      <c r="M99" t="s">
        <v>50</v>
      </c>
      <c r="N99" s="26">
        <v>9</v>
      </c>
      <c r="O99" s="27">
        <v>2021</v>
      </c>
      <c r="P99" s="28">
        <v>64.7</v>
      </c>
      <c r="Q99" t="s">
        <v>63</v>
      </c>
      <c r="R99" s="29">
        <v>44286</v>
      </c>
      <c r="S99" s="30">
        <v>44272</v>
      </c>
      <c r="T99" t="s">
        <v>37</v>
      </c>
      <c r="U99" t="s">
        <v>52</v>
      </c>
      <c r="X99" t="s">
        <v>53</v>
      </c>
    </row>
    <row r="100" spans="1:24" x14ac:dyDescent="0.3">
      <c r="A100" t="s">
        <v>23</v>
      </c>
      <c r="B100" t="s">
        <v>24</v>
      </c>
      <c r="C100" t="s">
        <v>43</v>
      </c>
      <c r="D100" t="s">
        <v>44</v>
      </c>
      <c r="E100" t="s">
        <v>45</v>
      </c>
      <c r="F100" t="s">
        <v>96</v>
      </c>
      <c r="G100" t="s">
        <v>97</v>
      </c>
      <c r="H100" t="s">
        <v>24</v>
      </c>
      <c r="I100" t="s">
        <v>48</v>
      </c>
      <c r="J100" t="s">
        <v>49</v>
      </c>
      <c r="K100" t="s">
        <v>33</v>
      </c>
      <c r="L100" t="s">
        <v>34</v>
      </c>
      <c r="M100" t="s">
        <v>50</v>
      </c>
      <c r="N100" s="26">
        <v>10</v>
      </c>
      <c r="O100" s="27">
        <v>2021</v>
      </c>
      <c r="P100" s="28">
        <v>80.87</v>
      </c>
      <c r="Q100" t="s">
        <v>64</v>
      </c>
      <c r="R100" s="29">
        <v>44316</v>
      </c>
      <c r="S100" s="30">
        <v>44313</v>
      </c>
      <c r="T100" t="s">
        <v>37</v>
      </c>
      <c r="U100" t="s">
        <v>52</v>
      </c>
      <c r="X100" t="s">
        <v>53</v>
      </c>
    </row>
    <row r="101" spans="1:24" x14ac:dyDescent="0.3">
      <c r="A101" t="s">
        <v>23</v>
      </c>
      <c r="B101" t="s">
        <v>24</v>
      </c>
      <c r="C101" t="s">
        <v>43</v>
      </c>
      <c r="D101" t="s">
        <v>44</v>
      </c>
      <c r="E101" t="s">
        <v>45</v>
      </c>
      <c r="F101" t="s">
        <v>96</v>
      </c>
      <c r="G101" t="s">
        <v>97</v>
      </c>
      <c r="H101" t="s">
        <v>24</v>
      </c>
      <c r="I101" t="s">
        <v>48</v>
      </c>
      <c r="J101" t="s">
        <v>49</v>
      </c>
      <c r="K101" t="s">
        <v>33</v>
      </c>
      <c r="L101" t="s">
        <v>34</v>
      </c>
      <c r="M101" t="s">
        <v>50</v>
      </c>
      <c r="N101" s="26">
        <v>11</v>
      </c>
      <c r="O101" s="27">
        <v>2021</v>
      </c>
      <c r="P101" s="28">
        <v>268.12</v>
      </c>
      <c r="Q101" t="s">
        <v>65</v>
      </c>
      <c r="R101" s="29">
        <v>44347</v>
      </c>
      <c r="S101" s="30">
        <v>44351</v>
      </c>
      <c r="T101" t="s">
        <v>37</v>
      </c>
      <c r="U101" t="s">
        <v>52</v>
      </c>
      <c r="X101" t="s">
        <v>53</v>
      </c>
    </row>
    <row r="102" spans="1:24" x14ac:dyDescent="0.3">
      <c r="A102" t="s">
        <v>23</v>
      </c>
      <c r="B102" t="s">
        <v>24</v>
      </c>
      <c r="C102" t="s">
        <v>43</v>
      </c>
      <c r="D102" t="s">
        <v>44</v>
      </c>
      <c r="E102" t="s">
        <v>45</v>
      </c>
      <c r="F102" t="s">
        <v>96</v>
      </c>
      <c r="G102" t="s">
        <v>97</v>
      </c>
      <c r="H102" t="s">
        <v>24</v>
      </c>
      <c r="I102" t="s">
        <v>48</v>
      </c>
      <c r="J102" t="s">
        <v>49</v>
      </c>
      <c r="K102" t="s">
        <v>33</v>
      </c>
      <c r="L102" t="s">
        <v>34</v>
      </c>
      <c r="M102" t="s">
        <v>50</v>
      </c>
      <c r="N102" s="26">
        <v>12</v>
      </c>
      <c r="O102" s="27">
        <v>2021</v>
      </c>
      <c r="P102" s="28">
        <v>161.5</v>
      </c>
      <c r="Q102" t="s">
        <v>66</v>
      </c>
      <c r="R102" s="29">
        <v>44377</v>
      </c>
      <c r="S102" s="30">
        <v>44361</v>
      </c>
      <c r="T102" t="s">
        <v>37</v>
      </c>
      <c r="U102" t="s">
        <v>52</v>
      </c>
      <c r="X102" t="s">
        <v>53</v>
      </c>
    </row>
    <row r="103" spans="1:24" x14ac:dyDescent="0.3">
      <c r="A103" t="s">
        <v>23</v>
      </c>
      <c r="B103" t="s">
        <v>24</v>
      </c>
      <c r="C103" t="s">
        <v>43</v>
      </c>
      <c r="D103" t="s">
        <v>44</v>
      </c>
      <c r="E103" t="s">
        <v>45</v>
      </c>
      <c r="F103" t="s">
        <v>96</v>
      </c>
      <c r="G103" t="s">
        <v>97</v>
      </c>
      <c r="H103" t="s">
        <v>24</v>
      </c>
      <c r="I103" t="s">
        <v>48</v>
      </c>
      <c r="J103" t="s">
        <v>49</v>
      </c>
      <c r="K103" t="s">
        <v>33</v>
      </c>
      <c r="L103" t="s">
        <v>34</v>
      </c>
      <c r="M103" t="s">
        <v>50</v>
      </c>
      <c r="N103" s="26">
        <v>12</v>
      </c>
      <c r="O103" s="27">
        <v>2021</v>
      </c>
      <c r="P103" s="28">
        <v>74.040000000000006</v>
      </c>
      <c r="Q103" t="s">
        <v>67</v>
      </c>
      <c r="R103" s="29">
        <v>44377</v>
      </c>
      <c r="S103" s="30">
        <v>44384</v>
      </c>
      <c r="T103" t="s">
        <v>37</v>
      </c>
      <c r="U103" t="s">
        <v>52</v>
      </c>
      <c r="X103" t="s">
        <v>53</v>
      </c>
    </row>
    <row r="104" spans="1:24" x14ac:dyDescent="0.3">
      <c r="A104" t="s">
        <v>23</v>
      </c>
      <c r="B104" t="s">
        <v>24</v>
      </c>
      <c r="C104" t="s">
        <v>43</v>
      </c>
      <c r="D104" t="s">
        <v>44</v>
      </c>
      <c r="E104" t="s">
        <v>45</v>
      </c>
      <c r="F104" t="s">
        <v>96</v>
      </c>
      <c r="G104" t="s">
        <v>97</v>
      </c>
      <c r="H104" t="s">
        <v>24</v>
      </c>
      <c r="I104" t="s">
        <v>48</v>
      </c>
      <c r="J104" t="s">
        <v>49</v>
      </c>
      <c r="K104" t="s">
        <v>33</v>
      </c>
      <c r="L104" t="s">
        <v>34</v>
      </c>
      <c r="M104" t="s">
        <v>50</v>
      </c>
      <c r="N104" s="26">
        <v>999</v>
      </c>
      <c r="O104" s="27">
        <v>2021</v>
      </c>
      <c r="P104" s="28">
        <v>-1296.71</v>
      </c>
      <c r="Q104" t="s">
        <v>68</v>
      </c>
      <c r="R104" s="29">
        <v>44377</v>
      </c>
      <c r="S104" s="30">
        <v>44448</v>
      </c>
      <c r="T104" t="s">
        <v>37</v>
      </c>
      <c r="U104" t="s">
        <v>69</v>
      </c>
      <c r="W104" t="s">
        <v>97</v>
      </c>
      <c r="X104" t="s">
        <v>53</v>
      </c>
    </row>
    <row r="105" spans="1:24" x14ac:dyDescent="0.3">
      <c r="A105" t="s">
        <v>23</v>
      </c>
      <c r="B105" t="s">
        <v>24</v>
      </c>
      <c r="C105" t="s">
        <v>43</v>
      </c>
      <c r="D105" t="s">
        <v>44</v>
      </c>
      <c r="E105" t="s">
        <v>45</v>
      </c>
      <c r="F105" t="s">
        <v>98</v>
      </c>
      <c r="G105" t="s">
        <v>99</v>
      </c>
      <c r="H105" t="s">
        <v>24</v>
      </c>
      <c r="I105" t="s">
        <v>48</v>
      </c>
      <c r="J105" t="s">
        <v>49</v>
      </c>
      <c r="K105" t="s">
        <v>33</v>
      </c>
      <c r="L105" t="s">
        <v>34</v>
      </c>
      <c r="M105" t="s">
        <v>50</v>
      </c>
      <c r="N105" s="26">
        <v>6</v>
      </c>
      <c r="O105" s="27">
        <v>2021</v>
      </c>
      <c r="P105" s="28">
        <v>9820.7999999999993</v>
      </c>
      <c r="Q105" t="s">
        <v>100</v>
      </c>
      <c r="R105" s="29">
        <v>44182</v>
      </c>
      <c r="S105" s="30">
        <v>44186</v>
      </c>
      <c r="T105" t="s">
        <v>37</v>
      </c>
      <c r="U105" t="s">
        <v>101</v>
      </c>
      <c r="X105" t="s">
        <v>102</v>
      </c>
    </row>
    <row r="106" spans="1:24" x14ac:dyDescent="0.3">
      <c r="A106" t="s">
        <v>23</v>
      </c>
      <c r="B106" t="s">
        <v>24</v>
      </c>
      <c r="C106" t="s">
        <v>43</v>
      </c>
      <c r="D106" t="s">
        <v>44</v>
      </c>
      <c r="E106" t="s">
        <v>45</v>
      </c>
      <c r="F106" t="s">
        <v>98</v>
      </c>
      <c r="G106" t="s">
        <v>99</v>
      </c>
      <c r="H106" t="s">
        <v>24</v>
      </c>
      <c r="I106" t="s">
        <v>48</v>
      </c>
      <c r="J106" t="s">
        <v>49</v>
      </c>
      <c r="K106" t="s">
        <v>33</v>
      </c>
      <c r="L106" t="s">
        <v>34</v>
      </c>
      <c r="M106" t="s">
        <v>50</v>
      </c>
      <c r="N106" s="26">
        <v>999</v>
      </c>
      <c r="O106" s="27">
        <v>2021</v>
      </c>
      <c r="P106" s="28">
        <v>-9820.7999999999993</v>
      </c>
      <c r="Q106" t="s">
        <v>68</v>
      </c>
      <c r="R106" s="29">
        <v>44377</v>
      </c>
      <c r="S106" s="30">
        <v>44448</v>
      </c>
      <c r="T106" t="s">
        <v>37</v>
      </c>
      <c r="U106" t="s">
        <v>69</v>
      </c>
      <c r="W106" t="s">
        <v>99</v>
      </c>
      <c r="X106" t="s">
        <v>53</v>
      </c>
    </row>
    <row r="107" spans="1:24" x14ac:dyDescent="0.3">
      <c r="A107" t="s">
        <v>23</v>
      </c>
      <c r="B107" t="s">
        <v>24</v>
      </c>
      <c r="C107" t="s">
        <v>43</v>
      </c>
      <c r="D107" t="s">
        <v>44</v>
      </c>
      <c r="E107" t="s">
        <v>45</v>
      </c>
      <c r="F107" t="s">
        <v>103</v>
      </c>
      <c r="G107" t="s">
        <v>104</v>
      </c>
      <c r="H107" t="s">
        <v>24</v>
      </c>
      <c r="I107" t="s">
        <v>48</v>
      </c>
      <c r="J107" t="s">
        <v>49</v>
      </c>
      <c r="K107" t="s">
        <v>33</v>
      </c>
      <c r="L107" t="s">
        <v>34</v>
      </c>
      <c r="M107" t="s">
        <v>50</v>
      </c>
      <c r="N107" s="26">
        <v>9</v>
      </c>
      <c r="O107" s="27">
        <v>2021</v>
      </c>
      <c r="P107" s="28">
        <v>3800</v>
      </c>
      <c r="Q107" t="s">
        <v>105</v>
      </c>
      <c r="R107" s="29">
        <v>44280</v>
      </c>
      <c r="S107" s="30">
        <v>44284</v>
      </c>
      <c r="T107" t="s">
        <v>37</v>
      </c>
      <c r="U107" t="s">
        <v>101</v>
      </c>
      <c r="X107" t="s">
        <v>102</v>
      </c>
    </row>
    <row r="108" spans="1:24" x14ac:dyDescent="0.3">
      <c r="A108" t="s">
        <v>23</v>
      </c>
      <c r="B108" t="s">
        <v>24</v>
      </c>
      <c r="C108" t="s">
        <v>43</v>
      </c>
      <c r="D108" t="s">
        <v>44</v>
      </c>
      <c r="E108" t="s">
        <v>45</v>
      </c>
      <c r="F108" t="s">
        <v>103</v>
      </c>
      <c r="G108" t="s">
        <v>104</v>
      </c>
      <c r="H108" t="s">
        <v>24</v>
      </c>
      <c r="I108" t="s">
        <v>48</v>
      </c>
      <c r="J108" t="s">
        <v>49</v>
      </c>
      <c r="K108" t="s">
        <v>33</v>
      </c>
      <c r="L108" t="s">
        <v>34</v>
      </c>
      <c r="M108" t="s">
        <v>50</v>
      </c>
      <c r="N108" s="26">
        <v>999</v>
      </c>
      <c r="O108" s="27">
        <v>2021</v>
      </c>
      <c r="P108" s="28">
        <v>-3800</v>
      </c>
      <c r="Q108" t="s">
        <v>68</v>
      </c>
      <c r="R108" s="29">
        <v>44377</v>
      </c>
      <c r="S108" s="30">
        <v>44448</v>
      </c>
      <c r="T108" t="s">
        <v>37</v>
      </c>
      <c r="U108" t="s">
        <v>69</v>
      </c>
      <c r="W108" t="s">
        <v>104</v>
      </c>
      <c r="X108" t="s">
        <v>53</v>
      </c>
    </row>
    <row r="109" spans="1:24" x14ac:dyDescent="0.3">
      <c r="A109" t="s">
        <v>23</v>
      </c>
      <c r="B109" t="s">
        <v>24</v>
      </c>
      <c r="C109" t="s">
        <v>43</v>
      </c>
      <c r="D109" t="s">
        <v>44</v>
      </c>
      <c r="E109" t="s">
        <v>45</v>
      </c>
      <c r="F109" t="s">
        <v>106</v>
      </c>
      <c r="G109" t="s">
        <v>107</v>
      </c>
      <c r="H109" t="s">
        <v>24</v>
      </c>
      <c r="I109" t="s">
        <v>48</v>
      </c>
      <c r="J109" t="s">
        <v>49</v>
      </c>
      <c r="K109" t="s">
        <v>33</v>
      </c>
      <c r="L109" t="s">
        <v>34</v>
      </c>
      <c r="M109" t="s">
        <v>50</v>
      </c>
      <c r="N109" s="26">
        <v>4</v>
      </c>
      <c r="O109" s="27">
        <v>2021</v>
      </c>
      <c r="P109" s="28">
        <v>325</v>
      </c>
      <c r="Q109" t="s">
        <v>108</v>
      </c>
      <c r="R109" s="29">
        <v>44112</v>
      </c>
      <c r="S109" s="30">
        <v>44113</v>
      </c>
      <c r="T109" t="s">
        <v>37</v>
      </c>
      <c r="U109" t="s">
        <v>101</v>
      </c>
      <c r="X109" t="s">
        <v>102</v>
      </c>
    </row>
    <row r="110" spans="1:24" x14ac:dyDescent="0.3">
      <c r="A110" t="s">
        <v>23</v>
      </c>
      <c r="B110" t="s">
        <v>24</v>
      </c>
      <c r="C110" t="s">
        <v>43</v>
      </c>
      <c r="D110" t="s">
        <v>44</v>
      </c>
      <c r="E110" t="s">
        <v>45</v>
      </c>
      <c r="F110" t="s">
        <v>106</v>
      </c>
      <c r="G110" t="s">
        <v>107</v>
      </c>
      <c r="H110" t="s">
        <v>24</v>
      </c>
      <c r="I110" t="s">
        <v>48</v>
      </c>
      <c r="J110" t="s">
        <v>49</v>
      </c>
      <c r="K110" t="s">
        <v>33</v>
      </c>
      <c r="L110" t="s">
        <v>34</v>
      </c>
      <c r="M110" t="s">
        <v>50</v>
      </c>
      <c r="N110" s="26">
        <v>6</v>
      </c>
      <c r="O110" s="27">
        <v>2021</v>
      </c>
      <c r="P110" s="28">
        <v>10000</v>
      </c>
      <c r="Q110" t="s">
        <v>109</v>
      </c>
      <c r="R110" s="29">
        <v>44168</v>
      </c>
      <c r="S110" s="30">
        <v>44172</v>
      </c>
      <c r="T110" t="s">
        <v>37</v>
      </c>
      <c r="U110" t="s">
        <v>101</v>
      </c>
      <c r="X110" t="s">
        <v>102</v>
      </c>
    </row>
    <row r="111" spans="1:24" x14ac:dyDescent="0.3">
      <c r="A111" t="s">
        <v>23</v>
      </c>
      <c r="B111" t="s">
        <v>24</v>
      </c>
      <c r="C111" t="s">
        <v>43</v>
      </c>
      <c r="D111" t="s">
        <v>44</v>
      </c>
      <c r="E111" t="s">
        <v>45</v>
      </c>
      <c r="F111" t="s">
        <v>106</v>
      </c>
      <c r="G111" t="s">
        <v>107</v>
      </c>
      <c r="H111" t="s">
        <v>24</v>
      </c>
      <c r="I111" t="s">
        <v>48</v>
      </c>
      <c r="J111" t="s">
        <v>49</v>
      </c>
      <c r="K111" t="s">
        <v>33</v>
      </c>
      <c r="L111" t="s">
        <v>34</v>
      </c>
      <c r="M111" t="s">
        <v>50</v>
      </c>
      <c r="N111" s="26">
        <v>9</v>
      </c>
      <c r="O111" s="27">
        <v>2021</v>
      </c>
      <c r="P111" s="28">
        <v>1250</v>
      </c>
      <c r="Q111" t="s">
        <v>110</v>
      </c>
      <c r="R111" s="29">
        <v>44271</v>
      </c>
      <c r="S111" s="30">
        <v>44272</v>
      </c>
      <c r="T111" t="s">
        <v>37</v>
      </c>
      <c r="U111" t="s">
        <v>101</v>
      </c>
      <c r="X111" t="s">
        <v>102</v>
      </c>
    </row>
    <row r="112" spans="1:24" x14ac:dyDescent="0.3">
      <c r="A112" t="s">
        <v>23</v>
      </c>
      <c r="B112" t="s">
        <v>24</v>
      </c>
      <c r="C112" t="s">
        <v>43</v>
      </c>
      <c r="D112" t="s">
        <v>44</v>
      </c>
      <c r="E112" t="s">
        <v>45</v>
      </c>
      <c r="F112" t="s">
        <v>106</v>
      </c>
      <c r="G112" t="s">
        <v>107</v>
      </c>
      <c r="H112" t="s">
        <v>24</v>
      </c>
      <c r="I112" t="s">
        <v>48</v>
      </c>
      <c r="J112" t="s">
        <v>49</v>
      </c>
      <c r="K112" t="s">
        <v>33</v>
      </c>
      <c r="L112" t="s">
        <v>34</v>
      </c>
      <c r="M112" t="s">
        <v>50</v>
      </c>
      <c r="N112" s="26">
        <v>10</v>
      </c>
      <c r="O112" s="27">
        <v>2021</v>
      </c>
      <c r="P112" s="28">
        <v>3750</v>
      </c>
      <c r="Q112" t="s">
        <v>111</v>
      </c>
      <c r="R112" s="29">
        <v>44293</v>
      </c>
      <c r="S112" s="30">
        <v>44295</v>
      </c>
      <c r="T112" t="s">
        <v>37</v>
      </c>
      <c r="U112" t="s">
        <v>101</v>
      </c>
      <c r="X112" t="s">
        <v>102</v>
      </c>
    </row>
    <row r="113" spans="1:24" x14ac:dyDescent="0.3">
      <c r="A113" t="s">
        <v>23</v>
      </c>
      <c r="B113" t="s">
        <v>24</v>
      </c>
      <c r="C113" t="s">
        <v>43</v>
      </c>
      <c r="D113" t="s">
        <v>44</v>
      </c>
      <c r="E113" t="s">
        <v>45</v>
      </c>
      <c r="F113" t="s">
        <v>106</v>
      </c>
      <c r="G113" t="s">
        <v>107</v>
      </c>
      <c r="H113" t="s">
        <v>24</v>
      </c>
      <c r="I113" t="s">
        <v>48</v>
      </c>
      <c r="J113" t="s">
        <v>49</v>
      </c>
      <c r="K113" t="s">
        <v>33</v>
      </c>
      <c r="L113" t="s">
        <v>34</v>
      </c>
      <c r="M113" t="s">
        <v>50</v>
      </c>
      <c r="N113" s="26">
        <v>10</v>
      </c>
      <c r="O113" s="27">
        <v>2021</v>
      </c>
      <c r="P113" s="28">
        <v>2000</v>
      </c>
      <c r="Q113" t="s">
        <v>112</v>
      </c>
      <c r="R113" s="29">
        <v>44294</v>
      </c>
      <c r="S113" s="30">
        <v>44295</v>
      </c>
      <c r="T113" t="s">
        <v>37</v>
      </c>
      <c r="U113" t="s">
        <v>101</v>
      </c>
      <c r="X113" t="s">
        <v>102</v>
      </c>
    </row>
    <row r="114" spans="1:24" x14ac:dyDescent="0.3">
      <c r="A114" t="s">
        <v>23</v>
      </c>
      <c r="B114" t="s">
        <v>24</v>
      </c>
      <c r="C114" t="s">
        <v>43</v>
      </c>
      <c r="D114" t="s">
        <v>44</v>
      </c>
      <c r="E114" t="s">
        <v>45</v>
      </c>
      <c r="F114" t="s">
        <v>106</v>
      </c>
      <c r="G114" t="s">
        <v>107</v>
      </c>
      <c r="H114" t="s">
        <v>24</v>
      </c>
      <c r="I114" t="s">
        <v>48</v>
      </c>
      <c r="J114" t="s">
        <v>49</v>
      </c>
      <c r="K114" t="s">
        <v>33</v>
      </c>
      <c r="L114" t="s">
        <v>34</v>
      </c>
      <c r="M114" t="s">
        <v>50</v>
      </c>
      <c r="N114" s="26">
        <v>10</v>
      </c>
      <c r="O114" s="27">
        <v>2021</v>
      </c>
      <c r="P114" s="28">
        <v>10000</v>
      </c>
      <c r="Q114" t="s">
        <v>113</v>
      </c>
      <c r="R114" s="29">
        <v>44300</v>
      </c>
      <c r="S114" s="30">
        <v>44302</v>
      </c>
      <c r="T114" t="s">
        <v>37</v>
      </c>
      <c r="U114" t="s">
        <v>101</v>
      </c>
      <c r="X114" t="s">
        <v>102</v>
      </c>
    </row>
    <row r="115" spans="1:24" x14ac:dyDescent="0.3">
      <c r="A115" t="s">
        <v>23</v>
      </c>
      <c r="B115" t="s">
        <v>24</v>
      </c>
      <c r="C115" t="s">
        <v>43</v>
      </c>
      <c r="D115" t="s">
        <v>44</v>
      </c>
      <c r="E115" t="s">
        <v>45</v>
      </c>
      <c r="F115" t="s">
        <v>106</v>
      </c>
      <c r="G115" t="s">
        <v>107</v>
      </c>
      <c r="H115" t="s">
        <v>24</v>
      </c>
      <c r="I115" t="s">
        <v>48</v>
      </c>
      <c r="J115" t="s">
        <v>49</v>
      </c>
      <c r="K115" t="s">
        <v>33</v>
      </c>
      <c r="L115" t="s">
        <v>34</v>
      </c>
      <c r="M115" t="s">
        <v>50</v>
      </c>
      <c r="N115" s="26">
        <v>11</v>
      </c>
      <c r="O115" s="27">
        <v>2021</v>
      </c>
      <c r="P115" s="28">
        <v>18400</v>
      </c>
      <c r="Q115" t="s">
        <v>114</v>
      </c>
      <c r="R115" s="29">
        <v>44330</v>
      </c>
      <c r="S115" s="30">
        <v>44334</v>
      </c>
      <c r="T115" t="s">
        <v>37</v>
      </c>
      <c r="U115" t="s">
        <v>101</v>
      </c>
      <c r="X115" t="s">
        <v>102</v>
      </c>
    </row>
    <row r="116" spans="1:24" x14ac:dyDescent="0.3">
      <c r="A116" t="s">
        <v>23</v>
      </c>
      <c r="B116" t="s">
        <v>24</v>
      </c>
      <c r="C116" t="s">
        <v>43</v>
      </c>
      <c r="D116" t="s">
        <v>44</v>
      </c>
      <c r="E116" t="s">
        <v>45</v>
      </c>
      <c r="F116" t="s">
        <v>106</v>
      </c>
      <c r="G116" t="s">
        <v>107</v>
      </c>
      <c r="H116" t="s">
        <v>24</v>
      </c>
      <c r="I116" t="s">
        <v>48</v>
      </c>
      <c r="J116" t="s">
        <v>49</v>
      </c>
      <c r="K116" t="s">
        <v>33</v>
      </c>
      <c r="L116" t="s">
        <v>34</v>
      </c>
      <c r="M116" t="s">
        <v>50</v>
      </c>
      <c r="N116" s="26">
        <v>11</v>
      </c>
      <c r="O116" s="27">
        <v>2021</v>
      </c>
      <c r="P116" s="28">
        <v>15000</v>
      </c>
      <c r="Q116" t="s">
        <v>115</v>
      </c>
      <c r="R116" s="29">
        <v>44329</v>
      </c>
      <c r="S116" s="30">
        <v>44335</v>
      </c>
      <c r="T116" t="s">
        <v>37</v>
      </c>
      <c r="U116" t="s">
        <v>101</v>
      </c>
      <c r="X116" t="s">
        <v>102</v>
      </c>
    </row>
    <row r="117" spans="1:24" x14ac:dyDescent="0.3">
      <c r="A117" t="s">
        <v>23</v>
      </c>
      <c r="B117" t="s">
        <v>24</v>
      </c>
      <c r="C117" t="s">
        <v>43</v>
      </c>
      <c r="D117" t="s">
        <v>44</v>
      </c>
      <c r="E117" t="s">
        <v>45</v>
      </c>
      <c r="F117" t="s">
        <v>106</v>
      </c>
      <c r="G117" t="s">
        <v>107</v>
      </c>
      <c r="H117" t="s">
        <v>24</v>
      </c>
      <c r="I117" t="s">
        <v>48</v>
      </c>
      <c r="J117" t="s">
        <v>49</v>
      </c>
      <c r="K117" t="s">
        <v>33</v>
      </c>
      <c r="L117" t="s">
        <v>34</v>
      </c>
      <c r="M117" t="s">
        <v>50</v>
      </c>
      <c r="N117" s="26">
        <v>11</v>
      </c>
      <c r="O117" s="27">
        <v>2021</v>
      </c>
      <c r="P117" s="28">
        <v>2000</v>
      </c>
      <c r="Q117" t="s">
        <v>116</v>
      </c>
      <c r="R117" s="29">
        <v>44342</v>
      </c>
      <c r="S117" s="30">
        <v>44344</v>
      </c>
      <c r="T117" t="s">
        <v>37</v>
      </c>
      <c r="U117" t="s">
        <v>101</v>
      </c>
      <c r="X117" t="s">
        <v>102</v>
      </c>
    </row>
    <row r="118" spans="1:24" x14ac:dyDescent="0.3">
      <c r="A118" t="s">
        <v>23</v>
      </c>
      <c r="B118" t="s">
        <v>24</v>
      </c>
      <c r="C118" t="s">
        <v>43</v>
      </c>
      <c r="D118" t="s">
        <v>44</v>
      </c>
      <c r="E118" t="s">
        <v>45</v>
      </c>
      <c r="F118" t="s">
        <v>106</v>
      </c>
      <c r="G118" t="s">
        <v>107</v>
      </c>
      <c r="H118" t="s">
        <v>24</v>
      </c>
      <c r="I118" t="s">
        <v>48</v>
      </c>
      <c r="J118" t="s">
        <v>49</v>
      </c>
      <c r="K118" t="s">
        <v>33</v>
      </c>
      <c r="L118" t="s">
        <v>34</v>
      </c>
      <c r="M118" t="s">
        <v>50</v>
      </c>
      <c r="N118" s="26">
        <v>12</v>
      </c>
      <c r="O118" s="27">
        <v>2021</v>
      </c>
      <c r="P118" s="28">
        <v>2000</v>
      </c>
      <c r="Q118" t="s">
        <v>117</v>
      </c>
      <c r="R118" s="29">
        <v>44361</v>
      </c>
      <c r="S118" s="30">
        <v>44363</v>
      </c>
      <c r="T118" t="s">
        <v>37</v>
      </c>
      <c r="U118" t="s">
        <v>101</v>
      </c>
      <c r="X118" t="s">
        <v>102</v>
      </c>
    </row>
    <row r="119" spans="1:24" x14ac:dyDescent="0.3">
      <c r="A119" t="s">
        <v>23</v>
      </c>
      <c r="B119" t="s">
        <v>24</v>
      </c>
      <c r="C119" t="s">
        <v>43</v>
      </c>
      <c r="D119" t="s">
        <v>44</v>
      </c>
      <c r="E119" t="s">
        <v>45</v>
      </c>
      <c r="F119" t="s">
        <v>106</v>
      </c>
      <c r="G119" t="s">
        <v>107</v>
      </c>
      <c r="H119" t="s">
        <v>24</v>
      </c>
      <c r="I119" t="s">
        <v>48</v>
      </c>
      <c r="J119" t="s">
        <v>49</v>
      </c>
      <c r="K119" t="s">
        <v>33</v>
      </c>
      <c r="L119" t="s">
        <v>34</v>
      </c>
      <c r="M119" t="s">
        <v>50</v>
      </c>
      <c r="N119" s="26">
        <v>12</v>
      </c>
      <c r="O119" s="27">
        <v>2021</v>
      </c>
      <c r="P119" s="28">
        <v>5000</v>
      </c>
      <c r="Q119" t="s">
        <v>118</v>
      </c>
      <c r="R119" s="29">
        <v>44362</v>
      </c>
      <c r="S119" s="30">
        <v>44363</v>
      </c>
      <c r="T119" t="s">
        <v>37</v>
      </c>
      <c r="U119" t="s">
        <v>101</v>
      </c>
      <c r="X119" t="s">
        <v>102</v>
      </c>
    </row>
    <row r="120" spans="1:24" x14ac:dyDescent="0.3">
      <c r="A120" t="s">
        <v>23</v>
      </c>
      <c r="B120" t="s">
        <v>24</v>
      </c>
      <c r="C120" t="s">
        <v>43</v>
      </c>
      <c r="D120" t="s">
        <v>44</v>
      </c>
      <c r="E120" t="s">
        <v>45</v>
      </c>
      <c r="F120" t="s">
        <v>106</v>
      </c>
      <c r="G120" t="s">
        <v>107</v>
      </c>
      <c r="H120" t="s">
        <v>24</v>
      </c>
      <c r="I120" t="s">
        <v>48</v>
      </c>
      <c r="J120" t="s">
        <v>49</v>
      </c>
      <c r="K120" t="s">
        <v>33</v>
      </c>
      <c r="L120" t="s">
        <v>34</v>
      </c>
      <c r="M120" t="s">
        <v>50</v>
      </c>
      <c r="N120" s="26">
        <v>12</v>
      </c>
      <c r="O120" s="27">
        <v>2021</v>
      </c>
      <c r="P120" s="28">
        <v>9000</v>
      </c>
      <c r="Q120" t="s">
        <v>119</v>
      </c>
      <c r="R120" s="29">
        <v>44377</v>
      </c>
      <c r="S120" s="30">
        <v>44393</v>
      </c>
      <c r="T120" t="s">
        <v>37</v>
      </c>
      <c r="U120" t="s">
        <v>101</v>
      </c>
      <c r="X120" t="s">
        <v>102</v>
      </c>
    </row>
    <row r="121" spans="1:24" x14ac:dyDescent="0.3">
      <c r="A121" t="s">
        <v>23</v>
      </c>
      <c r="B121" t="s">
        <v>24</v>
      </c>
      <c r="C121" t="s">
        <v>43</v>
      </c>
      <c r="D121" t="s">
        <v>44</v>
      </c>
      <c r="E121" t="s">
        <v>45</v>
      </c>
      <c r="F121" t="s">
        <v>106</v>
      </c>
      <c r="G121" t="s">
        <v>107</v>
      </c>
      <c r="H121" t="s">
        <v>24</v>
      </c>
      <c r="I121" t="s">
        <v>48</v>
      </c>
      <c r="J121" t="s">
        <v>49</v>
      </c>
      <c r="K121" t="s">
        <v>33</v>
      </c>
      <c r="L121" t="s">
        <v>34</v>
      </c>
      <c r="M121" t="s">
        <v>50</v>
      </c>
      <c r="N121" s="26">
        <v>999</v>
      </c>
      <c r="O121" s="27">
        <v>2021</v>
      </c>
      <c r="P121" s="28">
        <v>-78725</v>
      </c>
      <c r="Q121" t="s">
        <v>68</v>
      </c>
      <c r="R121" s="29">
        <v>44377</v>
      </c>
      <c r="S121" s="30">
        <v>44448</v>
      </c>
      <c r="T121" t="s">
        <v>37</v>
      </c>
      <c r="U121" t="s">
        <v>69</v>
      </c>
      <c r="W121" t="s">
        <v>107</v>
      </c>
      <c r="X121" t="s">
        <v>53</v>
      </c>
    </row>
    <row r="122" spans="1:24" x14ac:dyDescent="0.3">
      <c r="A122" t="s">
        <v>23</v>
      </c>
      <c r="B122" t="s">
        <v>24</v>
      </c>
      <c r="C122" t="s">
        <v>43</v>
      </c>
      <c r="D122" t="s">
        <v>44</v>
      </c>
      <c r="E122" t="s">
        <v>45</v>
      </c>
      <c r="F122" t="s">
        <v>120</v>
      </c>
      <c r="G122" t="s">
        <v>121</v>
      </c>
      <c r="H122" t="s">
        <v>24</v>
      </c>
      <c r="I122" t="s">
        <v>48</v>
      </c>
      <c r="J122" t="s">
        <v>49</v>
      </c>
      <c r="K122" t="s">
        <v>33</v>
      </c>
      <c r="L122" t="s">
        <v>34</v>
      </c>
      <c r="M122" t="s">
        <v>50</v>
      </c>
      <c r="N122" s="26">
        <v>3</v>
      </c>
      <c r="O122" s="27">
        <v>2021</v>
      </c>
      <c r="P122" s="28">
        <v>22500</v>
      </c>
      <c r="Q122" t="s">
        <v>122</v>
      </c>
      <c r="R122" s="29">
        <v>44084</v>
      </c>
      <c r="S122" s="30">
        <v>44085</v>
      </c>
      <c r="T122" t="s">
        <v>37</v>
      </c>
      <c r="U122" t="s">
        <v>101</v>
      </c>
      <c r="X122" t="s">
        <v>102</v>
      </c>
    </row>
    <row r="123" spans="1:24" x14ac:dyDescent="0.3">
      <c r="A123" t="s">
        <v>23</v>
      </c>
      <c r="B123" t="s">
        <v>24</v>
      </c>
      <c r="C123" t="s">
        <v>43</v>
      </c>
      <c r="D123" t="s">
        <v>44</v>
      </c>
      <c r="E123" t="s">
        <v>45</v>
      </c>
      <c r="F123" t="s">
        <v>120</v>
      </c>
      <c r="G123" t="s">
        <v>121</v>
      </c>
      <c r="H123" t="s">
        <v>24</v>
      </c>
      <c r="I123" t="s">
        <v>48</v>
      </c>
      <c r="J123" t="s">
        <v>49</v>
      </c>
      <c r="K123" t="s">
        <v>33</v>
      </c>
      <c r="L123" t="s">
        <v>34</v>
      </c>
      <c r="M123" t="s">
        <v>50</v>
      </c>
      <c r="N123" s="26">
        <v>4</v>
      </c>
      <c r="O123" s="27">
        <v>2021</v>
      </c>
      <c r="P123" s="28">
        <v>15000</v>
      </c>
      <c r="Q123" t="s">
        <v>108</v>
      </c>
      <c r="R123" s="29">
        <v>44112</v>
      </c>
      <c r="S123" s="30">
        <v>44113</v>
      </c>
      <c r="T123" t="s">
        <v>37</v>
      </c>
      <c r="U123" t="s">
        <v>101</v>
      </c>
      <c r="X123" t="s">
        <v>102</v>
      </c>
    </row>
    <row r="124" spans="1:24" x14ac:dyDescent="0.3">
      <c r="A124" t="s">
        <v>23</v>
      </c>
      <c r="B124" t="s">
        <v>24</v>
      </c>
      <c r="C124" t="s">
        <v>43</v>
      </c>
      <c r="D124" t="s">
        <v>44</v>
      </c>
      <c r="E124" t="s">
        <v>45</v>
      </c>
      <c r="F124" t="s">
        <v>120</v>
      </c>
      <c r="G124" t="s">
        <v>121</v>
      </c>
      <c r="H124" t="s">
        <v>24</v>
      </c>
      <c r="I124" t="s">
        <v>48</v>
      </c>
      <c r="J124" t="s">
        <v>49</v>
      </c>
      <c r="K124" t="s">
        <v>33</v>
      </c>
      <c r="L124" t="s">
        <v>34</v>
      </c>
      <c r="M124" t="s">
        <v>50</v>
      </c>
      <c r="N124" s="26">
        <v>4</v>
      </c>
      <c r="O124" s="27">
        <v>2021</v>
      </c>
      <c r="P124" s="28">
        <v>32400</v>
      </c>
      <c r="Q124" t="s">
        <v>123</v>
      </c>
      <c r="R124" s="29">
        <v>44119</v>
      </c>
      <c r="S124" s="30">
        <v>44120</v>
      </c>
      <c r="T124" t="s">
        <v>37</v>
      </c>
      <c r="U124" t="s">
        <v>101</v>
      </c>
      <c r="X124" t="s">
        <v>102</v>
      </c>
    </row>
    <row r="125" spans="1:24" x14ac:dyDescent="0.3">
      <c r="A125" t="s">
        <v>23</v>
      </c>
      <c r="B125" t="s">
        <v>24</v>
      </c>
      <c r="C125" t="s">
        <v>43</v>
      </c>
      <c r="D125" t="s">
        <v>44</v>
      </c>
      <c r="E125" t="s">
        <v>45</v>
      </c>
      <c r="F125" t="s">
        <v>120</v>
      </c>
      <c r="G125" t="s">
        <v>121</v>
      </c>
      <c r="H125" t="s">
        <v>24</v>
      </c>
      <c r="I125" t="s">
        <v>48</v>
      </c>
      <c r="J125" t="s">
        <v>49</v>
      </c>
      <c r="K125" t="s">
        <v>33</v>
      </c>
      <c r="L125" t="s">
        <v>34</v>
      </c>
      <c r="M125" t="s">
        <v>50</v>
      </c>
      <c r="N125" s="26">
        <v>4</v>
      </c>
      <c r="O125" s="27">
        <v>2021</v>
      </c>
      <c r="P125" s="28">
        <v>3900</v>
      </c>
      <c r="Q125" t="s">
        <v>124</v>
      </c>
      <c r="R125" s="29">
        <v>44126</v>
      </c>
      <c r="S125" s="30">
        <v>44131</v>
      </c>
      <c r="T125" t="s">
        <v>37</v>
      </c>
      <c r="U125" t="s">
        <v>101</v>
      </c>
      <c r="X125" t="s">
        <v>102</v>
      </c>
    </row>
    <row r="126" spans="1:24" x14ac:dyDescent="0.3">
      <c r="A126" t="s">
        <v>23</v>
      </c>
      <c r="B126" t="s">
        <v>24</v>
      </c>
      <c r="C126" t="s">
        <v>43</v>
      </c>
      <c r="D126" t="s">
        <v>44</v>
      </c>
      <c r="E126" t="s">
        <v>45</v>
      </c>
      <c r="F126" t="s">
        <v>120</v>
      </c>
      <c r="G126" t="s">
        <v>121</v>
      </c>
      <c r="H126" t="s">
        <v>24</v>
      </c>
      <c r="I126" t="s">
        <v>48</v>
      </c>
      <c r="J126" t="s">
        <v>49</v>
      </c>
      <c r="K126" t="s">
        <v>33</v>
      </c>
      <c r="L126" t="s">
        <v>34</v>
      </c>
      <c r="M126" t="s">
        <v>50</v>
      </c>
      <c r="N126" s="26">
        <v>5</v>
      </c>
      <c r="O126" s="27">
        <v>2021</v>
      </c>
      <c r="P126" s="28">
        <v>5220</v>
      </c>
      <c r="Q126" t="s">
        <v>125</v>
      </c>
      <c r="R126" s="29">
        <v>44138</v>
      </c>
      <c r="S126" s="30">
        <v>44139</v>
      </c>
      <c r="T126" t="s">
        <v>37</v>
      </c>
      <c r="U126" t="s">
        <v>101</v>
      </c>
      <c r="X126" t="s">
        <v>102</v>
      </c>
    </row>
    <row r="127" spans="1:24" x14ac:dyDescent="0.3">
      <c r="A127" t="s">
        <v>23</v>
      </c>
      <c r="B127" t="s">
        <v>24</v>
      </c>
      <c r="C127" t="s">
        <v>43</v>
      </c>
      <c r="D127" t="s">
        <v>44</v>
      </c>
      <c r="E127" t="s">
        <v>45</v>
      </c>
      <c r="F127" t="s">
        <v>120</v>
      </c>
      <c r="G127" t="s">
        <v>121</v>
      </c>
      <c r="H127" t="s">
        <v>24</v>
      </c>
      <c r="I127" t="s">
        <v>48</v>
      </c>
      <c r="J127" t="s">
        <v>49</v>
      </c>
      <c r="K127" t="s">
        <v>33</v>
      </c>
      <c r="L127" t="s">
        <v>34</v>
      </c>
      <c r="M127" t="s">
        <v>50</v>
      </c>
      <c r="N127" s="26">
        <v>5</v>
      </c>
      <c r="O127" s="27">
        <v>2021</v>
      </c>
      <c r="P127" s="28">
        <v>19803</v>
      </c>
      <c r="Q127" t="s">
        <v>126</v>
      </c>
      <c r="R127" s="29">
        <v>44152</v>
      </c>
      <c r="S127" s="30">
        <v>44155</v>
      </c>
      <c r="T127" t="s">
        <v>37</v>
      </c>
      <c r="U127" t="s">
        <v>101</v>
      </c>
      <c r="X127" t="s">
        <v>102</v>
      </c>
    </row>
    <row r="128" spans="1:24" x14ac:dyDescent="0.3">
      <c r="A128" t="s">
        <v>23</v>
      </c>
      <c r="B128" t="s">
        <v>24</v>
      </c>
      <c r="C128" t="s">
        <v>43</v>
      </c>
      <c r="D128" t="s">
        <v>44</v>
      </c>
      <c r="E128" t="s">
        <v>45</v>
      </c>
      <c r="F128" t="s">
        <v>120</v>
      </c>
      <c r="G128" t="s">
        <v>121</v>
      </c>
      <c r="H128" t="s">
        <v>24</v>
      </c>
      <c r="I128" t="s">
        <v>48</v>
      </c>
      <c r="J128" t="s">
        <v>49</v>
      </c>
      <c r="K128" t="s">
        <v>33</v>
      </c>
      <c r="L128" t="s">
        <v>34</v>
      </c>
      <c r="M128" t="s">
        <v>50</v>
      </c>
      <c r="N128" s="26">
        <v>10</v>
      </c>
      <c r="O128" s="27">
        <v>2021</v>
      </c>
      <c r="P128" s="28">
        <v>2704.35</v>
      </c>
      <c r="Q128" t="s">
        <v>113</v>
      </c>
      <c r="R128" s="29">
        <v>44300</v>
      </c>
      <c r="S128" s="30">
        <v>44302</v>
      </c>
      <c r="T128" t="s">
        <v>37</v>
      </c>
      <c r="U128" t="s">
        <v>101</v>
      </c>
      <c r="X128" t="s">
        <v>102</v>
      </c>
    </row>
    <row r="129" spans="1:24" x14ac:dyDescent="0.3">
      <c r="A129" t="s">
        <v>23</v>
      </c>
      <c r="B129" t="s">
        <v>24</v>
      </c>
      <c r="C129" t="s">
        <v>43</v>
      </c>
      <c r="D129" t="s">
        <v>44</v>
      </c>
      <c r="E129" t="s">
        <v>45</v>
      </c>
      <c r="F129" t="s">
        <v>120</v>
      </c>
      <c r="G129" t="s">
        <v>121</v>
      </c>
      <c r="H129" t="s">
        <v>24</v>
      </c>
      <c r="I129" t="s">
        <v>48</v>
      </c>
      <c r="J129" t="s">
        <v>49</v>
      </c>
      <c r="K129" t="s">
        <v>33</v>
      </c>
      <c r="L129" t="s">
        <v>34</v>
      </c>
      <c r="M129" t="s">
        <v>50</v>
      </c>
      <c r="N129" s="26">
        <v>12</v>
      </c>
      <c r="O129" s="27">
        <v>2021</v>
      </c>
      <c r="P129" s="28">
        <v>3546</v>
      </c>
      <c r="Q129" t="s">
        <v>127</v>
      </c>
      <c r="R129" s="29">
        <v>44377</v>
      </c>
      <c r="S129" s="30">
        <v>44391</v>
      </c>
      <c r="T129" t="s">
        <v>37</v>
      </c>
      <c r="U129" t="s">
        <v>101</v>
      </c>
      <c r="X129" t="s">
        <v>102</v>
      </c>
    </row>
    <row r="130" spans="1:24" x14ac:dyDescent="0.3">
      <c r="A130" t="s">
        <v>23</v>
      </c>
      <c r="B130" t="s">
        <v>24</v>
      </c>
      <c r="C130" t="s">
        <v>43</v>
      </c>
      <c r="D130" t="s">
        <v>44</v>
      </c>
      <c r="E130" t="s">
        <v>45</v>
      </c>
      <c r="F130" t="s">
        <v>120</v>
      </c>
      <c r="G130" t="s">
        <v>121</v>
      </c>
      <c r="H130" t="s">
        <v>24</v>
      </c>
      <c r="I130" t="s">
        <v>48</v>
      </c>
      <c r="J130" t="s">
        <v>49</v>
      </c>
      <c r="K130" t="s">
        <v>33</v>
      </c>
      <c r="L130" t="s">
        <v>34</v>
      </c>
      <c r="M130" t="s">
        <v>50</v>
      </c>
      <c r="N130" s="26">
        <v>12</v>
      </c>
      <c r="O130" s="27">
        <v>2021</v>
      </c>
      <c r="P130" s="28">
        <v>19286</v>
      </c>
      <c r="Q130" t="s">
        <v>128</v>
      </c>
      <c r="R130" s="29">
        <v>44377</v>
      </c>
      <c r="S130" s="30">
        <v>44412</v>
      </c>
      <c r="T130" t="s">
        <v>37</v>
      </c>
      <c r="U130" t="s">
        <v>101</v>
      </c>
      <c r="X130" t="s">
        <v>102</v>
      </c>
    </row>
    <row r="131" spans="1:24" x14ac:dyDescent="0.3">
      <c r="A131" t="s">
        <v>23</v>
      </c>
      <c r="B131" t="s">
        <v>24</v>
      </c>
      <c r="C131" t="s">
        <v>43</v>
      </c>
      <c r="D131" t="s">
        <v>44</v>
      </c>
      <c r="E131" t="s">
        <v>45</v>
      </c>
      <c r="F131" t="s">
        <v>120</v>
      </c>
      <c r="G131" t="s">
        <v>121</v>
      </c>
      <c r="H131" t="s">
        <v>24</v>
      </c>
      <c r="I131" t="s">
        <v>48</v>
      </c>
      <c r="J131" t="s">
        <v>49</v>
      </c>
      <c r="K131" t="s">
        <v>33</v>
      </c>
      <c r="L131" t="s">
        <v>34</v>
      </c>
      <c r="M131" t="s">
        <v>50</v>
      </c>
      <c r="N131" s="26">
        <v>12</v>
      </c>
      <c r="O131" s="27">
        <v>2021</v>
      </c>
      <c r="P131" s="28">
        <v>6333.33</v>
      </c>
      <c r="Q131" t="s">
        <v>129</v>
      </c>
      <c r="R131" s="29">
        <v>44377</v>
      </c>
      <c r="S131" s="30">
        <v>44420</v>
      </c>
      <c r="T131" t="s">
        <v>37</v>
      </c>
      <c r="U131" t="s">
        <v>101</v>
      </c>
      <c r="X131" t="s">
        <v>102</v>
      </c>
    </row>
    <row r="132" spans="1:24" x14ac:dyDescent="0.3">
      <c r="A132" t="s">
        <v>23</v>
      </c>
      <c r="B132" t="s">
        <v>24</v>
      </c>
      <c r="C132" t="s">
        <v>43</v>
      </c>
      <c r="D132" t="s">
        <v>44</v>
      </c>
      <c r="E132" t="s">
        <v>45</v>
      </c>
      <c r="F132" t="s">
        <v>120</v>
      </c>
      <c r="G132" t="s">
        <v>121</v>
      </c>
      <c r="H132" t="s">
        <v>24</v>
      </c>
      <c r="I132" t="s">
        <v>48</v>
      </c>
      <c r="J132" t="s">
        <v>49</v>
      </c>
      <c r="K132" t="s">
        <v>33</v>
      </c>
      <c r="L132" t="s">
        <v>34</v>
      </c>
      <c r="M132" t="s">
        <v>50</v>
      </c>
      <c r="N132" s="26">
        <v>999</v>
      </c>
      <c r="O132" s="27">
        <v>2021</v>
      </c>
      <c r="P132" s="28">
        <v>-130692.68</v>
      </c>
      <c r="Q132" t="s">
        <v>68</v>
      </c>
      <c r="R132" s="29">
        <v>44377</v>
      </c>
      <c r="S132" s="30">
        <v>44448</v>
      </c>
      <c r="T132" t="s">
        <v>37</v>
      </c>
      <c r="U132" t="s">
        <v>69</v>
      </c>
      <c r="W132" t="s">
        <v>121</v>
      </c>
      <c r="X132" t="s">
        <v>53</v>
      </c>
    </row>
    <row r="133" spans="1:24" x14ac:dyDescent="0.3">
      <c r="A133" t="s">
        <v>23</v>
      </c>
      <c r="B133" t="s">
        <v>24</v>
      </c>
      <c r="C133" t="s">
        <v>43</v>
      </c>
      <c r="D133" t="s">
        <v>44</v>
      </c>
      <c r="E133" t="s">
        <v>45</v>
      </c>
      <c r="F133" t="s">
        <v>120</v>
      </c>
      <c r="G133" t="s">
        <v>121</v>
      </c>
      <c r="H133" t="s">
        <v>30</v>
      </c>
      <c r="I133" t="s">
        <v>48</v>
      </c>
      <c r="J133" t="s">
        <v>49</v>
      </c>
      <c r="K133" t="s">
        <v>33</v>
      </c>
      <c r="L133" t="s">
        <v>34</v>
      </c>
      <c r="M133" t="s">
        <v>130</v>
      </c>
      <c r="N133" s="26">
        <v>5</v>
      </c>
      <c r="O133" s="27">
        <v>2022</v>
      </c>
      <c r="P133" s="28">
        <v>15484</v>
      </c>
      <c r="Q133" t="s">
        <v>131</v>
      </c>
      <c r="R133" s="29">
        <v>44504</v>
      </c>
      <c r="S133" s="30">
        <v>44505</v>
      </c>
      <c r="T133" t="s">
        <v>37</v>
      </c>
      <c r="U133" t="s">
        <v>101</v>
      </c>
      <c r="X133" t="s">
        <v>102</v>
      </c>
    </row>
    <row r="134" spans="1:24" x14ac:dyDescent="0.3">
      <c r="A134" t="s">
        <v>23</v>
      </c>
      <c r="B134" t="s">
        <v>24</v>
      </c>
      <c r="C134" t="s">
        <v>43</v>
      </c>
      <c r="D134" t="s">
        <v>44</v>
      </c>
      <c r="E134" t="s">
        <v>45</v>
      </c>
      <c r="F134" t="s">
        <v>120</v>
      </c>
      <c r="G134" t="s">
        <v>121</v>
      </c>
      <c r="H134" t="s">
        <v>30</v>
      </c>
      <c r="I134" t="s">
        <v>48</v>
      </c>
      <c r="J134" t="s">
        <v>49</v>
      </c>
      <c r="K134" t="s">
        <v>33</v>
      </c>
      <c r="L134" t="s">
        <v>34</v>
      </c>
      <c r="M134" t="s">
        <v>130</v>
      </c>
      <c r="N134" s="26">
        <v>6</v>
      </c>
      <c r="O134" s="27">
        <v>2022</v>
      </c>
      <c r="P134" s="28">
        <v>81559.3</v>
      </c>
      <c r="Q134" t="s">
        <v>132</v>
      </c>
      <c r="R134" s="29">
        <v>44550</v>
      </c>
      <c r="S134" s="30">
        <v>44552</v>
      </c>
      <c r="T134" t="s">
        <v>37</v>
      </c>
      <c r="U134" t="s">
        <v>101</v>
      </c>
      <c r="X134" t="s">
        <v>102</v>
      </c>
    </row>
    <row r="135" spans="1:24" x14ac:dyDescent="0.3">
      <c r="A135" t="s">
        <v>23</v>
      </c>
      <c r="B135" t="s">
        <v>24</v>
      </c>
      <c r="C135" t="s">
        <v>43</v>
      </c>
      <c r="D135" t="s">
        <v>44</v>
      </c>
      <c r="E135" t="s">
        <v>45</v>
      </c>
      <c r="F135" t="s">
        <v>120</v>
      </c>
      <c r="G135" t="s">
        <v>121</v>
      </c>
      <c r="H135" t="s">
        <v>30</v>
      </c>
      <c r="I135" t="s">
        <v>48</v>
      </c>
      <c r="J135" t="s">
        <v>49</v>
      </c>
      <c r="K135" t="s">
        <v>33</v>
      </c>
      <c r="L135" t="s">
        <v>34</v>
      </c>
      <c r="M135" t="s">
        <v>130</v>
      </c>
      <c r="N135" s="26">
        <v>8</v>
      </c>
      <c r="O135" s="27">
        <v>2022</v>
      </c>
      <c r="P135" s="28">
        <v>7146</v>
      </c>
      <c r="Q135" t="s">
        <v>133</v>
      </c>
      <c r="R135" s="29">
        <v>44609</v>
      </c>
      <c r="S135" s="30">
        <v>44616</v>
      </c>
      <c r="T135" t="s">
        <v>37</v>
      </c>
      <c r="U135" t="s">
        <v>101</v>
      </c>
      <c r="X135" t="s">
        <v>102</v>
      </c>
    </row>
    <row r="136" spans="1:24" x14ac:dyDescent="0.3">
      <c r="A136" t="s">
        <v>23</v>
      </c>
      <c r="B136" t="s">
        <v>24</v>
      </c>
      <c r="C136" t="s">
        <v>43</v>
      </c>
      <c r="D136" t="s">
        <v>44</v>
      </c>
      <c r="E136" t="s">
        <v>134</v>
      </c>
      <c r="F136" t="s">
        <v>75</v>
      </c>
      <c r="G136" t="s">
        <v>76</v>
      </c>
      <c r="H136" t="s">
        <v>30</v>
      </c>
      <c r="I136" t="s">
        <v>135</v>
      </c>
      <c r="J136" t="s">
        <v>136</v>
      </c>
      <c r="K136" t="s">
        <v>33</v>
      </c>
      <c r="L136" t="s">
        <v>34</v>
      </c>
      <c r="M136" t="s">
        <v>50</v>
      </c>
      <c r="N136" s="26">
        <v>1</v>
      </c>
      <c r="O136" s="27">
        <v>2022</v>
      </c>
      <c r="P136" s="28">
        <v>61.62</v>
      </c>
      <c r="Q136" t="s">
        <v>51</v>
      </c>
      <c r="R136" s="29">
        <v>44408</v>
      </c>
      <c r="S136" s="30">
        <v>44412</v>
      </c>
      <c r="T136" t="s">
        <v>37</v>
      </c>
      <c r="U136" t="s">
        <v>52</v>
      </c>
      <c r="X136" t="s">
        <v>53</v>
      </c>
    </row>
    <row r="137" spans="1:24" x14ac:dyDescent="0.3">
      <c r="A137" t="s">
        <v>23</v>
      </c>
      <c r="B137" t="s">
        <v>24</v>
      </c>
      <c r="C137" t="s">
        <v>43</v>
      </c>
      <c r="D137" t="s">
        <v>44</v>
      </c>
      <c r="E137" t="s">
        <v>134</v>
      </c>
      <c r="F137" t="s">
        <v>75</v>
      </c>
      <c r="G137" t="s">
        <v>76</v>
      </c>
      <c r="H137" t="s">
        <v>30</v>
      </c>
      <c r="I137" t="s">
        <v>135</v>
      </c>
      <c r="J137" t="s">
        <v>136</v>
      </c>
      <c r="K137" t="s">
        <v>33</v>
      </c>
      <c r="L137" t="s">
        <v>34</v>
      </c>
      <c r="M137" t="s">
        <v>50</v>
      </c>
      <c r="N137" s="26">
        <v>3</v>
      </c>
      <c r="O137" s="27">
        <v>2022</v>
      </c>
      <c r="P137" s="28">
        <v>893.54</v>
      </c>
      <c r="Q137" t="s">
        <v>56</v>
      </c>
      <c r="R137" s="29">
        <v>44469</v>
      </c>
      <c r="S137" s="30">
        <v>44454</v>
      </c>
      <c r="T137" t="s">
        <v>37</v>
      </c>
      <c r="U137" t="s">
        <v>52</v>
      </c>
      <c r="X137" t="s">
        <v>53</v>
      </c>
    </row>
    <row r="138" spans="1:24" x14ac:dyDescent="0.3">
      <c r="A138" t="s">
        <v>23</v>
      </c>
      <c r="B138" t="s">
        <v>24</v>
      </c>
      <c r="C138" t="s">
        <v>43</v>
      </c>
      <c r="D138" t="s">
        <v>44</v>
      </c>
      <c r="E138" t="s">
        <v>134</v>
      </c>
      <c r="F138" t="s">
        <v>75</v>
      </c>
      <c r="G138" t="s">
        <v>76</v>
      </c>
      <c r="H138" t="s">
        <v>30</v>
      </c>
      <c r="I138" t="s">
        <v>135</v>
      </c>
      <c r="J138" t="s">
        <v>136</v>
      </c>
      <c r="K138" t="s">
        <v>33</v>
      </c>
      <c r="L138" t="s">
        <v>34</v>
      </c>
      <c r="M138" t="s">
        <v>50</v>
      </c>
      <c r="N138" s="26">
        <v>3</v>
      </c>
      <c r="O138" s="27">
        <v>2022</v>
      </c>
      <c r="P138" s="28">
        <v>1361.62</v>
      </c>
      <c r="Q138" t="s">
        <v>137</v>
      </c>
      <c r="R138" s="29">
        <v>44469</v>
      </c>
      <c r="S138" s="30">
        <v>44470</v>
      </c>
      <c r="T138" t="s">
        <v>37</v>
      </c>
      <c r="U138" t="s">
        <v>52</v>
      </c>
      <c r="X138" t="s">
        <v>53</v>
      </c>
    </row>
    <row r="139" spans="1:24" x14ac:dyDescent="0.3">
      <c r="A139" t="s">
        <v>23</v>
      </c>
      <c r="B139" t="s">
        <v>24</v>
      </c>
      <c r="C139" t="s">
        <v>43</v>
      </c>
      <c r="D139" t="s">
        <v>44</v>
      </c>
      <c r="E139" t="s">
        <v>134</v>
      </c>
      <c r="F139" t="s">
        <v>75</v>
      </c>
      <c r="G139" t="s">
        <v>76</v>
      </c>
      <c r="H139" t="s">
        <v>30</v>
      </c>
      <c r="I139" t="s">
        <v>135</v>
      </c>
      <c r="J139" t="s">
        <v>136</v>
      </c>
      <c r="K139" t="s">
        <v>33</v>
      </c>
      <c r="L139" t="s">
        <v>34</v>
      </c>
      <c r="M139" t="s">
        <v>50</v>
      </c>
      <c r="N139" s="26">
        <v>4</v>
      </c>
      <c r="O139" s="27">
        <v>2022</v>
      </c>
      <c r="P139" s="28">
        <v>1471.26</v>
      </c>
      <c r="Q139" t="s">
        <v>138</v>
      </c>
      <c r="R139" s="29">
        <v>44500</v>
      </c>
      <c r="S139" s="30">
        <v>44498</v>
      </c>
      <c r="T139" t="s">
        <v>37</v>
      </c>
      <c r="U139" t="s">
        <v>52</v>
      </c>
      <c r="X139" t="s">
        <v>53</v>
      </c>
    </row>
    <row r="140" spans="1:24" x14ac:dyDescent="0.3">
      <c r="A140" t="s">
        <v>23</v>
      </c>
      <c r="B140" t="s">
        <v>24</v>
      </c>
      <c r="C140" t="s">
        <v>43</v>
      </c>
      <c r="D140" t="s">
        <v>44</v>
      </c>
      <c r="E140" t="s">
        <v>134</v>
      </c>
      <c r="F140" t="s">
        <v>75</v>
      </c>
      <c r="G140" t="s">
        <v>76</v>
      </c>
      <c r="H140" t="s">
        <v>30</v>
      </c>
      <c r="I140" t="s">
        <v>135</v>
      </c>
      <c r="J140" t="s">
        <v>136</v>
      </c>
      <c r="K140" t="s">
        <v>33</v>
      </c>
      <c r="L140" t="s">
        <v>34</v>
      </c>
      <c r="M140" t="s">
        <v>50</v>
      </c>
      <c r="N140" s="26">
        <v>5</v>
      </c>
      <c r="O140" s="27">
        <v>2022</v>
      </c>
      <c r="P140" s="28">
        <v>1090.6600000000001</v>
      </c>
      <c r="Q140" t="s">
        <v>58</v>
      </c>
      <c r="R140" s="29">
        <v>44530</v>
      </c>
      <c r="S140" s="30">
        <v>44515</v>
      </c>
      <c r="T140" t="s">
        <v>37</v>
      </c>
      <c r="U140" t="s">
        <v>52</v>
      </c>
      <c r="X140" t="s">
        <v>53</v>
      </c>
    </row>
    <row r="141" spans="1:24" x14ac:dyDescent="0.3">
      <c r="A141" t="s">
        <v>23</v>
      </c>
      <c r="B141" t="s">
        <v>24</v>
      </c>
      <c r="C141" t="s">
        <v>43</v>
      </c>
      <c r="D141" t="s">
        <v>44</v>
      </c>
      <c r="E141" t="s">
        <v>134</v>
      </c>
      <c r="F141" t="s">
        <v>75</v>
      </c>
      <c r="G141" t="s">
        <v>76</v>
      </c>
      <c r="H141" t="s">
        <v>30</v>
      </c>
      <c r="I141" t="s">
        <v>135</v>
      </c>
      <c r="J141" t="s">
        <v>136</v>
      </c>
      <c r="K141" t="s">
        <v>33</v>
      </c>
      <c r="L141" t="s">
        <v>34</v>
      </c>
      <c r="M141" t="s">
        <v>50</v>
      </c>
      <c r="N141" s="26">
        <v>7</v>
      </c>
      <c r="O141" s="27">
        <v>2022</v>
      </c>
      <c r="P141" s="28">
        <v>744.1</v>
      </c>
      <c r="Q141" t="s">
        <v>139</v>
      </c>
      <c r="R141" s="29">
        <v>44592</v>
      </c>
      <c r="S141" s="30">
        <v>44573</v>
      </c>
      <c r="T141" t="s">
        <v>37</v>
      </c>
      <c r="U141" t="s">
        <v>52</v>
      </c>
      <c r="X141" t="s">
        <v>53</v>
      </c>
    </row>
    <row r="142" spans="1:24" x14ac:dyDescent="0.3">
      <c r="A142" t="s">
        <v>23</v>
      </c>
      <c r="B142" t="s">
        <v>24</v>
      </c>
      <c r="C142" t="s">
        <v>43</v>
      </c>
      <c r="D142" t="s">
        <v>44</v>
      </c>
      <c r="E142" t="s">
        <v>134</v>
      </c>
      <c r="F142" t="s">
        <v>75</v>
      </c>
      <c r="G142" t="s">
        <v>76</v>
      </c>
      <c r="H142" t="s">
        <v>30</v>
      </c>
      <c r="I142" t="s">
        <v>135</v>
      </c>
      <c r="J142" t="s">
        <v>136</v>
      </c>
      <c r="K142" t="s">
        <v>33</v>
      </c>
      <c r="L142" t="s">
        <v>34</v>
      </c>
      <c r="M142" t="s">
        <v>50</v>
      </c>
      <c r="N142" s="26">
        <v>8</v>
      </c>
      <c r="O142" s="27">
        <v>2021</v>
      </c>
      <c r="P142" s="28">
        <v>2175.23</v>
      </c>
      <c r="Q142" t="s">
        <v>77</v>
      </c>
      <c r="R142" s="29">
        <v>44255</v>
      </c>
      <c r="S142" s="30">
        <v>44253</v>
      </c>
      <c r="T142" t="s">
        <v>37</v>
      </c>
      <c r="U142" t="s">
        <v>52</v>
      </c>
      <c r="X142" t="s">
        <v>53</v>
      </c>
    </row>
    <row r="143" spans="1:24" x14ac:dyDescent="0.3">
      <c r="A143" t="s">
        <v>23</v>
      </c>
      <c r="B143" t="s">
        <v>24</v>
      </c>
      <c r="C143" t="s">
        <v>43</v>
      </c>
      <c r="D143" t="s">
        <v>44</v>
      </c>
      <c r="E143" t="s">
        <v>134</v>
      </c>
      <c r="F143" t="s">
        <v>75</v>
      </c>
      <c r="G143" t="s">
        <v>76</v>
      </c>
      <c r="H143" t="s">
        <v>30</v>
      </c>
      <c r="I143" t="s">
        <v>135</v>
      </c>
      <c r="J143" t="s">
        <v>136</v>
      </c>
      <c r="K143" t="s">
        <v>33</v>
      </c>
      <c r="L143" t="s">
        <v>34</v>
      </c>
      <c r="M143" t="s">
        <v>50</v>
      </c>
      <c r="N143" s="26">
        <v>8</v>
      </c>
      <c r="O143" s="27">
        <v>2022</v>
      </c>
      <c r="P143" s="28">
        <v>2122.9699999999998</v>
      </c>
      <c r="Q143" t="s">
        <v>62</v>
      </c>
      <c r="R143" s="29">
        <v>44620</v>
      </c>
      <c r="S143" s="30">
        <v>44623</v>
      </c>
      <c r="T143" t="s">
        <v>37</v>
      </c>
      <c r="U143" t="s">
        <v>52</v>
      </c>
      <c r="X143" t="s">
        <v>53</v>
      </c>
    </row>
    <row r="144" spans="1:24" x14ac:dyDescent="0.3">
      <c r="A144" t="s">
        <v>23</v>
      </c>
      <c r="B144" t="s">
        <v>24</v>
      </c>
      <c r="C144" t="s">
        <v>43</v>
      </c>
      <c r="D144" t="s">
        <v>44</v>
      </c>
      <c r="E144" t="s">
        <v>134</v>
      </c>
      <c r="F144" t="s">
        <v>75</v>
      </c>
      <c r="G144" t="s">
        <v>76</v>
      </c>
      <c r="H144" t="s">
        <v>30</v>
      </c>
      <c r="I144" t="s">
        <v>135</v>
      </c>
      <c r="J144" t="s">
        <v>136</v>
      </c>
      <c r="K144" t="s">
        <v>33</v>
      </c>
      <c r="L144" t="s">
        <v>34</v>
      </c>
      <c r="M144" t="s">
        <v>50</v>
      </c>
      <c r="N144" s="26">
        <v>10</v>
      </c>
      <c r="O144" s="27">
        <v>2021</v>
      </c>
      <c r="P144" s="28">
        <v>231.09</v>
      </c>
      <c r="Q144" t="s">
        <v>140</v>
      </c>
      <c r="R144" s="29">
        <v>44316</v>
      </c>
      <c r="S144" s="30">
        <v>44301</v>
      </c>
      <c r="T144" t="s">
        <v>37</v>
      </c>
      <c r="U144" t="s">
        <v>52</v>
      </c>
      <c r="X144" t="s">
        <v>53</v>
      </c>
    </row>
    <row r="145" spans="1:24" x14ac:dyDescent="0.3">
      <c r="A145" t="s">
        <v>23</v>
      </c>
      <c r="B145" t="s">
        <v>24</v>
      </c>
      <c r="C145" t="s">
        <v>43</v>
      </c>
      <c r="D145" t="s">
        <v>44</v>
      </c>
      <c r="E145" t="s">
        <v>134</v>
      </c>
      <c r="F145" t="s">
        <v>75</v>
      </c>
      <c r="G145" t="s">
        <v>76</v>
      </c>
      <c r="H145" t="s">
        <v>30</v>
      </c>
      <c r="I145" t="s">
        <v>135</v>
      </c>
      <c r="J145" t="s">
        <v>136</v>
      </c>
      <c r="K145" t="s">
        <v>33</v>
      </c>
      <c r="L145" t="s">
        <v>34</v>
      </c>
      <c r="M145" t="s">
        <v>50</v>
      </c>
      <c r="N145" s="26">
        <v>10</v>
      </c>
      <c r="O145" s="27">
        <v>2021</v>
      </c>
      <c r="P145" s="28">
        <v>616.23</v>
      </c>
      <c r="Q145" t="s">
        <v>141</v>
      </c>
      <c r="R145" s="29">
        <v>44316</v>
      </c>
      <c r="S145" s="30">
        <v>44316</v>
      </c>
      <c r="T145" t="s">
        <v>37</v>
      </c>
      <c r="U145" t="s">
        <v>52</v>
      </c>
      <c r="X145" t="s">
        <v>53</v>
      </c>
    </row>
    <row r="146" spans="1:24" x14ac:dyDescent="0.3">
      <c r="A146" t="s">
        <v>23</v>
      </c>
      <c r="B146" t="s">
        <v>24</v>
      </c>
      <c r="C146" t="s">
        <v>43</v>
      </c>
      <c r="D146" t="s">
        <v>44</v>
      </c>
      <c r="E146" t="s">
        <v>134</v>
      </c>
      <c r="F146" t="s">
        <v>75</v>
      </c>
      <c r="G146" t="s">
        <v>76</v>
      </c>
      <c r="H146" t="s">
        <v>30</v>
      </c>
      <c r="I146" t="s">
        <v>135</v>
      </c>
      <c r="J146" t="s">
        <v>136</v>
      </c>
      <c r="K146" t="s">
        <v>33</v>
      </c>
      <c r="L146" t="s">
        <v>34</v>
      </c>
      <c r="M146" t="s">
        <v>50</v>
      </c>
      <c r="N146" s="26">
        <v>10</v>
      </c>
      <c r="O146" s="27">
        <v>2022</v>
      </c>
      <c r="P146" s="28">
        <v>4124.88</v>
      </c>
      <c r="Q146" t="s">
        <v>142</v>
      </c>
      <c r="R146" s="29">
        <v>44681</v>
      </c>
      <c r="S146" s="30">
        <v>44684</v>
      </c>
      <c r="T146" t="s">
        <v>37</v>
      </c>
      <c r="U146" t="s">
        <v>52</v>
      </c>
      <c r="X146" t="s">
        <v>53</v>
      </c>
    </row>
    <row r="147" spans="1:24" x14ac:dyDescent="0.3">
      <c r="A147" t="s">
        <v>23</v>
      </c>
      <c r="B147" t="s">
        <v>24</v>
      </c>
      <c r="C147" t="s">
        <v>43</v>
      </c>
      <c r="D147" t="s">
        <v>44</v>
      </c>
      <c r="E147" t="s">
        <v>134</v>
      </c>
      <c r="F147" t="s">
        <v>75</v>
      </c>
      <c r="G147" t="s">
        <v>76</v>
      </c>
      <c r="H147" t="s">
        <v>30</v>
      </c>
      <c r="I147" t="s">
        <v>135</v>
      </c>
      <c r="J147" t="s">
        <v>136</v>
      </c>
      <c r="K147" t="s">
        <v>33</v>
      </c>
      <c r="L147" t="s">
        <v>34</v>
      </c>
      <c r="M147" t="s">
        <v>50</v>
      </c>
      <c r="N147" s="26">
        <v>11</v>
      </c>
      <c r="O147" s="27">
        <v>2022</v>
      </c>
      <c r="P147" s="28">
        <v>-117.11</v>
      </c>
      <c r="Q147" t="s">
        <v>143</v>
      </c>
      <c r="R147" s="29">
        <v>44712</v>
      </c>
      <c r="S147" s="30">
        <v>44715</v>
      </c>
      <c r="T147" t="s">
        <v>37</v>
      </c>
      <c r="U147" t="s">
        <v>52</v>
      </c>
      <c r="X147" t="s">
        <v>53</v>
      </c>
    </row>
    <row r="148" spans="1:24" x14ac:dyDescent="0.3">
      <c r="A148" t="s">
        <v>23</v>
      </c>
      <c r="B148" t="s">
        <v>24</v>
      </c>
      <c r="C148" t="s">
        <v>43</v>
      </c>
      <c r="D148" t="s">
        <v>44</v>
      </c>
      <c r="E148" t="s">
        <v>134</v>
      </c>
      <c r="F148" t="s">
        <v>75</v>
      </c>
      <c r="G148" t="s">
        <v>76</v>
      </c>
      <c r="H148" t="s">
        <v>30</v>
      </c>
      <c r="I148" t="s">
        <v>135</v>
      </c>
      <c r="J148" t="s">
        <v>136</v>
      </c>
      <c r="K148" t="s">
        <v>33</v>
      </c>
      <c r="L148" t="s">
        <v>34</v>
      </c>
      <c r="M148" t="s">
        <v>50</v>
      </c>
      <c r="N148" s="26">
        <v>12</v>
      </c>
      <c r="O148" s="27">
        <v>2021</v>
      </c>
      <c r="P148" s="28">
        <v>1417.34</v>
      </c>
      <c r="Q148" t="s">
        <v>67</v>
      </c>
      <c r="R148" s="29">
        <v>44377</v>
      </c>
      <c r="S148" s="30">
        <v>44384</v>
      </c>
      <c r="T148" t="s">
        <v>37</v>
      </c>
      <c r="U148" t="s">
        <v>52</v>
      </c>
      <c r="X148" t="s">
        <v>53</v>
      </c>
    </row>
    <row r="149" spans="1:24" x14ac:dyDescent="0.3">
      <c r="A149" t="s">
        <v>23</v>
      </c>
      <c r="B149" t="s">
        <v>24</v>
      </c>
      <c r="C149" t="s">
        <v>43</v>
      </c>
      <c r="D149" t="s">
        <v>44</v>
      </c>
      <c r="E149" t="s">
        <v>134</v>
      </c>
      <c r="F149" t="s">
        <v>75</v>
      </c>
      <c r="G149" t="s">
        <v>76</v>
      </c>
      <c r="H149" t="s">
        <v>30</v>
      </c>
      <c r="I149" t="s">
        <v>135</v>
      </c>
      <c r="J149" t="s">
        <v>136</v>
      </c>
      <c r="K149" t="s">
        <v>33</v>
      </c>
      <c r="L149" t="s">
        <v>34</v>
      </c>
      <c r="M149" t="s">
        <v>50</v>
      </c>
      <c r="N149" s="26">
        <v>12</v>
      </c>
      <c r="O149" s="27">
        <v>2021</v>
      </c>
      <c r="P149" s="28">
        <v>123.25</v>
      </c>
      <c r="Q149" t="s">
        <v>144</v>
      </c>
      <c r="R149" s="29">
        <v>44377</v>
      </c>
      <c r="S149" s="30">
        <v>44412</v>
      </c>
      <c r="T149" t="s">
        <v>37</v>
      </c>
      <c r="U149" t="s">
        <v>52</v>
      </c>
      <c r="X149" t="s">
        <v>53</v>
      </c>
    </row>
    <row r="150" spans="1:24" x14ac:dyDescent="0.3">
      <c r="A150" t="s">
        <v>23</v>
      </c>
      <c r="B150" t="s">
        <v>24</v>
      </c>
      <c r="C150" t="s">
        <v>43</v>
      </c>
      <c r="D150" t="s">
        <v>44</v>
      </c>
      <c r="E150" t="s">
        <v>134</v>
      </c>
      <c r="F150" t="s">
        <v>75</v>
      </c>
      <c r="G150" t="s">
        <v>76</v>
      </c>
      <c r="H150" t="s">
        <v>30</v>
      </c>
      <c r="I150" t="s">
        <v>135</v>
      </c>
      <c r="J150" t="s">
        <v>136</v>
      </c>
      <c r="K150" t="s">
        <v>33</v>
      </c>
      <c r="L150" t="s">
        <v>34</v>
      </c>
      <c r="M150" t="s">
        <v>50</v>
      </c>
      <c r="N150" s="26">
        <v>999</v>
      </c>
      <c r="O150" s="27">
        <v>2021</v>
      </c>
      <c r="P150" s="28">
        <v>-4563.1400000000003</v>
      </c>
      <c r="Q150" t="s">
        <v>68</v>
      </c>
      <c r="R150" s="29">
        <v>44377</v>
      </c>
      <c r="S150" s="30">
        <v>44448</v>
      </c>
      <c r="T150" t="s">
        <v>37</v>
      </c>
      <c r="U150" t="s">
        <v>69</v>
      </c>
      <c r="W150" t="s">
        <v>76</v>
      </c>
      <c r="X150" t="s">
        <v>53</v>
      </c>
    </row>
    <row r="151" spans="1:24" x14ac:dyDescent="0.3">
      <c r="A151" t="s">
        <v>23</v>
      </c>
      <c r="B151" t="s">
        <v>24</v>
      </c>
      <c r="C151" t="s">
        <v>43</v>
      </c>
      <c r="D151" t="s">
        <v>44</v>
      </c>
      <c r="E151" t="s">
        <v>134</v>
      </c>
      <c r="F151" t="s">
        <v>82</v>
      </c>
      <c r="G151" t="s">
        <v>83</v>
      </c>
      <c r="H151" t="s">
        <v>30</v>
      </c>
      <c r="I151" t="s">
        <v>135</v>
      </c>
      <c r="J151" t="s">
        <v>136</v>
      </c>
      <c r="K151" t="s">
        <v>33</v>
      </c>
      <c r="L151" t="s">
        <v>34</v>
      </c>
      <c r="M151" t="s">
        <v>50</v>
      </c>
      <c r="N151" s="26">
        <v>1</v>
      </c>
      <c r="O151" s="27">
        <v>2022</v>
      </c>
      <c r="P151" s="28">
        <v>3.82</v>
      </c>
      <c r="Q151" t="s">
        <v>51</v>
      </c>
      <c r="R151" s="29">
        <v>44408</v>
      </c>
      <c r="S151" s="30">
        <v>44412</v>
      </c>
      <c r="T151" t="s">
        <v>37</v>
      </c>
      <c r="U151" t="s">
        <v>52</v>
      </c>
      <c r="X151" t="s">
        <v>53</v>
      </c>
    </row>
    <row r="152" spans="1:24" x14ac:dyDescent="0.3">
      <c r="A152" t="s">
        <v>23</v>
      </c>
      <c r="B152" t="s">
        <v>24</v>
      </c>
      <c r="C152" t="s">
        <v>43</v>
      </c>
      <c r="D152" t="s">
        <v>44</v>
      </c>
      <c r="E152" t="s">
        <v>134</v>
      </c>
      <c r="F152" t="s">
        <v>82</v>
      </c>
      <c r="G152" t="s">
        <v>83</v>
      </c>
      <c r="H152" t="s">
        <v>30</v>
      </c>
      <c r="I152" t="s">
        <v>135</v>
      </c>
      <c r="J152" t="s">
        <v>136</v>
      </c>
      <c r="K152" t="s">
        <v>33</v>
      </c>
      <c r="L152" t="s">
        <v>34</v>
      </c>
      <c r="M152" t="s">
        <v>50</v>
      </c>
      <c r="N152" s="26">
        <v>3</v>
      </c>
      <c r="O152" s="27">
        <v>2022</v>
      </c>
      <c r="P152" s="28">
        <v>55.4</v>
      </c>
      <c r="Q152" t="s">
        <v>56</v>
      </c>
      <c r="R152" s="29">
        <v>44469</v>
      </c>
      <c r="S152" s="30">
        <v>44454</v>
      </c>
      <c r="T152" t="s">
        <v>37</v>
      </c>
      <c r="U152" t="s">
        <v>52</v>
      </c>
      <c r="X152" t="s">
        <v>53</v>
      </c>
    </row>
    <row r="153" spans="1:24" x14ac:dyDescent="0.3">
      <c r="A153" t="s">
        <v>23</v>
      </c>
      <c r="B153" t="s">
        <v>24</v>
      </c>
      <c r="C153" t="s">
        <v>43</v>
      </c>
      <c r="D153" t="s">
        <v>44</v>
      </c>
      <c r="E153" t="s">
        <v>134</v>
      </c>
      <c r="F153" t="s">
        <v>82</v>
      </c>
      <c r="G153" t="s">
        <v>83</v>
      </c>
      <c r="H153" t="s">
        <v>30</v>
      </c>
      <c r="I153" t="s">
        <v>135</v>
      </c>
      <c r="J153" t="s">
        <v>136</v>
      </c>
      <c r="K153" t="s">
        <v>33</v>
      </c>
      <c r="L153" t="s">
        <v>34</v>
      </c>
      <c r="M153" t="s">
        <v>50</v>
      </c>
      <c r="N153" s="26">
        <v>3</v>
      </c>
      <c r="O153" s="27">
        <v>2022</v>
      </c>
      <c r="P153" s="28">
        <v>84.42</v>
      </c>
      <c r="Q153" t="s">
        <v>137</v>
      </c>
      <c r="R153" s="29">
        <v>44469</v>
      </c>
      <c r="S153" s="30">
        <v>44470</v>
      </c>
      <c r="T153" t="s">
        <v>37</v>
      </c>
      <c r="U153" t="s">
        <v>52</v>
      </c>
      <c r="X153" t="s">
        <v>53</v>
      </c>
    </row>
    <row r="154" spans="1:24" x14ac:dyDescent="0.3">
      <c r="A154" t="s">
        <v>23</v>
      </c>
      <c r="B154" t="s">
        <v>24</v>
      </c>
      <c r="C154" t="s">
        <v>43</v>
      </c>
      <c r="D154" t="s">
        <v>44</v>
      </c>
      <c r="E154" t="s">
        <v>134</v>
      </c>
      <c r="F154" t="s">
        <v>82</v>
      </c>
      <c r="G154" t="s">
        <v>83</v>
      </c>
      <c r="H154" t="s">
        <v>30</v>
      </c>
      <c r="I154" t="s">
        <v>135</v>
      </c>
      <c r="J154" t="s">
        <v>136</v>
      </c>
      <c r="K154" t="s">
        <v>33</v>
      </c>
      <c r="L154" t="s">
        <v>34</v>
      </c>
      <c r="M154" t="s">
        <v>50</v>
      </c>
      <c r="N154" s="26">
        <v>4</v>
      </c>
      <c r="O154" s="27">
        <v>2022</v>
      </c>
      <c r="P154" s="28">
        <v>91.22</v>
      </c>
      <c r="Q154" t="s">
        <v>138</v>
      </c>
      <c r="R154" s="29">
        <v>44500</v>
      </c>
      <c r="S154" s="30">
        <v>44498</v>
      </c>
      <c r="T154" t="s">
        <v>37</v>
      </c>
      <c r="U154" t="s">
        <v>52</v>
      </c>
      <c r="X154" t="s">
        <v>53</v>
      </c>
    </row>
    <row r="155" spans="1:24" x14ac:dyDescent="0.3">
      <c r="A155" t="s">
        <v>23</v>
      </c>
      <c r="B155" t="s">
        <v>24</v>
      </c>
      <c r="C155" t="s">
        <v>43</v>
      </c>
      <c r="D155" t="s">
        <v>44</v>
      </c>
      <c r="E155" t="s">
        <v>134</v>
      </c>
      <c r="F155" t="s">
        <v>82</v>
      </c>
      <c r="G155" t="s">
        <v>83</v>
      </c>
      <c r="H155" t="s">
        <v>30</v>
      </c>
      <c r="I155" t="s">
        <v>135</v>
      </c>
      <c r="J155" t="s">
        <v>136</v>
      </c>
      <c r="K155" t="s">
        <v>33</v>
      </c>
      <c r="L155" t="s">
        <v>34</v>
      </c>
      <c r="M155" t="s">
        <v>50</v>
      </c>
      <c r="N155" s="26">
        <v>5</v>
      </c>
      <c r="O155" s="27">
        <v>2022</v>
      </c>
      <c r="P155" s="28">
        <v>67.62</v>
      </c>
      <c r="Q155" t="s">
        <v>58</v>
      </c>
      <c r="R155" s="29">
        <v>44530</v>
      </c>
      <c r="S155" s="30">
        <v>44515</v>
      </c>
      <c r="T155" t="s">
        <v>37</v>
      </c>
      <c r="U155" t="s">
        <v>52</v>
      </c>
      <c r="X155" t="s">
        <v>53</v>
      </c>
    </row>
    <row r="156" spans="1:24" x14ac:dyDescent="0.3">
      <c r="A156" t="s">
        <v>23</v>
      </c>
      <c r="B156" t="s">
        <v>24</v>
      </c>
      <c r="C156" t="s">
        <v>43</v>
      </c>
      <c r="D156" t="s">
        <v>44</v>
      </c>
      <c r="E156" t="s">
        <v>134</v>
      </c>
      <c r="F156" t="s">
        <v>82</v>
      </c>
      <c r="G156" t="s">
        <v>83</v>
      </c>
      <c r="H156" t="s">
        <v>30</v>
      </c>
      <c r="I156" t="s">
        <v>135</v>
      </c>
      <c r="J156" t="s">
        <v>136</v>
      </c>
      <c r="K156" t="s">
        <v>33</v>
      </c>
      <c r="L156" t="s">
        <v>34</v>
      </c>
      <c r="M156" t="s">
        <v>50</v>
      </c>
      <c r="N156" s="26">
        <v>7</v>
      </c>
      <c r="O156" s="27">
        <v>2022</v>
      </c>
      <c r="P156" s="28">
        <v>46.14</v>
      </c>
      <c r="Q156" t="s">
        <v>139</v>
      </c>
      <c r="R156" s="29">
        <v>44592</v>
      </c>
      <c r="S156" s="30">
        <v>44573</v>
      </c>
      <c r="T156" t="s">
        <v>37</v>
      </c>
      <c r="U156" t="s">
        <v>52</v>
      </c>
      <c r="X156" t="s">
        <v>53</v>
      </c>
    </row>
    <row r="157" spans="1:24" x14ac:dyDescent="0.3">
      <c r="A157" t="s">
        <v>23</v>
      </c>
      <c r="B157" t="s">
        <v>24</v>
      </c>
      <c r="C157" t="s">
        <v>43</v>
      </c>
      <c r="D157" t="s">
        <v>44</v>
      </c>
      <c r="E157" t="s">
        <v>134</v>
      </c>
      <c r="F157" t="s">
        <v>82</v>
      </c>
      <c r="G157" t="s">
        <v>83</v>
      </c>
      <c r="H157" t="s">
        <v>30</v>
      </c>
      <c r="I157" t="s">
        <v>135</v>
      </c>
      <c r="J157" t="s">
        <v>136</v>
      </c>
      <c r="K157" t="s">
        <v>33</v>
      </c>
      <c r="L157" t="s">
        <v>34</v>
      </c>
      <c r="M157" t="s">
        <v>50</v>
      </c>
      <c r="N157" s="26">
        <v>8</v>
      </c>
      <c r="O157" s="27">
        <v>2021</v>
      </c>
      <c r="P157" s="28">
        <v>134.87</v>
      </c>
      <c r="Q157" t="s">
        <v>77</v>
      </c>
      <c r="R157" s="29">
        <v>44255</v>
      </c>
      <c r="S157" s="30">
        <v>44253</v>
      </c>
      <c r="T157" t="s">
        <v>37</v>
      </c>
      <c r="U157" t="s">
        <v>52</v>
      </c>
      <c r="X157" t="s">
        <v>53</v>
      </c>
    </row>
    <row r="158" spans="1:24" x14ac:dyDescent="0.3">
      <c r="A158" t="s">
        <v>23</v>
      </c>
      <c r="B158" t="s">
        <v>24</v>
      </c>
      <c r="C158" t="s">
        <v>43</v>
      </c>
      <c r="D158" t="s">
        <v>44</v>
      </c>
      <c r="E158" t="s">
        <v>134</v>
      </c>
      <c r="F158" t="s">
        <v>82</v>
      </c>
      <c r="G158" t="s">
        <v>83</v>
      </c>
      <c r="H158" t="s">
        <v>30</v>
      </c>
      <c r="I158" t="s">
        <v>135</v>
      </c>
      <c r="J158" t="s">
        <v>136</v>
      </c>
      <c r="K158" t="s">
        <v>33</v>
      </c>
      <c r="L158" t="s">
        <v>34</v>
      </c>
      <c r="M158" t="s">
        <v>50</v>
      </c>
      <c r="N158" s="26">
        <v>8</v>
      </c>
      <c r="O158" s="27">
        <v>2022</v>
      </c>
      <c r="P158" s="28">
        <v>131.62</v>
      </c>
      <c r="Q158" t="s">
        <v>62</v>
      </c>
      <c r="R158" s="29">
        <v>44620</v>
      </c>
      <c r="S158" s="30">
        <v>44623</v>
      </c>
      <c r="T158" t="s">
        <v>37</v>
      </c>
      <c r="U158" t="s">
        <v>52</v>
      </c>
      <c r="X158" t="s">
        <v>53</v>
      </c>
    </row>
    <row r="159" spans="1:24" x14ac:dyDescent="0.3">
      <c r="A159" t="s">
        <v>23</v>
      </c>
      <c r="B159" t="s">
        <v>24</v>
      </c>
      <c r="C159" t="s">
        <v>43</v>
      </c>
      <c r="D159" t="s">
        <v>44</v>
      </c>
      <c r="E159" t="s">
        <v>134</v>
      </c>
      <c r="F159" t="s">
        <v>82</v>
      </c>
      <c r="G159" t="s">
        <v>83</v>
      </c>
      <c r="H159" t="s">
        <v>30</v>
      </c>
      <c r="I159" t="s">
        <v>135</v>
      </c>
      <c r="J159" t="s">
        <v>136</v>
      </c>
      <c r="K159" t="s">
        <v>33</v>
      </c>
      <c r="L159" t="s">
        <v>34</v>
      </c>
      <c r="M159" t="s">
        <v>50</v>
      </c>
      <c r="N159" s="26">
        <v>10</v>
      </c>
      <c r="O159" s="27">
        <v>2021</v>
      </c>
      <c r="P159" s="28">
        <v>14.33</v>
      </c>
      <c r="Q159" t="s">
        <v>140</v>
      </c>
      <c r="R159" s="29">
        <v>44316</v>
      </c>
      <c r="S159" s="30">
        <v>44301</v>
      </c>
      <c r="T159" t="s">
        <v>37</v>
      </c>
      <c r="U159" t="s">
        <v>52</v>
      </c>
      <c r="X159" t="s">
        <v>53</v>
      </c>
    </row>
    <row r="160" spans="1:24" x14ac:dyDescent="0.3">
      <c r="A160" t="s">
        <v>23</v>
      </c>
      <c r="B160" t="s">
        <v>24</v>
      </c>
      <c r="C160" t="s">
        <v>43</v>
      </c>
      <c r="D160" t="s">
        <v>44</v>
      </c>
      <c r="E160" t="s">
        <v>134</v>
      </c>
      <c r="F160" t="s">
        <v>82</v>
      </c>
      <c r="G160" t="s">
        <v>83</v>
      </c>
      <c r="H160" t="s">
        <v>30</v>
      </c>
      <c r="I160" t="s">
        <v>135</v>
      </c>
      <c r="J160" t="s">
        <v>136</v>
      </c>
      <c r="K160" t="s">
        <v>33</v>
      </c>
      <c r="L160" t="s">
        <v>34</v>
      </c>
      <c r="M160" t="s">
        <v>50</v>
      </c>
      <c r="N160" s="26">
        <v>10</v>
      </c>
      <c r="O160" s="27">
        <v>2021</v>
      </c>
      <c r="P160" s="28">
        <v>38.21</v>
      </c>
      <c r="Q160" t="s">
        <v>141</v>
      </c>
      <c r="R160" s="29">
        <v>44316</v>
      </c>
      <c r="S160" s="30">
        <v>44316</v>
      </c>
      <c r="T160" t="s">
        <v>37</v>
      </c>
      <c r="U160" t="s">
        <v>52</v>
      </c>
      <c r="X160" t="s">
        <v>53</v>
      </c>
    </row>
    <row r="161" spans="1:24" x14ac:dyDescent="0.3">
      <c r="A161" t="s">
        <v>23</v>
      </c>
      <c r="B161" t="s">
        <v>24</v>
      </c>
      <c r="C161" t="s">
        <v>43</v>
      </c>
      <c r="D161" t="s">
        <v>44</v>
      </c>
      <c r="E161" t="s">
        <v>134</v>
      </c>
      <c r="F161" t="s">
        <v>82</v>
      </c>
      <c r="G161" t="s">
        <v>83</v>
      </c>
      <c r="H161" t="s">
        <v>30</v>
      </c>
      <c r="I161" t="s">
        <v>135</v>
      </c>
      <c r="J161" t="s">
        <v>136</v>
      </c>
      <c r="K161" t="s">
        <v>33</v>
      </c>
      <c r="L161" t="s">
        <v>34</v>
      </c>
      <c r="M161" t="s">
        <v>50</v>
      </c>
      <c r="N161" s="26">
        <v>10</v>
      </c>
      <c r="O161" s="27">
        <v>2022</v>
      </c>
      <c r="P161" s="28">
        <v>255.74</v>
      </c>
      <c r="Q161" t="s">
        <v>142</v>
      </c>
      <c r="R161" s="29">
        <v>44681</v>
      </c>
      <c r="S161" s="30">
        <v>44684</v>
      </c>
      <c r="T161" t="s">
        <v>37</v>
      </c>
      <c r="U161" t="s">
        <v>52</v>
      </c>
      <c r="X161" t="s">
        <v>53</v>
      </c>
    </row>
    <row r="162" spans="1:24" x14ac:dyDescent="0.3">
      <c r="A162" t="s">
        <v>23</v>
      </c>
      <c r="B162" t="s">
        <v>24</v>
      </c>
      <c r="C162" t="s">
        <v>43</v>
      </c>
      <c r="D162" t="s">
        <v>44</v>
      </c>
      <c r="E162" t="s">
        <v>134</v>
      </c>
      <c r="F162" t="s">
        <v>82</v>
      </c>
      <c r="G162" t="s">
        <v>83</v>
      </c>
      <c r="H162" t="s">
        <v>30</v>
      </c>
      <c r="I162" t="s">
        <v>135</v>
      </c>
      <c r="J162" t="s">
        <v>136</v>
      </c>
      <c r="K162" t="s">
        <v>33</v>
      </c>
      <c r="L162" t="s">
        <v>34</v>
      </c>
      <c r="M162" t="s">
        <v>50</v>
      </c>
      <c r="N162" s="26">
        <v>11</v>
      </c>
      <c r="O162" s="27">
        <v>2022</v>
      </c>
      <c r="P162" s="28">
        <v>-7.26</v>
      </c>
      <c r="Q162" t="s">
        <v>143</v>
      </c>
      <c r="R162" s="29">
        <v>44712</v>
      </c>
      <c r="S162" s="30">
        <v>44715</v>
      </c>
      <c r="T162" t="s">
        <v>37</v>
      </c>
      <c r="U162" t="s">
        <v>52</v>
      </c>
      <c r="X162" t="s">
        <v>53</v>
      </c>
    </row>
    <row r="163" spans="1:24" x14ac:dyDescent="0.3">
      <c r="A163" t="s">
        <v>23</v>
      </c>
      <c r="B163" t="s">
        <v>24</v>
      </c>
      <c r="C163" t="s">
        <v>43</v>
      </c>
      <c r="D163" t="s">
        <v>44</v>
      </c>
      <c r="E163" t="s">
        <v>134</v>
      </c>
      <c r="F163" t="s">
        <v>82</v>
      </c>
      <c r="G163" t="s">
        <v>83</v>
      </c>
      <c r="H163" t="s">
        <v>30</v>
      </c>
      <c r="I163" t="s">
        <v>135</v>
      </c>
      <c r="J163" t="s">
        <v>136</v>
      </c>
      <c r="K163" t="s">
        <v>33</v>
      </c>
      <c r="L163" t="s">
        <v>34</v>
      </c>
      <c r="M163" t="s">
        <v>50</v>
      </c>
      <c r="N163" s="26">
        <v>12</v>
      </c>
      <c r="O163" s="27">
        <v>2021</v>
      </c>
      <c r="P163" s="28">
        <v>87.88</v>
      </c>
      <c r="Q163" t="s">
        <v>67</v>
      </c>
      <c r="R163" s="29">
        <v>44377</v>
      </c>
      <c r="S163" s="30">
        <v>44384</v>
      </c>
      <c r="T163" t="s">
        <v>37</v>
      </c>
      <c r="U163" t="s">
        <v>52</v>
      </c>
      <c r="X163" t="s">
        <v>53</v>
      </c>
    </row>
    <row r="164" spans="1:24" x14ac:dyDescent="0.3">
      <c r="A164" t="s">
        <v>23</v>
      </c>
      <c r="B164" t="s">
        <v>24</v>
      </c>
      <c r="C164" t="s">
        <v>43</v>
      </c>
      <c r="D164" t="s">
        <v>44</v>
      </c>
      <c r="E164" t="s">
        <v>134</v>
      </c>
      <c r="F164" t="s">
        <v>82</v>
      </c>
      <c r="G164" t="s">
        <v>83</v>
      </c>
      <c r="H164" t="s">
        <v>30</v>
      </c>
      <c r="I164" t="s">
        <v>135</v>
      </c>
      <c r="J164" t="s">
        <v>136</v>
      </c>
      <c r="K164" t="s">
        <v>33</v>
      </c>
      <c r="L164" t="s">
        <v>34</v>
      </c>
      <c r="M164" t="s">
        <v>50</v>
      </c>
      <c r="N164" s="26">
        <v>12</v>
      </c>
      <c r="O164" s="27">
        <v>2021</v>
      </c>
      <c r="P164" s="28">
        <v>7.64</v>
      </c>
      <c r="Q164" t="s">
        <v>144</v>
      </c>
      <c r="R164" s="29">
        <v>44377</v>
      </c>
      <c r="S164" s="30">
        <v>44412</v>
      </c>
      <c r="T164" t="s">
        <v>37</v>
      </c>
      <c r="U164" t="s">
        <v>52</v>
      </c>
      <c r="X164" t="s">
        <v>53</v>
      </c>
    </row>
    <row r="165" spans="1:24" x14ac:dyDescent="0.3">
      <c r="A165" t="s">
        <v>23</v>
      </c>
      <c r="B165" t="s">
        <v>24</v>
      </c>
      <c r="C165" t="s">
        <v>43</v>
      </c>
      <c r="D165" t="s">
        <v>44</v>
      </c>
      <c r="E165" t="s">
        <v>134</v>
      </c>
      <c r="F165" t="s">
        <v>82</v>
      </c>
      <c r="G165" t="s">
        <v>83</v>
      </c>
      <c r="H165" t="s">
        <v>30</v>
      </c>
      <c r="I165" t="s">
        <v>135</v>
      </c>
      <c r="J165" t="s">
        <v>136</v>
      </c>
      <c r="K165" t="s">
        <v>33</v>
      </c>
      <c r="L165" t="s">
        <v>34</v>
      </c>
      <c r="M165" t="s">
        <v>50</v>
      </c>
      <c r="N165" s="26">
        <v>999</v>
      </c>
      <c r="O165" s="27">
        <v>2021</v>
      </c>
      <c r="P165" s="28">
        <v>-282.93</v>
      </c>
      <c r="Q165" t="s">
        <v>68</v>
      </c>
      <c r="R165" s="29">
        <v>44377</v>
      </c>
      <c r="S165" s="30">
        <v>44448</v>
      </c>
      <c r="T165" t="s">
        <v>37</v>
      </c>
      <c r="U165" t="s">
        <v>69</v>
      </c>
      <c r="W165" t="s">
        <v>83</v>
      </c>
      <c r="X165" t="s">
        <v>53</v>
      </c>
    </row>
    <row r="166" spans="1:24" x14ac:dyDescent="0.3">
      <c r="A166" t="s">
        <v>23</v>
      </c>
      <c r="B166" t="s">
        <v>24</v>
      </c>
      <c r="C166" t="s">
        <v>43</v>
      </c>
      <c r="D166" t="s">
        <v>44</v>
      </c>
      <c r="E166" t="s">
        <v>134</v>
      </c>
      <c r="F166" t="s">
        <v>86</v>
      </c>
      <c r="G166" t="s">
        <v>87</v>
      </c>
      <c r="H166" t="s">
        <v>30</v>
      </c>
      <c r="I166" t="s">
        <v>135</v>
      </c>
      <c r="J166" t="s">
        <v>136</v>
      </c>
      <c r="K166" t="s">
        <v>33</v>
      </c>
      <c r="L166" t="s">
        <v>34</v>
      </c>
      <c r="M166" t="s">
        <v>50</v>
      </c>
      <c r="N166" s="26">
        <v>1</v>
      </c>
      <c r="O166" s="27">
        <v>2022</v>
      </c>
      <c r="P166" s="28">
        <v>0.89</v>
      </c>
      <c r="Q166" t="s">
        <v>51</v>
      </c>
      <c r="R166" s="29">
        <v>44408</v>
      </c>
      <c r="S166" s="30">
        <v>44412</v>
      </c>
      <c r="T166" t="s">
        <v>37</v>
      </c>
      <c r="U166" t="s">
        <v>52</v>
      </c>
      <c r="X166" t="s">
        <v>53</v>
      </c>
    </row>
    <row r="167" spans="1:24" x14ac:dyDescent="0.3">
      <c r="A167" t="s">
        <v>23</v>
      </c>
      <c r="B167" t="s">
        <v>24</v>
      </c>
      <c r="C167" t="s">
        <v>43</v>
      </c>
      <c r="D167" t="s">
        <v>44</v>
      </c>
      <c r="E167" t="s">
        <v>134</v>
      </c>
      <c r="F167" t="s">
        <v>86</v>
      </c>
      <c r="G167" t="s">
        <v>87</v>
      </c>
      <c r="H167" t="s">
        <v>30</v>
      </c>
      <c r="I167" t="s">
        <v>135</v>
      </c>
      <c r="J167" t="s">
        <v>136</v>
      </c>
      <c r="K167" t="s">
        <v>33</v>
      </c>
      <c r="L167" t="s">
        <v>34</v>
      </c>
      <c r="M167" t="s">
        <v>50</v>
      </c>
      <c r="N167" s="26">
        <v>3</v>
      </c>
      <c r="O167" s="27">
        <v>2022</v>
      </c>
      <c r="P167" s="28">
        <v>12.95</v>
      </c>
      <c r="Q167" t="s">
        <v>56</v>
      </c>
      <c r="R167" s="29">
        <v>44469</v>
      </c>
      <c r="S167" s="30">
        <v>44454</v>
      </c>
      <c r="T167" t="s">
        <v>37</v>
      </c>
      <c r="U167" t="s">
        <v>52</v>
      </c>
      <c r="X167" t="s">
        <v>53</v>
      </c>
    </row>
    <row r="168" spans="1:24" x14ac:dyDescent="0.3">
      <c r="A168" t="s">
        <v>23</v>
      </c>
      <c r="B168" t="s">
        <v>24</v>
      </c>
      <c r="C168" t="s">
        <v>43</v>
      </c>
      <c r="D168" t="s">
        <v>44</v>
      </c>
      <c r="E168" t="s">
        <v>134</v>
      </c>
      <c r="F168" t="s">
        <v>86</v>
      </c>
      <c r="G168" t="s">
        <v>87</v>
      </c>
      <c r="H168" t="s">
        <v>30</v>
      </c>
      <c r="I168" t="s">
        <v>135</v>
      </c>
      <c r="J168" t="s">
        <v>136</v>
      </c>
      <c r="K168" t="s">
        <v>33</v>
      </c>
      <c r="L168" t="s">
        <v>34</v>
      </c>
      <c r="M168" t="s">
        <v>50</v>
      </c>
      <c r="N168" s="26">
        <v>3</v>
      </c>
      <c r="O168" s="27">
        <v>2022</v>
      </c>
      <c r="P168" s="28">
        <v>19.739999999999998</v>
      </c>
      <c r="Q168" t="s">
        <v>137</v>
      </c>
      <c r="R168" s="29">
        <v>44469</v>
      </c>
      <c r="S168" s="30">
        <v>44470</v>
      </c>
      <c r="T168" t="s">
        <v>37</v>
      </c>
      <c r="U168" t="s">
        <v>52</v>
      </c>
      <c r="X168" t="s">
        <v>53</v>
      </c>
    </row>
    <row r="169" spans="1:24" x14ac:dyDescent="0.3">
      <c r="A169" t="s">
        <v>23</v>
      </c>
      <c r="B169" t="s">
        <v>24</v>
      </c>
      <c r="C169" t="s">
        <v>43</v>
      </c>
      <c r="D169" t="s">
        <v>44</v>
      </c>
      <c r="E169" t="s">
        <v>134</v>
      </c>
      <c r="F169" t="s">
        <v>86</v>
      </c>
      <c r="G169" t="s">
        <v>87</v>
      </c>
      <c r="H169" t="s">
        <v>30</v>
      </c>
      <c r="I169" t="s">
        <v>135</v>
      </c>
      <c r="J169" t="s">
        <v>136</v>
      </c>
      <c r="K169" t="s">
        <v>33</v>
      </c>
      <c r="L169" t="s">
        <v>34</v>
      </c>
      <c r="M169" t="s">
        <v>50</v>
      </c>
      <c r="N169" s="26">
        <v>4</v>
      </c>
      <c r="O169" s="27">
        <v>2022</v>
      </c>
      <c r="P169" s="28">
        <v>21.33</v>
      </c>
      <c r="Q169" t="s">
        <v>138</v>
      </c>
      <c r="R169" s="29">
        <v>44500</v>
      </c>
      <c r="S169" s="30">
        <v>44498</v>
      </c>
      <c r="T169" t="s">
        <v>37</v>
      </c>
      <c r="U169" t="s">
        <v>52</v>
      </c>
      <c r="X169" t="s">
        <v>53</v>
      </c>
    </row>
    <row r="170" spans="1:24" x14ac:dyDescent="0.3">
      <c r="A170" t="s">
        <v>23</v>
      </c>
      <c r="B170" t="s">
        <v>24</v>
      </c>
      <c r="C170" t="s">
        <v>43</v>
      </c>
      <c r="D170" t="s">
        <v>44</v>
      </c>
      <c r="E170" t="s">
        <v>134</v>
      </c>
      <c r="F170" t="s">
        <v>86</v>
      </c>
      <c r="G170" t="s">
        <v>87</v>
      </c>
      <c r="H170" t="s">
        <v>30</v>
      </c>
      <c r="I170" t="s">
        <v>135</v>
      </c>
      <c r="J170" t="s">
        <v>136</v>
      </c>
      <c r="K170" t="s">
        <v>33</v>
      </c>
      <c r="L170" t="s">
        <v>34</v>
      </c>
      <c r="M170" t="s">
        <v>50</v>
      </c>
      <c r="N170" s="26">
        <v>5</v>
      </c>
      <c r="O170" s="27">
        <v>2022</v>
      </c>
      <c r="P170" s="28">
        <v>15.81</v>
      </c>
      <c r="Q170" t="s">
        <v>58</v>
      </c>
      <c r="R170" s="29">
        <v>44530</v>
      </c>
      <c r="S170" s="30">
        <v>44515</v>
      </c>
      <c r="T170" t="s">
        <v>37</v>
      </c>
      <c r="U170" t="s">
        <v>52</v>
      </c>
      <c r="X170" t="s">
        <v>53</v>
      </c>
    </row>
    <row r="171" spans="1:24" x14ac:dyDescent="0.3">
      <c r="A171" t="s">
        <v>23</v>
      </c>
      <c r="B171" t="s">
        <v>24</v>
      </c>
      <c r="C171" t="s">
        <v>43</v>
      </c>
      <c r="D171" t="s">
        <v>44</v>
      </c>
      <c r="E171" t="s">
        <v>134</v>
      </c>
      <c r="F171" t="s">
        <v>86</v>
      </c>
      <c r="G171" t="s">
        <v>87</v>
      </c>
      <c r="H171" t="s">
        <v>30</v>
      </c>
      <c r="I171" t="s">
        <v>135</v>
      </c>
      <c r="J171" t="s">
        <v>136</v>
      </c>
      <c r="K171" t="s">
        <v>33</v>
      </c>
      <c r="L171" t="s">
        <v>34</v>
      </c>
      <c r="M171" t="s">
        <v>50</v>
      </c>
      <c r="N171" s="26">
        <v>7</v>
      </c>
      <c r="O171" s="27">
        <v>2022</v>
      </c>
      <c r="P171" s="28">
        <v>10.79</v>
      </c>
      <c r="Q171" t="s">
        <v>139</v>
      </c>
      <c r="R171" s="29">
        <v>44592</v>
      </c>
      <c r="S171" s="30">
        <v>44573</v>
      </c>
      <c r="T171" t="s">
        <v>37</v>
      </c>
      <c r="U171" t="s">
        <v>52</v>
      </c>
      <c r="X171" t="s">
        <v>53</v>
      </c>
    </row>
    <row r="172" spans="1:24" x14ac:dyDescent="0.3">
      <c r="A172" t="s">
        <v>23</v>
      </c>
      <c r="B172" t="s">
        <v>24</v>
      </c>
      <c r="C172" t="s">
        <v>43</v>
      </c>
      <c r="D172" t="s">
        <v>44</v>
      </c>
      <c r="E172" t="s">
        <v>134</v>
      </c>
      <c r="F172" t="s">
        <v>86</v>
      </c>
      <c r="G172" t="s">
        <v>87</v>
      </c>
      <c r="H172" t="s">
        <v>30</v>
      </c>
      <c r="I172" t="s">
        <v>135</v>
      </c>
      <c r="J172" t="s">
        <v>136</v>
      </c>
      <c r="K172" t="s">
        <v>33</v>
      </c>
      <c r="L172" t="s">
        <v>34</v>
      </c>
      <c r="M172" t="s">
        <v>50</v>
      </c>
      <c r="N172" s="26">
        <v>8</v>
      </c>
      <c r="O172" s="27">
        <v>2021</v>
      </c>
      <c r="P172" s="28">
        <v>31.55</v>
      </c>
      <c r="Q172" t="s">
        <v>77</v>
      </c>
      <c r="R172" s="29">
        <v>44255</v>
      </c>
      <c r="S172" s="30">
        <v>44253</v>
      </c>
      <c r="T172" t="s">
        <v>37</v>
      </c>
      <c r="U172" t="s">
        <v>52</v>
      </c>
      <c r="X172" t="s">
        <v>53</v>
      </c>
    </row>
    <row r="173" spans="1:24" x14ac:dyDescent="0.3">
      <c r="A173" t="s">
        <v>23</v>
      </c>
      <c r="B173" t="s">
        <v>24</v>
      </c>
      <c r="C173" t="s">
        <v>43</v>
      </c>
      <c r="D173" t="s">
        <v>44</v>
      </c>
      <c r="E173" t="s">
        <v>134</v>
      </c>
      <c r="F173" t="s">
        <v>86</v>
      </c>
      <c r="G173" t="s">
        <v>87</v>
      </c>
      <c r="H173" t="s">
        <v>30</v>
      </c>
      <c r="I173" t="s">
        <v>135</v>
      </c>
      <c r="J173" t="s">
        <v>136</v>
      </c>
      <c r="K173" t="s">
        <v>33</v>
      </c>
      <c r="L173" t="s">
        <v>34</v>
      </c>
      <c r="M173" t="s">
        <v>50</v>
      </c>
      <c r="N173" s="26">
        <v>8</v>
      </c>
      <c r="O173" s="27">
        <v>2022</v>
      </c>
      <c r="P173" s="28">
        <v>30.78</v>
      </c>
      <c r="Q173" t="s">
        <v>62</v>
      </c>
      <c r="R173" s="29">
        <v>44620</v>
      </c>
      <c r="S173" s="30">
        <v>44623</v>
      </c>
      <c r="T173" t="s">
        <v>37</v>
      </c>
      <c r="U173" t="s">
        <v>52</v>
      </c>
      <c r="X173" t="s">
        <v>53</v>
      </c>
    </row>
    <row r="174" spans="1:24" x14ac:dyDescent="0.3">
      <c r="A174" t="s">
        <v>23</v>
      </c>
      <c r="B174" t="s">
        <v>24</v>
      </c>
      <c r="C174" t="s">
        <v>43</v>
      </c>
      <c r="D174" t="s">
        <v>44</v>
      </c>
      <c r="E174" t="s">
        <v>134</v>
      </c>
      <c r="F174" t="s">
        <v>86</v>
      </c>
      <c r="G174" t="s">
        <v>87</v>
      </c>
      <c r="H174" t="s">
        <v>30</v>
      </c>
      <c r="I174" t="s">
        <v>135</v>
      </c>
      <c r="J174" t="s">
        <v>136</v>
      </c>
      <c r="K174" t="s">
        <v>33</v>
      </c>
      <c r="L174" t="s">
        <v>34</v>
      </c>
      <c r="M174" t="s">
        <v>50</v>
      </c>
      <c r="N174" s="26">
        <v>10</v>
      </c>
      <c r="O174" s="27">
        <v>2021</v>
      </c>
      <c r="P174" s="28">
        <v>3.35</v>
      </c>
      <c r="Q174" t="s">
        <v>140</v>
      </c>
      <c r="R174" s="29">
        <v>44316</v>
      </c>
      <c r="S174" s="30">
        <v>44301</v>
      </c>
      <c r="T174" t="s">
        <v>37</v>
      </c>
      <c r="U174" t="s">
        <v>52</v>
      </c>
      <c r="X174" t="s">
        <v>53</v>
      </c>
    </row>
    <row r="175" spans="1:24" x14ac:dyDescent="0.3">
      <c r="A175" t="s">
        <v>23</v>
      </c>
      <c r="B175" t="s">
        <v>24</v>
      </c>
      <c r="C175" t="s">
        <v>43</v>
      </c>
      <c r="D175" t="s">
        <v>44</v>
      </c>
      <c r="E175" t="s">
        <v>134</v>
      </c>
      <c r="F175" t="s">
        <v>86</v>
      </c>
      <c r="G175" t="s">
        <v>87</v>
      </c>
      <c r="H175" t="s">
        <v>30</v>
      </c>
      <c r="I175" t="s">
        <v>135</v>
      </c>
      <c r="J175" t="s">
        <v>136</v>
      </c>
      <c r="K175" t="s">
        <v>33</v>
      </c>
      <c r="L175" t="s">
        <v>34</v>
      </c>
      <c r="M175" t="s">
        <v>50</v>
      </c>
      <c r="N175" s="26">
        <v>10</v>
      </c>
      <c r="O175" s="27">
        <v>2021</v>
      </c>
      <c r="P175" s="28">
        <v>8.94</v>
      </c>
      <c r="Q175" t="s">
        <v>141</v>
      </c>
      <c r="R175" s="29">
        <v>44316</v>
      </c>
      <c r="S175" s="30">
        <v>44316</v>
      </c>
      <c r="T175" t="s">
        <v>37</v>
      </c>
      <c r="U175" t="s">
        <v>52</v>
      </c>
      <c r="X175" t="s">
        <v>53</v>
      </c>
    </row>
    <row r="176" spans="1:24" x14ac:dyDescent="0.3">
      <c r="A176" t="s">
        <v>23</v>
      </c>
      <c r="B176" t="s">
        <v>24</v>
      </c>
      <c r="C176" t="s">
        <v>43</v>
      </c>
      <c r="D176" t="s">
        <v>44</v>
      </c>
      <c r="E176" t="s">
        <v>134</v>
      </c>
      <c r="F176" t="s">
        <v>86</v>
      </c>
      <c r="G176" t="s">
        <v>87</v>
      </c>
      <c r="H176" t="s">
        <v>30</v>
      </c>
      <c r="I176" t="s">
        <v>135</v>
      </c>
      <c r="J176" t="s">
        <v>136</v>
      </c>
      <c r="K176" t="s">
        <v>33</v>
      </c>
      <c r="L176" t="s">
        <v>34</v>
      </c>
      <c r="M176" t="s">
        <v>50</v>
      </c>
      <c r="N176" s="26">
        <v>10</v>
      </c>
      <c r="O176" s="27">
        <v>2022</v>
      </c>
      <c r="P176" s="28">
        <v>59.81</v>
      </c>
      <c r="Q176" t="s">
        <v>142</v>
      </c>
      <c r="R176" s="29">
        <v>44681</v>
      </c>
      <c r="S176" s="30">
        <v>44684</v>
      </c>
      <c r="T176" t="s">
        <v>37</v>
      </c>
      <c r="U176" t="s">
        <v>52</v>
      </c>
      <c r="X176" t="s">
        <v>53</v>
      </c>
    </row>
    <row r="177" spans="1:24" x14ac:dyDescent="0.3">
      <c r="A177" t="s">
        <v>23</v>
      </c>
      <c r="B177" t="s">
        <v>24</v>
      </c>
      <c r="C177" t="s">
        <v>43</v>
      </c>
      <c r="D177" t="s">
        <v>44</v>
      </c>
      <c r="E177" t="s">
        <v>134</v>
      </c>
      <c r="F177" t="s">
        <v>86</v>
      </c>
      <c r="G177" t="s">
        <v>87</v>
      </c>
      <c r="H177" t="s">
        <v>30</v>
      </c>
      <c r="I177" t="s">
        <v>135</v>
      </c>
      <c r="J177" t="s">
        <v>136</v>
      </c>
      <c r="K177" t="s">
        <v>33</v>
      </c>
      <c r="L177" t="s">
        <v>34</v>
      </c>
      <c r="M177" t="s">
        <v>50</v>
      </c>
      <c r="N177" s="26">
        <v>11</v>
      </c>
      <c r="O177" s="27">
        <v>2022</v>
      </c>
      <c r="P177" s="28">
        <v>-1.7</v>
      </c>
      <c r="Q177" t="s">
        <v>143</v>
      </c>
      <c r="R177" s="29">
        <v>44712</v>
      </c>
      <c r="S177" s="30">
        <v>44715</v>
      </c>
      <c r="T177" t="s">
        <v>37</v>
      </c>
      <c r="U177" t="s">
        <v>52</v>
      </c>
      <c r="X177" t="s">
        <v>53</v>
      </c>
    </row>
    <row r="178" spans="1:24" x14ac:dyDescent="0.3">
      <c r="A178" t="s">
        <v>23</v>
      </c>
      <c r="B178" t="s">
        <v>24</v>
      </c>
      <c r="C178" t="s">
        <v>43</v>
      </c>
      <c r="D178" t="s">
        <v>44</v>
      </c>
      <c r="E178" t="s">
        <v>134</v>
      </c>
      <c r="F178" t="s">
        <v>86</v>
      </c>
      <c r="G178" t="s">
        <v>87</v>
      </c>
      <c r="H178" t="s">
        <v>30</v>
      </c>
      <c r="I178" t="s">
        <v>135</v>
      </c>
      <c r="J178" t="s">
        <v>136</v>
      </c>
      <c r="K178" t="s">
        <v>33</v>
      </c>
      <c r="L178" t="s">
        <v>34</v>
      </c>
      <c r="M178" t="s">
        <v>50</v>
      </c>
      <c r="N178" s="26">
        <v>12</v>
      </c>
      <c r="O178" s="27">
        <v>2021</v>
      </c>
      <c r="P178" s="28">
        <v>20.55</v>
      </c>
      <c r="Q178" t="s">
        <v>67</v>
      </c>
      <c r="R178" s="29">
        <v>44377</v>
      </c>
      <c r="S178" s="30">
        <v>44384</v>
      </c>
      <c r="T178" t="s">
        <v>37</v>
      </c>
      <c r="U178" t="s">
        <v>52</v>
      </c>
      <c r="X178" t="s">
        <v>53</v>
      </c>
    </row>
    <row r="179" spans="1:24" x14ac:dyDescent="0.3">
      <c r="A179" t="s">
        <v>23</v>
      </c>
      <c r="B179" t="s">
        <v>24</v>
      </c>
      <c r="C179" t="s">
        <v>43</v>
      </c>
      <c r="D179" t="s">
        <v>44</v>
      </c>
      <c r="E179" t="s">
        <v>134</v>
      </c>
      <c r="F179" t="s">
        <v>86</v>
      </c>
      <c r="G179" t="s">
        <v>87</v>
      </c>
      <c r="H179" t="s">
        <v>30</v>
      </c>
      <c r="I179" t="s">
        <v>135</v>
      </c>
      <c r="J179" t="s">
        <v>136</v>
      </c>
      <c r="K179" t="s">
        <v>33</v>
      </c>
      <c r="L179" t="s">
        <v>34</v>
      </c>
      <c r="M179" t="s">
        <v>50</v>
      </c>
      <c r="N179" s="26">
        <v>12</v>
      </c>
      <c r="O179" s="27">
        <v>2021</v>
      </c>
      <c r="P179" s="28">
        <v>1.78</v>
      </c>
      <c r="Q179" t="s">
        <v>144</v>
      </c>
      <c r="R179" s="29">
        <v>44377</v>
      </c>
      <c r="S179" s="30">
        <v>44412</v>
      </c>
      <c r="T179" t="s">
        <v>37</v>
      </c>
      <c r="U179" t="s">
        <v>52</v>
      </c>
      <c r="X179" t="s">
        <v>53</v>
      </c>
    </row>
    <row r="180" spans="1:24" x14ac:dyDescent="0.3">
      <c r="A180" t="s">
        <v>23</v>
      </c>
      <c r="B180" t="s">
        <v>24</v>
      </c>
      <c r="C180" t="s">
        <v>43</v>
      </c>
      <c r="D180" t="s">
        <v>44</v>
      </c>
      <c r="E180" t="s">
        <v>134</v>
      </c>
      <c r="F180" t="s">
        <v>86</v>
      </c>
      <c r="G180" t="s">
        <v>87</v>
      </c>
      <c r="H180" t="s">
        <v>30</v>
      </c>
      <c r="I180" t="s">
        <v>135</v>
      </c>
      <c r="J180" t="s">
        <v>136</v>
      </c>
      <c r="K180" t="s">
        <v>33</v>
      </c>
      <c r="L180" t="s">
        <v>34</v>
      </c>
      <c r="M180" t="s">
        <v>50</v>
      </c>
      <c r="N180" s="26">
        <v>999</v>
      </c>
      <c r="O180" s="27">
        <v>2021</v>
      </c>
      <c r="P180" s="28">
        <v>-66.17</v>
      </c>
      <c r="Q180" t="s">
        <v>68</v>
      </c>
      <c r="R180" s="29">
        <v>44377</v>
      </c>
      <c r="S180" s="30">
        <v>44448</v>
      </c>
      <c r="T180" t="s">
        <v>37</v>
      </c>
      <c r="U180" t="s">
        <v>69</v>
      </c>
      <c r="W180" t="s">
        <v>87</v>
      </c>
      <c r="X180" t="s">
        <v>53</v>
      </c>
    </row>
    <row r="181" spans="1:24" x14ac:dyDescent="0.3">
      <c r="A181" t="s">
        <v>23</v>
      </c>
      <c r="B181" t="s">
        <v>24</v>
      </c>
      <c r="C181" t="s">
        <v>43</v>
      </c>
      <c r="D181" t="s">
        <v>44</v>
      </c>
      <c r="E181" t="s">
        <v>134</v>
      </c>
      <c r="F181" t="s">
        <v>94</v>
      </c>
      <c r="G181" t="s">
        <v>95</v>
      </c>
      <c r="H181" t="s">
        <v>30</v>
      </c>
      <c r="I181" t="s">
        <v>135</v>
      </c>
      <c r="J181" t="s">
        <v>136</v>
      </c>
      <c r="K181" t="s">
        <v>33</v>
      </c>
      <c r="L181" t="s">
        <v>34</v>
      </c>
      <c r="M181" t="s">
        <v>50</v>
      </c>
      <c r="N181" s="26">
        <v>1</v>
      </c>
      <c r="O181" s="27">
        <v>2022</v>
      </c>
      <c r="P181" s="28">
        <v>0.04</v>
      </c>
      <c r="Q181" t="s">
        <v>51</v>
      </c>
      <c r="R181" s="29">
        <v>44408</v>
      </c>
      <c r="S181" s="30">
        <v>44412</v>
      </c>
      <c r="T181" t="s">
        <v>37</v>
      </c>
      <c r="U181" t="s">
        <v>52</v>
      </c>
      <c r="X181" t="s">
        <v>53</v>
      </c>
    </row>
    <row r="182" spans="1:24" x14ac:dyDescent="0.3">
      <c r="A182" t="s">
        <v>23</v>
      </c>
      <c r="B182" t="s">
        <v>24</v>
      </c>
      <c r="C182" t="s">
        <v>43</v>
      </c>
      <c r="D182" t="s">
        <v>44</v>
      </c>
      <c r="E182" t="s">
        <v>134</v>
      </c>
      <c r="F182" t="s">
        <v>94</v>
      </c>
      <c r="G182" t="s">
        <v>95</v>
      </c>
      <c r="H182" t="s">
        <v>30</v>
      </c>
      <c r="I182" t="s">
        <v>135</v>
      </c>
      <c r="J182" t="s">
        <v>136</v>
      </c>
      <c r="K182" t="s">
        <v>33</v>
      </c>
      <c r="L182" t="s">
        <v>34</v>
      </c>
      <c r="M182" t="s">
        <v>50</v>
      </c>
      <c r="N182" s="26">
        <v>3</v>
      </c>
      <c r="O182" s="27">
        <v>2022</v>
      </c>
      <c r="P182" s="28">
        <v>0.62</v>
      </c>
      <c r="Q182" t="s">
        <v>56</v>
      </c>
      <c r="R182" s="29">
        <v>44469</v>
      </c>
      <c r="S182" s="30">
        <v>44454</v>
      </c>
      <c r="T182" t="s">
        <v>37</v>
      </c>
      <c r="U182" t="s">
        <v>52</v>
      </c>
      <c r="X182" t="s">
        <v>53</v>
      </c>
    </row>
    <row r="183" spans="1:24" x14ac:dyDescent="0.3">
      <c r="A183" t="s">
        <v>23</v>
      </c>
      <c r="B183" t="s">
        <v>24</v>
      </c>
      <c r="C183" t="s">
        <v>43</v>
      </c>
      <c r="D183" t="s">
        <v>44</v>
      </c>
      <c r="E183" t="s">
        <v>134</v>
      </c>
      <c r="F183" t="s">
        <v>94</v>
      </c>
      <c r="G183" t="s">
        <v>95</v>
      </c>
      <c r="H183" t="s">
        <v>30</v>
      </c>
      <c r="I183" t="s">
        <v>135</v>
      </c>
      <c r="J183" t="s">
        <v>136</v>
      </c>
      <c r="K183" t="s">
        <v>33</v>
      </c>
      <c r="L183" t="s">
        <v>34</v>
      </c>
      <c r="M183" t="s">
        <v>50</v>
      </c>
      <c r="N183" s="26">
        <v>3</v>
      </c>
      <c r="O183" s="27">
        <v>2022</v>
      </c>
      <c r="P183" s="28">
        <v>0.95</v>
      </c>
      <c r="Q183" t="s">
        <v>137</v>
      </c>
      <c r="R183" s="29">
        <v>44469</v>
      </c>
      <c r="S183" s="30">
        <v>44470</v>
      </c>
      <c r="T183" t="s">
        <v>37</v>
      </c>
      <c r="U183" t="s">
        <v>52</v>
      </c>
      <c r="X183" t="s">
        <v>53</v>
      </c>
    </row>
    <row r="184" spans="1:24" x14ac:dyDescent="0.3">
      <c r="A184" t="s">
        <v>23</v>
      </c>
      <c r="B184" t="s">
        <v>24</v>
      </c>
      <c r="C184" t="s">
        <v>43</v>
      </c>
      <c r="D184" t="s">
        <v>44</v>
      </c>
      <c r="E184" t="s">
        <v>134</v>
      </c>
      <c r="F184" t="s">
        <v>94</v>
      </c>
      <c r="G184" t="s">
        <v>95</v>
      </c>
      <c r="H184" t="s">
        <v>30</v>
      </c>
      <c r="I184" t="s">
        <v>135</v>
      </c>
      <c r="J184" t="s">
        <v>136</v>
      </c>
      <c r="K184" t="s">
        <v>33</v>
      </c>
      <c r="L184" t="s">
        <v>34</v>
      </c>
      <c r="M184" t="s">
        <v>50</v>
      </c>
      <c r="N184" s="26">
        <v>4</v>
      </c>
      <c r="O184" s="27">
        <v>2022</v>
      </c>
      <c r="P184" s="28">
        <v>1.02</v>
      </c>
      <c r="Q184" t="s">
        <v>138</v>
      </c>
      <c r="R184" s="29">
        <v>44500</v>
      </c>
      <c r="S184" s="30">
        <v>44498</v>
      </c>
      <c r="T184" t="s">
        <v>37</v>
      </c>
      <c r="U184" t="s">
        <v>52</v>
      </c>
      <c r="X184" t="s">
        <v>53</v>
      </c>
    </row>
    <row r="185" spans="1:24" x14ac:dyDescent="0.3">
      <c r="A185" t="s">
        <v>23</v>
      </c>
      <c r="B185" t="s">
        <v>24</v>
      </c>
      <c r="C185" t="s">
        <v>43</v>
      </c>
      <c r="D185" t="s">
        <v>44</v>
      </c>
      <c r="E185" t="s">
        <v>134</v>
      </c>
      <c r="F185" t="s">
        <v>94</v>
      </c>
      <c r="G185" t="s">
        <v>95</v>
      </c>
      <c r="H185" t="s">
        <v>30</v>
      </c>
      <c r="I185" t="s">
        <v>135</v>
      </c>
      <c r="J185" t="s">
        <v>136</v>
      </c>
      <c r="K185" t="s">
        <v>33</v>
      </c>
      <c r="L185" t="s">
        <v>34</v>
      </c>
      <c r="M185" t="s">
        <v>50</v>
      </c>
      <c r="N185" s="26">
        <v>5</v>
      </c>
      <c r="O185" s="27">
        <v>2022</v>
      </c>
      <c r="P185" s="28">
        <v>0.77</v>
      </c>
      <c r="Q185" t="s">
        <v>58</v>
      </c>
      <c r="R185" s="29">
        <v>44530</v>
      </c>
      <c r="S185" s="30">
        <v>44515</v>
      </c>
      <c r="T185" t="s">
        <v>37</v>
      </c>
      <c r="U185" t="s">
        <v>52</v>
      </c>
      <c r="X185" t="s">
        <v>53</v>
      </c>
    </row>
    <row r="186" spans="1:24" x14ac:dyDescent="0.3">
      <c r="A186" t="s">
        <v>23</v>
      </c>
      <c r="B186" t="s">
        <v>24</v>
      </c>
      <c r="C186" t="s">
        <v>43</v>
      </c>
      <c r="D186" t="s">
        <v>44</v>
      </c>
      <c r="E186" t="s">
        <v>134</v>
      </c>
      <c r="F186" t="s">
        <v>94</v>
      </c>
      <c r="G186" t="s">
        <v>95</v>
      </c>
      <c r="H186" t="s">
        <v>30</v>
      </c>
      <c r="I186" t="s">
        <v>135</v>
      </c>
      <c r="J186" t="s">
        <v>136</v>
      </c>
      <c r="K186" t="s">
        <v>33</v>
      </c>
      <c r="L186" t="s">
        <v>34</v>
      </c>
      <c r="M186" t="s">
        <v>50</v>
      </c>
      <c r="N186" s="26">
        <v>7</v>
      </c>
      <c r="O186" s="27">
        <v>2022</v>
      </c>
      <c r="P186" s="28">
        <v>3.86</v>
      </c>
      <c r="Q186" t="s">
        <v>139</v>
      </c>
      <c r="R186" s="29">
        <v>44592</v>
      </c>
      <c r="S186" s="30">
        <v>44573</v>
      </c>
      <c r="T186" t="s">
        <v>37</v>
      </c>
      <c r="U186" t="s">
        <v>52</v>
      </c>
      <c r="X186" t="s">
        <v>53</v>
      </c>
    </row>
    <row r="187" spans="1:24" x14ac:dyDescent="0.3">
      <c r="A187" t="s">
        <v>23</v>
      </c>
      <c r="B187" t="s">
        <v>24</v>
      </c>
      <c r="C187" t="s">
        <v>43</v>
      </c>
      <c r="D187" t="s">
        <v>44</v>
      </c>
      <c r="E187" t="s">
        <v>134</v>
      </c>
      <c r="F187" t="s">
        <v>94</v>
      </c>
      <c r="G187" t="s">
        <v>95</v>
      </c>
      <c r="H187" t="s">
        <v>30</v>
      </c>
      <c r="I187" t="s">
        <v>135</v>
      </c>
      <c r="J187" t="s">
        <v>136</v>
      </c>
      <c r="K187" t="s">
        <v>33</v>
      </c>
      <c r="L187" t="s">
        <v>34</v>
      </c>
      <c r="M187" t="s">
        <v>50</v>
      </c>
      <c r="N187" s="26">
        <v>8</v>
      </c>
      <c r="O187" s="27">
        <v>2021</v>
      </c>
      <c r="P187" s="28">
        <v>1.52</v>
      </c>
      <c r="Q187" t="s">
        <v>77</v>
      </c>
      <c r="R187" s="29">
        <v>44255</v>
      </c>
      <c r="S187" s="30">
        <v>44253</v>
      </c>
      <c r="T187" t="s">
        <v>37</v>
      </c>
      <c r="U187" t="s">
        <v>52</v>
      </c>
      <c r="X187" t="s">
        <v>53</v>
      </c>
    </row>
    <row r="188" spans="1:24" x14ac:dyDescent="0.3">
      <c r="A188" t="s">
        <v>23</v>
      </c>
      <c r="B188" t="s">
        <v>24</v>
      </c>
      <c r="C188" t="s">
        <v>43</v>
      </c>
      <c r="D188" t="s">
        <v>44</v>
      </c>
      <c r="E188" t="s">
        <v>134</v>
      </c>
      <c r="F188" t="s">
        <v>94</v>
      </c>
      <c r="G188" t="s">
        <v>95</v>
      </c>
      <c r="H188" t="s">
        <v>30</v>
      </c>
      <c r="I188" t="s">
        <v>135</v>
      </c>
      <c r="J188" t="s">
        <v>136</v>
      </c>
      <c r="K188" t="s">
        <v>33</v>
      </c>
      <c r="L188" t="s">
        <v>34</v>
      </c>
      <c r="M188" t="s">
        <v>50</v>
      </c>
      <c r="N188" s="26">
        <v>8</v>
      </c>
      <c r="O188" s="27">
        <v>2022</v>
      </c>
      <c r="P188" s="28">
        <v>11.04</v>
      </c>
      <c r="Q188" t="s">
        <v>62</v>
      </c>
      <c r="R188" s="29">
        <v>44620</v>
      </c>
      <c r="S188" s="30">
        <v>44623</v>
      </c>
      <c r="T188" t="s">
        <v>37</v>
      </c>
      <c r="U188" t="s">
        <v>52</v>
      </c>
      <c r="X188" t="s">
        <v>53</v>
      </c>
    </row>
    <row r="189" spans="1:24" x14ac:dyDescent="0.3">
      <c r="A189" t="s">
        <v>23</v>
      </c>
      <c r="B189" t="s">
        <v>24</v>
      </c>
      <c r="C189" t="s">
        <v>43</v>
      </c>
      <c r="D189" t="s">
        <v>44</v>
      </c>
      <c r="E189" t="s">
        <v>134</v>
      </c>
      <c r="F189" t="s">
        <v>94</v>
      </c>
      <c r="G189" t="s">
        <v>95</v>
      </c>
      <c r="H189" t="s">
        <v>30</v>
      </c>
      <c r="I189" t="s">
        <v>135</v>
      </c>
      <c r="J189" t="s">
        <v>136</v>
      </c>
      <c r="K189" t="s">
        <v>33</v>
      </c>
      <c r="L189" t="s">
        <v>34</v>
      </c>
      <c r="M189" t="s">
        <v>50</v>
      </c>
      <c r="N189" s="26">
        <v>10</v>
      </c>
      <c r="O189" s="27">
        <v>2021</v>
      </c>
      <c r="P189" s="28">
        <v>0.16</v>
      </c>
      <c r="Q189" t="s">
        <v>140</v>
      </c>
      <c r="R189" s="29">
        <v>44316</v>
      </c>
      <c r="S189" s="30">
        <v>44301</v>
      </c>
      <c r="T189" t="s">
        <v>37</v>
      </c>
      <c r="U189" t="s">
        <v>52</v>
      </c>
      <c r="X189" t="s">
        <v>53</v>
      </c>
    </row>
    <row r="190" spans="1:24" x14ac:dyDescent="0.3">
      <c r="A190" t="s">
        <v>23</v>
      </c>
      <c r="B190" t="s">
        <v>24</v>
      </c>
      <c r="C190" t="s">
        <v>43</v>
      </c>
      <c r="D190" t="s">
        <v>44</v>
      </c>
      <c r="E190" t="s">
        <v>134</v>
      </c>
      <c r="F190" t="s">
        <v>94</v>
      </c>
      <c r="G190" t="s">
        <v>95</v>
      </c>
      <c r="H190" t="s">
        <v>30</v>
      </c>
      <c r="I190" t="s">
        <v>135</v>
      </c>
      <c r="J190" t="s">
        <v>136</v>
      </c>
      <c r="K190" t="s">
        <v>33</v>
      </c>
      <c r="L190" t="s">
        <v>34</v>
      </c>
      <c r="M190" t="s">
        <v>50</v>
      </c>
      <c r="N190" s="26">
        <v>10</v>
      </c>
      <c r="O190" s="27">
        <v>2021</v>
      </c>
      <c r="P190" s="28">
        <v>0.44</v>
      </c>
      <c r="Q190" t="s">
        <v>141</v>
      </c>
      <c r="R190" s="29">
        <v>44316</v>
      </c>
      <c r="S190" s="30">
        <v>44316</v>
      </c>
      <c r="T190" t="s">
        <v>37</v>
      </c>
      <c r="U190" t="s">
        <v>52</v>
      </c>
      <c r="X190" t="s">
        <v>53</v>
      </c>
    </row>
    <row r="191" spans="1:24" x14ac:dyDescent="0.3">
      <c r="A191" t="s">
        <v>23</v>
      </c>
      <c r="B191" t="s">
        <v>24</v>
      </c>
      <c r="C191" t="s">
        <v>43</v>
      </c>
      <c r="D191" t="s">
        <v>44</v>
      </c>
      <c r="E191" t="s">
        <v>134</v>
      </c>
      <c r="F191" t="s">
        <v>94</v>
      </c>
      <c r="G191" t="s">
        <v>95</v>
      </c>
      <c r="H191" t="s">
        <v>30</v>
      </c>
      <c r="I191" t="s">
        <v>135</v>
      </c>
      <c r="J191" t="s">
        <v>136</v>
      </c>
      <c r="K191" t="s">
        <v>33</v>
      </c>
      <c r="L191" t="s">
        <v>34</v>
      </c>
      <c r="M191" t="s">
        <v>50</v>
      </c>
      <c r="N191" s="26">
        <v>10</v>
      </c>
      <c r="O191" s="27">
        <v>2022</v>
      </c>
      <c r="P191" s="28">
        <v>21.45</v>
      </c>
      <c r="Q191" t="s">
        <v>142</v>
      </c>
      <c r="R191" s="29">
        <v>44681</v>
      </c>
      <c r="S191" s="30">
        <v>44684</v>
      </c>
      <c r="T191" t="s">
        <v>37</v>
      </c>
      <c r="U191" t="s">
        <v>52</v>
      </c>
      <c r="X191" t="s">
        <v>53</v>
      </c>
    </row>
    <row r="192" spans="1:24" x14ac:dyDescent="0.3">
      <c r="A192" t="s">
        <v>23</v>
      </c>
      <c r="B192" t="s">
        <v>24</v>
      </c>
      <c r="C192" t="s">
        <v>43</v>
      </c>
      <c r="D192" t="s">
        <v>44</v>
      </c>
      <c r="E192" t="s">
        <v>134</v>
      </c>
      <c r="F192" t="s">
        <v>94</v>
      </c>
      <c r="G192" t="s">
        <v>95</v>
      </c>
      <c r="H192" t="s">
        <v>30</v>
      </c>
      <c r="I192" t="s">
        <v>135</v>
      </c>
      <c r="J192" t="s">
        <v>136</v>
      </c>
      <c r="K192" t="s">
        <v>33</v>
      </c>
      <c r="L192" t="s">
        <v>34</v>
      </c>
      <c r="M192" t="s">
        <v>50</v>
      </c>
      <c r="N192" s="26">
        <v>11</v>
      </c>
      <c r="O192" s="27">
        <v>2022</v>
      </c>
      <c r="P192" s="28">
        <v>-0.61</v>
      </c>
      <c r="Q192" t="s">
        <v>143</v>
      </c>
      <c r="R192" s="29">
        <v>44712</v>
      </c>
      <c r="S192" s="30">
        <v>44715</v>
      </c>
      <c r="T192" t="s">
        <v>37</v>
      </c>
      <c r="U192" t="s">
        <v>52</v>
      </c>
      <c r="X192" t="s">
        <v>53</v>
      </c>
    </row>
    <row r="193" spans="1:24" x14ac:dyDescent="0.3">
      <c r="A193" t="s">
        <v>23</v>
      </c>
      <c r="B193" t="s">
        <v>24</v>
      </c>
      <c r="C193" t="s">
        <v>43</v>
      </c>
      <c r="D193" t="s">
        <v>44</v>
      </c>
      <c r="E193" t="s">
        <v>134</v>
      </c>
      <c r="F193" t="s">
        <v>94</v>
      </c>
      <c r="G193" t="s">
        <v>95</v>
      </c>
      <c r="H193" t="s">
        <v>30</v>
      </c>
      <c r="I193" t="s">
        <v>135</v>
      </c>
      <c r="J193" t="s">
        <v>136</v>
      </c>
      <c r="K193" t="s">
        <v>33</v>
      </c>
      <c r="L193" t="s">
        <v>34</v>
      </c>
      <c r="M193" t="s">
        <v>50</v>
      </c>
      <c r="N193" s="26">
        <v>12</v>
      </c>
      <c r="O193" s="27">
        <v>2021</v>
      </c>
      <c r="P193" s="28">
        <v>0.99</v>
      </c>
      <c r="Q193" t="s">
        <v>67</v>
      </c>
      <c r="R193" s="29">
        <v>44377</v>
      </c>
      <c r="S193" s="30">
        <v>44384</v>
      </c>
      <c r="T193" t="s">
        <v>37</v>
      </c>
      <c r="U193" t="s">
        <v>52</v>
      </c>
      <c r="X193" t="s">
        <v>53</v>
      </c>
    </row>
    <row r="194" spans="1:24" x14ac:dyDescent="0.3">
      <c r="A194" t="s">
        <v>23</v>
      </c>
      <c r="B194" t="s">
        <v>24</v>
      </c>
      <c r="C194" t="s">
        <v>43</v>
      </c>
      <c r="D194" t="s">
        <v>44</v>
      </c>
      <c r="E194" t="s">
        <v>134</v>
      </c>
      <c r="F194" t="s">
        <v>94</v>
      </c>
      <c r="G194" t="s">
        <v>95</v>
      </c>
      <c r="H194" t="s">
        <v>30</v>
      </c>
      <c r="I194" t="s">
        <v>135</v>
      </c>
      <c r="J194" t="s">
        <v>136</v>
      </c>
      <c r="K194" t="s">
        <v>33</v>
      </c>
      <c r="L194" t="s">
        <v>34</v>
      </c>
      <c r="M194" t="s">
        <v>50</v>
      </c>
      <c r="N194" s="26">
        <v>12</v>
      </c>
      <c r="O194" s="27">
        <v>2021</v>
      </c>
      <c r="P194" s="28">
        <v>0.09</v>
      </c>
      <c r="Q194" t="s">
        <v>144</v>
      </c>
      <c r="R194" s="29">
        <v>44377</v>
      </c>
      <c r="S194" s="30">
        <v>44412</v>
      </c>
      <c r="T194" t="s">
        <v>37</v>
      </c>
      <c r="U194" t="s">
        <v>52</v>
      </c>
      <c r="X194" t="s">
        <v>53</v>
      </c>
    </row>
    <row r="195" spans="1:24" x14ac:dyDescent="0.3">
      <c r="A195" t="s">
        <v>23</v>
      </c>
      <c r="B195" t="s">
        <v>24</v>
      </c>
      <c r="C195" t="s">
        <v>43</v>
      </c>
      <c r="D195" t="s">
        <v>44</v>
      </c>
      <c r="E195" t="s">
        <v>134</v>
      </c>
      <c r="F195" t="s">
        <v>94</v>
      </c>
      <c r="G195" t="s">
        <v>95</v>
      </c>
      <c r="H195" t="s">
        <v>30</v>
      </c>
      <c r="I195" t="s">
        <v>135</v>
      </c>
      <c r="J195" t="s">
        <v>136</v>
      </c>
      <c r="K195" t="s">
        <v>33</v>
      </c>
      <c r="L195" t="s">
        <v>34</v>
      </c>
      <c r="M195" t="s">
        <v>50</v>
      </c>
      <c r="N195" s="26">
        <v>999</v>
      </c>
      <c r="O195" s="27">
        <v>2021</v>
      </c>
      <c r="P195" s="28">
        <v>-3.2</v>
      </c>
      <c r="Q195" t="s">
        <v>68</v>
      </c>
      <c r="R195" s="29">
        <v>44377</v>
      </c>
      <c r="S195" s="30">
        <v>44448</v>
      </c>
      <c r="T195" t="s">
        <v>37</v>
      </c>
      <c r="U195" t="s">
        <v>69</v>
      </c>
      <c r="W195" t="s">
        <v>95</v>
      </c>
      <c r="X195" t="s">
        <v>53</v>
      </c>
    </row>
    <row r="196" spans="1:24" x14ac:dyDescent="0.3">
      <c r="A196" t="s">
        <v>23</v>
      </c>
      <c r="B196" t="s">
        <v>24</v>
      </c>
      <c r="C196" t="s">
        <v>43</v>
      </c>
      <c r="D196" t="s">
        <v>44</v>
      </c>
      <c r="E196" t="s">
        <v>134</v>
      </c>
      <c r="F196" t="s">
        <v>106</v>
      </c>
      <c r="G196" t="s">
        <v>107</v>
      </c>
      <c r="H196" t="s">
        <v>24</v>
      </c>
      <c r="I196" t="s">
        <v>135</v>
      </c>
      <c r="J196" t="s">
        <v>136</v>
      </c>
      <c r="K196" t="s">
        <v>33</v>
      </c>
      <c r="L196" t="s">
        <v>34</v>
      </c>
      <c r="M196" t="s">
        <v>50</v>
      </c>
      <c r="N196" s="26">
        <v>10</v>
      </c>
      <c r="O196" s="27">
        <v>2021</v>
      </c>
      <c r="P196" s="28">
        <v>24557.13</v>
      </c>
      <c r="Q196" t="s">
        <v>145</v>
      </c>
      <c r="R196" s="29">
        <v>44308</v>
      </c>
      <c r="S196" s="30">
        <v>44309</v>
      </c>
      <c r="T196" t="s">
        <v>37</v>
      </c>
      <c r="U196" t="s">
        <v>101</v>
      </c>
      <c r="X196" t="s">
        <v>102</v>
      </c>
    </row>
    <row r="197" spans="1:24" x14ac:dyDescent="0.3">
      <c r="A197" t="s">
        <v>23</v>
      </c>
      <c r="B197" t="s">
        <v>24</v>
      </c>
      <c r="C197" t="s">
        <v>43</v>
      </c>
      <c r="D197" t="s">
        <v>44</v>
      </c>
      <c r="E197" t="s">
        <v>134</v>
      </c>
      <c r="F197" t="s">
        <v>106</v>
      </c>
      <c r="G197" t="s">
        <v>107</v>
      </c>
      <c r="H197" t="s">
        <v>24</v>
      </c>
      <c r="I197" t="s">
        <v>135</v>
      </c>
      <c r="J197" t="s">
        <v>136</v>
      </c>
      <c r="K197" t="s">
        <v>33</v>
      </c>
      <c r="L197" t="s">
        <v>34</v>
      </c>
      <c r="M197" t="s">
        <v>50</v>
      </c>
      <c r="N197" s="26">
        <v>12</v>
      </c>
      <c r="O197" s="27">
        <v>2021</v>
      </c>
      <c r="P197" s="28">
        <v>18051</v>
      </c>
      <c r="Q197" t="s">
        <v>146</v>
      </c>
      <c r="R197" s="29">
        <v>44349</v>
      </c>
      <c r="S197" s="30">
        <v>44351</v>
      </c>
      <c r="T197" t="s">
        <v>37</v>
      </c>
      <c r="U197" t="s">
        <v>101</v>
      </c>
      <c r="X197" t="s">
        <v>102</v>
      </c>
    </row>
    <row r="198" spans="1:24" x14ac:dyDescent="0.3">
      <c r="A198" t="s">
        <v>23</v>
      </c>
      <c r="B198" t="s">
        <v>24</v>
      </c>
      <c r="C198" t="s">
        <v>43</v>
      </c>
      <c r="D198" t="s">
        <v>44</v>
      </c>
      <c r="E198" t="s">
        <v>134</v>
      </c>
      <c r="F198" t="s">
        <v>106</v>
      </c>
      <c r="G198" t="s">
        <v>107</v>
      </c>
      <c r="H198" t="s">
        <v>24</v>
      </c>
      <c r="I198" t="s">
        <v>135</v>
      </c>
      <c r="J198" t="s">
        <v>136</v>
      </c>
      <c r="K198" t="s">
        <v>33</v>
      </c>
      <c r="L198" t="s">
        <v>34</v>
      </c>
      <c r="M198" t="s">
        <v>50</v>
      </c>
      <c r="N198" s="26">
        <v>12</v>
      </c>
      <c r="O198" s="27">
        <v>2021</v>
      </c>
      <c r="P198" s="28">
        <v>12366</v>
      </c>
      <c r="Q198" t="s">
        <v>147</v>
      </c>
      <c r="R198" s="29">
        <v>44377</v>
      </c>
      <c r="S198" s="30">
        <v>44386</v>
      </c>
      <c r="T198" t="s">
        <v>37</v>
      </c>
      <c r="U198" t="s">
        <v>101</v>
      </c>
      <c r="X198" t="s">
        <v>102</v>
      </c>
    </row>
    <row r="199" spans="1:24" x14ac:dyDescent="0.3">
      <c r="A199" t="s">
        <v>23</v>
      </c>
      <c r="B199" t="s">
        <v>24</v>
      </c>
      <c r="C199" t="s">
        <v>43</v>
      </c>
      <c r="D199" t="s">
        <v>44</v>
      </c>
      <c r="E199" t="s">
        <v>134</v>
      </c>
      <c r="F199" t="s">
        <v>106</v>
      </c>
      <c r="G199" t="s">
        <v>107</v>
      </c>
      <c r="H199" t="s">
        <v>24</v>
      </c>
      <c r="I199" t="s">
        <v>135</v>
      </c>
      <c r="J199" t="s">
        <v>136</v>
      </c>
      <c r="K199" t="s">
        <v>33</v>
      </c>
      <c r="L199" t="s">
        <v>34</v>
      </c>
      <c r="M199" t="s">
        <v>50</v>
      </c>
      <c r="N199" s="26">
        <v>999</v>
      </c>
      <c r="O199" s="27">
        <v>2021</v>
      </c>
      <c r="P199" s="28">
        <v>-54974.13</v>
      </c>
      <c r="Q199" t="s">
        <v>68</v>
      </c>
      <c r="R199" s="29">
        <v>44377</v>
      </c>
      <c r="S199" s="30">
        <v>44448</v>
      </c>
      <c r="T199" t="s">
        <v>37</v>
      </c>
      <c r="U199" t="s">
        <v>69</v>
      </c>
      <c r="W199" t="s">
        <v>107</v>
      </c>
      <c r="X199" t="s">
        <v>53</v>
      </c>
    </row>
    <row r="200" spans="1:24" x14ac:dyDescent="0.3">
      <c r="A200" t="s">
        <v>23</v>
      </c>
      <c r="B200" t="s">
        <v>24</v>
      </c>
      <c r="C200" t="s">
        <v>43</v>
      </c>
      <c r="D200" t="s">
        <v>44</v>
      </c>
      <c r="E200" t="s">
        <v>27</v>
      </c>
      <c r="F200" t="s">
        <v>148</v>
      </c>
      <c r="G200" t="s">
        <v>149</v>
      </c>
      <c r="H200" t="s">
        <v>30</v>
      </c>
      <c r="I200" t="s">
        <v>31</v>
      </c>
      <c r="J200" t="s">
        <v>32</v>
      </c>
      <c r="K200" t="s">
        <v>33</v>
      </c>
      <c r="L200" t="s">
        <v>34</v>
      </c>
      <c r="M200" t="s">
        <v>130</v>
      </c>
      <c r="N200" s="26">
        <v>4</v>
      </c>
      <c r="O200" s="27">
        <v>2022</v>
      </c>
      <c r="P200" s="28">
        <v>300090</v>
      </c>
      <c r="Q200" t="s">
        <v>138</v>
      </c>
      <c r="R200" s="29">
        <v>44500</v>
      </c>
      <c r="S200" s="30">
        <v>44498</v>
      </c>
      <c r="T200" t="s">
        <v>37</v>
      </c>
      <c r="U200" t="s">
        <v>52</v>
      </c>
      <c r="X200" t="s">
        <v>53</v>
      </c>
    </row>
    <row r="201" spans="1:24" x14ac:dyDescent="0.3">
      <c r="A201" t="s">
        <v>23</v>
      </c>
      <c r="B201" t="s">
        <v>24</v>
      </c>
      <c r="C201" t="s">
        <v>43</v>
      </c>
      <c r="D201" t="s">
        <v>44</v>
      </c>
      <c r="E201" t="s">
        <v>27</v>
      </c>
      <c r="F201" t="s">
        <v>148</v>
      </c>
      <c r="G201" t="s">
        <v>149</v>
      </c>
      <c r="H201" t="s">
        <v>30</v>
      </c>
      <c r="I201" t="s">
        <v>31</v>
      </c>
      <c r="J201" t="s">
        <v>32</v>
      </c>
      <c r="K201" t="s">
        <v>33</v>
      </c>
      <c r="L201" t="s">
        <v>34</v>
      </c>
      <c r="M201" t="s">
        <v>130</v>
      </c>
      <c r="N201" s="26">
        <v>6</v>
      </c>
      <c r="O201" s="27">
        <v>2022</v>
      </c>
      <c r="P201" s="28">
        <v>153571</v>
      </c>
      <c r="Q201" t="s">
        <v>90</v>
      </c>
      <c r="R201" s="29">
        <v>44561</v>
      </c>
      <c r="S201" s="30">
        <v>44551</v>
      </c>
      <c r="T201" t="s">
        <v>37</v>
      </c>
      <c r="U201" t="s">
        <v>52</v>
      </c>
      <c r="X201" t="s">
        <v>53</v>
      </c>
    </row>
    <row r="202" spans="1:24" x14ac:dyDescent="0.3">
      <c r="A202" t="s">
        <v>23</v>
      </c>
      <c r="B202" t="s">
        <v>24</v>
      </c>
      <c r="C202" t="s">
        <v>43</v>
      </c>
      <c r="D202" t="s">
        <v>44</v>
      </c>
      <c r="E202" t="s">
        <v>27</v>
      </c>
      <c r="F202" t="s">
        <v>148</v>
      </c>
      <c r="G202" t="s">
        <v>149</v>
      </c>
      <c r="H202" t="s">
        <v>30</v>
      </c>
      <c r="I202" t="s">
        <v>31</v>
      </c>
      <c r="J202" t="s">
        <v>32</v>
      </c>
      <c r="K202" t="s">
        <v>33</v>
      </c>
      <c r="L202" t="s">
        <v>34</v>
      </c>
      <c r="M202" t="s">
        <v>130</v>
      </c>
      <c r="N202" s="26">
        <v>6</v>
      </c>
      <c r="O202" s="27">
        <v>2022</v>
      </c>
      <c r="P202" s="28">
        <v>1870</v>
      </c>
      <c r="Q202" t="s">
        <v>150</v>
      </c>
      <c r="R202" s="29">
        <v>44561</v>
      </c>
      <c r="S202" s="30">
        <v>44597</v>
      </c>
      <c r="T202" t="s">
        <v>37</v>
      </c>
      <c r="U202" t="s">
        <v>52</v>
      </c>
      <c r="X202" t="s">
        <v>53</v>
      </c>
    </row>
    <row r="203" spans="1:24" x14ac:dyDescent="0.3">
      <c r="A203" t="s">
        <v>23</v>
      </c>
      <c r="B203" t="s">
        <v>24</v>
      </c>
      <c r="C203" t="s">
        <v>43</v>
      </c>
      <c r="D203" t="s">
        <v>44</v>
      </c>
      <c r="E203" t="s">
        <v>27</v>
      </c>
      <c r="F203" t="s">
        <v>148</v>
      </c>
      <c r="G203" t="s">
        <v>149</v>
      </c>
      <c r="H203" t="s">
        <v>30</v>
      </c>
      <c r="I203" t="s">
        <v>31</v>
      </c>
      <c r="J203" t="s">
        <v>32</v>
      </c>
      <c r="K203" t="s">
        <v>33</v>
      </c>
      <c r="L203" t="s">
        <v>34</v>
      </c>
      <c r="M203" t="s">
        <v>130</v>
      </c>
      <c r="N203" s="26">
        <v>7</v>
      </c>
      <c r="O203" s="27">
        <v>2022</v>
      </c>
      <c r="P203" s="28">
        <v>13241</v>
      </c>
      <c r="Q203" t="s">
        <v>151</v>
      </c>
      <c r="R203" s="29">
        <v>44592</v>
      </c>
      <c r="S203" s="30">
        <v>44597</v>
      </c>
      <c r="T203" t="s">
        <v>37</v>
      </c>
      <c r="U203" t="s">
        <v>52</v>
      </c>
      <c r="X203" t="s">
        <v>53</v>
      </c>
    </row>
    <row r="204" spans="1:24" x14ac:dyDescent="0.3">
      <c r="A204" t="s">
        <v>23</v>
      </c>
      <c r="B204" t="s">
        <v>24</v>
      </c>
      <c r="C204" t="s">
        <v>43</v>
      </c>
      <c r="D204" t="s">
        <v>44</v>
      </c>
      <c r="E204" t="s">
        <v>27</v>
      </c>
      <c r="F204" t="s">
        <v>148</v>
      </c>
      <c r="G204" t="s">
        <v>149</v>
      </c>
      <c r="H204" t="s">
        <v>30</v>
      </c>
      <c r="I204" t="s">
        <v>31</v>
      </c>
      <c r="J204" t="s">
        <v>32</v>
      </c>
      <c r="K204" t="s">
        <v>33</v>
      </c>
      <c r="L204" t="s">
        <v>34</v>
      </c>
      <c r="M204" t="s">
        <v>35</v>
      </c>
      <c r="N204" s="26">
        <v>4</v>
      </c>
      <c r="O204" s="27">
        <v>2022</v>
      </c>
      <c r="P204" s="28">
        <v>115449</v>
      </c>
      <c r="Q204" t="s">
        <v>138</v>
      </c>
      <c r="R204" s="29">
        <v>44500</v>
      </c>
      <c r="S204" s="30">
        <v>44498</v>
      </c>
      <c r="T204" t="s">
        <v>37</v>
      </c>
      <c r="U204" t="s">
        <v>52</v>
      </c>
      <c r="X204" t="s">
        <v>53</v>
      </c>
    </row>
    <row r="205" spans="1:24" x14ac:dyDescent="0.3">
      <c r="A205" t="s">
        <v>23</v>
      </c>
      <c r="B205" t="s">
        <v>24</v>
      </c>
      <c r="C205" t="s">
        <v>43</v>
      </c>
      <c r="D205" t="s">
        <v>44</v>
      </c>
      <c r="E205" t="s">
        <v>27</v>
      </c>
      <c r="F205" t="s">
        <v>148</v>
      </c>
      <c r="G205" t="s">
        <v>149</v>
      </c>
      <c r="H205" t="s">
        <v>30</v>
      </c>
      <c r="I205" t="s">
        <v>31</v>
      </c>
      <c r="J205" t="s">
        <v>32</v>
      </c>
      <c r="K205" t="s">
        <v>33</v>
      </c>
      <c r="L205" t="s">
        <v>34</v>
      </c>
      <c r="M205" t="s">
        <v>35</v>
      </c>
      <c r="N205" s="26">
        <v>6</v>
      </c>
      <c r="O205" s="27">
        <v>2022</v>
      </c>
      <c r="P205" s="28">
        <v>52941</v>
      </c>
      <c r="Q205" t="s">
        <v>90</v>
      </c>
      <c r="R205" s="29">
        <v>44561</v>
      </c>
      <c r="S205" s="30">
        <v>44551</v>
      </c>
      <c r="T205" t="s">
        <v>37</v>
      </c>
      <c r="U205" t="s">
        <v>52</v>
      </c>
      <c r="X205" t="s">
        <v>53</v>
      </c>
    </row>
    <row r="206" spans="1:24" x14ac:dyDescent="0.3">
      <c r="A206" t="s">
        <v>23</v>
      </c>
      <c r="B206" t="s">
        <v>24</v>
      </c>
      <c r="C206" t="s">
        <v>43</v>
      </c>
      <c r="D206" t="s">
        <v>44</v>
      </c>
      <c r="E206" t="s">
        <v>27</v>
      </c>
      <c r="F206" t="s">
        <v>148</v>
      </c>
      <c r="G206" t="s">
        <v>149</v>
      </c>
      <c r="H206" t="s">
        <v>30</v>
      </c>
      <c r="I206" t="s">
        <v>31</v>
      </c>
      <c r="J206" t="s">
        <v>32</v>
      </c>
      <c r="K206" t="s">
        <v>33</v>
      </c>
      <c r="L206" t="s">
        <v>34</v>
      </c>
      <c r="M206" t="s">
        <v>35</v>
      </c>
      <c r="N206" s="26">
        <v>6</v>
      </c>
      <c r="O206" s="27">
        <v>2022</v>
      </c>
      <c r="P206" s="28">
        <v>9151</v>
      </c>
      <c r="Q206" t="s">
        <v>150</v>
      </c>
      <c r="R206" s="29">
        <v>44561</v>
      </c>
      <c r="S206" s="30">
        <v>44597</v>
      </c>
      <c r="T206" t="s">
        <v>37</v>
      </c>
      <c r="U206" t="s">
        <v>52</v>
      </c>
      <c r="X206" t="s">
        <v>53</v>
      </c>
    </row>
    <row r="207" spans="1:24" x14ac:dyDescent="0.3">
      <c r="A207" t="s">
        <v>23</v>
      </c>
      <c r="B207" t="s">
        <v>24</v>
      </c>
      <c r="C207" t="s">
        <v>43</v>
      </c>
      <c r="D207" t="s">
        <v>44</v>
      </c>
      <c r="E207" t="s">
        <v>27</v>
      </c>
      <c r="F207" t="s">
        <v>148</v>
      </c>
      <c r="G207" t="s">
        <v>149</v>
      </c>
      <c r="H207" t="s">
        <v>30</v>
      </c>
      <c r="I207" t="s">
        <v>31</v>
      </c>
      <c r="J207" t="s">
        <v>32</v>
      </c>
      <c r="K207" t="s">
        <v>33</v>
      </c>
      <c r="L207" t="s">
        <v>34</v>
      </c>
      <c r="M207" t="s">
        <v>35</v>
      </c>
      <c r="N207" s="26">
        <v>7</v>
      </c>
      <c r="O207" s="27">
        <v>2022</v>
      </c>
      <c r="P207" s="28">
        <v>362220</v>
      </c>
      <c r="Q207" t="s">
        <v>151</v>
      </c>
      <c r="R207" s="29">
        <v>44592</v>
      </c>
      <c r="S207" s="30">
        <v>44597</v>
      </c>
      <c r="T207" t="s">
        <v>37</v>
      </c>
      <c r="U207" t="s">
        <v>52</v>
      </c>
      <c r="X207" t="s">
        <v>53</v>
      </c>
    </row>
    <row r="208" spans="1:24" x14ac:dyDescent="0.3">
      <c r="A208" t="s">
        <v>23</v>
      </c>
      <c r="B208" t="s">
        <v>24</v>
      </c>
      <c r="C208" t="s">
        <v>43</v>
      </c>
      <c r="D208" t="s">
        <v>44</v>
      </c>
      <c r="E208" t="s">
        <v>27</v>
      </c>
      <c r="F208" t="s">
        <v>148</v>
      </c>
      <c r="G208" t="s">
        <v>149</v>
      </c>
      <c r="H208" t="s">
        <v>30</v>
      </c>
      <c r="I208" t="s">
        <v>31</v>
      </c>
      <c r="J208" t="s">
        <v>32</v>
      </c>
      <c r="K208" t="s">
        <v>33</v>
      </c>
      <c r="L208" t="s">
        <v>34</v>
      </c>
      <c r="M208" t="s">
        <v>35</v>
      </c>
      <c r="N208" s="26">
        <v>8</v>
      </c>
      <c r="O208" s="27">
        <v>2022</v>
      </c>
      <c r="P208" s="28">
        <v>5000</v>
      </c>
      <c r="Q208" t="s">
        <v>62</v>
      </c>
      <c r="R208" s="29">
        <v>44620</v>
      </c>
      <c r="S208" s="30">
        <v>44623</v>
      </c>
      <c r="T208" t="s">
        <v>37</v>
      </c>
      <c r="U208" t="s">
        <v>52</v>
      </c>
      <c r="X208" t="s">
        <v>53</v>
      </c>
    </row>
    <row r="209" spans="1:24" x14ac:dyDescent="0.3">
      <c r="A209" t="s">
        <v>23</v>
      </c>
      <c r="B209" t="s">
        <v>24</v>
      </c>
      <c r="C209" t="s">
        <v>43</v>
      </c>
      <c r="D209" t="s">
        <v>44</v>
      </c>
      <c r="E209" t="s">
        <v>27</v>
      </c>
      <c r="F209" t="s">
        <v>148</v>
      </c>
      <c r="G209" t="s">
        <v>149</v>
      </c>
      <c r="H209" t="s">
        <v>30</v>
      </c>
      <c r="I209" t="s">
        <v>31</v>
      </c>
      <c r="J209" t="s">
        <v>32</v>
      </c>
      <c r="K209" t="s">
        <v>33</v>
      </c>
      <c r="L209" t="s">
        <v>34</v>
      </c>
      <c r="M209" t="s">
        <v>35</v>
      </c>
      <c r="N209" s="26">
        <v>9</v>
      </c>
      <c r="O209" s="27">
        <v>2022</v>
      </c>
      <c r="P209" s="28">
        <v>-1500</v>
      </c>
      <c r="Q209" t="s">
        <v>152</v>
      </c>
      <c r="R209" s="29">
        <v>44651</v>
      </c>
      <c r="S209" s="30">
        <v>44635</v>
      </c>
      <c r="T209" t="s">
        <v>37</v>
      </c>
      <c r="U209" t="s">
        <v>52</v>
      </c>
      <c r="X209" t="s">
        <v>53</v>
      </c>
    </row>
    <row r="210" spans="1:24" x14ac:dyDescent="0.3">
      <c r="A210" t="s">
        <v>23</v>
      </c>
      <c r="B210" t="s">
        <v>24</v>
      </c>
      <c r="C210" t="s">
        <v>43</v>
      </c>
      <c r="D210" t="s">
        <v>44</v>
      </c>
      <c r="E210" t="s">
        <v>27</v>
      </c>
      <c r="F210" t="s">
        <v>148</v>
      </c>
      <c r="G210" t="s">
        <v>149</v>
      </c>
      <c r="H210" t="s">
        <v>30</v>
      </c>
      <c r="I210" t="s">
        <v>31</v>
      </c>
      <c r="J210" t="s">
        <v>32</v>
      </c>
      <c r="K210" t="s">
        <v>33</v>
      </c>
      <c r="L210" t="s">
        <v>34</v>
      </c>
      <c r="M210" t="s">
        <v>40</v>
      </c>
      <c r="N210" s="26">
        <v>4</v>
      </c>
      <c r="O210" s="27">
        <v>2022</v>
      </c>
      <c r="P210" s="28">
        <v>234970</v>
      </c>
      <c r="Q210" t="s">
        <v>138</v>
      </c>
      <c r="R210" s="29">
        <v>44500</v>
      </c>
      <c r="S210" s="30">
        <v>44498</v>
      </c>
      <c r="T210" t="s">
        <v>37</v>
      </c>
      <c r="U210" t="s">
        <v>52</v>
      </c>
      <c r="X210" t="s">
        <v>53</v>
      </c>
    </row>
    <row r="211" spans="1:24" x14ac:dyDescent="0.3">
      <c r="A211" t="s">
        <v>23</v>
      </c>
      <c r="B211" t="s">
        <v>24</v>
      </c>
      <c r="C211" t="s">
        <v>43</v>
      </c>
      <c r="D211" t="s">
        <v>44</v>
      </c>
      <c r="E211" t="s">
        <v>27</v>
      </c>
      <c r="F211" t="s">
        <v>148</v>
      </c>
      <c r="G211" t="s">
        <v>149</v>
      </c>
      <c r="H211" t="s">
        <v>30</v>
      </c>
      <c r="I211" t="s">
        <v>31</v>
      </c>
      <c r="J211" t="s">
        <v>32</v>
      </c>
      <c r="K211" t="s">
        <v>33</v>
      </c>
      <c r="L211" t="s">
        <v>34</v>
      </c>
      <c r="M211" t="s">
        <v>40</v>
      </c>
      <c r="N211" s="26">
        <v>6</v>
      </c>
      <c r="O211" s="27">
        <v>2022</v>
      </c>
      <c r="P211" s="28">
        <v>194476</v>
      </c>
      <c r="Q211" t="s">
        <v>90</v>
      </c>
      <c r="R211" s="29">
        <v>44561</v>
      </c>
      <c r="S211" s="30">
        <v>44551</v>
      </c>
      <c r="T211" t="s">
        <v>37</v>
      </c>
      <c r="U211" t="s">
        <v>52</v>
      </c>
      <c r="X211" t="s">
        <v>53</v>
      </c>
    </row>
    <row r="212" spans="1:24" x14ac:dyDescent="0.3">
      <c r="A212" t="s">
        <v>23</v>
      </c>
      <c r="B212" t="s">
        <v>24</v>
      </c>
      <c r="C212" t="s">
        <v>43</v>
      </c>
      <c r="D212" t="s">
        <v>44</v>
      </c>
      <c r="E212" t="s">
        <v>27</v>
      </c>
      <c r="F212" t="s">
        <v>148</v>
      </c>
      <c r="G212" t="s">
        <v>149</v>
      </c>
      <c r="H212" t="s">
        <v>30</v>
      </c>
      <c r="I212" t="s">
        <v>31</v>
      </c>
      <c r="J212" t="s">
        <v>32</v>
      </c>
      <c r="K212" t="s">
        <v>33</v>
      </c>
      <c r="L212" t="s">
        <v>34</v>
      </c>
      <c r="M212" t="s">
        <v>40</v>
      </c>
      <c r="N212" s="26">
        <v>6</v>
      </c>
      <c r="O212" s="27">
        <v>2022</v>
      </c>
      <c r="P212" s="28">
        <v>20219</v>
      </c>
      <c r="Q212" t="s">
        <v>150</v>
      </c>
      <c r="R212" s="29">
        <v>44561</v>
      </c>
      <c r="S212" s="30">
        <v>44597</v>
      </c>
      <c r="T212" t="s">
        <v>37</v>
      </c>
      <c r="U212" t="s">
        <v>52</v>
      </c>
      <c r="X212" t="s">
        <v>53</v>
      </c>
    </row>
    <row r="213" spans="1:24" x14ac:dyDescent="0.3">
      <c r="A213" t="s">
        <v>23</v>
      </c>
      <c r="B213" t="s">
        <v>24</v>
      </c>
      <c r="C213" t="s">
        <v>43</v>
      </c>
      <c r="D213" t="s">
        <v>44</v>
      </c>
      <c r="E213" t="s">
        <v>27</v>
      </c>
      <c r="F213" t="s">
        <v>148</v>
      </c>
      <c r="G213" t="s">
        <v>149</v>
      </c>
      <c r="H213" t="s">
        <v>30</v>
      </c>
      <c r="I213" t="s">
        <v>31</v>
      </c>
      <c r="J213" t="s">
        <v>32</v>
      </c>
      <c r="K213" t="s">
        <v>33</v>
      </c>
      <c r="L213" t="s">
        <v>34</v>
      </c>
      <c r="M213" t="s">
        <v>40</v>
      </c>
      <c r="N213" s="26">
        <v>7</v>
      </c>
      <c r="O213" s="27">
        <v>2022</v>
      </c>
      <c r="P213" s="28">
        <v>513760</v>
      </c>
      <c r="Q213" t="s">
        <v>151</v>
      </c>
      <c r="R213" s="29">
        <v>44592</v>
      </c>
      <c r="S213" s="30">
        <v>44597</v>
      </c>
      <c r="T213" t="s">
        <v>37</v>
      </c>
      <c r="U213" t="s">
        <v>52</v>
      </c>
      <c r="X213" t="s">
        <v>53</v>
      </c>
    </row>
    <row r="214" spans="1:24" x14ac:dyDescent="0.3">
      <c r="A214" t="s">
        <v>23</v>
      </c>
      <c r="B214" t="s">
        <v>24</v>
      </c>
      <c r="C214" t="s">
        <v>43</v>
      </c>
      <c r="D214" t="s">
        <v>44</v>
      </c>
      <c r="E214" t="s">
        <v>27</v>
      </c>
      <c r="F214" t="s">
        <v>148</v>
      </c>
      <c r="G214" t="s">
        <v>149</v>
      </c>
      <c r="H214" t="s">
        <v>30</v>
      </c>
      <c r="I214" t="s">
        <v>31</v>
      </c>
      <c r="J214" t="s">
        <v>32</v>
      </c>
      <c r="K214" t="s">
        <v>33</v>
      </c>
      <c r="L214" t="s">
        <v>34</v>
      </c>
      <c r="M214" t="s">
        <v>40</v>
      </c>
      <c r="N214" s="26">
        <v>8</v>
      </c>
      <c r="O214" s="27">
        <v>2022</v>
      </c>
      <c r="P214" s="28">
        <v>35903</v>
      </c>
      <c r="Q214" t="s">
        <v>62</v>
      </c>
      <c r="R214" s="29">
        <v>44620</v>
      </c>
      <c r="S214" s="30">
        <v>44623</v>
      </c>
      <c r="T214" t="s">
        <v>37</v>
      </c>
      <c r="U214" t="s">
        <v>52</v>
      </c>
      <c r="X214" t="s">
        <v>53</v>
      </c>
    </row>
    <row r="215" spans="1:24" x14ac:dyDescent="0.3">
      <c r="A215" t="s">
        <v>23</v>
      </c>
      <c r="B215" t="s">
        <v>24</v>
      </c>
      <c r="C215" t="s">
        <v>43</v>
      </c>
      <c r="D215" t="s">
        <v>44</v>
      </c>
      <c r="E215" t="s">
        <v>27</v>
      </c>
      <c r="F215" t="s">
        <v>148</v>
      </c>
      <c r="G215" t="s">
        <v>149</v>
      </c>
      <c r="H215" t="s">
        <v>30</v>
      </c>
      <c r="I215" t="s">
        <v>31</v>
      </c>
      <c r="J215" t="s">
        <v>32</v>
      </c>
      <c r="K215" t="s">
        <v>33</v>
      </c>
      <c r="L215" t="s">
        <v>34</v>
      </c>
      <c r="M215" t="s">
        <v>40</v>
      </c>
      <c r="N215" s="26">
        <v>9</v>
      </c>
      <c r="O215" s="27">
        <v>2022</v>
      </c>
      <c r="P215" s="28">
        <v>6000</v>
      </c>
      <c r="Q215" t="s">
        <v>152</v>
      </c>
      <c r="R215" s="29">
        <v>44651</v>
      </c>
      <c r="S215" s="30">
        <v>44635</v>
      </c>
      <c r="T215" t="s">
        <v>37</v>
      </c>
      <c r="U215" t="s">
        <v>52</v>
      </c>
      <c r="X215" t="s">
        <v>53</v>
      </c>
    </row>
    <row r="216" spans="1:24" x14ac:dyDescent="0.3">
      <c r="A216" t="s">
        <v>23</v>
      </c>
      <c r="B216" t="s">
        <v>24</v>
      </c>
      <c r="C216" t="s">
        <v>43</v>
      </c>
      <c r="D216" t="s">
        <v>44</v>
      </c>
      <c r="E216" t="s">
        <v>27</v>
      </c>
      <c r="F216" t="s">
        <v>148</v>
      </c>
      <c r="G216" t="s">
        <v>149</v>
      </c>
      <c r="H216" t="s">
        <v>30</v>
      </c>
      <c r="I216" t="s">
        <v>31</v>
      </c>
      <c r="J216" t="s">
        <v>32</v>
      </c>
      <c r="K216" t="s">
        <v>33</v>
      </c>
      <c r="L216" t="s">
        <v>34</v>
      </c>
      <c r="M216" t="s">
        <v>40</v>
      </c>
      <c r="N216" s="26">
        <v>10</v>
      </c>
      <c r="O216" s="27">
        <v>2022</v>
      </c>
      <c r="P216" s="28">
        <v>2500</v>
      </c>
      <c r="Q216" t="s">
        <v>142</v>
      </c>
      <c r="R216" s="29">
        <v>44681</v>
      </c>
      <c r="S216" s="30">
        <v>44684</v>
      </c>
      <c r="T216" t="s">
        <v>37</v>
      </c>
      <c r="U216" t="s">
        <v>52</v>
      </c>
      <c r="X216" t="s">
        <v>53</v>
      </c>
    </row>
    <row r="217" spans="1:24" x14ac:dyDescent="0.3">
      <c r="A217" t="s">
        <v>23</v>
      </c>
      <c r="B217" t="s">
        <v>24</v>
      </c>
      <c r="C217" t="s">
        <v>43</v>
      </c>
      <c r="D217" t="s">
        <v>44</v>
      </c>
      <c r="E217" t="s">
        <v>27</v>
      </c>
      <c r="F217" t="s">
        <v>148</v>
      </c>
      <c r="G217" t="s">
        <v>149</v>
      </c>
      <c r="H217" t="s">
        <v>30</v>
      </c>
      <c r="I217" t="s">
        <v>31</v>
      </c>
      <c r="J217" t="s">
        <v>32</v>
      </c>
      <c r="K217" t="s">
        <v>33</v>
      </c>
      <c r="L217" t="s">
        <v>34</v>
      </c>
      <c r="M217" t="s">
        <v>41</v>
      </c>
      <c r="N217" s="26">
        <v>4</v>
      </c>
      <c r="O217" s="27">
        <v>2022</v>
      </c>
      <c r="P217" s="28">
        <v>156143</v>
      </c>
      <c r="Q217" t="s">
        <v>138</v>
      </c>
      <c r="R217" s="29">
        <v>44500</v>
      </c>
      <c r="S217" s="30">
        <v>44498</v>
      </c>
      <c r="T217" t="s">
        <v>37</v>
      </c>
      <c r="U217" t="s">
        <v>52</v>
      </c>
      <c r="X217" t="s">
        <v>53</v>
      </c>
    </row>
    <row r="218" spans="1:24" x14ac:dyDescent="0.3">
      <c r="A218" t="s">
        <v>23</v>
      </c>
      <c r="B218" t="s">
        <v>24</v>
      </c>
      <c r="C218" t="s">
        <v>43</v>
      </c>
      <c r="D218" t="s">
        <v>44</v>
      </c>
      <c r="E218" t="s">
        <v>27</v>
      </c>
      <c r="F218" t="s">
        <v>148</v>
      </c>
      <c r="G218" t="s">
        <v>149</v>
      </c>
      <c r="H218" t="s">
        <v>30</v>
      </c>
      <c r="I218" t="s">
        <v>31</v>
      </c>
      <c r="J218" t="s">
        <v>32</v>
      </c>
      <c r="K218" t="s">
        <v>33</v>
      </c>
      <c r="L218" t="s">
        <v>34</v>
      </c>
      <c r="M218" t="s">
        <v>41</v>
      </c>
      <c r="N218" s="26">
        <v>6</v>
      </c>
      <c r="O218" s="27">
        <v>2022</v>
      </c>
      <c r="P218" s="28">
        <v>83996</v>
      </c>
      <c r="Q218" t="s">
        <v>90</v>
      </c>
      <c r="R218" s="29">
        <v>44561</v>
      </c>
      <c r="S218" s="30">
        <v>44551</v>
      </c>
      <c r="T218" t="s">
        <v>37</v>
      </c>
      <c r="U218" t="s">
        <v>52</v>
      </c>
      <c r="X218" t="s">
        <v>53</v>
      </c>
    </row>
    <row r="219" spans="1:24" x14ac:dyDescent="0.3">
      <c r="A219" t="s">
        <v>23</v>
      </c>
      <c r="B219" t="s">
        <v>24</v>
      </c>
      <c r="C219" t="s">
        <v>43</v>
      </c>
      <c r="D219" t="s">
        <v>44</v>
      </c>
      <c r="E219" t="s">
        <v>27</v>
      </c>
      <c r="F219" t="s">
        <v>148</v>
      </c>
      <c r="G219" t="s">
        <v>149</v>
      </c>
      <c r="H219" t="s">
        <v>30</v>
      </c>
      <c r="I219" t="s">
        <v>31</v>
      </c>
      <c r="J219" t="s">
        <v>32</v>
      </c>
      <c r="K219" t="s">
        <v>33</v>
      </c>
      <c r="L219" t="s">
        <v>34</v>
      </c>
      <c r="M219" t="s">
        <v>41</v>
      </c>
      <c r="N219" s="26">
        <v>6</v>
      </c>
      <c r="O219" s="27">
        <v>2022</v>
      </c>
      <c r="P219" s="28">
        <v>5354</v>
      </c>
      <c r="Q219" t="s">
        <v>150</v>
      </c>
      <c r="R219" s="29">
        <v>44561</v>
      </c>
      <c r="S219" s="30">
        <v>44597</v>
      </c>
      <c r="T219" t="s">
        <v>37</v>
      </c>
      <c r="U219" t="s">
        <v>52</v>
      </c>
      <c r="X219" t="s">
        <v>53</v>
      </c>
    </row>
    <row r="220" spans="1:24" x14ac:dyDescent="0.3">
      <c r="A220" t="s">
        <v>23</v>
      </c>
      <c r="B220" t="s">
        <v>24</v>
      </c>
      <c r="C220" t="s">
        <v>43</v>
      </c>
      <c r="D220" t="s">
        <v>44</v>
      </c>
      <c r="E220" t="s">
        <v>27</v>
      </c>
      <c r="F220" t="s">
        <v>148</v>
      </c>
      <c r="G220" t="s">
        <v>149</v>
      </c>
      <c r="H220" t="s">
        <v>30</v>
      </c>
      <c r="I220" t="s">
        <v>31</v>
      </c>
      <c r="J220" t="s">
        <v>32</v>
      </c>
      <c r="K220" t="s">
        <v>33</v>
      </c>
      <c r="L220" t="s">
        <v>34</v>
      </c>
      <c r="M220" t="s">
        <v>41</v>
      </c>
      <c r="N220" s="26">
        <v>7</v>
      </c>
      <c r="O220" s="27">
        <v>2022</v>
      </c>
      <c r="P220" s="28">
        <v>602127</v>
      </c>
      <c r="Q220" t="s">
        <v>151</v>
      </c>
      <c r="R220" s="29">
        <v>44592</v>
      </c>
      <c r="S220" s="30">
        <v>44597</v>
      </c>
      <c r="T220" t="s">
        <v>37</v>
      </c>
      <c r="U220" t="s">
        <v>52</v>
      </c>
      <c r="X220" t="s">
        <v>53</v>
      </c>
    </row>
    <row r="221" spans="1:24" x14ac:dyDescent="0.3">
      <c r="A221" t="s">
        <v>23</v>
      </c>
      <c r="B221" t="s">
        <v>24</v>
      </c>
      <c r="C221" t="s">
        <v>43</v>
      </c>
      <c r="D221" t="s">
        <v>44</v>
      </c>
      <c r="E221" t="s">
        <v>27</v>
      </c>
      <c r="F221" t="s">
        <v>148</v>
      </c>
      <c r="G221" t="s">
        <v>149</v>
      </c>
      <c r="H221" t="s">
        <v>30</v>
      </c>
      <c r="I221" t="s">
        <v>31</v>
      </c>
      <c r="J221" t="s">
        <v>32</v>
      </c>
      <c r="K221" t="s">
        <v>33</v>
      </c>
      <c r="L221" t="s">
        <v>34</v>
      </c>
      <c r="M221" t="s">
        <v>41</v>
      </c>
      <c r="N221" s="26">
        <v>8</v>
      </c>
      <c r="O221" s="27">
        <v>2022</v>
      </c>
      <c r="P221" s="28">
        <v>12000</v>
      </c>
      <c r="Q221" t="s">
        <v>62</v>
      </c>
      <c r="R221" s="29">
        <v>44620</v>
      </c>
      <c r="S221" s="30">
        <v>44623</v>
      </c>
      <c r="T221" t="s">
        <v>37</v>
      </c>
      <c r="U221" t="s">
        <v>52</v>
      </c>
      <c r="X221" t="s">
        <v>53</v>
      </c>
    </row>
    <row r="222" spans="1:24" x14ac:dyDescent="0.3">
      <c r="A222" t="s">
        <v>23</v>
      </c>
      <c r="B222" t="s">
        <v>24</v>
      </c>
      <c r="C222" t="s">
        <v>43</v>
      </c>
      <c r="D222" t="s">
        <v>44</v>
      </c>
      <c r="E222" t="s">
        <v>27</v>
      </c>
      <c r="F222" t="s">
        <v>148</v>
      </c>
      <c r="G222" t="s">
        <v>149</v>
      </c>
      <c r="H222" t="s">
        <v>30</v>
      </c>
      <c r="I222" t="s">
        <v>31</v>
      </c>
      <c r="J222" t="s">
        <v>32</v>
      </c>
      <c r="K222" t="s">
        <v>33</v>
      </c>
      <c r="L222" t="s">
        <v>34</v>
      </c>
      <c r="M222" t="s">
        <v>41</v>
      </c>
      <c r="N222" s="26">
        <v>9</v>
      </c>
      <c r="O222" s="27">
        <v>2022</v>
      </c>
      <c r="P222" s="28">
        <v>5500</v>
      </c>
      <c r="Q222" t="s">
        <v>152</v>
      </c>
      <c r="R222" s="29">
        <v>44651</v>
      </c>
      <c r="S222" s="30">
        <v>44635</v>
      </c>
      <c r="T222" t="s">
        <v>37</v>
      </c>
      <c r="U222" t="s">
        <v>52</v>
      </c>
      <c r="X222" t="s">
        <v>53</v>
      </c>
    </row>
    <row r="223" spans="1:24" x14ac:dyDescent="0.3">
      <c r="A223" t="s">
        <v>23</v>
      </c>
      <c r="B223" t="s">
        <v>24</v>
      </c>
      <c r="C223" t="s">
        <v>43</v>
      </c>
      <c r="D223" t="s">
        <v>44</v>
      </c>
      <c r="E223" t="s">
        <v>27</v>
      </c>
      <c r="F223" t="s">
        <v>148</v>
      </c>
      <c r="G223" t="s">
        <v>149</v>
      </c>
      <c r="H223" t="s">
        <v>30</v>
      </c>
      <c r="I223" t="s">
        <v>31</v>
      </c>
      <c r="J223" t="s">
        <v>32</v>
      </c>
      <c r="K223" t="s">
        <v>33</v>
      </c>
      <c r="L223" t="s">
        <v>34</v>
      </c>
      <c r="M223" t="s">
        <v>41</v>
      </c>
      <c r="N223" s="26">
        <v>10</v>
      </c>
      <c r="O223" s="27">
        <v>2022</v>
      </c>
      <c r="P223" s="28">
        <v>5000</v>
      </c>
      <c r="Q223" t="s">
        <v>142</v>
      </c>
      <c r="R223" s="29">
        <v>44681</v>
      </c>
      <c r="S223" s="30">
        <v>44684</v>
      </c>
      <c r="T223" t="s">
        <v>37</v>
      </c>
      <c r="U223" t="s">
        <v>52</v>
      </c>
      <c r="X223" t="s">
        <v>53</v>
      </c>
    </row>
    <row r="224" spans="1:24" x14ac:dyDescent="0.3">
      <c r="A224" t="s">
        <v>23</v>
      </c>
      <c r="B224" t="s">
        <v>24</v>
      </c>
      <c r="C224" t="s">
        <v>43</v>
      </c>
      <c r="D224" t="s">
        <v>44</v>
      </c>
      <c r="E224" t="s">
        <v>27</v>
      </c>
      <c r="F224" t="s">
        <v>148</v>
      </c>
      <c r="G224" t="s">
        <v>149</v>
      </c>
      <c r="H224" t="s">
        <v>30</v>
      </c>
      <c r="I224" t="s">
        <v>31</v>
      </c>
      <c r="J224" t="s">
        <v>32</v>
      </c>
      <c r="K224" t="s">
        <v>33</v>
      </c>
      <c r="L224" t="s">
        <v>34</v>
      </c>
      <c r="M224" t="s">
        <v>42</v>
      </c>
      <c r="N224" s="26">
        <v>4</v>
      </c>
      <c r="O224" s="27">
        <v>2022</v>
      </c>
      <c r="P224" s="28">
        <v>116598</v>
      </c>
      <c r="Q224" t="s">
        <v>138</v>
      </c>
      <c r="R224" s="29">
        <v>44500</v>
      </c>
      <c r="S224" s="30">
        <v>44498</v>
      </c>
      <c r="T224" t="s">
        <v>37</v>
      </c>
      <c r="U224" t="s">
        <v>52</v>
      </c>
      <c r="X224" t="s">
        <v>53</v>
      </c>
    </row>
    <row r="225" spans="1:24" x14ac:dyDescent="0.3">
      <c r="A225" t="s">
        <v>23</v>
      </c>
      <c r="B225" t="s">
        <v>24</v>
      </c>
      <c r="C225" t="s">
        <v>43</v>
      </c>
      <c r="D225" t="s">
        <v>44</v>
      </c>
      <c r="E225" t="s">
        <v>27</v>
      </c>
      <c r="F225" t="s">
        <v>148</v>
      </c>
      <c r="G225" t="s">
        <v>149</v>
      </c>
      <c r="H225" t="s">
        <v>30</v>
      </c>
      <c r="I225" t="s">
        <v>31</v>
      </c>
      <c r="J225" t="s">
        <v>32</v>
      </c>
      <c r="K225" t="s">
        <v>33</v>
      </c>
      <c r="L225" t="s">
        <v>34</v>
      </c>
      <c r="M225" t="s">
        <v>42</v>
      </c>
      <c r="N225" s="26">
        <v>6</v>
      </c>
      <c r="O225" s="27">
        <v>2022</v>
      </c>
      <c r="P225" s="28">
        <v>60258</v>
      </c>
      <c r="Q225" t="s">
        <v>90</v>
      </c>
      <c r="R225" s="29">
        <v>44561</v>
      </c>
      <c r="S225" s="30">
        <v>44551</v>
      </c>
      <c r="T225" t="s">
        <v>37</v>
      </c>
      <c r="U225" t="s">
        <v>52</v>
      </c>
      <c r="X225" t="s">
        <v>53</v>
      </c>
    </row>
    <row r="226" spans="1:24" x14ac:dyDescent="0.3">
      <c r="A226" t="s">
        <v>23</v>
      </c>
      <c r="B226" t="s">
        <v>24</v>
      </c>
      <c r="C226" t="s">
        <v>43</v>
      </c>
      <c r="D226" t="s">
        <v>44</v>
      </c>
      <c r="E226" t="s">
        <v>27</v>
      </c>
      <c r="F226" t="s">
        <v>148</v>
      </c>
      <c r="G226" t="s">
        <v>149</v>
      </c>
      <c r="H226" t="s">
        <v>30</v>
      </c>
      <c r="I226" t="s">
        <v>31</v>
      </c>
      <c r="J226" t="s">
        <v>32</v>
      </c>
      <c r="K226" t="s">
        <v>33</v>
      </c>
      <c r="L226" t="s">
        <v>34</v>
      </c>
      <c r="M226" t="s">
        <v>42</v>
      </c>
      <c r="N226" s="26">
        <v>6</v>
      </c>
      <c r="O226" s="27">
        <v>2022</v>
      </c>
      <c r="P226" s="28">
        <v>2728</v>
      </c>
      <c r="Q226" t="s">
        <v>150</v>
      </c>
      <c r="R226" s="29">
        <v>44561</v>
      </c>
      <c r="S226" s="30">
        <v>44597</v>
      </c>
      <c r="T226" t="s">
        <v>37</v>
      </c>
      <c r="U226" t="s">
        <v>52</v>
      </c>
      <c r="X226" t="s">
        <v>53</v>
      </c>
    </row>
    <row r="227" spans="1:24" x14ac:dyDescent="0.3">
      <c r="A227" t="s">
        <v>23</v>
      </c>
      <c r="B227" t="s">
        <v>24</v>
      </c>
      <c r="C227" t="s">
        <v>43</v>
      </c>
      <c r="D227" t="s">
        <v>44</v>
      </c>
      <c r="E227" t="s">
        <v>27</v>
      </c>
      <c r="F227" t="s">
        <v>148</v>
      </c>
      <c r="G227" t="s">
        <v>149</v>
      </c>
      <c r="H227" t="s">
        <v>30</v>
      </c>
      <c r="I227" t="s">
        <v>31</v>
      </c>
      <c r="J227" t="s">
        <v>32</v>
      </c>
      <c r="K227" t="s">
        <v>33</v>
      </c>
      <c r="L227" t="s">
        <v>34</v>
      </c>
      <c r="M227" t="s">
        <v>42</v>
      </c>
      <c r="N227" s="26">
        <v>7</v>
      </c>
      <c r="O227" s="27">
        <v>2022</v>
      </c>
      <c r="P227" s="28">
        <v>278000</v>
      </c>
      <c r="Q227" t="s">
        <v>151</v>
      </c>
      <c r="R227" s="29">
        <v>44592</v>
      </c>
      <c r="S227" s="30">
        <v>44597</v>
      </c>
      <c r="T227" t="s">
        <v>37</v>
      </c>
      <c r="U227" t="s">
        <v>52</v>
      </c>
      <c r="X227" t="s">
        <v>53</v>
      </c>
    </row>
    <row r="228" spans="1:24" x14ac:dyDescent="0.3">
      <c r="A228" t="s">
        <v>23</v>
      </c>
      <c r="B228" t="s">
        <v>24</v>
      </c>
      <c r="C228" t="s">
        <v>43</v>
      </c>
      <c r="D228" t="s">
        <v>44</v>
      </c>
      <c r="E228" t="s">
        <v>27</v>
      </c>
      <c r="F228" t="s">
        <v>148</v>
      </c>
      <c r="G228" t="s">
        <v>149</v>
      </c>
      <c r="H228" t="s">
        <v>30</v>
      </c>
      <c r="I228" t="s">
        <v>31</v>
      </c>
      <c r="J228" t="s">
        <v>32</v>
      </c>
      <c r="K228" t="s">
        <v>33</v>
      </c>
      <c r="L228" t="s">
        <v>34</v>
      </c>
      <c r="M228" t="s">
        <v>42</v>
      </c>
      <c r="N228" s="26">
        <v>8</v>
      </c>
      <c r="O228" s="27">
        <v>2022</v>
      </c>
      <c r="P228" s="28">
        <v>3000</v>
      </c>
      <c r="Q228" t="s">
        <v>62</v>
      </c>
      <c r="R228" s="29">
        <v>44620</v>
      </c>
      <c r="S228" s="30">
        <v>44623</v>
      </c>
      <c r="T228" t="s">
        <v>37</v>
      </c>
      <c r="U228" t="s">
        <v>52</v>
      </c>
      <c r="X228" t="s">
        <v>53</v>
      </c>
    </row>
    <row r="229" spans="1:24" x14ac:dyDescent="0.3">
      <c r="A229" t="s">
        <v>23</v>
      </c>
      <c r="B229" t="s">
        <v>24</v>
      </c>
      <c r="C229" t="s">
        <v>43</v>
      </c>
      <c r="D229" t="s">
        <v>44</v>
      </c>
      <c r="E229" t="s">
        <v>27</v>
      </c>
      <c r="F229" t="s">
        <v>80</v>
      </c>
      <c r="G229" t="s">
        <v>81</v>
      </c>
      <c r="H229" t="s">
        <v>30</v>
      </c>
      <c r="I229" t="s">
        <v>31</v>
      </c>
      <c r="J229" t="s">
        <v>32</v>
      </c>
      <c r="K229" t="s">
        <v>33</v>
      </c>
      <c r="L229" t="s">
        <v>34</v>
      </c>
      <c r="M229" t="s">
        <v>40</v>
      </c>
      <c r="N229" s="26">
        <v>7</v>
      </c>
      <c r="O229" s="27">
        <v>2022</v>
      </c>
      <c r="P229" s="28">
        <v>60</v>
      </c>
      <c r="Q229" t="s">
        <v>151</v>
      </c>
      <c r="R229" s="29">
        <v>44592</v>
      </c>
      <c r="S229" s="30">
        <v>44597</v>
      </c>
      <c r="T229" t="s">
        <v>37</v>
      </c>
      <c r="U229" t="s">
        <v>52</v>
      </c>
      <c r="X229" t="s">
        <v>53</v>
      </c>
    </row>
    <row r="230" spans="1:24" x14ac:dyDescent="0.3">
      <c r="A230" t="s">
        <v>23</v>
      </c>
      <c r="B230" t="s">
        <v>24</v>
      </c>
      <c r="C230" t="s">
        <v>43</v>
      </c>
      <c r="D230" t="s">
        <v>44</v>
      </c>
      <c r="E230" t="s">
        <v>27</v>
      </c>
      <c r="F230" t="s">
        <v>153</v>
      </c>
      <c r="G230" t="s">
        <v>154</v>
      </c>
      <c r="H230" t="s">
        <v>30</v>
      </c>
      <c r="I230" t="s">
        <v>31</v>
      </c>
      <c r="J230" t="s">
        <v>32</v>
      </c>
      <c r="K230" t="s">
        <v>33</v>
      </c>
      <c r="L230" t="s">
        <v>34</v>
      </c>
      <c r="M230" t="s">
        <v>42</v>
      </c>
      <c r="N230" s="26">
        <v>4</v>
      </c>
      <c r="O230" s="27">
        <v>2022</v>
      </c>
      <c r="P230" s="28">
        <v>-58.49</v>
      </c>
      <c r="Q230" t="s">
        <v>138</v>
      </c>
      <c r="R230" s="29">
        <v>44500</v>
      </c>
      <c r="S230" s="30">
        <v>44498</v>
      </c>
      <c r="T230" t="s">
        <v>37</v>
      </c>
      <c r="U230" t="s">
        <v>52</v>
      </c>
      <c r="X230" t="s">
        <v>53</v>
      </c>
    </row>
    <row r="231" spans="1:24" x14ac:dyDescent="0.3">
      <c r="A231" t="s">
        <v>23</v>
      </c>
      <c r="B231" t="s">
        <v>24</v>
      </c>
      <c r="C231" t="s">
        <v>43</v>
      </c>
      <c r="D231" t="s">
        <v>44</v>
      </c>
      <c r="E231" t="s">
        <v>27</v>
      </c>
      <c r="F231" t="s">
        <v>155</v>
      </c>
      <c r="G231" t="s">
        <v>156</v>
      </c>
      <c r="H231" t="s">
        <v>30</v>
      </c>
      <c r="I231" t="s">
        <v>31</v>
      </c>
      <c r="J231" t="s">
        <v>32</v>
      </c>
      <c r="K231" t="s">
        <v>33</v>
      </c>
      <c r="L231" t="s">
        <v>34</v>
      </c>
      <c r="M231" t="s">
        <v>35</v>
      </c>
      <c r="N231" s="26">
        <v>4</v>
      </c>
      <c r="O231" s="27">
        <v>2022</v>
      </c>
      <c r="P231" s="28">
        <v>271.68</v>
      </c>
      <c r="Q231" t="s">
        <v>138</v>
      </c>
      <c r="R231" s="29">
        <v>44500</v>
      </c>
      <c r="S231" s="30">
        <v>44498</v>
      </c>
      <c r="T231" t="s">
        <v>37</v>
      </c>
      <c r="U231" t="s">
        <v>52</v>
      </c>
      <c r="X231" t="s">
        <v>53</v>
      </c>
    </row>
    <row r="232" spans="1:24" x14ac:dyDescent="0.3">
      <c r="A232" t="s">
        <v>23</v>
      </c>
      <c r="B232" t="s">
        <v>24</v>
      </c>
      <c r="C232" t="s">
        <v>43</v>
      </c>
      <c r="D232" t="s">
        <v>44</v>
      </c>
      <c r="E232" t="s">
        <v>27</v>
      </c>
      <c r="F232" t="s">
        <v>155</v>
      </c>
      <c r="G232" t="s">
        <v>156</v>
      </c>
      <c r="H232" t="s">
        <v>30</v>
      </c>
      <c r="I232" t="s">
        <v>31</v>
      </c>
      <c r="J232" t="s">
        <v>32</v>
      </c>
      <c r="K232" t="s">
        <v>33</v>
      </c>
      <c r="L232" t="s">
        <v>34</v>
      </c>
      <c r="M232" t="s">
        <v>35</v>
      </c>
      <c r="N232" s="26">
        <v>7</v>
      </c>
      <c r="O232" s="27">
        <v>2022</v>
      </c>
      <c r="P232" s="28">
        <v>186</v>
      </c>
      <c r="Q232" t="s">
        <v>151</v>
      </c>
      <c r="R232" s="29">
        <v>44592</v>
      </c>
      <c r="S232" s="30">
        <v>44597</v>
      </c>
      <c r="T232" t="s">
        <v>37</v>
      </c>
      <c r="U232" t="s">
        <v>52</v>
      </c>
      <c r="X232" t="s">
        <v>53</v>
      </c>
    </row>
    <row r="233" spans="1:24" x14ac:dyDescent="0.3">
      <c r="A233" t="s">
        <v>23</v>
      </c>
      <c r="B233" t="s">
        <v>24</v>
      </c>
      <c r="C233" t="s">
        <v>43</v>
      </c>
      <c r="D233" t="s">
        <v>44</v>
      </c>
      <c r="E233" t="s">
        <v>27</v>
      </c>
      <c r="F233" t="s">
        <v>155</v>
      </c>
      <c r="G233" t="s">
        <v>156</v>
      </c>
      <c r="H233" t="s">
        <v>30</v>
      </c>
      <c r="I233" t="s">
        <v>31</v>
      </c>
      <c r="J233" t="s">
        <v>32</v>
      </c>
      <c r="K233" t="s">
        <v>33</v>
      </c>
      <c r="L233" t="s">
        <v>34</v>
      </c>
      <c r="M233" t="s">
        <v>40</v>
      </c>
      <c r="N233" s="26">
        <v>4</v>
      </c>
      <c r="O233" s="27">
        <v>2022</v>
      </c>
      <c r="P233" s="28">
        <v>316.69</v>
      </c>
      <c r="Q233" t="s">
        <v>138</v>
      </c>
      <c r="R233" s="29">
        <v>44500</v>
      </c>
      <c r="S233" s="30">
        <v>44498</v>
      </c>
      <c r="T233" t="s">
        <v>37</v>
      </c>
      <c r="U233" t="s">
        <v>52</v>
      </c>
      <c r="X233" t="s">
        <v>53</v>
      </c>
    </row>
    <row r="234" spans="1:24" x14ac:dyDescent="0.3">
      <c r="A234" t="s">
        <v>23</v>
      </c>
      <c r="B234" t="s">
        <v>24</v>
      </c>
      <c r="C234" t="s">
        <v>43</v>
      </c>
      <c r="D234" t="s">
        <v>44</v>
      </c>
      <c r="E234" t="s">
        <v>27</v>
      </c>
      <c r="F234" t="s">
        <v>155</v>
      </c>
      <c r="G234" t="s">
        <v>156</v>
      </c>
      <c r="H234" t="s">
        <v>30</v>
      </c>
      <c r="I234" t="s">
        <v>31</v>
      </c>
      <c r="J234" t="s">
        <v>32</v>
      </c>
      <c r="K234" t="s">
        <v>33</v>
      </c>
      <c r="L234" t="s">
        <v>34</v>
      </c>
      <c r="M234" t="s">
        <v>40</v>
      </c>
      <c r="N234" s="26">
        <v>6</v>
      </c>
      <c r="O234" s="27">
        <v>2022</v>
      </c>
      <c r="P234" s="28">
        <v>325.32</v>
      </c>
      <c r="Q234" t="s">
        <v>90</v>
      </c>
      <c r="R234" s="29">
        <v>44561</v>
      </c>
      <c r="S234" s="30">
        <v>44551</v>
      </c>
      <c r="T234" t="s">
        <v>37</v>
      </c>
      <c r="U234" t="s">
        <v>52</v>
      </c>
      <c r="X234" t="s">
        <v>53</v>
      </c>
    </row>
    <row r="235" spans="1:24" x14ac:dyDescent="0.3">
      <c r="A235" t="s">
        <v>23</v>
      </c>
      <c r="B235" t="s">
        <v>24</v>
      </c>
      <c r="C235" t="s">
        <v>43</v>
      </c>
      <c r="D235" t="s">
        <v>44</v>
      </c>
      <c r="E235" t="s">
        <v>27</v>
      </c>
      <c r="F235" t="s">
        <v>155</v>
      </c>
      <c r="G235" t="s">
        <v>156</v>
      </c>
      <c r="H235" t="s">
        <v>30</v>
      </c>
      <c r="I235" t="s">
        <v>31</v>
      </c>
      <c r="J235" t="s">
        <v>32</v>
      </c>
      <c r="K235" t="s">
        <v>33</v>
      </c>
      <c r="L235" t="s">
        <v>34</v>
      </c>
      <c r="M235" t="s">
        <v>40</v>
      </c>
      <c r="N235" s="26">
        <v>7</v>
      </c>
      <c r="O235" s="27">
        <v>2022</v>
      </c>
      <c r="P235" s="28">
        <v>217</v>
      </c>
      <c r="Q235" t="s">
        <v>151</v>
      </c>
      <c r="R235" s="29">
        <v>44592</v>
      </c>
      <c r="S235" s="30">
        <v>44597</v>
      </c>
      <c r="T235" t="s">
        <v>37</v>
      </c>
      <c r="U235" t="s">
        <v>52</v>
      </c>
      <c r="X235" t="s">
        <v>53</v>
      </c>
    </row>
    <row r="236" spans="1:24" x14ac:dyDescent="0.3">
      <c r="A236" t="s">
        <v>23</v>
      </c>
      <c r="B236" t="s">
        <v>24</v>
      </c>
      <c r="C236" t="s">
        <v>43</v>
      </c>
      <c r="D236" t="s">
        <v>44</v>
      </c>
      <c r="E236" t="s">
        <v>27</v>
      </c>
      <c r="F236" t="s">
        <v>155</v>
      </c>
      <c r="G236" t="s">
        <v>156</v>
      </c>
      <c r="H236" t="s">
        <v>30</v>
      </c>
      <c r="I236" t="s">
        <v>31</v>
      </c>
      <c r="J236" t="s">
        <v>32</v>
      </c>
      <c r="K236" t="s">
        <v>33</v>
      </c>
      <c r="L236" t="s">
        <v>34</v>
      </c>
      <c r="M236" t="s">
        <v>41</v>
      </c>
      <c r="N236" s="26">
        <v>4</v>
      </c>
      <c r="O236" s="27">
        <v>2022</v>
      </c>
      <c r="P236" s="28">
        <v>217</v>
      </c>
      <c r="Q236" t="s">
        <v>138</v>
      </c>
      <c r="R236" s="29">
        <v>44500</v>
      </c>
      <c r="S236" s="30">
        <v>44498</v>
      </c>
      <c r="T236" t="s">
        <v>37</v>
      </c>
      <c r="U236" t="s">
        <v>52</v>
      </c>
      <c r="X236" t="s">
        <v>53</v>
      </c>
    </row>
    <row r="237" spans="1:24" x14ac:dyDescent="0.3">
      <c r="A237" t="s">
        <v>23</v>
      </c>
      <c r="B237" t="s">
        <v>24</v>
      </c>
      <c r="C237" t="s">
        <v>43</v>
      </c>
      <c r="D237" t="s">
        <v>44</v>
      </c>
      <c r="E237" t="s">
        <v>27</v>
      </c>
      <c r="F237" t="s">
        <v>155</v>
      </c>
      <c r="G237" t="s">
        <v>156</v>
      </c>
      <c r="H237" t="s">
        <v>30</v>
      </c>
      <c r="I237" t="s">
        <v>31</v>
      </c>
      <c r="J237" t="s">
        <v>32</v>
      </c>
      <c r="K237" t="s">
        <v>33</v>
      </c>
      <c r="L237" t="s">
        <v>34</v>
      </c>
      <c r="M237" t="s">
        <v>41</v>
      </c>
      <c r="N237" s="26">
        <v>7</v>
      </c>
      <c r="O237" s="27">
        <v>2022</v>
      </c>
      <c r="P237" s="28">
        <v>93</v>
      </c>
      <c r="Q237" t="s">
        <v>151</v>
      </c>
      <c r="R237" s="29">
        <v>44592</v>
      </c>
      <c r="S237" s="30">
        <v>44597</v>
      </c>
      <c r="T237" t="s">
        <v>37</v>
      </c>
      <c r="U237" t="s">
        <v>52</v>
      </c>
      <c r="X237" t="s">
        <v>53</v>
      </c>
    </row>
    <row r="238" spans="1:24" x14ac:dyDescent="0.3">
      <c r="A238" t="s">
        <v>23</v>
      </c>
      <c r="B238" t="s">
        <v>24</v>
      </c>
      <c r="C238" t="s">
        <v>43</v>
      </c>
      <c r="D238" t="s">
        <v>44</v>
      </c>
      <c r="E238" t="s">
        <v>27</v>
      </c>
      <c r="F238" t="s">
        <v>155</v>
      </c>
      <c r="G238" t="s">
        <v>156</v>
      </c>
      <c r="H238" t="s">
        <v>30</v>
      </c>
      <c r="I238" t="s">
        <v>31</v>
      </c>
      <c r="J238" t="s">
        <v>32</v>
      </c>
      <c r="K238" t="s">
        <v>33</v>
      </c>
      <c r="L238" t="s">
        <v>34</v>
      </c>
      <c r="M238" t="s">
        <v>42</v>
      </c>
      <c r="N238" s="26">
        <v>7</v>
      </c>
      <c r="O238" s="27">
        <v>2022</v>
      </c>
      <c r="P238" s="28">
        <v>155</v>
      </c>
      <c r="Q238" t="s">
        <v>151</v>
      </c>
      <c r="R238" s="29">
        <v>44592</v>
      </c>
      <c r="S238" s="30">
        <v>44597</v>
      </c>
      <c r="T238" t="s">
        <v>37</v>
      </c>
      <c r="U238" t="s">
        <v>52</v>
      </c>
      <c r="X238" t="s">
        <v>53</v>
      </c>
    </row>
    <row r="239" spans="1:24" x14ac:dyDescent="0.3">
      <c r="A239" t="s">
        <v>23</v>
      </c>
      <c r="B239" t="s">
        <v>24</v>
      </c>
      <c r="C239" t="s">
        <v>43</v>
      </c>
      <c r="D239" t="s">
        <v>44</v>
      </c>
      <c r="E239" t="s">
        <v>27</v>
      </c>
      <c r="F239" t="s">
        <v>82</v>
      </c>
      <c r="G239" t="s">
        <v>83</v>
      </c>
      <c r="H239" t="s">
        <v>30</v>
      </c>
      <c r="I239" t="s">
        <v>31</v>
      </c>
      <c r="J239" t="s">
        <v>32</v>
      </c>
      <c r="K239" t="s">
        <v>33</v>
      </c>
      <c r="L239" t="s">
        <v>34</v>
      </c>
      <c r="M239" t="s">
        <v>130</v>
      </c>
      <c r="N239" s="26">
        <v>4</v>
      </c>
      <c r="O239" s="27">
        <v>2022</v>
      </c>
      <c r="P239" s="28">
        <v>17803.62</v>
      </c>
      <c r="Q239" t="s">
        <v>138</v>
      </c>
      <c r="R239" s="29">
        <v>44500</v>
      </c>
      <c r="S239" s="30">
        <v>44498</v>
      </c>
      <c r="T239" t="s">
        <v>37</v>
      </c>
      <c r="U239" t="s">
        <v>52</v>
      </c>
      <c r="X239" t="s">
        <v>53</v>
      </c>
    </row>
    <row r="240" spans="1:24" x14ac:dyDescent="0.3">
      <c r="A240" t="s">
        <v>23</v>
      </c>
      <c r="B240" t="s">
        <v>24</v>
      </c>
      <c r="C240" t="s">
        <v>43</v>
      </c>
      <c r="D240" t="s">
        <v>44</v>
      </c>
      <c r="E240" t="s">
        <v>27</v>
      </c>
      <c r="F240" t="s">
        <v>82</v>
      </c>
      <c r="G240" t="s">
        <v>83</v>
      </c>
      <c r="H240" t="s">
        <v>30</v>
      </c>
      <c r="I240" t="s">
        <v>31</v>
      </c>
      <c r="J240" t="s">
        <v>32</v>
      </c>
      <c r="K240" t="s">
        <v>33</v>
      </c>
      <c r="L240" t="s">
        <v>34</v>
      </c>
      <c r="M240" t="s">
        <v>130</v>
      </c>
      <c r="N240" s="26">
        <v>6</v>
      </c>
      <c r="O240" s="27">
        <v>2022</v>
      </c>
      <c r="P240" s="28">
        <v>8744.39</v>
      </c>
      <c r="Q240" t="s">
        <v>90</v>
      </c>
      <c r="R240" s="29">
        <v>44561</v>
      </c>
      <c r="S240" s="30">
        <v>44551</v>
      </c>
      <c r="T240" t="s">
        <v>37</v>
      </c>
      <c r="U240" t="s">
        <v>52</v>
      </c>
      <c r="X240" t="s">
        <v>53</v>
      </c>
    </row>
    <row r="241" spans="1:24" x14ac:dyDescent="0.3">
      <c r="A241" t="s">
        <v>23</v>
      </c>
      <c r="B241" t="s">
        <v>24</v>
      </c>
      <c r="C241" t="s">
        <v>43</v>
      </c>
      <c r="D241" t="s">
        <v>44</v>
      </c>
      <c r="E241" t="s">
        <v>27</v>
      </c>
      <c r="F241" t="s">
        <v>82</v>
      </c>
      <c r="G241" t="s">
        <v>83</v>
      </c>
      <c r="H241" t="s">
        <v>30</v>
      </c>
      <c r="I241" t="s">
        <v>31</v>
      </c>
      <c r="J241" t="s">
        <v>32</v>
      </c>
      <c r="K241" t="s">
        <v>33</v>
      </c>
      <c r="L241" t="s">
        <v>34</v>
      </c>
      <c r="M241" t="s">
        <v>130</v>
      </c>
      <c r="N241" s="26">
        <v>6</v>
      </c>
      <c r="O241" s="27">
        <v>2022</v>
      </c>
      <c r="P241" s="28">
        <v>84.51</v>
      </c>
      <c r="Q241" t="s">
        <v>150</v>
      </c>
      <c r="R241" s="29">
        <v>44561</v>
      </c>
      <c r="S241" s="30">
        <v>44597</v>
      </c>
      <c r="T241" t="s">
        <v>37</v>
      </c>
      <c r="U241" t="s">
        <v>52</v>
      </c>
      <c r="X241" t="s">
        <v>53</v>
      </c>
    </row>
    <row r="242" spans="1:24" x14ac:dyDescent="0.3">
      <c r="A242" t="s">
        <v>23</v>
      </c>
      <c r="B242" t="s">
        <v>24</v>
      </c>
      <c r="C242" t="s">
        <v>43</v>
      </c>
      <c r="D242" t="s">
        <v>44</v>
      </c>
      <c r="E242" t="s">
        <v>27</v>
      </c>
      <c r="F242" t="s">
        <v>82</v>
      </c>
      <c r="G242" t="s">
        <v>83</v>
      </c>
      <c r="H242" t="s">
        <v>30</v>
      </c>
      <c r="I242" t="s">
        <v>31</v>
      </c>
      <c r="J242" t="s">
        <v>32</v>
      </c>
      <c r="K242" t="s">
        <v>33</v>
      </c>
      <c r="L242" t="s">
        <v>34</v>
      </c>
      <c r="M242" t="s">
        <v>130</v>
      </c>
      <c r="N242" s="26">
        <v>7</v>
      </c>
      <c r="O242" s="27">
        <v>2022</v>
      </c>
      <c r="P242" s="28">
        <v>727.94</v>
      </c>
      <c r="Q242" t="s">
        <v>151</v>
      </c>
      <c r="R242" s="29">
        <v>44592</v>
      </c>
      <c r="S242" s="30">
        <v>44597</v>
      </c>
      <c r="T242" t="s">
        <v>37</v>
      </c>
      <c r="U242" t="s">
        <v>52</v>
      </c>
      <c r="X242" t="s">
        <v>53</v>
      </c>
    </row>
    <row r="243" spans="1:24" x14ac:dyDescent="0.3">
      <c r="A243" t="s">
        <v>23</v>
      </c>
      <c r="B243" t="s">
        <v>24</v>
      </c>
      <c r="C243" t="s">
        <v>43</v>
      </c>
      <c r="D243" t="s">
        <v>44</v>
      </c>
      <c r="E243" t="s">
        <v>27</v>
      </c>
      <c r="F243" t="s">
        <v>82</v>
      </c>
      <c r="G243" t="s">
        <v>83</v>
      </c>
      <c r="H243" t="s">
        <v>30</v>
      </c>
      <c r="I243" t="s">
        <v>31</v>
      </c>
      <c r="J243" t="s">
        <v>32</v>
      </c>
      <c r="K243" t="s">
        <v>33</v>
      </c>
      <c r="L243" t="s">
        <v>34</v>
      </c>
      <c r="M243" t="s">
        <v>35</v>
      </c>
      <c r="N243" s="26">
        <v>4</v>
      </c>
      <c r="O243" s="27">
        <v>2022</v>
      </c>
      <c r="P243" s="28">
        <v>6213.58</v>
      </c>
      <c r="Q243" t="s">
        <v>138</v>
      </c>
      <c r="R243" s="29">
        <v>44500</v>
      </c>
      <c r="S243" s="30">
        <v>44498</v>
      </c>
      <c r="T243" t="s">
        <v>37</v>
      </c>
      <c r="U243" t="s">
        <v>52</v>
      </c>
      <c r="X243" t="s">
        <v>53</v>
      </c>
    </row>
    <row r="244" spans="1:24" x14ac:dyDescent="0.3">
      <c r="A244" t="s">
        <v>23</v>
      </c>
      <c r="B244" t="s">
        <v>24</v>
      </c>
      <c r="C244" t="s">
        <v>43</v>
      </c>
      <c r="D244" t="s">
        <v>44</v>
      </c>
      <c r="E244" t="s">
        <v>27</v>
      </c>
      <c r="F244" t="s">
        <v>82</v>
      </c>
      <c r="G244" t="s">
        <v>83</v>
      </c>
      <c r="H244" t="s">
        <v>30</v>
      </c>
      <c r="I244" t="s">
        <v>31</v>
      </c>
      <c r="J244" t="s">
        <v>32</v>
      </c>
      <c r="K244" t="s">
        <v>33</v>
      </c>
      <c r="L244" t="s">
        <v>34</v>
      </c>
      <c r="M244" t="s">
        <v>35</v>
      </c>
      <c r="N244" s="26">
        <v>6</v>
      </c>
      <c r="O244" s="27">
        <v>2022</v>
      </c>
      <c r="P244" s="28">
        <v>3152.21</v>
      </c>
      <c r="Q244" t="s">
        <v>90</v>
      </c>
      <c r="R244" s="29">
        <v>44561</v>
      </c>
      <c r="S244" s="30">
        <v>44551</v>
      </c>
      <c r="T244" t="s">
        <v>37</v>
      </c>
      <c r="U244" t="s">
        <v>52</v>
      </c>
      <c r="X244" t="s">
        <v>53</v>
      </c>
    </row>
    <row r="245" spans="1:24" x14ac:dyDescent="0.3">
      <c r="A245" t="s">
        <v>23</v>
      </c>
      <c r="B245" t="s">
        <v>24</v>
      </c>
      <c r="C245" t="s">
        <v>43</v>
      </c>
      <c r="D245" t="s">
        <v>44</v>
      </c>
      <c r="E245" t="s">
        <v>27</v>
      </c>
      <c r="F245" t="s">
        <v>82</v>
      </c>
      <c r="G245" t="s">
        <v>83</v>
      </c>
      <c r="H245" t="s">
        <v>30</v>
      </c>
      <c r="I245" t="s">
        <v>31</v>
      </c>
      <c r="J245" t="s">
        <v>32</v>
      </c>
      <c r="K245" t="s">
        <v>33</v>
      </c>
      <c r="L245" t="s">
        <v>34</v>
      </c>
      <c r="M245" t="s">
        <v>35</v>
      </c>
      <c r="N245" s="26">
        <v>6</v>
      </c>
      <c r="O245" s="27">
        <v>2022</v>
      </c>
      <c r="P245" s="28">
        <v>347.01</v>
      </c>
      <c r="Q245" t="s">
        <v>150</v>
      </c>
      <c r="R245" s="29">
        <v>44561</v>
      </c>
      <c r="S245" s="30">
        <v>44597</v>
      </c>
      <c r="T245" t="s">
        <v>37</v>
      </c>
      <c r="U245" t="s">
        <v>52</v>
      </c>
      <c r="X245" t="s">
        <v>53</v>
      </c>
    </row>
    <row r="246" spans="1:24" x14ac:dyDescent="0.3">
      <c r="A246" t="s">
        <v>23</v>
      </c>
      <c r="B246" t="s">
        <v>24</v>
      </c>
      <c r="C246" t="s">
        <v>43</v>
      </c>
      <c r="D246" t="s">
        <v>44</v>
      </c>
      <c r="E246" t="s">
        <v>27</v>
      </c>
      <c r="F246" t="s">
        <v>82</v>
      </c>
      <c r="G246" t="s">
        <v>83</v>
      </c>
      <c r="H246" t="s">
        <v>30</v>
      </c>
      <c r="I246" t="s">
        <v>31</v>
      </c>
      <c r="J246" t="s">
        <v>32</v>
      </c>
      <c r="K246" t="s">
        <v>33</v>
      </c>
      <c r="L246" t="s">
        <v>34</v>
      </c>
      <c r="M246" t="s">
        <v>35</v>
      </c>
      <c r="N246" s="26">
        <v>7</v>
      </c>
      <c r="O246" s="27">
        <v>2022</v>
      </c>
      <c r="P246" s="28">
        <v>416.64</v>
      </c>
      <c r="Q246" t="s">
        <v>151</v>
      </c>
      <c r="R246" s="29">
        <v>44592</v>
      </c>
      <c r="S246" s="30">
        <v>44597</v>
      </c>
      <c r="T246" t="s">
        <v>37</v>
      </c>
      <c r="U246" t="s">
        <v>52</v>
      </c>
      <c r="X246" t="s">
        <v>53</v>
      </c>
    </row>
    <row r="247" spans="1:24" x14ac:dyDescent="0.3">
      <c r="A247" t="s">
        <v>23</v>
      </c>
      <c r="B247" t="s">
        <v>24</v>
      </c>
      <c r="C247" t="s">
        <v>43</v>
      </c>
      <c r="D247" t="s">
        <v>44</v>
      </c>
      <c r="E247" t="s">
        <v>27</v>
      </c>
      <c r="F247" t="s">
        <v>82</v>
      </c>
      <c r="G247" t="s">
        <v>83</v>
      </c>
      <c r="H247" t="s">
        <v>30</v>
      </c>
      <c r="I247" t="s">
        <v>31</v>
      </c>
      <c r="J247" t="s">
        <v>32</v>
      </c>
      <c r="K247" t="s">
        <v>33</v>
      </c>
      <c r="L247" t="s">
        <v>34</v>
      </c>
      <c r="M247" t="s">
        <v>40</v>
      </c>
      <c r="N247" s="26">
        <v>4</v>
      </c>
      <c r="O247" s="27">
        <v>2022</v>
      </c>
      <c r="P247" s="28">
        <v>13703.96</v>
      </c>
      <c r="Q247" t="s">
        <v>138</v>
      </c>
      <c r="R247" s="29">
        <v>44500</v>
      </c>
      <c r="S247" s="30">
        <v>44498</v>
      </c>
      <c r="T247" t="s">
        <v>37</v>
      </c>
      <c r="U247" t="s">
        <v>52</v>
      </c>
      <c r="X247" t="s">
        <v>53</v>
      </c>
    </row>
    <row r="248" spans="1:24" x14ac:dyDescent="0.3">
      <c r="A248" t="s">
        <v>23</v>
      </c>
      <c r="B248" t="s">
        <v>24</v>
      </c>
      <c r="C248" t="s">
        <v>43</v>
      </c>
      <c r="D248" t="s">
        <v>44</v>
      </c>
      <c r="E248" t="s">
        <v>27</v>
      </c>
      <c r="F248" t="s">
        <v>82</v>
      </c>
      <c r="G248" t="s">
        <v>83</v>
      </c>
      <c r="H248" t="s">
        <v>30</v>
      </c>
      <c r="I248" t="s">
        <v>31</v>
      </c>
      <c r="J248" t="s">
        <v>32</v>
      </c>
      <c r="K248" t="s">
        <v>33</v>
      </c>
      <c r="L248" t="s">
        <v>34</v>
      </c>
      <c r="M248" t="s">
        <v>40</v>
      </c>
      <c r="N248" s="26">
        <v>6</v>
      </c>
      <c r="O248" s="27">
        <v>2022</v>
      </c>
      <c r="P248" s="28">
        <v>10217.16</v>
      </c>
      <c r="Q248" t="s">
        <v>90</v>
      </c>
      <c r="R248" s="29">
        <v>44561</v>
      </c>
      <c r="S248" s="30">
        <v>44551</v>
      </c>
      <c r="T248" t="s">
        <v>37</v>
      </c>
      <c r="U248" t="s">
        <v>52</v>
      </c>
      <c r="X248" t="s">
        <v>53</v>
      </c>
    </row>
    <row r="249" spans="1:24" x14ac:dyDescent="0.3">
      <c r="A249" t="s">
        <v>23</v>
      </c>
      <c r="B249" t="s">
        <v>24</v>
      </c>
      <c r="C249" t="s">
        <v>43</v>
      </c>
      <c r="D249" t="s">
        <v>44</v>
      </c>
      <c r="E249" t="s">
        <v>27</v>
      </c>
      <c r="F249" t="s">
        <v>82</v>
      </c>
      <c r="G249" t="s">
        <v>83</v>
      </c>
      <c r="H249" t="s">
        <v>30</v>
      </c>
      <c r="I249" t="s">
        <v>31</v>
      </c>
      <c r="J249" t="s">
        <v>32</v>
      </c>
      <c r="K249" t="s">
        <v>33</v>
      </c>
      <c r="L249" t="s">
        <v>34</v>
      </c>
      <c r="M249" t="s">
        <v>40</v>
      </c>
      <c r="N249" s="26">
        <v>6</v>
      </c>
      <c r="O249" s="27">
        <v>2022</v>
      </c>
      <c r="P249" s="28">
        <v>1038.78</v>
      </c>
      <c r="Q249" t="s">
        <v>150</v>
      </c>
      <c r="R249" s="29">
        <v>44561</v>
      </c>
      <c r="S249" s="30">
        <v>44597</v>
      </c>
      <c r="T249" t="s">
        <v>37</v>
      </c>
      <c r="U249" t="s">
        <v>52</v>
      </c>
      <c r="X249" t="s">
        <v>53</v>
      </c>
    </row>
    <row r="250" spans="1:24" x14ac:dyDescent="0.3">
      <c r="A250" t="s">
        <v>23</v>
      </c>
      <c r="B250" t="s">
        <v>24</v>
      </c>
      <c r="C250" t="s">
        <v>43</v>
      </c>
      <c r="D250" t="s">
        <v>44</v>
      </c>
      <c r="E250" t="s">
        <v>27</v>
      </c>
      <c r="F250" t="s">
        <v>82</v>
      </c>
      <c r="G250" t="s">
        <v>83</v>
      </c>
      <c r="H250" t="s">
        <v>30</v>
      </c>
      <c r="I250" t="s">
        <v>31</v>
      </c>
      <c r="J250" t="s">
        <v>32</v>
      </c>
      <c r="K250" t="s">
        <v>33</v>
      </c>
      <c r="L250" t="s">
        <v>34</v>
      </c>
      <c r="M250" t="s">
        <v>40</v>
      </c>
      <c r="N250" s="26">
        <v>7</v>
      </c>
      <c r="O250" s="27">
        <v>2022</v>
      </c>
      <c r="P250" s="28">
        <v>636.11</v>
      </c>
      <c r="Q250" t="s">
        <v>151</v>
      </c>
      <c r="R250" s="29">
        <v>44592</v>
      </c>
      <c r="S250" s="30">
        <v>44597</v>
      </c>
      <c r="T250" t="s">
        <v>37</v>
      </c>
      <c r="U250" t="s">
        <v>52</v>
      </c>
      <c r="X250" t="s">
        <v>53</v>
      </c>
    </row>
    <row r="251" spans="1:24" x14ac:dyDescent="0.3">
      <c r="A251" t="s">
        <v>23</v>
      </c>
      <c r="B251" t="s">
        <v>24</v>
      </c>
      <c r="C251" t="s">
        <v>43</v>
      </c>
      <c r="D251" t="s">
        <v>44</v>
      </c>
      <c r="E251" t="s">
        <v>27</v>
      </c>
      <c r="F251" t="s">
        <v>82</v>
      </c>
      <c r="G251" t="s">
        <v>83</v>
      </c>
      <c r="H251" t="s">
        <v>30</v>
      </c>
      <c r="I251" t="s">
        <v>31</v>
      </c>
      <c r="J251" t="s">
        <v>32</v>
      </c>
      <c r="K251" t="s">
        <v>33</v>
      </c>
      <c r="L251" t="s">
        <v>34</v>
      </c>
      <c r="M251" t="s">
        <v>40</v>
      </c>
      <c r="N251" s="26">
        <v>8</v>
      </c>
      <c r="O251" s="27">
        <v>2022</v>
      </c>
      <c r="P251" s="28">
        <v>334.99</v>
      </c>
      <c r="Q251" t="s">
        <v>62</v>
      </c>
      <c r="R251" s="29">
        <v>44620</v>
      </c>
      <c r="S251" s="30">
        <v>44623</v>
      </c>
      <c r="T251" t="s">
        <v>37</v>
      </c>
      <c r="U251" t="s">
        <v>52</v>
      </c>
      <c r="X251" t="s">
        <v>53</v>
      </c>
    </row>
    <row r="252" spans="1:24" x14ac:dyDescent="0.3">
      <c r="A252" t="s">
        <v>23</v>
      </c>
      <c r="B252" t="s">
        <v>24</v>
      </c>
      <c r="C252" t="s">
        <v>43</v>
      </c>
      <c r="D252" t="s">
        <v>44</v>
      </c>
      <c r="E252" t="s">
        <v>27</v>
      </c>
      <c r="F252" t="s">
        <v>82</v>
      </c>
      <c r="G252" t="s">
        <v>83</v>
      </c>
      <c r="H252" t="s">
        <v>30</v>
      </c>
      <c r="I252" t="s">
        <v>31</v>
      </c>
      <c r="J252" t="s">
        <v>32</v>
      </c>
      <c r="K252" t="s">
        <v>33</v>
      </c>
      <c r="L252" t="s">
        <v>34</v>
      </c>
      <c r="M252" t="s">
        <v>41</v>
      </c>
      <c r="N252" s="26">
        <v>4</v>
      </c>
      <c r="O252" s="27">
        <v>2022</v>
      </c>
      <c r="P252" s="28">
        <v>8974.19</v>
      </c>
      <c r="Q252" t="s">
        <v>138</v>
      </c>
      <c r="R252" s="29">
        <v>44500</v>
      </c>
      <c r="S252" s="30">
        <v>44498</v>
      </c>
      <c r="T252" t="s">
        <v>37</v>
      </c>
      <c r="U252" t="s">
        <v>52</v>
      </c>
      <c r="X252" t="s">
        <v>53</v>
      </c>
    </row>
    <row r="253" spans="1:24" x14ac:dyDescent="0.3">
      <c r="A253" t="s">
        <v>23</v>
      </c>
      <c r="B253" t="s">
        <v>24</v>
      </c>
      <c r="C253" t="s">
        <v>43</v>
      </c>
      <c r="D253" t="s">
        <v>44</v>
      </c>
      <c r="E253" t="s">
        <v>27</v>
      </c>
      <c r="F253" t="s">
        <v>82</v>
      </c>
      <c r="G253" t="s">
        <v>83</v>
      </c>
      <c r="H253" t="s">
        <v>30</v>
      </c>
      <c r="I253" t="s">
        <v>31</v>
      </c>
      <c r="J253" t="s">
        <v>32</v>
      </c>
      <c r="K253" t="s">
        <v>33</v>
      </c>
      <c r="L253" t="s">
        <v>34</v>
      </c>
      <c r="M253" t="s">
        <v>41</v>
      </c>
      <c r="N253" s="26">
        <v>6</v>
      </c>
      <c r="O253" s="27">
        <v>2022</v>
      </c>
      <c r="P253" s="28">
        <v>5021.74</v>
      </c>
      <c r="Q253" t="s">
        <v>90</v>
      </c>
      <c r="R253" s="29">
        <v>44561</v>
      </c>
      <c r="S253" s="30">
        <v>44551</v>
      </c>
      <c r="T253" t="s">
        <v>37</v>
      </c>
      <c r="U253" t="s">
        <v>52</v>
      </c>
      <c r="X253" t="s">
        <v>53</v>
      </c>
    </row>
    <row r="254" spans="1:24" x14ac:dyDescent="0.3">
      <c r="A254" t="s">
        <v>23</v>
      </c>
      <c r="B254" t="s">
        <v>24</v>
      </c>
      <c r="C254" t="s">
        <v>43</v>
      </c>
      <c r="D254" t="s">
        <v>44</v>
      </c>
      <c r="E254" t="s">
        <v>27</v>
      </c>
      <c r="F254" t="s">
        <v>82</v>
      </c>
      <c r="G254" t="s">
        <v>83</v>
      </c>
      <c r="H254" t="s">
        <v>30</v>
      </c>
      <c r="I254" t="s">
        <v>31</v>
      </c>
      <c r="J254" t="s">
        <v>32</v>
      </c>
      <c r="K254" t="s">
        <v>33</v>
      </c>
      <c r="L254" t="s">
        <v>34</v>
      </c>
      <c r="M254" t="s">
        <v>41</v>
      </c>
      <c r="N254" s="26">
        <v>6</v>
      </c>
      <c r="O254" s="27">
        <v>2022</v>
      </c>
      <c r="P254" s="28">
        <v>214.15</v>
      </c>
      <c r="Q254" t="s">
        <v>150</v>
      </c>
      <c r="R254" s="29">
        <v>44561</v>
      </c>
      <c r="S254" s="30">
        <v>44597</v>
      </c>
      <c r="T254" t="s">
        <v>37</v>
      </c>
      <c r="U254" t="s">
        <v>52</v>
      </c>
      <c r="X254" t="s">
        <v>53</v>
      </c>
    </row>
    <row r="255" spans="1:24" x14ac:dyDescent="0.3">
      <c r="A255" t="s">
        <v>23</v>
      </c>
      <c r="B255" t="s">
        <v>24</v>
      </c>
      <c r="C255" t="s">
        <v>43</v>
      </c>
      <c r="D255" t="s">
        <v>44</v>
      </c>
      <c r="E255" t="s">
        <v>27</v>
      </c>
      <c r="F255" t="s">
        <v>82</v>
      </c>
      <c r="G255" t="s">
        <v>83</v>
      </c>
      <c r="H255" t="s">
        <v>30</v>
      </c>
      <c r="I255" t="s">
        <v>31</v>
      </c>
      <c r="J255" t="s">
        <v>32</v>
      </c>
      <c r="K255" t="s">
        <v>33</v>
      </c>
      <c r="L255" t="s">
        <v>34</v>
      </c>
      <c r="M255" t="s">
        <v>41</v>
      </c>
      <c r="N255" s="26">
        <v>7</v>
      </c>
      <c r="O255" s="27">
        <v>2022</v>
      </c>
      <c r="P255" s="28">
        <v>193.87</v>
      </c>
      <c r="Q255" t="s">
        <v>151</v>
      </c>
      <c r="R255" s="29">
        <v>44592</v>
      </c>
      <c r="S255" s="30">
        <v>44597</v>
      </c>
      <c r="T255" t="s">
        <v>37</v>
      </c>
      <c r="U255" t="s">
        <v>52</v>
      </c>
      <c r="X255" t="s">
        <v>53</v>
      </c>
    </row>
    <row r="256" spans="1:24" x14ac:dyDescent="0.3">
      <c r="A256" t="s">
        <v>23</v>
      </c>
      <c r="B256" t="s">
        <v>24</v>
      </c>
      <c r="C256" t="s">
        <v>43</v>
      </c>
      <c r="D256" t="s">
        <v>44</v>
      </c>
      <c r="E256" t="s">
        <v>27</v>
      </c>
      <c r="F256" t="s">
        <v>82</v>
      </c>
      <c r="G256" t="s">
        <v>83</v>
      </c>
      <c r="H256" t="s">
        <v>30</v>
      </c>
      <c r="I256" t="s">
        <v>31</v>
      </c>
      <c r="J256" t="s">
        <v>32</v>
      </c>
      <c r="K256" t="s">
        <v>33</v>
      </c>
      <c r="L256" t="s">
        <v>34</v>
      </c>
      <c r="M256" t="s">
        <v>42</v>
      </c>
      <c r="N256" s="26">
        <v>4</v>
      </c>
      <c r="O256" s="27">
        <v>2022</v>
      </c>
      <c r="P256" s="28">
        <v>6489.46</v>
      </c>
      <c r="Q256" t="s">
        <v>138</v>
      </c>
      <c r="R256" s="29">
        <v>44500</v>
      </c>
      <c r="S256" s="30">
        <v>44498</v>
      </c>
      <c r="T256" t="s">
        <v>37</v>
      </c>
      <c r="U256" t="s">
        <v>52</v>
      </c>
      <c r="X256" t="s">
        <v>53</v>
      </c>
    </row>
    <row r="257" spans="1:24" x14ac:dyDescent="0.3">
      <c r="A257" t="s">
        <v>23</v>
      </c>
      <c r="B257" t="s">
        <v>24</v>
      </c>
      <c r="C257" t="s">
        <v>43</v>
      </c>
      <c r="D257" t="s">
        <v>44</v>
      </c>
      <c r="E257" t="s">
        <v>27</v>
      </c>
      <c r="F257" t="s">
        <v>82</v>
      </c>
      <c r="G257" t="s">
        <v>83</v>
      </c>
      <c r="H257" t="s">
        <v>30</v>
      </c>
      <c r="I257" t="s">
        <v>31</v>
      </c>
      <c r="J257" t="s">
        <v>32</v>
      </c>
      <c r="K257" t="s">
        <v>33</v>
      </c>
      <c r="L257" t="s">
        <v>34</v>
      </c>
      <c r="M257" t="s">
        <v>42</v>
      </c>
      <c r="N257" s="26">
        <v>6</v>
      </c>
      <c r="O257" s="27">
        <v>2022</v>
      </c>
      <c r="P257" s="28">
        <v>2403.9499999999998</v>
      </c>
      <c r="Q257" t="s">
        <v>90</v>
      </c>
      <c r="R257" s="29">
        <v>44561</v>
      </c>
      <c r="S257" s="30">
        <v>44551</v>
      </c>
      <c r="T257" t="s">
        <v>37</v>
      </c>
      <c r="U257" t="s">
        <v>52</v>
      </c>
      <c r="X257" t="s">
        <v>53</v>
      </c>
    </row>
    <row r="258" spans="1:24" x14ac:dyDescent="0.3">
      <c r="A258" t="s">
        <v>23</v>
      </c>
      <c r="B258" t="s">
        <v>24</v>
      </c>
      <c r="C258" t="s">
        <v>43</v>
      </c>
      <c r="D258" t="s">
        <v>44</v>
      </c>
      <c r="E258" t="s">
        <v>27</v>
      </c>
      <c r="F258" t="s">
        <v>82</v>
      </c>
      <c r="G258" t="s">
        <v>83</v>
      </c>
      <c r="H258" t="s">
        <v>30</v>
      </c>
      <c r="I258" t="s">
        <v>31</v>
      </c>
      <c r="J258" t="s">
        <v>32</v>
      </c>
      <c r="K258" t="s">
        <v>33</v>
      </c>
      <c r="L258" t="s">
        <v>34</v>
      </c>
      <c r="M258" t="s">
        <v>42</v>
      </c>
      <c r="N258" s="26">
        <v>6</v>
      </c>
      <c r="O258" s="27">
        <v>2022</v>
      </c>
      <c r="P258" s="28">
        <v>93</v>
      </c>
      <c r="Q258" t="s">
        <v>150</v>
      </c>
      <c r="R258" s="29">
        <v>44561</v>
      </c>
      <c r="S258" s="30">
        <v>44597</v>
      </c>
      <c r="T258" t="s">
        <v>37</v>
      </c>
      <c r="U258" t="s">
        <v>52</v>
      </c>
      <c r="X258" t="s">
        <v>53</v>
      </c>
    </row>
    <row r="259" spans="1:24" x14ac:dyDescent="0.3">
      <c r="A259" t="s">
        <v>23</v>
      </c>
      <c r="B259" t="s">
        <v>24</v>
      </c>
      <c r="C259" t="s">
        <v>43</v>
      </c>
      <c r="D259" t="s">
        <v>44</v>
      </c>
      <c r="E259" t="s">
        <v>27</v>
      </c>
      <c r="F259" t="s">
        <v>82</v>
      </c>
      <c r="G259" t="s">
        <v>83</v>
      </c>
      <c r="H259" t="s">
        <v>30</v>
      </c>
      <c r="I259" t="s">
        <v>31</v>
      </c>
      <c r="J259" t="s">
        <v>32</v>
      </c>
      <c r="K259" t="s">
        <v>33</v>
      </c>
      <c r="L259" t="s">
        <v>34</v>
      </c>
      <c r="M259" t="s">
        <v>42</v>
      </c>
      <c r="N259" s="26">
        <v>7</v>
      </c>
      <c r="O259" s="27">
        <v>2022</v>
      </c>
      <c r="P259" s="28">
        <v>93</v>
      </c>
      <c r="Q259" t="s">
        <v>151</v>
      </c>
      <c r="R259" s="29">
        <v>44592</v>
      </c>
      <c r="S259" s="30">
        <v>44597</v>
      </c>
      <c r="T259" t="s">
        <v>37</v>
      </c>
      <c r="U259" t="s">
        <v>52</v>
      </c>
      <c r="X259" t="s">
        <v>53</v>
      </c>
    </row>
    <row r="260" spans="1:24" x14ac:dyDescent="0.3">
      <c r="A260" t="s">
        <v>23</v>
      </c>
      <c r="B260" t="s">
        <v>24</v>
      </c>
      <c r="C260" t="s">
        <v>43</v>
      </c>
      <c r="D260" t="s">
        <v>44</v>
      </c>
      <c r="E260" t="s">
        <v>27</v>
      </c>
      <c r="F260" t="s">
        <v>84</v>
      </c>
      <c r="G260" t="s">
        <v>85</v>
      </c>
      <c r="H260" t="s">
        <v>30</v>
      </c>
      <c r="I260" t="s">
        <v>31</v>
      </c>
      <c r="J260" t="s">
        <v>32</v>
      </c>
      <c r="K260" t="s">
        <v>33</v>
      </c>
      <c r="L260" t="s">
        <v>34</v>
      </c>
      <c r="M260" t="s">
        <v>130</v>
      </c>
      <c r="N260" s="26">
        <v>4</v>
      </c>
      <c r="O260" s="27">
        <v>2022</v>
      </c>
      <c r="P260" s="28">
        <v>27.78</v>
      </c>
      <c r="Q260" t="s">
        <v>138</v>
      </c>
      <c r="R260" s="29">
        <v>44500</v>
      </c>
      <c r="S260" s="30">
        <v>44498</v>
      </c>
      <c r="T260" t="s">
        <v>37</v>
      </c>
      <c r="U260" t="s">
        <v>52</v>
      </c>
      <c r="X260" t="s">
        <v>53</v>
      </c>
    </row>
    <row r="261" spans="1:24" x14ac:dyDescent="0.3">
      <c r="A261" t="s">
        <v>23</v>
      </c>
      <c r="B261" t="s">
        <v>24</v>
      </c>
      <c r="C261" t="s">
        <v>43</v>
      </c>
      <c r="D261" t="s">
        <v>44</v>
      </c>
      <c r="E261" t="s">
        <v>27</v>
      </c>
      <c r="F261" t="s">
        <v>84</v>
      </c>
      <c r="G261" t="s">
        <v>85</v>
      </c>
      <c r="H261" t="s">
        <v>30</v>
      </c>
      <c r="I261" t="s">
        <v>31</v>
      </c>
      <c r="J261" t="s">
        <v>32</v>
      </c>
      <c r="K261" t="s">
        <v>33</v>
      </c>
      <c r="L261" t="s">
        <v>34</v>
      </c>
      <c r="M261" t="s">
        <v>130</v>
      </c>
      <c r="N261" s="26">
        <v>7</v>
      </c>
      <c r="O261" s="27">
        <v>2022</v>
      </c>
      <c r="P261" s="28">
        <v>21.75</v>
      </c>
      <c r="Q261" t="s">
        <v>151</v>
      </c>
      <c r="R261" s="29">
        <v>44592</v>
      </c>
      <c r="S261" s="30">
        <v>44597</v>
      </c>
      <c r="T261" t="s">
        <v>37</v>
      </c>
      <c r="U261" t="s">
        <v>52</v>
      </c>
      <c r="X261" t="s">
        <v>53</v>
      </c>
    </row>
    <row r="262" spans="1:24" x14ac:dyDescent="0.3">
      <c r="A262" t="s">
        <v>23</v>
      </c>
      <c r="B262" t="s">
        <v>24</v>
      </c>
      <c r="C262" t="s">
        <v>43</v>
      </c>
      <c r="D262" t="s">
        <v>44</v>
      </c>
      <c r="E262" t="s">
        <v>27</v>
      </c>
      <c r="F262" t="s">
        <v>84</v>
      </c>
      <c r="G262" t="s">
        <v>85</v>
      </c>
      <c r="H262" t="s">
        <v>30</v>
      </c>
      <c r="I262" t="s">
        <v>31</v>
      </c>
      <c r="J262" t="s">
        <v>32</v>
      </c>
      <c r="K262" t="s">
        <v>33</v>
      </c>
      <c r="L262" t="s">
        <v>34</v>
      </c>
      <c r="M262" t="s">
        <v>35</v>
      </c>
      <c r="N262" s="26">
        <v>4</v>
      </c>
      <c r="O262" s="27">
        <v>2022</v>
      </c>
      <c r="P262" s="28">
        <v>199.08</v>
      </c>
      <c r="Q262" t="s">
        <v>138</v>
      </c>
      <c r="R262" s="29">
        <v>44500</v>
      </c>
      <c r="S262" s="30">
        <v>44498</v>
      </c>
      <c r="T262" t="s">
        <v>37</v>
      </c>
      <c r="U262" t="s">
        <v>52</v>
      </c>
      <c r="X262" t="s">
        <v>53</v>
      </c>
    </row>
    <row r="263" spans="1:24" x14ac:dyDescent="0.3">
      <c r="A263" t="s">
        <v>23</v>
      </c>
      <c r="B263" t="s">
        <v>24</v>
      </c>
      <c r="C263" t="s">
        <v>43</v>
      </c>
      <c r="D263" t="s">
        <v>44</v>
      </c>
      <c r="E263" t="s">
        <v>27</v>
      </c>
      <c r="F263" t="s">
        <v>84</v>
      </c>
      <c r="G263" t="s">
        <v>85</v>
      </c>
      <c r="H263" t="s">
        <v>30</v>
      </c>
      <c r="I263" t="s">
        <v>31</v>
      </c>
      <c r="J263" t="s">
        <v>32</v>
      </c>
      <c r="K263" t="s">
        <v>33</v>
      </c>
      <c r="L263" t="s">
        <v>34</v>
      </c>
      <c r="M263" t="s">
        <v>35</v>
      </c>
      <c r="N263" s="26">
        <v>7</v>
      </c>
      <c r="O263" s="27">
        <v>2022</v>
      </c>
      <c r="P263" s="28">
        <v>5154.75</v>
      </c>
      <c r="Q263" t="s">
        <v>151</v>
      </c>
      <c r="R263" s="29">
        <v>44592</v>
      </c>
      <c r="S263" s="30">
        <v>44597</v>
      </c>
      <c r="T263" t="s">
        <v>37</v>
      </c>
      <c r="U263" t="s">
        <v>52</v>
      </c>
      <c r="X263" t="s">
        <v>53</v>
      </c>
    </row>
    <row r="264" spans="1:24" x14ac:dyDescent="0.3">
      <c r="A264" t="s">
        <v>23</v>
      </c>
      <c r="B264" t="s">
        <v>24</v>
      </c>
      <c r="C264" t="s">
        <v>43</v>
      </c>
      <c r="D264" t="s">
        <v>44</v>
      </c>
      <c r="E264" t="s">
        <v>27</v>
      </c>
      <c r="F264" t="s">
        <v>84</v>
      </c>
      <c r="G264" t="s">
        <v>85</v>
      </c>
      <c r="H264" t="s">
        <v>30</v>
      </c>
      <c r="I264" t="s">
        <v>31</v>
      </c>
      <c r="J264" t="s">
        <v>32</v>
      </c>
      <c r="K264" t="s">
        <v>33</v>
      </c>
      <c r="L264" t="s">
        <v>34</v>
      </c>
      <c r="M264" t="s">
        <v>35</v>
      </c>
      <c r="N264" s="26">
        <v>8</v>
      </c>
      <c r="O264" s="27">
        <v>2022</v>
      </c>
      <c r="P264" s="28">
        <v>72.5</v>
      </c>
      <c r="Q264" t="s">
        <v>62</v>
      </c>
      <c r="R264" s="29">
        <v>44620</v>
      </c>
      <c r="S264" s="30">
        <v>44623</v>
      </c>
      <c r="T264" t="s">
        <v>37</v>
      </c>
      <c r="U264" t="s">
        <v>52</v>
      </c>
      <c r="X264" t="s">
        <v>53</v>
      </c>
    </row>
    <row r="265" spans="1:24" x14ac:dyDescent="0.3">
      <c r="A265" t="s">
        <v>23</v>
      </c>
      <c r="B265" t="s">
        <v>24</v>
      </c>
      <c r="C265" t="s">
        <v>43</v>
      </c>
      <c r="D265" t="s">
        <v>44</v>
      </c>
      <c r="E265" t="s">
        <v>27</v>
      </c>
      <c r="F265" t="s">
        <v>84</v>
      </c>
      <c r="G265" t="s">
        <v>85</v>
      </c>
      <c r="H265" t="s">
        <v>30</v>
      </c>
      <c r="I265" t="s">
        <v>31</v>
      </c>
      <c r="J265" t="s">
        <v>32</v>
      </c>
      <c r="K265" t="s">
        <v>33</v>
      </c>
      <c r="L265" t="s">
        <v>34</v>
      </c>
      <c r="M265" t="s">
        <v>35</v>
      </c>
      <c r="N265" s="26">
        <v>9</v>
      </c>
      <c r="O265" s="27">
        <v>2022</v>
      </c>
      <c r="P265" s="28">
        <v>-21.75</v>
      </c>
      <c r="Q265" t="s">
        <v>152</v>
      </c>
      <c r="R265" s="29">
        <v>44651</v>
      </c>
      <c r="S265" s="30">
        <v>44635</v>
      </c>
      <c r="T265" t="s">
        <v>37</v>
      </c>
      <c r="U265" t="s">
        <v>52</v>
      </c>
      <c r="X265" t="s">
        <v>53</v>
      </c>
    </row>
    <row r="266" spans="1:24" x14ac:dyDescent="0.3">
      <c r="A266" t="s">
        <v>23</v>
      </c>
      <c r="B266" t="s">
        <v>24</v>
      </c>
      <c r="C266" t="s">
        <v>43</v>
      </c>
      <c r="D266" t="s">
        <v>44</v>
      </c>
      <c r="E266" t="s">
        <v>27</v>
      </c>
      <c r="F266" t="s">
        <v>84</v>
      </c>
      <c r="G266" t="s">
        <v>85</v>
      </c>
      <c r="H266" t="s">
        <v>30</v>
      </c>
      <c r="I266" t="s">
        <v>31</v>
      </c>
      <c r="J266" t="s">
        <v>32</v>
      </c>
      <c r="K266" t="s">
        <v>33</v>
      </c>
      <c r="L266" t="s">
        <v>34</v>
      </c>
      <c r="M266" t="s">
        <v>40</v>
      </c>
      <c r="N266" s="26">
        <v>4</v>
      </c>
      <c r="O266" s="27">
        <v>2022</v>
      </c>
      <c r="P266" s="28">
        <v>202.11</v>
      </c>
      <c r="Q266" t="s">
        <v>138</v>
      </c>
      <c r="R266" s="29">
        <v>44500</v>
      </c>
      <c r="S266" s="30">
        <v>44498</v>
      </c>
      <c r="T266" t="s">
        <v>37</v>
      </c>
      <c r="U266" t="s">
        <v>52</v>
      </c>
      <c r="X266" t="s">
        <v>53</v>
      </c>
    </row>
    <row r="267" spans="1:24" x14ac:dyDescent="0.3">
      <c r="A267" t="s">
        <v>23</v>
      </c>
      <c r="B267" t="s">
        <v>24</v>
      </c>
      <c r="C267" t="s">
        <v>43</v>
      </c>
      <c r="D267" t="s">
        <v>44</v>
      </c>
      <c r="E267" t="s">
        <v>27</v>
      </c>
      <c r="F267" t="s">
        <v>84</v>
      </c>
      <c r="G267" t="s">
        <v>85</v>
      </c>
      <c r="H267" t="s">
        <v>30</v>
      </c>
      <c r="I267" t="s">
        <v>31</v>
      </c>
      <c r="J267" t="s">
        <v>32</v>
      </c>
      <c r="K267" t="s">
        <v>33</v>
      </c>
      <c r="L267" t="s">
        <v>34</v>
      </c>
      <c r="M267" t="s">
        <v>40</v>
      </c>
      <c r="N267" s="26">
        <v>6</v>
      </c>
      <c r="O267" s="27">
        <v>2022</v>
      </c>
      <c r="P267" s="28">
        <v>297.73</v>
      </c>
      <c r="Q267" t="s">
        <v>90</v>
      </c>
      <c r="R267" s="29">
        <v>44561</v>
      </c>
      <c r="S267" s="30">
        <v>44551</v>
      </c>
      <c r="T267" t="s">
        <v>37</v>
      </c>
      <c r="U267" t="s">
        <v>52</v>
      </c>
      <c r="X267" t="s">
        <v>53</v>
      </c>
    </row>
    <row r="268" spans="1:24" x14ac:dyDescent="0.3">
      <c r="A268" t="s">
        <v>23</v>
      </c>
      <c r="B268" t="s">
        <v>24</v>
      </c>
      <c r="C268" t="s">
        <v>43</v>
      </c>
      <c r="D268" t="s">
        <v>44</v>
      </c>
      <c r="E268" t="s">
        <v>27</v>
      </c>
      <c r="F268" t="s">
        <v>84</v>
      </c>
      <c r="G268" t="s">
        <v>85</v>
      </c>
      <c r="H268" t="s">
        <v>30</v>
      </c>
      <c r="I268" t="s">
        <v>31</v>
      </c>
      <c r="J268" t="s">
        <v>32</v>
      </c>
      <c r="K268" t="s">
        <v>33</v>
      </c>
      <c r="L268" t="s">
        <v>34</v>
      </c>
      <c r="M268" t="s">
        <v>40</v>
      </c>
      <c r="N268" s="26">
        <v>7</v>
      </c>
      <c r="O268" s="27">
        <v>2022</v>
      </c>
      <c r="P268" s="28">
        <v>7242.75</v>
      </c>
      <c r="Q268" t="s">
        <v>151</v>
      </c>
      <c r="R268" s="29">
        <v>44592</v>
      </c>
      <c r="S268" s="30">
        <v>44597</v>
      </c>
      <c r="T268" t="s">
        <v>37</v>
      </c>
      <c r="U268" t="s">
        <v>52</v>
      </c>
      <c r="X268" t="s">
        <v>53</v>
      </c>
    </row>
    <row r="269" spans="1:24" x14ac:dyDescent="0.3">
      <c r="A269" t="s">
        <v>23</v>
      </c>
      <c r="B269" t="s">
        <v>24</v>
      </c>
      <c r="C269" t="s">
        <v>43</v>
      </c>
      <c r="D269" t="s">
        <v>44</v>
      </c>
      <c r="E269" t="s">
        <v>27</v>
      </c>
      <c r="F269" t="s">
        <v>84</v>
      </c>
      <c r="G269" t="s">
        <v>85</v>
      </c>
      <c r="H269" t="s">
        <v>30</v>
      </c>
      <c r="I269" t="s">
        <v>31</v>
      </c>
      <c r="J269" t="s">
        <v>32</v>
      </c>
      <c r="K269" t="s">
        <v>33</v>
      </c>
      <c r="L269" t="s">
        <v>34</v>
      </c>
      <c r="M269" t="s">
        <v>40</v>
      </c>
      <c r="N269" s="26">
        <v>8</v>
      </c>
      <c r="O269" s="27">
        <v>2022</v>
      </c>
      <c r="P269" s="28">
        <v>442.25</v>
      </c>
      <c r="Q269" t="s">
        <v>62</v>
      </c>
      <c r="R269" s="29">
        <v>44620</v>
      </c>
      <c r="S269" s="30">
        <v>44623</v>
      </c>
      <c r="T269" t="s">
        <v>37</v>
      </c>
      <c r="U269" t="s">
        <v>52</v>
      </c>
      <c r="X269" t="s">
        <v>53</v>
      </c>
    </row>
    <row r="270" spans="1:24" x14ac:dyDescent="0.3">
      <c r="A270" t="s">
        <v>23</v>
      </c>
      <c r="B270" t="s">
        <v>24</v>
      </c>
      <c r="C270" t="s">
        <v>43</v>
      </c>
      <c r="D270" t="s">
        <v>44</v>
      </c>
      <c r="E270" t="s">
        <v>27</v>
      </c>
      <c r="F270" t="s">
        <v>84</v>
      </c>
      <c r="G270" t="s">
        <v>85</v>
      </c>
      <c r="H270" t="s">
        <v>30</v>
      </c>
      <c r="I270" t="s">
        <v>31</v>
      </c>
      <c r="J270" t="s">
        <v>32</v>
      </c>
      <c r="K270" t="s">
        <v>33</v>
      </c>
      <c r="L270" t="s">
        <v>34</v>
      </c>
      <c r="M270" t="s">
        <v>40</v>
      </c>
      <c r="N270" s="26">
        <v>9</v>
      </c>
      <c r="O270" s="27">
        <v>2022</v>
      </c>
      <c r="P270" s="28">
        <v>87</v>
      </c>
      <c r="Q270" t="s">
        <v>152</v>
      </c>
      <c r="R270" s="29">
        <v>44651</v>
      </c>
      <c r="S270" s="30">
        <v>44635</v>
      </c>
      <c r="T270" t="s">
        <v>37</v>
      </c>
      <c r="U270" t="s">
        <v>52</v>
      </c>
      <c r="X270" t="s">
        <v>53</v>
      </c>
    </row>
    <row r="271" spans="1:24" x14ac:dyDescent="0.3">
      <c r="A271" t="s">
        <v>23</v>
      </c>
      <c r="B271" t="s">
        <v>24</v>
      </c>
      <c r="C271" t="s">
        <v>43</v>
      </c>
      <c r="D271" t="s">
        <v>44</v>
      </c>
      <c r="E271" t="s">
        <v>27</v>
      </c>
      <c r="F271" t="s">
        <v>84</v>
      </c>
      <c r="G271" t="s">
        <v>85</v>
      </c>
      <c r="H271" t="s">
        <v>30</v>
      </c>
      <c r="I271" t="s">
        <v>31</v>
      </c>
      <c r="J271" t="s">
        <v>32</v>
      </c>
      <c r="K271" t="s">
        <v>33</v>
      </c>
      <c r="L271" t="s">
        <v>34</v>
      </c>
      <c r="M271" t="s">
        <v>40</v>
      </c>
      <c r="N271" s="26">
        <v>10</v>
      </c>
      <c r="O271" s="27">
        <v>2022</v>
      </c>
      <c r="P271" s="28">
        <v>36.25</v>
      </c>
      <c r="Q271" t="s">
        <v>142</v>
      </c>
      <c r="R271" s="29">
        <v>44681</v>
      </c>
      <c r="S271" s="30">
        <v>44684</v>
      </c>
      <c r="T271" t="s">
        <v>37</v>
      </c>
      <c r="U271" t="s">
        <v>52</v>
      </c>
      <c r="X271" t="s">
        <v>53</v>
      </c>
    </row>
    <row r="272" spans="1:24" x14ac:dyDescent="0.3">
      <c r="A272" t="s">
        <v>23</v>
      </c>
      <c r="B272" t="s">
        <v>24</v>
      </c>
      <c r="C272" t="s">
        <v>43</v>
      </c>
      <c r="D272" t="s">
        <v>44</v>
      </c>
      <c r="E272" t="s">
        <v>27</v>
      </c>
      <c r="F272" t="s">
        <v>84</v>
      </c>
      <c r="G272" t="s">
        <v>85</v>
      </c>
      <c r="H272" t="s">
        <v>30</v>
      </c>
      <c r="I272" t="s">
        <v>31</v>
      </c>
      <c r="J272" t="s">
        <v>32</v>
      </c>
      <c r="K272" t="s">
        <v>33</v>
      </c>
      <c r="L272" t="s">
        <v>34</v>
      </c>
      <c r="M272" t="s">
        <v>41</v>
      </c>
      <c r="N272" s="26">
        <v>4</v>
      </c>
      <c r="O272" s="27">
        <v>2022</v>
      </c>
      <c r="P272" s="28">
        <v>165.27</v>
      </c>
      <c r="Q272" t="s">
        <v>138</v>
      </c>
      <c r="R272" s="29">
        <v>44500</v>
      </c>
      <c r="S272" s="30">
        <v>44498</v>
      </c>
      <c r="T272" t="s">
        <v>37</v>
      </c>
      <c r="U272" t="s">
        <v>52</v>
      </c>
      <c r="X272" t="s">
        <v>53</v>
      </c>
    </row>
    <row r="273" spans="1:24" x14ac:dyDescent="0.3">
      <c r="A273" t="s">
        <v>23</v>
      </c>
      <c r="B273" t="s">
        <v>24</v>
      </c>
      <c r="C273" t="s">
        <v>43</v>
      </c>
      <c r="D273" t="s">
        <v>44</v>
      </c>
      <c r="E273" t="s">
        <v>27</v>
      </c>
      <c r="F273" t="s">
        <v>84</v>
      </c>
      <c r="G273" t="s">
        <v>85</v>
      </c>
      <c r="H273" t="s">
        <v>30</v>
      </c>
      <c r="I273" t="s">
        <v>31</v>
      </c>
      <c r="J273" t="s">
        <v>32</v>
      </c>
      <c r="K273" t="s">
        <v>33</v>
      </c>
      <c r="L273" t="s">
        <v>34</v>
      </c>
      <c r="M273" t="s">
        <v>41</v>
      </c>
      <c r="N273" s="26">
        <v>6</v>
      </c>
      <c r="O273" s="27">
        <v>2022</v>
      </c>
      <c r="P273" s="28">
        <v>43.5</v>
      </c>
      <c r="Q273" t="s">
        <v>90</v>
      </c>
      <c r="R273" s="29">
        <v>44561</v>
      </c>
      <c r="S273" s="30">
        <v>44551</v>
      </c>
      <c r="T273" t="s">
        <v>37</v>
      </c>
      <c r="U273" t="s">
        <v>52</v>
      </c>
      <c r="X273" t="s">
        <v>53</v>
      </c>
    </row>
    <row r="274" spans="1:24" x14ac:dyDescent="0.3">
      <c r="A274" t="s">
        <v>23</v>
      </c>
      <c r="B274" t="s">
        <v>24</v>
      </c>
      <c r="C274" t="s">
        <v>43</v>
      </c>
      <c r="D274" t="s">
        <v>44</v>
      </c>
      <c r="E274" t="s">
        <v>27</v>
      </c>
      <c r="F274" t="s">
        <v>84</v>
      </c>
      <c r="G274" t="s">
        <v>85</v>
      </c>
      <c r="H274" t="s">
        <v>30</v>
      </c>
      <c r="I274" t="s">
        <v>31</v>
      </c>
      <c r="J274" t="s">
        <v>32</v>
      </c>
      <c r="K274" t="s">
        <v>33</v>
      </c>
      <c r="L274" t="s">
        <v>34</v>
      </c>
      <c r="M274" t="s">
        <v>41</v>
      </c>
      <c r="N274" s="26">
        <v>7</v>
      </c>
      <c r="O274" s="27">
        <v>2022</v>
      </c>
      <c r="P274" s="28">
        <v>8642</v>
      </c>
      <c r="Q274" t="s">
        <v>151</v>
      </c>
      <c r="R274" s="29">
        <v>44592</v>
      </c>
      <c r="S274" s="30">
        <v>44597</v>
      </c>
      <c r="T274" t="s">
        <v>37</v>
      </c>
      <c r="U274" t="s">
        <v>52</v>
      </c>
      <c r="X274" t="s">
        <v>53</v>
      </c>
    </row>
    <row r="275" spans="1:24" x14ac:dyDescent="0.3">
      <c r="A275" t="s">
        <v>23</v>
      </c>
      <c r="B275" t="s">
        <v>24</v>
      </c>
      <c r="C275" t="s">
        <v>43</v>
      </c>
      <c r="D275" t="s">
        <v>44</v>
      </c>
      <c r="E275" t="s">
        <v>27</v>
      </c>
      <c r="F275" t="s">
        <v>84</v>
      </c>
      <c r="G275" t="s">
        <v>85</v>
      </c>
      <c r="H275" t="s">
        <v>30</v>
      </c>
      <c r="I275" t="s">
        <v>31</v>
      </c>
      <c r="J275" t="s">
        <v>32</v>
      </c>
      <c r="K275" t="s">
        <v>33</v>
      </c>
      <c r="L275" t="s">
        <v>34</v>
      </c>
      <c r="M275" t="s">
        <v>41</v>
      </c>
      <c r="N275" s="26">
        <v>8</v>
      </c>
      <c r="O275" s="27">
        <v>2022</v>
      </c>
      <c r="P275" s="28">
        <v>174</v>
      </c>
      <c r="Q275" t="s">
        <v>62</v>
      </c>
      <c r="R275" s="29">
        <v>44620</v>
      </c>
      <c r="S275" s="30">
        <v>44623</v>
      </c>
      <c r="T275" t="s">
        <v>37</v>
      </c>
      <c r="U275" t="s">
        <v>52</v>
      </c>
      <c r="X275" t="s">
        <v>53</v>
      </c>
    </row>
    <row r="276" spans="1:24" x14ac:dyDescent="0.3">
      <c r="A276" t="s">
        <v>23</v>
      </c>
      <c r="B276" t="s">
        <v>24</v>
      </c>
      <c r="C276" t="s">
        <v>43</v>
      </c>
      <c r="D276" t="s">
        <v>44</v>
      </c>
      <c r="E276" t="s">
        <v>27</v>
      </c>
      <c r="F276" t="s">
        <v>84</v>
      </c>
      <c r="G276" t="s">
        <v>85</v>
      </c>
      <c r="H276" t="s">
        <v>30</v>
      </c>
      <c r="I276" t="s">
        <v>31</v>
      </c>
      <c r="J276" t="s">
        <v>32</v>
      </c>
      <c r="K276" t="s">
        <v>33</v>
      </c>
      <c r="L276" t="s">
        <v>34</v>
      </c>
      <c r="M276" t="s">
        <v>41</v>
      </c>
      <c r="N276" s="26">
        <v>9</v>
      </c>
      <c r="O276" s="27">
        <v>2022</v>
      </c>
      <c r="P276" s="28">
        <v>79.75</v>
      </c>
      <c r="Q276" t="s">
        <v>152</v>
      </c>
      <c r="R276" s="29">
        <v>44651</v>
      </c>
      <c r="S276" s="30">
        <v>44635</v>
      </c>
      <c r="T276" t="s">
        <v>37</v>
      </c>
      <c r="U276" t="s">
        <v>52</v>
      </c>
      <c r="X276" t="s">
        <v>53</v>
      </c>
    </row>
    <row r="277" spans="1:24" x14ac:dyDescent="0.3">
      <c r="A277" t="s">
        <v>23</v>
      </c>
      <c r="B277" t="s">
        <v>24</v>
      </c>
      <c r="C277" t="s">
        <v>43</v>
      </c>
      <c r="D277" t="s">
        <v>44</v>
      </c>
      <c r="E277" t="s">
        <v>27</v>
      </c>
      <c r="F277" t="s">
        <v>84</v>
      </c>
      <c r="G277" t="s">
        <v>85</v>
      </c>
      <c r="H277" t="s">
        <v>30</v>
      </c>
      <c r="I277" t="s">
        <v>31</v>
      </c>
      <c r="J277" t="s">
        <v>32</v>
      </c>
      <c r="K277" t="s">
        <v>33</v>
      </c>
      <c r="L277" t="s">
        <v>34</v>
      </c>
      <c r="M277" t="s">
        <v>41</v>
      </c>
      <c r="N277" s="26">
        <v>10</v>
      </c>
      <c r="O277" s="27">
        <v>2022</v>
      </c>
      <c r="P277" s="28">
        <v>72.5</v>
      </c>
      <c r="Q277" t="s">
        <v>142</v>
      </c>
      <c r="R277" s="29">
        <v>44681</v>
      </c>
      <c r="S277" s="30">
        <v>44684</v>
      </c>
      <c r="T277" t="s">
        <v>37</v>
      </c>
      <c r="U277" t="s">
        <v>52</v>
      </c>
      <c r="X277" t="s">
        <v>53</v>
      </c>
    </row>
    <row r="278" spans="1:24" x14ac:dyDescent="0.3">
      <c r="A278" t="s">
        <v>23</v>
      </c>
      <c r="B278" t="s">
        <v>24</v>
      </c>
      <c r="C278" t="s">
        <v>43</v>
      </c>
      <c r="D278" t="s">
        <v>44</v>
      </c>
      <c r="E278" t="s">
        <v>27</v>
      </c>
      <c r="F278" t="s">
        <v>84</v>
      </c>
      <c r="G278" t="s">
        <v>85</v>
      </c>
      <c r="H278" t="s">
        <v>30</v>
      </c>
      <c r="I278" t="s">
        <v>31</v>
      </c>
      <c r="J278" t="s">
        <v>32</v>
      </c>
      <c r="K278" t="s">
        <v>33</v>
      </c>
      <c r="L278" t="s">
        <v>34</v>
      </c>
      <c r="M278" t="s">
        <v>42</v>
      </c>
      <c r="N278" s="26">
        <v>4</v>
      </c>
      <c r="O278" s="27">
        <v>2022</v>
      </c>
      <c r="P278" s="28">
        <v>172.99</v>
      </c>
      <c r="Q278" t="s">
        <v>138</v>
      </c>
      <c r="R278" s="29">
        <v>44500</v>
      </c>
      <c r="S278" s="30">
        <v>44498</v>
      </c>
      <c r="T278" t="s">
        <v>37</v>
      </c>
      <c r="U278" t="s">
        <v>52</v>
      </c>
      <c r="X278" t="s">
        <v>53</v>
      </c>
    </row>
    <row r="279" spans="1:24" x14ac:dyDescent="0.3">
      <c r="A279" t="s">
        <v>23</v>
      </c>
      <c r="B279" t="s">
        <v>24</v>
      </c>
      <c r="C279" t="s">
        <v>43</v>
      </c>
      <c r="D279" t="s">
        <v>44</v>
      </c>
      <c r="E279" t="s">
        <v>27</v>
      </c>
      <c r="F279" t="s">
        <v>84</v>
      </c>
      <c r="G279" t="s">
        <v>85</v>
      </c>
      <c r="H279" t="s">
        <v>30</v>
      </c>
      <c r="I279" t="s">
        <v>31</v>
      </c>
      <c r="J279" t="s">
        <v>32</v>
      </c>
      <c r="K279" t="s">
        <v>33</v>
      </c>
      <c r="L279" t="s">
        <v>34</v>
      </c>
      <c r="M279" t="s">
        <v>42</v>
      </c>
      <c r="N279" s="26">
        <v>6</v>
      </c>
      <c r="O279" s="27">
        <v>2022</v>
      </c>
      <c r="P279" s="28">
        <v>309.95</v>
      </c>
      <c r="Q279" t="s">
        <v>90</v>
      </c>
      <c r="R279" s="29">
        <v>44561</v>
      </c>
      <c r="S279" s="30">
        <v>44551</v>
      </c>
      <c r="T279" t="s">
        <v>37</v>
      </c>
      <c r="U279" t="s">
        <v>52</v>
      </c>
      <c r="X279" t="s">
        <v>53</v>
      </c>
    </row>
    <row r="280" spans="1:24" x14ac:dyDescent="0.3">
      <c r="A280" t="s">
        <v>23</v>
      </c>
      <c r="B280" t="s">
        <v>24</v>
      </c>
      <c r="C280" t="s">
        <v>43</v>
      </c>
      <c r="D280" t="s">
        <v>44</v>
      </c>
      <c r="E280" t="s">
        <v>27</v>
      </c>
      <c r="F280" t="s">
        <v>84</v>
      </c>
      <c r="G280" t="s">
        <v>85</v>
      </c>
      <c r="H280" t="s">
        <v>30</v>
      </c>
      <c r="I280" t="s">
        <v>31</v>
      </c>
      <c r="J280" t="s">
        <v>32</v>
      </c>
      <c r="K280" t="s">
        <v>33</v>
      </c>
      <c r="L280" t="s">
        <v>34</v>
      </c>
      <c r="M280" t="s">
        <v>42</v>
      </c>
      <c r="N280" s="26">
        <v>7</v>
      </c>
      <c r="O280" s="27">
        <v>2022</v>
      </c>
      <c r="P280" s="28">
        <v>4009.25</v>
      </c>
      <c r="Q280" t="s">
        <v>151</v>
      </c>
      <c r="R280" s="29">
        <v>44592</v>
      </c>
      <c r="S280" s="30">
        <v>44597</v>
      </c>
      <c r="T280" t="s">
        <v>37</v>
      </c>
      <c r="U280" t="s">
        <v>52</v>
      </c>
      <c r="X280" t="s">
        <v>53</v>
      </c>
    </row>
    <row r="281" spans="1:24" x14ac:dyDescent="0.3">
      <c r="A281" t="s">
        <v>23</v>
      </c>
      <c r="B281" t="s">
        <v>24</v>
      </c>
      <c r="C281" t="s">
        <v>43</v>
      </c>
      <c r="D281" t="s">
        <v>44</v>
      </c>
      <c r="E281" t="s">
        <v>27</v>
      </c>
      <c r="F281" t="s">
        <v>84</v>
      </c>
      <c r="G281" t="s">
        <v>85</v>
      </c>
      <c r="H281" t="s">
        <v>30</v>
      </c>
      <c r="I281" t="s">
        <v>31</v>
      </c>
      <c r="J281" t="s">
        <v>32</v>
      </c>
      <c r="K281" t="s">
        <v>33</v>
      </c>
      <c r="L281" t="s">
        <v>34</v>
      </c>
      <c r="M281" t="s">
        <v>42</v>
      </c>
      <c r="N281" s="26">
        <v>8</v>
      </c>
      <c r="O281" s="27">
        <v>2022</v>
      </c>
      <c r="P281" s="28">
        <v>43.5</v>
      </c>
      <c r="Q281" t="s">
        <v>62</v>
      </c>
      <c r="R281" s="29">
        <v>44620</v>
      </c>
      <c r="S281" s="30">
        <v>44623</v>
      </c>
      <c r="T281" t="s">
        <v>37</v>
      </c>
      <c r="U281" t="s">
        <v>52</v>
      </c>
      <c r="X281" t="s">
        <v>53</v>
      </c>
    </row>
    <row r="282" spans="1:24" x14ac:dyDescent="0.3">
      <c r="A282" t="s">
        <v>23</v>
      </c>
      <c r="B282" t="s">
        <v>24</v>
      </c>
      <c r="C282" t="s">
        <v>43</v>
      </c>
      <c r="D282" t="s">
        <v>44</v>
      </c>
      <c r="E282" t="s">
        <v>27</v>
      </c>
      <c r="F282" t="s">
        <v>86</v>
      </c>
      <c r="G282" t="s">
        <v>87</v>
      </c>
      <c r="H282" t="s">
        <v>30</v>
      </c>
      <c r="I282" t="s">
        <v>31</v>
      </c>
      <c r="J282" t="s">
        <v>32</v>
      </c>
      <c r="K282" t="s">
        <v>33</v>
      </c>
      <c r="L282" t="s">
        <v>34</v>
      </c>
      <c r="M282" t="s">
        <v>130</v>
      </c>
      <c r="N282" s="26">
        <v>4</v>
      </c>
      <c r="O282" s="27">
        <v>2022</v>
      </c>
      <c r="P282" s="28">
        <v>4299.03</v>
      </c>
      <c r="Q282" t="s">
        <v>138</v>
      </c>
      <c r="R282" s="29">
        <v>44500</v>
      </c>
      <c r="S282" s="30">
        <v>44498</v>
      </c>
      <c r="T282" t="s">
        <v>37</v>
      </c>
      <c r="U282" t="s">
        <v>52</v>
      </c>
      <c r="X282" t="s">
        <v>53</v>
      </c>
    </row>
    <row r="283" spans="1:24" x14ac:dyDescent="0.3">
      <c r="A283" t="s">
        <v>23</v>
      </c>
      <c r="B283" t="s">
        <v>24</v>
      </c>
      <c r="C283" t="s">
        <v>43</v>
      </c>
      <c r="D283" t="s">
        <v>44</v>
      </c>
      <c r="E283" t="s">
        <v>27</v>
      </c>
      <c r="F283" t="s">
        <v>86</v>
      </c>
      <c r="G283" t="s">
        <v>87</v>
      </c>
      <c r="H283" t="s">
        <v>30</v>
      </c>
      <c r="I283" t="s">
        <v>31</v>
      </c>
      <c r="J283" t="s">
        <v>32</v>
      </c>
      <c r="K283" t="s">
        <v>33</v>
      </c>
      <c r="L283" t="s">
        <v>34</v>
      </c>
      <c r="M283" t="s">
        <v>130</v>
      </c>
      <c r="N283" s="26">
        <v>6</v>
      </c>
      <c r="O283" s="27">
        <v>2022</v>
      </c>
      <c r="P283" s="28">
        <v>2218.36</v>
      </c>
      <c r="Q283" t="s">
        <v>90</v>
      </c>
      <c r="R283" s="29">
        <v>44561</v>
      </c>
      <c r="S283" s="30">
        <v>44551</v>
      </c>
      <c r="T283" t="s">
        <v>37</v>
      </c>
      <c r="U283" t="s">
        <v>52</v>
      </c>
      <c r="X283" t="s">
        <v>53</v>
      </c>
    </row>
    <row r="284" spans="1:24" x14ac:dyDescent="0.3">
      <c r="A284" t="s">
        <v>23</v>
      </c>
      <c r="B284" t="s">
        <v>24</v>
      </c>
      <c r="C284" t="s">
        <v>43</v>
      </c>
      <c r="D284" t="s">
        <v>44</v>
      </c>
      <c r="E284" t="s">
        <v>27</v>
      </c>
      <c r="F284" t="s">
        <v>86</v>
      </c>
      <c r="G284" t="s">
        <v>87</v>
      </c>
      <c r="H284" t="s">
        <v>30</v>
      </c>
      <c r="I284" t="s">
        <v>31</v>
      </c>
      <c r="J284" t="s">
        <v>32</v>
      </c>
      <c r="K284" t="s">
        <v>33</v>
      </c>
      <c r="L284" t="s">
        <v>34</v>
      </c>
      <c r="M284" t="s">
        <v>130</v>
      </c>
      <c r="N284" s="26">
        <v>6</v>
      </c>
      <c r="O284" s="27">
        <v>2022</v>
      </c>
      <c r="P284" s="28">
        <v>27.11</v>
      </c>
      <c r="Q284" t="s">
        <v>150</v>
      </c>
      <c r="R284" s="29">
        <v>44561</v>
      </c>
      <c r="S284" s="30">
        <v>44597</v>
      </c>
      <c r="T284" t="s">
        <v>37</v>
      </c>
      <c r="U284" t="s">
        <v>52</v>
      </c>
      <c r="X284" t="s">
        <v>53</v>
      </c>
    </row>
    <row r="285" spans="1:24" x14ac:dyDescent="0.3">
      <c r="A285" t="s">
        <v>23</v>
      </c>
      <c r="B285" t="s">
        <v>24</v>
      </c>
      <c r="C285" t="s">
        <v>43</v>
      </c>
      <c r="D285" t="s">
        <v>44</v>
      </c>
      <c r="E285" t="s">
        <v>27</v>
      </c>
      <c r="F285" t="s">
        <v>86</v>
      </c>
      <c r="G285" t="s">
        <v>87</v>
      </c>
      <c r="H285" t="s">
        <v>30</v>
      </c>
      <c r="I285" t="s">
        <v>31</v>
      </c>
      <c r="J285" t="s">
        <v>32</v>
      </c>
      <c r="K285" t="s">
        <v>33</v>
      </c>
      <c r="L285" t="s">
        <v>34</v>
      </c>
      <c r="M285" t="s">
        <v>130</v>
      </c>
      <c r="N285" s="26">
        <v>7</v>
      </c>
      <c r="O285" s="27">
        <v>2022</v>
      </c>
      <c r="P285" s="28">
        <v>170.24</v>
      </c>
      <c r="Q285" t="s">
        <v>151</v>
      </c>
      <c r="R285" s="29">
        <v>44592</v>
      </c>
      <c r="S285" s="30">
        <v>44597</v>
      </c>
      <c r="T285" t="s">
        <v>37</v>
      </c>
      <c r="U285" t="s">
        <v>52</v>
      </c>
      <c r="X285" t="s">
        <v>53</v>
      </c>
    </row>
    <row r="286" spans="1:24" x14ac:dyDescent="0.3">
      <c r="A286" t="s">
        <v>23</v>
      </c>
      <c r="B286" t="s">
        <v>24</v>
      </c>
      <c r="C286" t="s">
        <v>43</v>
      </c>
      <c r="D286" t="s">
        <v>44</v>
      </c>
      <c r="E286" t="s">
        <v>27</v>
      </c>
      <c r="F286" t="s">
        <v>86</v>
      </c>
      <c r="G286" t="s">
        <v>87</v>
      </c>
      <c r="H286" t="s">
        <v>30</v>
      </c>
      <c r="I286" t="s">
        <v>31</v>
      </c>
      <c r="J286" t="s">
        <v>32</v>
      </c>
      <c r="K286" t="s">
        <v>33</v>
      </c>
      <c r="L286" t="s">
        <v>34</v>
      </c>
      <c r="M286" t="s">
        <v>35</v>
      </c>
      <c r="N286" s="26">
        <v>4</v>
      </c>
      <c r="O286" s="27">
        <v>2022</v>
      </c>
      <c r="P286" s="28">
        <v>1474.93</v>
      </c>
      <c r="Q286" t="s">
        <v>138</v>
      </c>
      <c r="R286" s="29">
        <v>44500</v>
      </c>
      <c r="S286" s="30">
        <v>44498</v>
      </c>
      <c r="T286" t="s">
        <v>37</v>
      </c>
      <c r="U286" t="s">
        <v>52</v>
      </c>
      <c r="X286" t="s">
        <v>53</v>
      </c>
    </row>
    <row r="287" spans="1:24" x14ac:dyDescent="0.3">
      <c r="A287" t="s">
        <v>23</v>
      </c>
      <c r="B287" t="s">
        <v>24</v>
      </c>
      <c r="C287" t="s">
        <v>43</v>
      </c>
      <c r="D287" t="s">
        <v>44</v>
      </c>
      <c r="E287" t="s">
        <v>27</v>
      </c>
      <c r="F287" t="s">
        <v>86</v>
      </c>
      <c r="G287" t="s">
        <v>87</v>
      </c>
      <c r="H287" t="s">
        <v>30</v>
      </c>
      <c r="I287" t="s">
        <v>31</v>
      </c>
      <c r="J287" t="s">
        <v>32</v>
      </c>
      <c r="K287" t="s">
        <v>33</v>
      </c>
      <c r="L287" t="s">
        <v>34</v>
      </c>
      <c r="M287" t="s">
        <v>35</v>
      </c>
      <c r="N287" s="26">
        <v>6</v>
      </c>
      <c r="O287" s="27">
        <v>2022</v>
      </c>
      <c r="P287" s="28">
        <v>767.63</v>
      </c>
      <c r="Q287" t="s">
        <v>90</v>
      </c>
      <c r="R287" s="29">
        <v>44561</v>
      </c>
      <c r="S287" s="30">
        <v>44551</v>
      </c>
      <c r="T287" t="s">
        <v>37</v>
      </c>
      <c r="U287" t="s">
        <v>52</v>
      </c>
      <c r="X287" t="s">
        <v>53</v>
      </c>
    </row>
    <row r="288" spans="1:24" x14ac:dyDescent="0.3">
      <c r="A288" t="s">
        <v>23</v>
      </c>
      <c r="B288" t="s">
        <v>24</v>
      </c>
      <c r="C288" t="s">
        <v>43</v>
      </c>
      <c r="D288" t="s">
        <v>44</v>
      </c>
      <c r="E288" t="s">
        <v>27</v>
      </c>
      <c r="F288" t="s">
        <v>86</v>
      </c>
      <c r="G288" t="s">
        <v>87</v>
      </c>
      <c r="H288" t="s">
        <v>30</v>
      </c>
      <c r="I288" t="s">
        <v>31</v>
      </c>
      <c r="J288" t="s">
        <v>32</v>
      </c>
      <c r="K288" t="s">
        <v>33</v>
      </c>
      <c r="L288" t="s">
        <v>34</v>
      </c>
      <c r="M288" t="s">
        <v>35</v>
      </c>
      <c r="N288" s="26">
        <v>6</v>
      </c>
      <c r="O288" s="27">
        <v>2022</v>
      </c>
      <c r="P288" s="28">
        <v>132.69</v>
      </c>
      <c r="Q288" t="s">
        <v>150</v>
      </c>
      <c r="R288" s="29">
        <v>44561</v>
      </c>
      <c r="S288" s="30">
        <v>44597</v>
      </c>
      <c r="T288" t="s">
        <v>37</v>
      </c>
      <c r="U288" t="s">
        <v>52</v>
      </c>
      <c r="X288" t="s">
        <v>53</v>
      </c>
    </row>
    <row r="289" spans="1:24" x14ac:dyDescent="0.3">
      <c r="A289" t="s">
        <v>23</v>
      </c>
      <c r="B289" t="s">
        <v>24</v>
      </c>
      <c r="C289" t="s">
        <v>43</v>
      </c>
      <c r="D289" t="s">
        <v>44</v>
      </c>
      <c r="E289" t="s">
        <v>27</v>
      </c>
      <c r="F289" t="s">
        <v>86</v>
      </c>
      <c r="G289" t="s">
        <v>87</v>
      </c>
      <c r="H289" t="s">
        <v>30</v>
      </c>
      <c r="I289" t="s">
        <v>31</v>
      </c>
      <c r="J289" t="s">
        <v>32</v>
      </c>
      <c r="K289" t="s">
        <v>33</v>
      </c>
      <c r="L289" t="s">
        <v>34</v>
      </c>
      <c r="M289" t="s">
        <v>35</v>
      </c>
      <c r="N289" s="26">
        <v>7</v>
      </c>
      <c r="O289" s="27">
        <v>2022</v>
      </c>
      <c r="P289" s="28">
        <v>97.44</v>
      </c>
      <c r="Q289" t="s">
        <v>151</v>
      </c>
      <c r="R289" s="29">
        <v>44592</v>
      </c>
      <c r="S289" s="30">
        <v>44597</v>
      </c>
      <c r="T289" t="s">
        <v>37</v>
      </c>
      <c r="U289" t="s">
        <v>52</v>
      </c>
      <c r="X289" t="s">
        <v>53</v>
      </c>
    </row>
    <row r="290" spans="1:24" x14ac:dyDescent="0.3">
      <c r="A290" t="s">
        <v>23</v>
      </c>
      <c r="B290" t="s">
        <v>24</v>
      </c>
      <c r="C290" t="s">
        <v>43</v>
      </c>
      <c r="D290" t="s">
        <v>44</v>
      </c>
      <c r="E290" t="s">
        <v>27</v>
      </c>
      <c r="F290" t="s">
        <v>86</v>
      </c>
      <c r="G290" t="s">
        <v>87</v>
      </c>
      <c r="H290" t="s">
        <v>30</v>
      </c>
      <c r="I290" t="s">
        <v>31</v>
      </c>
      <c r="J290" t="s">
        <v>32</v>
      </c>
      <c r="K290" t="s">
        <v>33</v>
      </c>
      <c r="L290" t="s">
        <v>34</v>
      </c>
      <c r="M290" t="s">
        <v>40</v>
      </c>
      <c r="N290" s="26">
        <v>4</v>
      </c>
      <c r="O290" s="27">
        <v>2022</v>
      </c>
      <c r="P290" s="28">
        <v>3204.95</v>
      </c>
      <c r="Q290" t="s">
        <v>138</v>
      </c>
      <c r="R290" s="29">
        <v>44500</v>
      </c>
      <c r="S290" s="30">
        <v>44498</v>
      </c>
      <c r="T290" t="s">
        <v>37</v>
      </c>
      <c r="U290" t="s">
        <v>52</v>
      </c>
      <c r="X290" t="s">
        <v>53</v>
      </c>
    </row>
    <row r="291" spans="1:24" x14ac:dyDescent="0.3">
      <c r="A291" t="s">
        <v>23</v>
      </c>
      <c r="B291" t="s">
        <v>24</v>
      </c>
      <c r="C291" t="s">
        <v>43</v>
      </c>
      <c r="D291" t="s">
        <v>44</v>
      </c>
      <c r="E291" t="s">
        <v>27</v>
      </c>
      <c r="F291" t="s">
        <v>86</v>
      </c>
      <c r="G291" t="s">
        <v>87</v>
      </c>
      <c r="H291" t="s">
        <v>30</v>
      </c>
      <c r="I291" t="s">
        <v>31</v>
      </c>
      <c r="J291" t="s">
        <v>32</v>
      </c>
      <c r="K291" t="s">
        <v>33</v>
      </c>
      <c r="L291" t="s">
        <v>34</v>
      </c>
      <c r="M291" t="s">
        <v>40</v>
      </c>
      <c r="N291" s="26">
        <v>6</v>
      </c>
      <c r="O291" s="27">
        <v>2022</v>
      </c>
      <c r="P291" s="28">
        <v>2522.14</v>
      </c>
      <c r="Q291" t="s">
        <v>90</v>
      </c>
      <c r="R291" s="29">
        <v>44561</v>
      </c>
      <c r="S291" s="30">
        <v>44551</v>
      </c>
      <c r="T291" t="s">
        <v>37</v>
      </c>
      <c r="U291" t="s">
        <v>52</v>
      </c>
      <c r="X291" t="s">
        <v>53</v>
      </c>
    </row>
    <row r="292" spans="1:24" x14ac:dyDescent="0.3">
      <c r="A292" t="s">
        <v>23</v>
      </c>
      <c r="B292" t="s">
        <v>24</v>
      </c>
      <c r="C292" t="s">
        <v>43</v>
      </c>
      <c r="D292" t="s">
        <v>44</v>
      </c>
      <c r="E292" t="s">
        <v>27</v>
      </c>
      <c r="F292" t="s">
        <v>86</v>
      </c>
      <c r="G292" t="s">
        <v>87</v>
      </c>
      <c r="H292" t="s">
        <v>30</v>
      </c>
      <c r="I292" t="s">
        <v>31</v>
      </c>
      <c r="J292" t="s">
        <v>32</v>
      </c>
      <c r="K292" t="s">
        <v>33</v>
      </c>
      <c r="L292" t="s">
        <v>34</v>
      </c>
      <c r="M292" t="s">
        <v>40</v>
      </c>
      <c r="N292" s="26">
        <v>6</v>
      </c>
      <c r="O292" s="27">
        <v>2022</v>
      </c>
      <c r="P292" s="28">
        <v>293.18</v>
      </c>
      <c r="Q292" t="s">
        <v>150</v>
      </c>
      <c r="R292" s="29">
        <v>44561</v>
      </c>
      <c r="S292" s="30">
        <v>44597</v>
      </c>
      <c r="T292" t="s">
        <v>37</v>
      </c>
      <c r="U292" t="s">
        <v>52</v>
      </c>
      <c r="X292" t="s">
        <v>53</v>
      </c>
    </row>
    <row r="293" spans="1:24" x14ac:dyDescent="0.3">
      <c r="A293" t="s">
        <v>23</v>
      </c>
      <c r="B293" t="s">
        <v>24</v>
      </c>
      <c r="C293" t="s">
        <v>43</v>
      </c>
      <c r="D293" t="s">
        <v>44</v>
      </c>
      <c r="E293" t="s">
        <v>27</v>
      </c>
      <c r="F293" t="s">
        <v>86</v>
      </c>
      <c r="G293" t="s">
        <v>87</v>
      </c>
      <c r="H293" t="s">
        <v>30</v>
      </c>
      <c r="I293" t="s">
        <v>31</v>
      </c>
      <c r="J293" t="s">
        <v>32</v>
      </c>
      <c r="K293" t="s">
        <v>33</v>
      </c>
      <c r="L293" t="s">
        <v>34</v>
      </c>
      <c r="M293" t="s">
        <v>40</v>
      </c>
      <c r="N293" s="26">
        <v>7</v>
      </c>
      <c r="O293" s="27">
        <v>2022</v>
      </c>
      <c r="P293" s="28">
        <v>206.77</v>
      </c>
      <c r="Q293" t="s">
        <v>151</v>
      </c>
      <c r="R293" s="29">
        <v>44592</v>
      </c>
      <c r="S293" s="30">
        <v>44597</v>
      </c>
      <c r="T293" t="s">
        <v>37</v>
      </c>
      <c r="U293" t="s">
        <v>52</v>
      </c>
      <c r="X293" t="s">
        <v>53</v>
      </c>
    </row>
    <row r="294" spans="1:24" x14ac:dyDescent="0.3">
      <c r="A294" t="s">
        <v>23</v>
      </c>
      <c r="B294" t="s">
        <v>24</v>
      </c>
      <c r="C294" t="s">
        <v>43</v>
      </c>
      <c r="D294" t="s">
        <v>44</v>
      </c>
      <c r="E294" t="s">
        <v>27</v>
      </c>
      <c r="F294" t="s">
        <v>86</v>
      </c>
      <c r="G294" t="s">
        <v>87</v>
      </c>
      <c r="H294" t="s">
        <v>30</v>
      </c>
      <c r="I294" t="s">
        <v>31</v>
      </c>
      <c r="J294" t="s">
        <v>32</v>
      </c>
      <c r="K294" t="s">
        <v>33</v>
      </c>
      <c r="L294" t="s">
        <v>34</v>
      </c>
      <c r="M294" t="s">
        <v>40</v>
      </c>
      <c r="N294" s="26">
        <v>8</v>
      </c>
      <c r="O294" s="27">
        <v>2022</v>
      </c>
      <c r="P294" s="28">
        <v>78.34</v>
      </c>
      <c r="Q294" t="s">
        <v>62</v>
      </c>
      <c r="R294" s="29">
        <v>44620</v>
      </c>
      <c r="S294" s="30">
        <v>44623</v>
      </c>
      <c r="T294" t="s">
        <v>37</v>
      </c>
      <c r="U294" t="s">
        <v>52</v>
      </c>
      <c r="X294" t="s">
        <v>53</v>
      </c>
    </row>
    <row r="295" spans="1:24" x14ac:dyDescent="0.3">
      <c r="A295" t="s">
        <v>23</v>
      </c>
      <c r="B295" t="s">
        <v>24</v>
      </c>
      <c r="C295" t="s">
        <v>43</v>
      </c>
      <c r="D295" t="s">
        <v>44</v>
      </c>
      <c r="E295" t="s">
        <v>27</v>
      </c>
      <c r="F295" t="s">
        <v>86</v>
      </c>
      <c r="G295" t="s">
        <v>87</v>
      </c>
      <c r="H295" t="s">
        <v>30</v>
      </c>
      <c r="I295" t="s">
        <v>31</v>
      </c>
      <c r="J295" t="s">
        <v>32</v>
      </c>
      <c r="K295" t="s">
        <v>33</v>
      </c>
      <c r="L295" t="s">
        <v>34</v>
      </c>
      <c r="M295" t="s">
        <v>41</v>
      </c>
      <c r="N295" s="26">
        <v>4</v>
      </c>
      <c r="O295" s="27">
        <v>2022</v>
      </c>
      <c r="P295" s="28">
        <v>2098.8000000000002</v>
      </c>
      <c r="Q295" t="s">
        <v>138</v>
      </c>
      <c r="R295" s="29">
        <v>44500</v>
      </c>
      <c r="S295" s="30">
        <v>44498</v>
      </c>
      <c r="T295" t="s">
        <v>37</v>
      </c>
      <c r="U295" t="s">
        <v>52</v>
      </c>
      <c r="X295" t="s">
        <v>53</v>
      </c>
    </row>
    <row r="296" spans="1:24" x14ac:dyDescent="0.3">
      <c r="A296" t="s">
        <v>23</v>
      </c>
      <c r="B296" t="s">
        <v>24</v>
      </c>
      <c r="C296" t="s">
        <v>43</v>
      </c>
      <c r="D296" t="s">
        <v>44</v>
      </c>
      <c r="E296" t="s">
        <v>27</v>
      </c>
      <c r="F296" t="s">
        <v>86</v>
      </c>
      <c r="G296" t="s">
        <v>87</v>
      </c>
      <c r="H296" t="s">
        <v>30</v>
      </c>
      <c r="I296" t="s">
        <v>31</v>
      </c>
      <c r="J296" t="s">
        <v>32</v>
      </c>
      <c r="K296" t="s">
        <v>33</v>
      </c>
      <c r="L296" t="s">
        <v>34</v>
      </c>
      <c r="M296" t="s">
        <v>41</v>
      </c>
      <c r="N296" s="26">
        <v>6</v>
      </c>
      <c r="O296" s="27">
        <v>2022</v>
      </c>
      <c r="P296" s="28">
        <v>1174.44</v>
      </c>
      <c r="Q296" t="s">
        <v>90</v>
      </c>
      <c r="R296" s="29">
        <v>44561</v>
      </c>
      <c r="S296" s="30">
        <v>44551</v>
      </c>
      <c r="T296" t="s">
        <v>37</v>
      </c>
      <c r="U296" t="s">
        <v>52</v>
      </c>
      <c r="X296" t="s">
        <v>53</v>
      </c>
    </row>
    <row r="297" spans="1:24" x14ac:dyDescent="0.3">
      <c r="A297" t="s">
        <v>23</v>
      </c>
      <c r="B297" t="s">
        <v>24</v>
      </c>
      <c r="C297" t="s">
        <v>43</v>
      </c>
      <c r="D297" t="s">
        <v>44</v>
      </c>
      <c r="E297" t="s">
        <v>27</v>
      </c>
      <c r="F297" t="s">
        <v>86</v>
      </c>
      <c r="G297" t="s">
        <v>87</v>
      </c>
      <c r="H297" t="s">
        <v>30</v>
      </c>
      <c r="I297" t="s">
        <v>31</v>
      </c>
      <c r="J297" t="s">
        <v>32</v>
      </c>
      <c r="K297" t="s">
        <v>33</v>
      </c>
      <c r="L297" t="s">
        <v>34</v>
      </c>
      <c r="M297" t="s">
        <v>41</v>
      </c>
      <c r="N297" s="26">
        <v>6</v>
      </c>
      <c r="O297" s="27">
        <v>2022</v>
      </c>
      <c r="P297" s="28">
        <v>77.63</v>
      </c>
      <c r="Q297" t="s">
        <v>150</v>
      </c>
      <c r="R297" s="29">
        <v>44561</v>
      </c>
      <c r="S297" s="30">
        <v>44597</v>
      </c>
      <c r="T297" t="s">
        <v>37</v>
      </c>
      <c r="U297" t="s">
        <v>52</v>
      </c>
      <c r="X297" t="s">
        <v>53</v>
      </c>
    </row>
    <row r="298" spans="1:24" x14ac:dyDescent="0.3">
      <c r="A298" t="s">
        <v>23</v>
      </c>
      <c r="B298" t="s">
        <v>24</v>
      </c>
      <c r="C298" t="s">
        <v>43</v>
      </c>
      <c r="D298" t="s">
        <v>44</v>
      </c>
      <c r="E298" t="s">
        <v>27</v>
      </c>
      <c r="F298" t="s">
        <v>86</v>
      </c>
      <c r="G298" t="s">
        <v>87</v>
      </c>
      <c r="H298" t="s">
        <v>30</v>
      </c>
      <c r="I298" t="s">
        <v>31</v>
      </c>
      <c r="J298" t="s">
        <v>32</v>
      </c>
      <c r="K298" t="s">
        <v>33</v>
      </c>
      <c r="L298" t="s">
        <v>34</v>
      </c>
      <c r="M298" t="s">
        <v>41</v>
      </c>
      <c r="N298" s="26">
        <v>7</v>
      </c>
      <c r="O298" s="27">
        <v>2022</v>
      </c>
      <c r="P298" s="28">
        <v>45.34</v>
      </c>
      <c r="Q298" t="s">
        <v>151</v>
      </c>
      <c r="R298" s="29">
        <v>44592</v>
      </c>
      <c r="S298" s="30">
        <v>44597</v>
      </c>
      <c r="T298" t="s">
        <v>37</v>
      </c>
      <c r="U298" t="s">
        <v>52</v>
      </c>
      <c r="X298" t="s">
        <v>53</v>
      </c>
    </row>
    <row r="299" spans="1:24" x14ac:dyDescent="0.3">
      <c r="A299" t="s">
        <v>23</v>
      </c>
      <c r="B299" t="s">
        <v>24</v>
      </c>
      <c r="C299" t="s">
        <v>43</v>
      </c>
      <c r="D299" t="s">
        <v>44</v>
      </c>
      <c r="E299" t="s">
        <v>27</v>
      </c>
      <c r="F299" t="s">
        <v>86</v>
      </c>
      <c r="G299" t="s">
        <v>87</v>
      </c>
      <c r="H299" t="s">
        <v>30</v>
      </c>
      <c r="I299" t="s">
        <v>31</v>
      </c>
      <c r="J299" t="s">
        <v>32</v>
      </c>
      <c r="K299" t="s">
        <v>33</v>
      </c>
      <c r="L299" t="s">
        <v>34</v>
      </c>
      <c r="M299" t="s">
        <v>42</v>
      </c>
      <c r="N299" s="26">
        <v>4</v>
      </c>
      <c r="O299" s="27">
        <v>2022</v>
      </c>
      <c r="P299" s="28">
        <v>1517.69</v>
      </c>
      <c r="Q299" t="s">
        <v>138</v>
      </c>
      <c r="R299" s="29">
        <v>44500</v>
      </c>
      <c r="S299" s="30">
        <v>44498</v>
      </c>
      <c r="T299" t="s">
        <v>37</v>
      </c>
      <c r="U299" t="s">
        <v>52</v>
      </c>
      <c r="X299" t="s">
        <v>53</v>
      </c>
    </row>
    <row r="300" spans="1:24" x14ac:dyDescent="0.3">
      <c r="A300" t="s">
        <v>23</v>
      </c>
      <c r="B300" t="s">
        <v>24</v>
      </c>
      <c r="C300" t="s">
        <v>43</v>
      </c>
      <c r="D300" t="s">
        <v>44</v>
      </c>
      <c r="E300" t="s">
        <v>27</v>
      </c>
      <c r="F300" t="s">
        <v>86</v>
      </c>
      <c r="G300" t="s">
        <v>87</v>
      </c>
      <c r="H300" t="s">
        <v>30</v>
      </c>
      <c r="I300" t="s">
        <v>31</v>
      </c>
      <c r="J300" t="s">
        <v>32</v>
      </c>
      <c r="K300" t="s">
        <v>33</v>
      </c>
      <c r="L300" t="s">
        <v>34</v>
      </c>
      <c r="M300" t="s">
        <v>42</v>
      </c>
      <c r="N300" s="26">
        <v>6</v>
      </c>
      <c r="O300" s="27">
        <v>2022</v>
      </c>
      <c r="P300" s="28">
        <v>563.78</v>
      </c>
      <c r="Q300" t="s">
        <v>90</v>
      </c>
      <c r="R300" s="29">
        <v>44561</v>
      </c>
      <c r="S300" s="30">
        <v>44551</v>
      </c>
      <c r="T300" t="s">
        <v>37</v>
      </c>
      <c r="U300" t="s">
        <v>52</v>
      </c>
      <c r="X300" t="s">
        <v>53</v>
      </c>
    </row>
    <row r="301" spans="1:24" x14ac:dyDescent="0.3">
      <c r="A301" t="s">
        <v>23</v>
      </c>
      <c r="B301" t="s">
        <v>24</v>
      </c>
      <c r="C301" t="s">
        <v>43</v>
      </c>
      <c r="D301" t="s">
        <v>44</v>
      </c>
      <c r="E301" t="s">
        <v>27</v>
      </c>
      <c r="F301" t="s">
        <v>86</v>
      </c>
      <c r="G301" t="s">
        <v>87</v>
      </c>
      <c r="H301" t="s">
        <v>30</v>
      </c>
      <c r="I301" t="s">
        <v>31</v>
      </c>
      <c r="J301" t="s">
        <v>32</v>
      </c>
      <c r="K301" t="s">
        <v>33</v>
      </c>
      <c r="L301" t="s">
        <v>34</v>
      </c>
      <c r="M301" t="s">
        <v>42</v>
      </c>
      <c r="N301" s="26">
        <v>6</v>
      </c>
      <c r="O301" s="27">
        <v>2022</v>
      </c>
      <c r="P301" s="28">
        <v>39.56</v>
      </c>
      <c r="Q301" t="s">
        <v>150</v>
      </c>
      <c r="R301" s="29">
        <v>44561</v>
      </c>
      <c r="S301" s="30">
        <v>44597</v>
      </c>
      <c r="T301" t="s">
        <v>37</v>
      </c>
      <c r="U301" t="s">
        <v>52</v>
      </c>
      <c r="X301" t="s">
        <v>53</v>
      </c>
    </row>
    <row r="302" spans="1:24" x14ac:dyDescent="0.3">
      <c r="A302" t="s">
        <v>23</v>
      </c>
      <c r="B302" t="s">
        <v>24</v>
      </c>
      <c r="C302" t="s">
        <v>43</v>
      </c>
      <c r="D302" t="s">
        <v>44</v>
      </c>
      <c r="E302" t="s">
        <v>27</v>
      </c>
      <c r="F302" t="s">
        <v>86</v>
      </c>
      <c r="G302" t="s">
        <v>87</v>
      </c>
      <c r="H302" t="s">
        <v>30</v>
      </c>
      <c r="I302" t="s">
        <v>31</v>
      </c>
      <c r="J302" t="s">
        <v>32</v>
      </c>
      <c r="K302" t="s">
        <v>33</v>
      </c>
      <c r="L302" t="s">
        <v>34</v>
      </c>
      <c r="M302" t="s">
        <v>42</v>
      </c>
      <c r="N302" s="26">
        <v>7</v>
      </c>
      <c r="O302" s="27">
        <v>2022</v>
      </c>
      <c r="P302" s="28">
        <v>21.75</v>
      </c>
      <c r="Q302" t="s">
        <v>151</v>
      </c>
      <c r="R302" s="29">
        <v>44592</v>
      </c>
      <c r="S302" s="30">
        <v>44597</v>
      </c>
      <c r="T302" t="s">
        <v>37</v>
      </c>
      <c r="U302" t="s">
        <v>52</v>
      </c>
      <c r="X302" t="s">
        <v>53</v>
      </c>
    </row>
    <row r="303" spans="1:24" x14ac:dyDescent="0.3">
      <c r="A303" t="s">
        <v>23</v>
      </c>
      <c r="B303" t="s">
        <v>24</v>
      </c>
      <c r="C303" t="s">
        <v>43</v>
      </c>
      <c r="D303" t="s">
        <v>44</v>
      </c>
      <c r="E303" t="s">
        <v>27</v>
      </c>
      <c r="F303" t="s">
        <v>157</v>
      </c>
      <c r="G303" t="s">
        <v>158</v>
      </c>
      <c r="H303" t="s">
        <v>30</v>
      </c>
      <c r="I303" t="s">
        <v>31</v>
      </c>
      <c r="J303" t="s">
        <v>32</v>
      </c>
      <c r="K303" t="s">
        <v>33</v>
      </c>
      <c r="L303" t="s">
        <v>34</v>
      </c>
      <c r="M303" t="s">
        <v>42</v>
      </c>
      <c r="N303" s="26">
        <v>4</v>
      </c>
      <c r="O303" s="27">
        <v>2022</v>
      </c>
      <c r="P303" s="28">
        <v>-19.93</v>
      </c>
      <c r="Q303" t="s">
        <v>138</v>
      </c>
      <c r="R303" s="29">
        <v>44500</v>
      </c>
      <c r="S303" s="30">
        <v>44498</v>
      </c>
      <c r="T303" t="s">
        <v>37</v>
      </c>
      <c r="U303" t="s">
        <v>52</v>
      </c>
      <c r="X303" t="s">
        <v>53</v>
      </c>
    </row>
    <row r="304" spans="1:24" x14ac:dyDescent="0.3">
      <c r="A304" t="s">
        <v>23</v>
      </c>
      <c r="B304" t="s">
        <v>24</v>
      </c>
      <c r="C304" t="s">
        <v>43</v>
      </c>
      <c r="D304" t="s">
        <v>44</v>
      </c>
      <c r="E304" t="s">
        <v>27</v>
      </c>
      <c r="F304" t="s">
        <v>159</v>
      </c>
      <c r="G304" t="s">
        <v>160</v>
      </c>
      <c r="H304" t="s">
        <v>30</v>
      </c>
      <c r="I304" t="s">
        <v>31</v>
      </c>
      <c r="J304" t="s">
        <v>32</v>
      </c>
      <c r="K304" t="s">
        <v>33</v>
      </c>
      <c r="L304" t="s">
        <v>34</v>
      </c>
      <c r="M304" t="s">
        <v>42</v>
      </c>
      <c r="N304" s="26">
        <v>4</v>
      </c>
      <c r="O304" s="27">
        <v>2022</v>
      </c>
      <c r="P304" s="28">
        <v>-0.81</v>
      </c>
      <c r="Q304" t="s">
        <v>138</v>
      </c>
      <c r="R304" s="29">
        <v>44500</v>
      </c>
      <c r="S304" s="30">
        <v>44498</v>
      </c>
      <c r="T304" t="s">
        <v>37</v>
      </c>
      <c r="U304" t="s">
        <v>52</v>
      </c>
      <c r="X304" t="s">
        <v>53</v>
      </c>
    </row>
    <row r="305" spans="1:24" x14ac:dyDescent="0.3">
      <c r="A305" t="s">
        <v>23</v>
      </c>
      <c r="B305" t="s">
        <v>24</v>
      </c>
      <c r="C305" t="s">
        <v>43</v>
      </c>
      <c r="D305" t="s">
        <v>44</v>
      </c>
      <c r="E305" t="s">
        <v>27</v>
      </c>
      <c r="F305" t="s">
        <v>161</v>
      </c>
      <c r="G305" t="s">
        <v>162</v>
      </c>
      <c r="H305" t="s">
        <v>30</v>
      </c>
      <c r="I305" t="s">
        <v>31</v>
      </c>
      <c r="J305" t="s">
        <v>32</v>
      </c>
      <c r="K305" t="s">
        <v>33</v>
      </c>
      <c r="L305" t="s">
        <v>34</v>
      </c>
      <c r="M305" t="s">
        <v>42</v>
      </c>
      <c r="N305" s="26">
        <v>4</v>
      </c>
      <c r="O305" s="27">
        <v>2022</v>
      </c>
      <c r="P305" s="28">
        <v>-0.57999999999999996</v>
      </c>
      <c r="Q305" t="s">
        <v>138</v>
      </c>
      <c r="R305" s="29">
        <v>44500</v>
      </c>
      <c r="S305" s="30">
        <v>44498</v>
      </c>
      <c r="T305" t="s">
        <v>37</v>
      </c>
      <c r="U305" t="s">
        <v>52</v>
      </c>
      <c r="X305" t="s">
        <v>53</v>
      </c>
    </row>
    <row r="306" spans="1:24" x14ac:dyDescent="0.3">
      <c r="A306" t="s">
        <v>23</v>
      </c>
      <c r="B306" t="s">
        <v>24</v>
      </c>
      <c r="C306" t="s">
        <v>43</v>
      </c>
      <c r="D306" t="s">
        <v>44</v>
      </c>
      <c r="E306" t="s">
        <v>27</v>
      </c>
      <c r="F306" t="s">
        <v>92</v>
      </c>
      <c r="G306" t="s">
        <v>93</v>
      </c>
      <c r="H306" t="s">
        <v>30</v>
      </c>
      <c r="I306" t="s">
        <v>31</v>
      </c>
      <c r="J306" t="s">
        <v>32</v>
      </c>
      <c r="K306" t="s">
        <v>33</v>
      </c>
      <c r="L306" t="s">
        <v>34</v>
      </c>
      <c r="M306" t="s">
        <v>130</v>
      </c>
      <c r="N306" s="26">
        <v>4</v>
      </c>
      <c r="O306" s="27">
        <v>2022</v>
      </c>
      <c r="P306" s="28">
        <v>1.34</v>
      </c>
      <c r="Q306" t="s">
        <v>138</v>
      </c>
      <c r="R306" s="29">
        <v>44500</v>
      </c>
      <c r="S306" s="30">
        <v>44498</v>
      </c>
      <c r="T306" t="s">
        <v>37</v>
      </c>
      <c r="U306" t="s">
        <v>52</v>
      </c>
      <c r="X306" t="s">
        <v>53</v>
      </c>
    </row>
    <row r="307" spans="1:24" x14ac:dyDescent="0.3">
      <c r="A307" t="s">
        <v>23</v>
      </c>
      <c r="B307" t="s">
        <v>24</v>
      </c>
      <c r="C307" t="s">
        <v>43</v>
      </c>
      <c r="D307" t="s">
        <v>44</v>
      </c>
      <c r="E307" t="s">
        <v>27</v>
      </c>
      <c r="F307" t="s">
        <v>92</v>
      </c>
      <c r="G307" t="s">
        <v>93</v>
      </c>
      <c r="H307" t="s">
        <v>30</v>
      </c>
      <c r="I307" t="s">
        <v>31</v>
      </c>
      <c r="J307" t="s">
        <v>32</v>
      </c>
      <c r="K307" t="s">
        <v>33</v>
      </c>
      <c r="L307" t="s">
        <v>34</v>
      </c>
      <c r="M307" t="s">
        <v>130</v>
      </c>
      <c r="N307" s="26">
        <v>7</v>
      </c>
      <c r="O307" s="27">
        <v>2022</v>
      </c>
      <c r="P307" s="28">
        <v>7.8</v>
      </c>
      <c r="Q307" t="s">
        <v>151</v>
      </c>
      <c r="R307" s="29">
        <v>44592</v>
      </c>
      <c r="S307" s="30">
        <v>44597</v>
      </c>
      <c r="T307" t="s">
        <v>37</v>
      </c>
      <c r="U307" t="s">
        <v>52</v>
      </c>
      <c r="X307" t="s">
        <v>53</v>
      </c>
    </row>
    <row r="308" spans="1:24" x14ac:dyDescent="0.3">
      <c r="A308" t="s">
        <v>23</v>
      </c>
      <c r="B308" t="s">
        <v>24</v>
      </c>
      <c r="C308" t="s">
        <v>43</v>
      </c>
      <c r="D308" t="s">
        <v>44</v>
      </c>
      <c r="E308" t="s">
        <v>27</v>
      </c>
      <c r="F308" t="s">
        <v>92</v>
      </c>
      <c r="G308" t="s">
        <v>93</v>
      </c>
      <c r="H308" t="s">
        <v>30</v>
      </c>
      <c r="I308" t="s">
        <v>31</v>
      </c>
      <c r="J308" t="s">
        <v>32</v>
      </c>
      <c r="K308" t="s">
        <v>33</v>
      </c>
      <c r="L308" t="s">
        <v>34</v>
      </c>
      <c r="M308" t="s">
        <v>35</v>
      </c>
      <c r="N308" s="26">
        <v>4</v>
      </c>
      <c r="O308" s="27">
        <v>2022</v>
      </c>
      <c r="P308" s="28">
        <v>9.61</v>
      </c>
      <c r="Q308" t="s">
        <v>138</v>
      </c>
      <c r="R308" s="29">
        <v>44500</v>
      </c>
      <c r="S308" s="30">
        <v>44498</v>
      </c>
      <c r="T308" t="s">
        <v>37</v>
      </c>
      <c r="U308" t="s">
        <v>52</v>
      </c>
      <c r="X308" t="s">
        <v>53</v>
      </c>
    </row>
    <row r="309" spans="1:24" x14ac:dyDescent="0.3">
      <c r="A309" t="s">
        <v>23</v>
      </c>
      <c r="B309" t="s">
        <v>24</v>
      </c>
      <c r="C309" t="s">
        <v>43</v>
      </c>
      <c r="D309" t="s">
        <v>44</v>
      </c>
      <c r="E309" t="s">
        <v>27</v>
      </c>
      <c r="F309" t="s">
        <v>92</v>
      </c>
      <c r="G309" t="s">
        <v>93</v>
      </c>
      <c r="H309" t="s">
        <v>30</v>
      </c>
      <c r="I309" t="s">
        <v>31</v>
      </c>
      <c r="J309" t="s">
        <v>32</v>
      </c>
      <c r="K309" t="s">
        <v>33</v>
      </c>
      <c r="L309" t="s">
        <v>34</v>
      </c>
      <c r="M309" t="s">
        <v>35</v>
      </c>
      <c r="N309" s="26">
        <v>7</v>
      </c>
      <c r="O309" s="27">
        <v>2022</v>
      </c>
      <c r="P309" s="28">
        <v>1848.6</v>
      </c>
      <c r="Q309" t="s">
        <v>151</v>
      </c>
      <c r="R309" s="29">
        <v>44592</v>
      </c>
      <c r="S309" s="30">
        <v>44597</v>
      </c>
      <c r="T309" t="s">
        <v>37</v>
      </c>
      <c r="U309" t="s">
        <v>52</v>
      </c>
      <c r="X309" t="s">
        <v>53</v>
      </c>
    </row>
    <row r="310" spans="1:24" x14ac:dyDescent="0.3">
      <c r="A310" t="s">
        <v>23</v>
      </c>
      <c r="B310" t="s">
        <v>24</v>
      </c>
      <c r="C310" t="s">
        <v>43</v>
      </c>
      <c r="D310" t="s">
        <v>44</v>
      </c>
      <c r="E310" t="s">
        <v>27</v>
      </c>
      <c r="F310" t="s">
        <v>92</v>
      </c>
      <c r="G310" t="s">
        <v>93</v>
      </c>
      <c r="H310" t="s">
        <v>30</v>
      </c>
      <c r="I310" t="s">
        <v>31</v>
      </c>
      <c r="J310" t="s">
        <v>32</v>
      </c>
      <c r="K310" t="s">
        <v>33</v>
      </c>
      <c r="L310" t="s">
        <v>34</v>
      </c>
      <c r="M310" t="s">
        <v>35</v>
      </c>
      <c r="N310" s="26">
        <v>8</v>
      </c>
      <c r="O310" s="27">
        <v>2022</v>
      </c>
      <c r="P310" s="28">
        <v>26</v>
      </c>
      <c r="Q310" t="s">
        <v>62</v>
      </c>
      <c r="R310" s="29">
        <v>44620</v>
      </c>
      <c r="S310" s="30">
        <v>44623</v>
      </c>
      <c r="T310" t="s">
        <v>37</v>
      </c>
      <c r="U310" t="s">
        <v>52</v>
      </c>
      <c r="X310" t="s">
        <v>53</v>
      </c>
    </row>
    <row r="311" spans="1:24" x14ac:dyDescent="0.3">
      <c r="A311" t="s">
        <v>23</v>
      </c>
      <c r="B311" t="s">
        <v>24</v>
      </c>
      <c r="C311" t="s">
        <v>43</v>
      </c>
      <c r="D311" t="s">
        <v>44</v>
      </c>
      <c r="E311" t="s">
        <v>27</v>
      </c>
      <c r="F311" t="s">
        <v>92</v>
      </c>
      <c r="G311" t="s">
        <v>93</v>
      </c>
      <c r="H311" t="s">
        <v>30</v>
      </c>
      <c r="I311" t="s">
        <v>31</v>
      </c>
      <c r="J311" t="s">
        <v>32</v>
      </c>
      <c r="K311" t="s">
        <v>33</v>
      </c>
      <c r="L311" t="s">
        <v>34</v>
      </c>
      <c r="M311" t="s">
        <v>35</v>
      </c>
      <c r="N311" s="26">
        <v>9</v>
      </c>
      <c r="O311" s="27">
        <v>2022</v>
      </c>
      <c r="P311" s="28">
        <v>-7.8</v>
      </c>
      <c r="Q311" t="s">
        <v>152</v>
      </c>
      <c r="R311" s="29">
        <v>44651</v>
      </c>
      <c r="S311" s="30">
        <v>44635</v>
      </c>
      <c r="T311" t="s">
        <v>37</v>
      </c>
      <c r="U311" t="s">
        <v>52</v>
      </c>
      <c r="X311" t="s">
        <v>53</v>
      </c>
    </row>
    <row r="312" spans="1:24" x14ac:dyDescent="0.3">
      <c r="A312" t="s">
        <v>23</v>
      </c>
      <c r="B312" t="s">
        <v>24</v>
      </c>
      <c r="C312" t="s">
        <v>43</v>
      </c>
      <c r="D312" t="s">
        <v>44</v>
      </c>
      <c r="E312" t="s">
        <v>27</v>
      </c>
      <c r="F312" t="s">
        <v>92</v>
      </c>
      <c r="G312" t="s">
        <v>93</v>
      </c>
      <c r="H312" t="s">
        <v>30</v>
      </c>
      <c r="I312" t="s">
        <v>31</v>
      </c>
      <c r="J312" t="s">
        <v>32</v>
      </c>
      <c r="K312" t="s">
        <v>33</v>
      </c>
      <c r="L312" t="s">
        <v>34</v>
      </c>
      <c r="M312" t="s">
        <v>40</v>
      </c>
      <c r="N312" s="26">
        <v>4</v>
      </c>
      <c r="O312" s="27">
        <v>2022</v>
      </c>
      <c r="P312" s="28">
        <v>9.75</v>
      </c>
      <c r="Q312" t="s">
        <v>138</v>
      </c>
      <c r="R312" s="29">
        <v>44500</v>
      </c>
      <c r="S312" s="30">
        <v>44498</v>
      </c>
      <c r="T312" t="s">
        <v>37</v>
      </c>
      <c r="U312" t="s">
        <v>52</v>
      </c>
      <c r="X312" t="s">
        <v>53</v>
      </c>
    </row>
    <row r="313" spans="1:24" x14ac:dyDescent="0.3">
      <c r="A313" t="s">
        <v>23</v>
      </c>
      <c r="B313" t="s">
        <v>24</v>
      </c>
      <c r="C313" t="s">
        <v>43</v>
      </c>
      <c r="D313" t="s">
        <v>44</v>
      </c>
      <c r="E313" t="s">
        <v>27</v>
      </c>
      <c r="F313" t="s">
        <v>92</v>
      </c>
      <c r="G313" t="s">
        <v>93</v>
      </c>
      <c r="H313" t="s">
        <v>30</v>
      </c>
      <c r="I313" t="s">
        <v>31</v>
      </c>
      <c r="J313" t="s">
        <v>32</v>
      </c>
      <c r="K313" t="s">
        <v>33</v>
      </c>
      <c r="L313" t="s">
        <v>34</v>
      </c>
      <c r="M313" t="s">
        <v>40</v>
      </c>
      <c r="N313" s="26">
        <v>6</v>
      </c>
      <c r="O313" s="27">
        <v>2022</v>
      </c>
      <c r="P313" s="28">
        <v>106.78</v>
      </c>
      <c r="Q313" t="s">
        <v>90</v>
      </c>
      <c r="R313" s="29">
        <v>44561</v>
      </c>
      <c r="S313" s="30">
        <v>44551</v>
      </c>
      <c r="T313" t="s">
        <v>37</v>
      </c>
      <c r="U313" t="s">
        <v>52</v>
      </c>
      <c r="X313" t="s">
        <v>53</v>
      </c>
    </row>
    <row r="314" spans="1:24" x14ac:dyDescent="0.3">
      <c r="A314" t="s">
        <v>23</v>
      </c>
      <c r="B314" t="s">
        <v>24</v>
      </c>
      <c r="C314" t="s">
        <v>43</v>
      </c>
      <c r="D314" t="s">
        <v>44</v>
      </c>
      <c r="E314" t="s">
        <v>27</v>
      </c>
      <c r="F314" t="s">
        <v>92</v>
      </c>
      <c r="G314" t="s">
        <v>93</v>
      </c>
      <c r="H314" t="s">
        <v>30</v>
      </c>
      <c r="I314" t="s">
        <v>31</v>
      </c>
      <c r="J314" t="s">
        <v>32</v>
      </c>
      <c r="K314" t="s">
        <v>33</v>
      </c>
      <c r="L314" t="s">
        <v>34</v>
      </c>
      <c r="M314" t="s">
        <v>40</v>
      </c>
      <c r="N314" s="26">
        <v>7</v>
      </c>
      <c r="O314" s="27">
        <v>2022</v>
      </c>
      <c r="P314" s="28">
        <v>2584.4</v>
      </c>
      <c r="Q314" t="s">
        <v>151</v>
      </c>
      <c r="R314" s="29">
        <v>44592</v>
      </c>
      <c r="S314" s="30">
        <v>44597</v>
      </c>
      <c r="T314" t="s">
        <v>37</v>
      </c>
      <c r="U314" t="s">
        <v>52</v>
      </c>
      <c r="X314" t="s">
        <v>53</v>
      </c>
    </row>
    <row r="315" spans="1:24" x14ac:dyDescent="0.3">
      <c r="A315" t="s">
        <v>23</v>
      </c>
      <c r="B315" t="s">
        <v>24</v>
      </c>
      <c r="C315" t="s">
        <v>43</v>
      </c>
      <c r="D315" t="s">
        <v>44</v>
      </c>
      <c r="E315" t="s">
        <v>27</v>
      </c>
      <c r="F315" t="s">
        <v>92</v>
      </c>
      <c r="G315" t="s">
        <v>93</v>
      </c>
      <c r="H315" t="s">
        <v>30</v>
      </c>
      <c r="I315" t="s">
        <v>31</v>
      </c>
      <c r="J315" t="s">
        <v>32</v>
      </c>
      <c r="K315" t="s">
        <v>33</v>
      </c>
      <c r="L315" t="s">
        <v>34</v>
      </c>
      <c r="M315" t="s">
        <v>40</v>
      </c>
      <c r="N315" s="26">
        <v>8</v>
      </c>
      <c r="O315" s="27">
        <v>2022</v>
      </c>
      <c r="P315" s="28">
        <v>158.6</v>
      </c>
      <c r="Q315" t="s">
        <v>62</v>
      </c>
      <c r="R315" s="29">
        <v>44620</v>
      </c>
      <c r="S315" s="30">
        <v>44623</v>
      </c>
      <c r="T315" t="s">
        <v>37</v>
      </c>
      <c r="U315" t="s">
        <v>52</v>
      </c>
      <c r="X315" t="s">
        <v>53</v>
      </c>
    </row>
    <row r="316" spans="1:24" x14ac:dyDescent="0.3">
      <c r="A316" t="s">
        <v>23</v>
      </c>
      <c r="B316" t="s">
        <v>24</v>
      </c>
      <c r="C316" t="s">
        <v>43</v>
      </c>
      <c r="D316" t="s">
        <v>44</v>
      </c>
      <c r="E316" t="s">
        <v>27</v>
      </c>
      <c r="F316" t="s">
        <v>92</v>
      </c>
      <c r="G316" t="s">
        <v>93</v>
      </c>
      <c r="H316" t="s">
        <v>30</v>
      </c>
      <c r="I316" t="s">
        <v>31</v>
      </c>
      <c r="J316" t="s">
        <v>32</v>
      </c>
      <c r="K316" t="s">
        <v>33</v>
      </c>
      <c r="L316" t="s">
        <v>34</v>
      </c>
      <c r="M316" t="s">
        <v>40</v>
      </c>
      <c r="N316" s="26">
        <v>9</v>
      </c>
      <c r="O316" s="27">
        <v>2022</v>
      </c>
      <c r="P316" s="28">
        <v>31.2</v>
      </c>
      <c r="Q316" t="s">
        <v>152</v>
      </c>
      <c r="R316" s="29">
        <v>44651</v>
      </c>
      <c r="S316" s="30">
        <v>44635</v>
      </c>
      <c r="T316" t="s">
        <v>37</v>
      </c>
      <c r="U316" t="s">
        <v>52</v>
      </c>
      <c r="X316" t="s">
        <v>53</v>
      </c>
    </row>
    <row r="317" spans="1:24" x14ac:dyDescent="0.3">
      <c r="A317" t="s">
        <v>23</v>
      </c>
      <c r="B317" t="s">
        <v>24</v>
      </c>
      <c r="C317" t="s">
        <v>43</v>
      </c>
      <c r="D317" t="s">
        <v>44</v>
      </c>
      <c r="E317" t="s">
        <v>27</v>
      </c>
      <c r="F317" t="s">
        <v>92</v>
      </c>
      <c r="G317" t="s">
        <v>93</v>
      </c>
      <c r="H317" t="s">
        <v>30</v>
      </c>
      <c r="I317" t="s">
        <v>31</v>
      </c>
      <c r="J317" t="s">
        <v>32</v>
      </c>
      <c r="K317" t="s">
        <v>33</v>
      </c>
      <c r="L317" t="s">
        <v>34</v>
      </c>
      <c r="M317" t="s">
        <v>40</v>
      </c>
      <c r="N317" s="26">
        <v>10</v>
      </c>
      <c r="O317" s="27">
        <v>2022</v>
      </c>
      <c r="P317" s="28">
        <v>13</v>
      </c>
      <c r="Q317" t="s">
        <v>142</v>
      </c>
      <c r="R317" s="29">
        <v>44681</v>
      </c>
      <c r="S317" s="30">
        <v>44684</v>
      </c>
      <c r="T317" t="s">
        <v>37</v>
      </c>
      <c r="U317" t="s">
        <v>52</v>
      </c>
      <c r="X317" t="s">
        <v>53</v>
      </c>
    </row>
    <row r="318" spans="1:24" x14ac:dyDescent="0.3">
      <c r="A318" t="s">
        <v>23</v>
      </c>
      <c r="B318" t="s">
        <v>24</v>
      </c>
      <c r="C318" t="s">
        <v>43</v>
      </c>
      <c r="D318" t="s">
        <v>44</v>
      </c>
      <c r="E318" t="s">
        <v>27</v>
      </c>
      <c r="F318" t="s">
        <v>92</v>
      </c>
      <c r="G318" t="s">
        <v>93</v>
      </c>
      <c r="H318" t="s">
        <v>30</v>
      </c>
      <c r="I318" t="s">
        <v>31</v>
      </c>
      <c r="J318" t="s">
        <v>32</v>
      </c>
      <c r="K318" t="s">
        <v>33</v>
      </c>
      <c r="L318" t="s">
        <v>34</v>
      </c>
      <c r="M318" t="s">
        <v>41</v>
      </c>
      <c r="N318" s="26">
        <v>4</v>
      </c>
      <c r="O318" s="27">
        <v>2022</v>
      </c>
      <c r="P318" s="28">
        <v>7.98</v>
      </c>
      <c r="Q318" t="s">
        <v>138</v>
      </c>
      <c r="R318" s="29">
        <v>44500</v>
      </c>
      <c r="S318" s="30">
        <v>44498</v>
      </c>
      <c r="T318" t="s">
        <v>37</v>
      </c>
      <c r="U318" t="s">
        <v>52</v>
      </c>
      <c r="X318" t="s">
        <v>53</v>
      </c>
    </row>
    <row r="319" spans="1:24" x14ac:dyDescent="0.3">
      <c r="A319" t="s">
        <v>23</v>
      </c>
      <c r="B319" t="s">
        <v>24</v>
      </c>
      <c r="C319" t="s">
        <v>43</v>
      </c>
      <c r="D319" t="s">
        <v>44</v>
      </c>
      <c r="E319" t="s">
        <v>27</v>
      </c>
      <c r="F319" t="s">
        <v>92</v>
      </c>
      <c r="G319" t="s">
        <v>93</v>
      </c>
      <c r="H319" t="s">
        <v>30</v>
      </c>
      <c r="I319" t="s">
        <v>31</v>
      </c>
      <c r="J319" t="s">
        <v>32</v>
      </c>
      <c r="K319" t="s">
        <v>33</v>
      </c>
      <c r="L319" t="s">
        <v>34</v>
      </c>
      <c r="M319" t="s">
        <v>41</v>
      </c>
      <c r="N319" s="26">
        <v>6</v>
      </c>
      <c r="O319" s="27">
        <v>2022</v>
      </c>
      <c r="P319" s="28">
        <v>15.6</v>
      </c>
      <c r="Q319" t="s">
        <v>90</v>
      </c>
      <c r="R319" s="29">
        <v>44561</v>
      </c>
      <c r="S319" s="30">
        <v>44551</v>
      </c>
      <c r="T319" t="s">
        <v>37</v>
      </c>
      <c r="U319" t="s">
        <v>52</v>
      </c>
      <c r="X319" t="s">
        <v>53</v>
      </c>
    </row>
    <row r="320" spans="1:24" x14ac:dyDescent="0.3">
      <c r="A320" t="s">
        <v>23</v>
      </c>
      <c r="B320" t="s">
        <v>24</v>
      </c>
      <c r="C320" t="s">
        <v>43</v>
      </c>
      <c r="D320" t="s">
        <v>44</v>
      </c>
      <c r="E320" t="s">
        <v>27</v>
      </c>
      <c r="F320" t="s">
        <v>92</v>
      </c>
      <c r="G320" t="s">
        <v>93</v>
      </c>
      <c r="H320" t="s">
        <v>30</v>
      </c>
      <c r="I320" t="s">
        <v>31</v>
      </c>
      <c r="J320" t="s">
        <v>32</v>
      </c>
      <c r="K320" t="s">
        <v>33</v>
      </c>
      <c r="L320" t="s">
        <v>34</v>
      </c>
      <c r="M320" t="s">
        <v>41</v>
      </c>
      <c r="N320" s="26">
        <v>7</v>
      </c>
      <c r="O320" s="27">
        <v>2022</v>
      </c>
      <c r="P320" s="28">
        <v>3099.2</v>
      </c>
      <c r="Q320" t="s">
        <v>151</v>
      </c>
      <c r="R320" s="29">
        <v>44592</v>
      </c>
      <c r="S320" s="30">
        <v>44597</v>
      </c>
      <c r="T320" t="s">
        <v>37</v>
      </c>
      <c r="U320" t="s">
        <v>52</v>
      </c>
      <c r="X320" t="s">
        <v>53</v>
      </c>
    </row>
    <row r="321" spans="1:24" x14ac:dyDescent="0.3">
      <c r="A321" t="s">
        <v>23</v>
      </c>
      <c r="B321" t="s">
        <v>24</v>
      </c>
      <c r="C321" t="s">
        <v>43</v>
      </c>
      <c r="D321" t="s">
        <v>44</v>
      </c>
      <c r="E321" t="s">
        <v>27</v>
      </c>
      <c r="F321" t="s">
        <v>92</v>
      </c>
      <c r="G321" t="s">
        <v>93</v>
      </c>
      <c r="H321" t="s">
        <v>30</v>
      </c>
      <c r="I321" t="s">
        <v>31</v>
      </c>
      <c r="J321" t="s">
        <v>32</v>
      </c>
      <c r="K321" t="s">
        <v>33</v>
      </c>
      <c r="L321" t="s">
        <v>34</v>
      </c>
      <c r="M321" t="s">
        <v>41</v>
      </c>
      <c r="N321" s="26">
        <v>8</v>
      </c>
      <c r="O321" s="27">
        <v>2022</v>
      </c>
      <c r="P321" s="28">
        <v>62.4</v>
      </c>
      <c r="Q321" t="s">
        <v>62</v>
      </c>
      <c r="R321" s="29">
        <v>44620</v>
      </c>
      <c r="S321" s="30">
        <v>44623</v>
      </c>
      <c r="T321" t="s">
        <v>37</v>
      </c>
      <c r="U321" t="s">
        <v>52</v>
      </c>
      <c r="X321" t="s">
        <v>53</v>
      </c>
    </row>
    <row r="322" spans="1:24" x14ac:dyDescent="0.3">
      <c r="A322" t="s">
        <v>23</v>
      </c>
      <c r="B322" t="s">
        <v>24</v>
      </c>
      <c r="C322" t="s">
        <v>43</v>
      </c>
      <c r="D322" t="s">
        <v>44</v>
      </c>
      <c r="E322" t="s">
        <v>27</v>
      </c>
      <c r="F322" t="s">
        <v>92</v>
      </c>
      <c r="G322" t="s">
        <v>93</v>
      </c>
      <c r="H322" t="s">
        <v>30</v>
      </c>
      <c r="I322" t="s">
        <v>31</v>
      </c>
      <c r="J322" t="s">
        <v>32</v>
      </c>
      <c r="K322" t="s">
        <v>33</v>
      </c>
      <c r="L322" t="s">
        <v>34</v>
      </c>
      <c r="M322" t="s">
        <v>41</v>
      </c>
      <c r="N322" s="26">
        <v>9</v>
      </c>
      <c r="O322" s="27">
        <v>2022</v>
      </c>
      <c r="P322" s="28">
        <v>28.6</v>
      </c>
      <c r="Q322" t="s">
        <v>152</v>
      </c>
      <c r="R322" s="29">
        <v>44651</v>
      </c>
      <c r="S322" s="30">
        <v>44635</v>
      </c>
      <c r="T322" t="s">
        <v>37</v>
      </c>
      <c r="U322" t="s">
        <v>52</v>
      </c>
      <c r="X322" t="s">
        <v>53</v>
      </c>
    </row>
    <row r="323" spans="1:24" x14ac:dyDescent="0.3">
      <c r="A323" t="s">
        <v>23</v>
      </c>
      <c r="B323" t="s">
        <v>24</v>
      </c>
      <c r="C323" t="s">
        <v>43</v>
      </c>
      <c r="D323" t="s">
        <v>44</v>
      </c>
      <c r="E323" t="s">
        <v>27</v>
      </c>
      <c r="F323" t="s">
        <v>92</v>
      </c>
      <c r="G323" t="s">
        <v>93</v>
      </c>
      <c r="H323" t="s">
        <v>30</v>
      </c>
      <c r="I323" t="s">
        <v>31</v>
      </c>
      <c r="J323" t="s">
        <v>32</v>
      </c>
      <c r="K323" t="s">
        <v>33</v>
      </c>
      <c r="L323" t="s">
        <v>34</v>
      </c>
      <c r="M323" t="s">
        <v>41</v>
      </c>
      <c r="N323" s="26">
        <v>10</v>
      </c>
      <c r="O323" s="27">
        <v>2022</v>
      </c>
      <c r="P323" s="28">
        <v>26</v>
      </c>
      <c r="Q323" t="s">
        <v>142</v>
      </c>
      <c r="R323" s="29">
        <v>44681</v>
      </c>
      <c r="S323" s="30">
        <v>44684</v>
      </c>
      <c r="T323" t="s">
        <v>37</v>
      </c>
      <c r="U323" t="s">
        <v>52</v>
      </c>
      <c r="X323" t="s">
        <v>53</v>
      </c>
    </row>
    <row r="324" spans="1:24" x14ac:dyDescent="0.3">
      <c r="A324" t="s">
        <v>23</v>
      </c>
      <c r="B324" t="s">
        <v>24</v>
      </c>
      <c r="C324" t="s">
        <v>43</v>
      </c>
      <c r="D324" t="s">
        <v>44</v>
      </c>
      <c r="E324" t="s">
        <v>27</v>
      </c>
      <c r="F324" t="s">
        <v>92</v>
      </c>
      <c r="G324" t="s">
        <v>93</v>
      </c>
      <c r="H324" t="s">
        <v>30</v>
      </c>
      <c r="I324" t="s">
        <v>31</v>
      </c>
      <c r="J324" t="s">
        <v>32</v>
      </c>
      <c r="K324" t="s">
        <v>33</v>
      </c>
      <c r="L324" t="s">
        <v>34</v>
      </c>
      <c r="M324" t="s">
        <v>42</v>
      </c>
      <c r="N324" s="26">
        <v>4</v>
      </c>
      <c r="O324" s="27">
        <v>2022</v>
      </c>
      <c r="P324" s="28">
        <v>8.36</v>
      </c>
      <c r="Q324" t="s">
        <v>138</v>
      </c>
      <c r="R324" s="29">
        <v>44500</v>
      </c>
      <c r="S324" s="30">
        <v>44498</v>
      </c>
      <c r="T324" t="s">
        <v>37</v>
      </c>
      <c r="U324" t="s">
        <v>52</v>
      </c>
      <c r="X324" t="s">
        <v>53</v>
      </c>
    </row>
    <row r="325" spans="1:24" x14ac:dyDescent="0.3">
      <c r="A325" t="s">
        <v>23</v>
      </c>
      <c r="B325" t="s">
        <v>24</v>
      </c>
      <c r="C325" t="s">
        <v>43</v>
      </c>
      <c r="D325" t="s">
        <v>44</v>
      </c>
      <c r="E325" t="s">
        <v>27</v>
      </c>
      <c r="F325" t="s">
        <v>92</v>
      </c>
      <c r="G325" t="s">
        <v>93</v>
      </c>
      <c r="H325" t="s">
        <v>30</v>
      </c>
      <c r="I325" t="s">
        <v>31</v>
      </c>
      <c r="J325" t="s">
        <v>32</v>
      </c>
      <c r="K325" t="s">
        <v>33</v>
      </c>
      <c r="L325" t="s">
        <v>34</v>
      </c>
      <c r="M325" t="s">
        <v>42</v>
      </c>
      <c r="N325" s="26">
        <v>6</v>
      </c>
      <c r="O325" s="27">
        <v>2022</v>
      </c>
      <c r="P325" s="28">
        <v>111.15</v>
      </c>
      <c r="Q325" t="s">
        <v>90</v>
      </c>
      <c r="R325" s="29">
        <v>44561</v>
      </c>
      <c r="S325" s="30">
        <v>44551</v>
      </c>
      <c r="T325" t="s">
        <v>37</v>
      </c>
      <c r="U325" t="s">
        <v>52</v>
      </c>
      <c r="X325" t="s">
        <v>53</v>
      </c>
    </row>
    <row r="326" spans="1:24" x14ac:dyDescent="0.3">
      <c r="A326" t="s">
        <v>23</v>
      </c>
      <c r="B326" t="s">
        <v>24</v>
      </c>
      <c r="C326" t="s">
        <v>43</v>
      </c>
      <c r="D326" t="s">
        <v>44</v>
      </c>
      <c r="E326" t="s">
        <v>27</v>
      </c>
      <c r="F326" t="s">
        <v>92</v>
      </c>
      <c r="G326" t="s">
        <v>93</v>
      </c>
      <c r="H326" t="s">
        <v>30</v>
      </c>
      <c r="I326" t="s">
        <v>31</v>
      </c>
      <c r="J326" t="s">
        <v>32</v>
      </c>
      <c r="K326" t="s">
        <v>33</v>
      </c>
      <c r="L326" t="s">
        <v>34</v>
      </c>
      <c r="M326" t="s">
        <v>42</v>
      </c>
      <c r="N326" s="26">
        <v>7</v>
      </c>
      <c r="O326" s="27">
        <v>2022</v>
      </c>
      <c r="P326" s="28">
        <v>1430</v>
      </c>
      <c r="Q326" t="s">
        <v>151</v>
      </c>
      <c r="R326" s="29">
        <v>44592</v>
      </c>
      <c r="S326" s="30">
        <v>44597</v>
      </c>
      <c r="T326" t="s">
        <v>37</v>
      </c>
      <c r="U326" t="s">
        <v>52</v>
      </c>
      <c r="X326" t="s">
        <v>53</v>
      </c>
    </row>
    <row r="327" spans="1:24" x14ac:dyDescent="0.3">
      <c r="A327" t="s">
        <v>23</v>
      </c>
      <c r="B327" t="s">
        <v>24</v>
      </c>
      <c r="C327" t="s">
        <v>43</v>
      </c>
      <c r="D327" t="s">
        <v>44</v>
      </c>
      <c r="E327" t="s">
        <v>27</v>
      </c>
      <c r="F327" t="s">
        <v>92</v>
      </c>
      <c r="G327" t="s">
        <v>93</v>
      </c>
      <c r="H327" t="s">
        <v>30</v>
      </c>
      <c r="I327" t="s">
        <v>31</v>
      </c>
      <c r="J327" t="s">
        <v>32</v>
      </c>
      <c r="K327" t="s">
        <v>33</v>
      </c>
      <c r="L327" t="s">
        <v>34</v>
      </c>
      <c r="M327" t="s">
        <v>42</v>
      </c>
      <c r="N327" s="26">
        <v>8</v>
      </c>
      <c r="O327" s="27">
        <v>2022</v>
      </c>
      <c r="P327" s="28">
        <v>15.6</v>
      </c>
      <c r="Q327" t="s">
        <v>62</v>
      </c>
      <c r="R327" s="29">
        <v>44620</v>
      </c>
      <c r="S327" s="30">
        <v>44623</v>
      </c>
      <c r="T327" t="s">
        <v>37</v>
      </c>
      <c r="U327" t="s">
        <v>52</v>
      </c>
      <c r="X327" t="s">
        <v>53</v>
      </c>
    </row>
    <row r="328" spans="1:24" x14ac:dyDescent="0.3">
      <c r="A328" t="s">
        <v>23</v>
      </c>
      <c r="B328" t="s">
        <v>24</v>
      </c>
      <c r="C328" t="s">
        <v>43</v>
      </c>
      <c r="D328" t="s">
        <v>44</v>
      </c>
      <c r="E328" t="s">
        <v>27</v>
      </c>
      <c r="F328" t="s">
        <v>94</v>
      </c>
      <c r="G328" t="s">
        <v>95</v>
      </c>
      <c r="H328" t="s">
        <v>30</v>
      </c>
      <c r="I328" t="s">
        <v>31</v>
      </c>
      <c r="J328" t="s">
        <v>32</v>
      </c>
      <c r="K328" t="s">
        <v>33</v>
      </c>
      <c r="L328" t="s">
        <v>34</v>
      </c>
      <c r="M328" t="s">
        <v>130</v>
      </c>
      <c r="N328" s="26">
        <v>4</v>
      </c>
      <c r="O328" s="27">
        <v>2022</v>
      </c>
      <c r="P328" s="28">
        <v>207.56</v>
      </c>
      <c r="Q328" t="s">
        <v>138</v>
      </c>
      <c r="R328" s="29">
        <v>44500</v>
      </c>
      <c r="S328" s="30">
        <v>44498</v>
      </c>
      <c r="T328" t="s">
        <v>37</v>
      </c>
      <c r="U328" t="s">
        <v>52</v>
      </c>
      <c r="X328" t="s">
        <v>53</v>
      </c>
    </row>
    <row r="329" spans="1:24" x14ac:dyDescent="0.3">
      <c r="A329" t="s">
        <v>23</v>
      </c>
      <c r="B329" t="s">
        <v>24</v>
      </c>
      <c r="C329" t="s">
        <v>43</v>
      </c>
      <c r="D329" t="s">
        <v>44</v>
      </c>
      <c r="E329" t="s">
        <v>27</v>
      </c>
      <c r="F329" t="s">
        <v>94</v>
      </c>
      <c r="G329" t="s">
        <v>95</v>
      </c>
      <c r="H329" t="s">
        <v>30</v>
      </c>
      <c r="I329" t="s">
        <v>31</v>
      </c>
      <c r="J329" t="s">
        <v>32</v>
      </c>
      <c r="K329" t="s">
        <v>33</v>
      </c>
      <c r="L329" t="s">
        <v>34</v>
      </c>
      <c r="M329" t="s">
        <v>130</v>
      </c>
      <c r="N329" s="26">
        <v>6</v>
      </c>
      <c r="O329" s="27">
        <v>2022</v>
      </c>
      <c r="P329" s="28">
        <v>1022.39</v>
      </c>
      <c r="Q329" t="s">
        <v>90</v>
      </c>
      <c r="R329" s="29">
        <v>44561</v>
      </c>
      <c r="S329" s="30">
        <v>44551</v>
      </c>
      <c r="T329" t="s">
        <v>37</v>
      </c>
      <c r="U329" t="s">
        <v>52</v>
      </c>
      <c r="X329" t="s">
        <v>53</v>
      </c>
    </row>
    <row r="330" spans="1:24" x14ac:dyDescent="0.3">
      <c r="A330" t="s">
        <v>23</v>
      </c>
      <c r="B330" t="s">
        <v>24</v>
      </c>
      <c r="C330" t="s">
        <v>43</v>
      </c>
      <c r="D330" t="s">
        <v>44</v>
      </c>
      <c r="E330" t="s">
        <v>27</v>
      </c>
      <c r="F330" t="s">
        <v>94</v>
      </c>
      <c r="G330" t="s">
        <v>95</v>
      </c>
      <c r="H330" t="s">
        <v>30</v>
      </c>
      <c r="I330" t="s">
        <v>31</v>
      </c>
      <c r="J330" t="s">
        <v>32</v>
      </c>
      <c r="K330" t="s">
        <v>33</v>
      </c>
      <c r="L330" t="s">
        <v>34</v>
      </c>
      <c r="M330" t="s">
        <v>130</v>
      </c>
      <c r="N330" s="26">
        <v>6</v>
      </c>
      <c r="O330" s="27">
        <v>2022</v>
      </c>
      <c r="P330" s="28">
        <v>9.7200000000000006</v>
      </c>
      <c r="Q330" t="s">
        <v>150</v>
      </c>
      <c r="R330" s="29">
        <v>44561</v>
      </c>
      <c r="S330" s="30">
        <v>44597</v>
      </c>
      <c r="T330" t="s">
        <v>37</v>
      </c>
      <c r="U330" t="s">
        <v>52</v>
      </c>
      <c r="X330" t="s">
        <v>53</v>
      </c>
    </row>
    <row r="331" spans="1:24" x14ac:dyDescent="0.3">
      <c r="A331" t="s">
        <v>23</v>
      </c>
      <c r="B331" t="s">
        <v>24</v>
      </c>
      <c r="C331" t="s">
        <v>43</v>
      </c>
      <c r="D331" t="s">
        <v>44</v>
      </c>
      <c r="E331" t="s">
        <v>27</v>
      </c>
      <c r="F331" t="s">
        <v>94</v>
      </c>
      <c r="G331" t="s">
        <v>95</v>
      </c>
      <c r="H331" t="s">
        <v>30</v>
      </c>
      <c r="I331" t="s">
        <v>31</v>
      </c>
      <c r="J331" t="s">
        <v>32</v>
      </c>
      <c r="K331" t="s">
        <v>33</v>
      </c>
      <c r="L331" t="s">
        <v>34</v>
      </c>
      <c r="M331" t="s">
        <v>130</v>
      </c>
      <c r="N331" s="26">
        <v>7</v>
      </c>
      <c r="O331" s="27">
        <v>2022</v>
      </c>
      <c r="P331" s="28">
        <v>61.05</v>
      </c>
      <c r="Q331" t="s">
        <v>151</v>
      </c>
      <c r="R331" s="29">
        <v>44592</v>
      </c>
      <c r="S331" s="30">
        <v>44597</v>
      </c>
      <c r="T331" t="s">
        <v>37</v>
      </c>
      <c r="U331" t="s">
        <v>52</v>
      </c>
      <c r="X331" t="s">
        <v>53</v>
      </c>
    </row>
    <row r="332" spans="1:24" x14ac:dyDescent="0.3">
      <c r="A332" t="s">
        <v>23</v>
      </c>
      <c r="B332" t="s">
        <v>24</v>
      </c>
      <c r="C332" t="s">
        <v>43</v>
      </c>
      <c r="D332" t="s">
        <v>44</v>
      </c>
      <c r="E332" t="s">
        <v>27</v>
      </c>
      <c r="F332" t="s">
        <v>94</v>
      </c>
      <c r="G332" t="s">
        <v>95</v>
      </c>
      <c r="H332" t="s">
        <v>30</v>
      </c>
      <c r="I332" t="s">
        <v>31</v>
      </c>
      <c r="J332" t="s">
        <v>32</v>
      </c>
      <c r="K332" t="s">
        <v>33</v>
      </c>
      <c r="L332" t="s">
        <v>34</v>
      </c>
      <c r="M332" t="s">
        <v>35</v>
      </c>
      <c r="N332" s="26">
        <v>4</v>
      </c>
      <c r="O332" s="27">
        <v>2022</v>
      </c>
      <c r="P332" s="28">
        <v>71.209999999999994</v>
      </c>
      <c r="Q332" t="s">
        <v>138</v>
      </c>
      <c r="R332" s="29">
        <v>44500</v>
      </c>
      <c r="S332" s="30">
        <v>44498</v>
      </c>
      <c r="T332" t="s">
        <v>37</v>
      </c>
      <c r="U332" t="s">
        <v>52</v>
      </c>
      <c r="X332" t="s">
        <v>53</v>
      </c>
    </row>
    <row r="333" spans="1:24" x14ac:dyDescent="0.3">
      <c r="A333" t="s">
        <v>23</v>
      </c>
      <c r="B333" t="s">
        <v>24</v>
      </c>
      <c r="C333" t="s">
        <v>43</v>
      </c>
      <c r="D333" t="s">
        <v>44</v>
      </c>
      <c r="E333" t="s">
        <v>27</v>
      </c>
      <c r="F333" t="s">
        <v>94</v>
      </c>
      <c r="G333" t="s">
        <v>95</v>
      </c>
      <c r="H333" t="s">
        <v>30</v>
      </c>
      <c r="I333" t="s">
        <v>31</v>
      </c>
      <c r="J333" t="s">
        <v>32</v>
      </c>
      <c r="K333" t="s">
        <v>33</v>
      </c>
      <c r="L333" t="s">
        <v>34</v>
      </c>
      <c r="M333" t="s">
        <v>35</v>
      </c>
      <c r="N333" s="26">
        <v>6</v>
      </c>
      <c r="O333" s="27">
        <v>2022</v>
      </c>
      <c r="P333" s="28">
        <v>644.77</v>
      </c>
      <c r="Q333" t="s">
        <v>90</v>
      </c>
      <c r="R333" s="29">
        <v>44561</v>
      </c>
      <c r="S333" s="30">
        <v>44551</v>
      </c>
      <c r="T333" t="s">
        <v>37</v>
      </c>
      <c r="U333" t="s">
        <v>52</v>
      </c>
      <c r="X333" t="s">
        <v>53</v>
      </c>
    </row>
    <row r="334" spans="1:24" x14ac:dyDescent="0.3">
      <c r="A334" t="s">
        <v>23</v>
      </c>
      <c r="B334" t="s">
        <v>24</v>
      </c>
      <c r="C334" t="s">
        <v>43</v>
      </c>
      <c r="D334" t="s">
        <v>44</v>
      </c>
      <c r="E334" t="s">
        <v>27</v>
      </c>
      <c r="F334" t="s">
        <v>94</v>
      </c>
      <c r="G334" t="s">
        <v>95</v>
      </c>
      <c r="H334" t="s">
        <v>30</v>
      </c>
      <c r="I334" t="s">
        <v>31</v>
      </c>
      <c r="J334" t="s">
        <v>32</v>
      </c>
      <c r="K334" t="s">
        <v>33</v>
      </c>
      <c r="L334" t="s">
        <v>34</v>
      </c>
      <c r="M334" t="s">
        <v>35</v>
      </c>
      <c r="N334" s="26">
        <v>6</v>
      </c>
      <c r="O334" s="27">
        <v>2022</v>
      </c>
      <c r="P334" s="28">
        <v>47.14</v>
      </c>
      <c r="Q334" t="s">
        <v>150</v>
      </c>
      <c r="R334" s="29">
        <v>44561</v>
      </c>
      <c r="S334" s="30">
        <v>44597</v>
      </c>
      <c r="T334" t="s">
        <v>37</v>
      </c>
      <c r="U334" t="s">
        <v>52</v>
      </c>
      <c r="X334" t="s">
        <v>53</v>
      </c>
    </row>
    <row r="335" spans="1:24" x14ac:dyDescent="0.3">
      <c r="A335" t="s">
        <v>23</v>
      </c>
      <c r="B335" t="s">
        <v>24</v>
      </c>
      <c r="C335" t="s">
        <v>43</v>
      </c>
      <c r="D335" t="s">
        <v>44</v>
      </c>
      <c r="E335" t="s">
        <v>27</v>
      </c>
      <c r="F335" t="s">
        <v>94</v>
      </c>
      <c r="G335" t="s">
        <v>95</v>
      </c>
      <c r="H335" t="s">
        <v>30</v>
      </c>
      <c r="I335" t="s">
        <v>31</v>
      </c>
      <c r="J335" t="s">
        <v>32</v>
      </c>
      <c r="K335" t="s">
        <v>33</v>
      </c>
      <c r="L335" t="s">
        <v>34</v>
      </c>
      <c r="M335" t="s">
        <v>35</v>
      </c>
      <c r="N335" s="26">
        <v>7</v>
      </c>
      <c r="O335" s="27">
        <v>2022</v>
      </c>
      <c r="P335" s="28">
        <v>34.94</v>
      </c>
      <c r="Q335" t="s">
        <v>151</v>
      </c>
      <c r="R335" s="29">
        <v>44592</v>
      </c>
      <c r="S335" s="30">
        <v>44597</v>
      </c>
      <c r="T335" t="s">
        <v>37</v>
      </c>
      <c r="U335" t="s">
        <v>52</v>
      </c>
      <c r="X335" t="s">
        <v>53</v>
      </c>
    </row>
    <row r="336" spans="1:24" x14ac:dyDescent="0.3">
      <c r="A336" t="s">
        <v>23</v>
      </c>
      <c r="B336" t="s">
        <v>24</v>
      </c>
      <c r="C336" t="s">
        <v>43</v>
      </c>
      <c r="D336" t="s">
        <v>44</v>
      </c>
      <c r="E336" t="s">
        <v>27</v>
      </c>
      <c r="F336" t="s">
        <v>94</v>
      </c>
      <c r="G336" t="s">
        <v>95</v>
      </c>
      <c r="H336" t="s">
        <v>30</v>
      </c>
      <c r="I336" t="s">
        <v>31</v>
      </c>
      <c r="J336" t="s">
        <v>32</v>
      </c>
      <c r="K336" t="s">
        <v>33</v>
      </c>
      <c r="L336" t="s">
        <v>34</v>
      </c>
      <c r="M336" t="s">
        <v>40</v>
      </c>
      <c r="N336" s="26">
        <v>4</v>
      </c>
      <c r="O336" s="27">
        <v>2022</v>
      </c>
      <c r="P336" s="28">
        <v>154.72999999999999</v>
      </c>
      <c r="Q336" t="s">
        <v>138</v>
      </c>
      <c r="R336" s="29">
        <v>44500</v>
      </c>
      <c r="S336" s="30">
        <v>44498</v>
      </c>
      <c r="T336" t="s">
        <v>37</v>
      </c>
      <c r="U336" t="s">
        <v>52</v>
      </c>
      <c r="X336" t="s">
        <v>53</v>
      </c>
    </row>
    <row r="337" spans="1:24" x14ac:dyDescent="0.3">
      <c r="A337" t="s">
        <v>23</v>
      </c>
      <c r="B337" t="s">
        <v>24</v>
      </c>
      <c r="C337" t="s">
        <v>43</v>
      </c>
      <c r="D337" t="s">
        <v>44</v>
      </c>
      <c r="E337" t="s">
        <v>27</v>
      </c>
      <c r="F337" t="s">
        <v>94</v>
      </c>
      <c r="G337" t="s">
        <v>95</v>
      </c>
      <c r="H337" t="s">
        <v>30</v>
      </c>
      <c r="I337" t="s">
        <v>31</v>
      </c>
      <c r="J337" t="s">
        <v>32</v>
      </c>
      <c r="K337" t="s">
        <v>33</v>
      </c>
      <c r="L337" t="s">
        <v>34</v>
      </c>
      <c r="M337" t="s">
        <v>40</v>
      </c>
      <c r="N337" s="26">
        <v>6</v>
      </c>
      <c r="O337" s="27">
        <v>2022</v>
      </c>
      <c r="P337" s="28">
        <v>1069.96</v>
      </c>
      <c r="Q337" t="s">
        <v>90</v>
      </c>
      <c r="R337" s="29">
        <v>44561</v>
      </c>
      <c r="S337" s="30">
        <v>44551</v>
      </c>
      <c r="T337" t="s">
        <v>37</v>
      </c>
      <c r="U337" t="s">
        <v>52</v>
      </c>
      <c r="X337" t="s">
        <v>53</v>
      </c>
    </row>
    <row r="338" spans="1:24" x14ac:dyDescent="0.3">
      <c r="A338" t="s">
        <v>23</v>
      </c>
      <c r="B338" t="s">
        <v>24</v>
      </c>
      <c r="C338" t="s">
        <v>43</v>
      </c>
      <c r="D338" t="s">
        <v>44</v>
      </c>
      <c r="E338" t="s">
        <v>27</v>
      </c>
      <c r="F338" t="s">
        <v>94</v>
      </c>
      <c r="G338" t="s">
        <v>95</v>
      </c>
      <c r="H338" t="s">
        <v>30</v>
      </c>
      <c r="I338" t="s">
        <v>31</v>
      </c>
      <c r="J338" t="s">
        <v>32</v>
      </c>
      <c r="K338" t="s">
        <v>33</v>
      </c>
      <c r="L338" t="s">
        <v>34</v>
      </c>
      <c r="M338" t="s">
        <v>40</v>
      </c>
      <c r="N338" s="26">
        <v>6</v>
      </c>
      <c r="O338" s="27">
        <v>2022</v>
      </c>
      <c r="P338" s="28">
        <v>105.15</v>
      </c>
      <c r="Q338" t="s">
        <v>150</v>
      </c>
      <c r="R338" s="29">
        <v>44561</v>
      </c>
      <c r="S338" s="30">
        <v>44597</v>
      </c>
      <c r="T338" t="s">
        <v>37</v>
      </c>
      <c r="U338" t="s">
        <v>52</v>
      </c>
      <c r="X338" t="s">
        <v>53</v>
      </c>
    </row>
    <row r="339" spans="1:24" x14ac:dyDescent="0.3">
      <c r="A339" t="s">
        <v>23</v>
      </c>
      <c r="B339" t="s">
        <v>24</v>
      </c>
      <c r="C339" t="s">
        <v>43</v>
      </c>
      <c r="D339" t="s">
        <v>44</v>
      </c>
      <c r="E339" t="s">
        <v>27</v>
      </c>
      <c r="F339" t="s">
        <v>94</v>
      </c>
      <c r="G339" t="s">
        <v>95</v>
      </c>
      <c r="H339" t="s">
        <v>30</v>
      </c>
      <c r="I339" t="s">
        <v>31</v>
      </c>
      <c r="J339" t="s">
        <v>32</v>
      </c>
      <c r="K339" t="s">
        <v>33</v>
      </c>
      <c r="L339" t="s">
        <v>34</v>
      </c>
      <c r="M339" t="s">
        <v>40</v>
      </c>
      <c r="N339" s="26">
        <v>7</v>
      </c>
      <c r="O339" s="27">
        <v>2022</v>
      </c>
      <c r="P339" s="28">
        <v>74.150000000000006</v>
      </c>
      <c r="Q339" t="s">
        <v>151</v>
      </c>
      <c r="R339" s="29">
        <v>44592</v>
      </c>
      <c r="S339" s="30">
        <v>44597</v>
      </c>
      <c r="T339" t="s">
        <v>37</v>
      </c>
      <c r="U339" t="s">
        <v>52</v>
      </c>
      <c r="X339" t="s">
        <v>53</v>
      </c>
    </row>
    <row r="340" spans="1:24" x14ac:dyDescent="0.3">
      <c r="A340" t="s">
        <v>23</v>
      </c>
      <c r="B340" t="s">
        <v>24</v>
      </c>
      <c r="C340" t="s">
        <v>43</v>
      </c>
      <c r="D340" t="s">
        <v>44</v>
      </c>
      <c r="E340" t="s">
        <v>27</v>
      </c>
      <c r="F340" t="s">
        <v>94</v>
      </c>
      <c r="G340" t="s">
        <v>95</v>
      </c>
      <c r="H340" t="s">
        <v>30</v>
      </c>
      <c r="I340" t="s">
        <v>31</v>
      </c>
      <c r="J340" t="s">
        <v>32</v>
      </c>
      <c r="K340" t="s">
        <v>33</v>
      </c>
      <c r="L340" t="s">
        <v>34</v>
      </c>
      <c r="M340" t="s">
        <v>40</v>
      </c>
      <c r="N340" s="26">
        <v>8</v>
      </c>
      <c r="O340" s="27">
        <v>2022</v>
      </c>
      <c r="P340" s="28">
        <v>28.1</v>
      </c>
      <c r="Q340" t="s">
        <v>62</v>
      </c>
      <c r="R340" s="29">
        <v>44620</v>
      </c>
      <c r="S340" s="30">
        <v>44623</v>
      </c>
      <c r="T340" t="s">
        <v>37</v>
      </c>
      <c r="U340" t="s">
        <v>52</v>
      </c>
      <c r="X340" t="s">
        <v>53</v>
      </c>
    </row>
    <row r="341" spans="1:24" x14ac:dyDescent="0.3">
      <c r="A341" t="s">
        <v>23</v>
      </c>
      <c r="B341" t="s">
        <v>24</v>
      </c>
      <c r="C341" t="s">
        <v>43</v>
      </c>
      <c r="D341" t="s">
        <v>44</v>
      </c>
      <c r="E341" t="s">
        <v>27</v>
      </c>
      <c r="F341" t="s">
        <v>94</v>
      </c>
      <c r="G341" t="s">
        <v>95</v>
      </c>
      <c r="H341" t="s">
        <v>30</v>
      </c>
      <c r="I341" t="s">
        <v>31</v>
      </c>
      <c r="J341" t="s">
        <v>32</v>
      </c>
      <c r="K341" t="s">
        <v>33</v>
      </c>
      <c r="L341" t="s">
        <v>34</v>
      </c>
      <c r="M341" t="s">
        <v>41</v>
      </c>
      <c r="N341" s="26">
        <v>4</v>
      </c>
      <c r="O341" s="27">
        <v>2022</v>
      </c>
      <c r="P341" s="28">
        <v>101.32</v>
      </c>
      <c r="Q341" t="s">
        <v>138</v>
      </c>
      <c r="R341" s="29">
        <v>44500</v>
      </c>
      <c r="S341" s="30">
        <v>44498</v>
      </c>
      <c r="T341" t="s">
        <v>37</v>
      </c>
      <c r="U341" t="s">
        <v>52</v>
      </c>
      <c r="X341" t="s">
        <v>53</v>
      </c>
    </row>
    <row r="342" spans="1:24" x14ac:dyDescent="0.3">
      <c r="A342" t="s">
        <v>23</v>
      </c>
      <c r="B342" t="s">
        <v>24</v>
      </c>
      <c r="C342" t="s">
        <v>43</v>
      </c>
      <c r="D342" t="s">
        <v>44</v>
      </c>
      <c r="E342" t="s">
        <v>27</v>
      </c>
      <c r="F342" t="s">
        <v>94</v>
      </c>
      <c r="G342" t="s">
        <v>95</v>
      </c>
      <c r="H342" t="s">
        <v>30</v>
      </c>
      <c r="I342" t="s">
        <v>31</v>
      </c>
      <c r="J342" t="s">
        <v>32</v>
      </c>
      <c r="K342" t="s">
        <v>33</v>
      </c>
      <c r="L342" t="s">
        <v>34</v>
      </c>
      <c r="M342" t="s">
        <v>41</v>
      </c>
      <c r="N342" s="26">
        <v>6</v>
      </c>
      <c r="O342" s="27">
        <v>2022</v>
      </c>
      <c r="P342" s="28">
        <v>421.18</v>
      </c>
      <c r="Q342" t="s">
        <v>90</v>
      </c>
      <c r="R342" s="29">
        <v>44561</v>
      </c>
      <c r="S342" s="30">
        <v>44551</v>
      </c>
      <c r="T342" t="s">
        <v>37</v>
      </c>
      <c r="U342" t="s">
        <v>52</v>
      </c>
      <c r="X342" t="s">
        <v>53</v>
      </c>
    </row>
    <row r="343" spans="1:24" x14ac:dyDescent="0.3">
      <c r="A343" t="s">
        <v>23</v>
      </c>
      <c r="B343" t="s">
        <v>24</v>
      </c>
      <c r="C343" t="s">
        <v>43</v>
      </c>
      <c r="D343" t="s">
        <v>44</v>
      </c>
      <c r="E343" t="s">
        <v>27</v>
      </c>
      <c r="F343" t="s">
        <v>94</v>
      </c>
      <c r="G343" t="s">
        <v>95</v>
      </c>
      <c r="H343" t="s">
        <v>30</v>
      </c>
      <c r="I343" t="s">
        <v>31</v>
      </c>
      <c r="J343" t="s">
        <v>32</v>
      </c>
      <c r="K343" t="s">
        <v>33</v>
      </c>
      <c r="L343" t="s">
        <v>34</v>
      </c>
      <c r="M343" t="s">
        <v>41</v>
      </c>
      <c r="N343" s="26">
        <v>6</v>
      </c>
      <c r="O343" s="27">
        <v>2022</v>
      </c>
      <c r="P343" s="28">
        <v>27.85</v>
      </c>
      <c r="Q343" t="s">
        <v>150</v>
      </c>
      <c r="R343" s="29">
        <v>44561</v>
      </c>
      <c r="S343" s="30">
        <v>44597</v>
      </c>
      <c r="T343" t="s">
        <v>37</v>
      </c>
      <c r="U343" t="s">
        <v>52</v>
      </c>
      <c r="X343" t="s">
        <v>53</v>
      </c>
    </row>
    <row r="344" spans="1:24" x14ac:dyDescent="0.3">
      <c r="A344" t="s">
        <v>23</v>
      </c>
      <c r="B344" t="s">
        <v>24</v>
      </c>
      <c r="C344" t="s">
        <v>43</v>
      </c>
      <c r="D344" t="s">
        <v>44</v>
      </c>
      <c r="E344" t="s">
        <v>27</v>
      </c>
      <c r="F344" t="s">
        <v>94</v>
      </c>
      <c r="G344" t="s">
        <v>95</v>
      </c>
      <c r="H344" t="s">
        <v>30</v>
      </c>
      <c r="I344" t="s">
        <v>31</v>
      </c>
      <c r="J344" t="s">
        <v>32</v>
      </c>
      <c r="K344" t="s">
        <v>33</v>
      </c>
      <c r="L344" t="s">
        <v>34</v>
      </c>
      <c r="M344" t="s">
        <v>41</v>
      </c>
      <c r="N344" s="26">
        <v>7</v>
      </c>
      <c r="O344" s="27">
        <v>2022</v>
      </c>
      <c r="P344" s="28">
        <v>16.260000000000002</v>
      </c>
      <c r="Q344" t="s">
        <v>151</v>
      </c>
      <c r="R344" s="29">
        <v>44592</v>
      </c>
      <c r="S344" s="30">
        <v>44597</v>
      </c>
      <c r="T344" t="s">
        <v>37</v>
      </c>
      <c r="U344" t="s">
        <v>52</v>
      </c>
      <c r="X344" t="s">
        <v>53</v>
      </c>
    </row>
    <row r="345" spans="1:24" x14ac:dyDescent="0.3">
      <c r="A345" t="s">
        <v>23</v>
      </c>
      <c r="B345" t="s">
        <v>24</v>
      </c>
      <c r="C345" t="s">
        <v>43</v>
      </c>
      <c r="D345" t="s">
        <v>44</v>
      </c>
      <c r="E345" t="s">
        <v>27</v>
      </c>
      <c r="F345" t="s">
        <v>94</v>
      </c>
      <c r="G345" t="s">
        <v>95</v>
      </c>
      <c r="H345" t="s">
        <v>30</v>
      </c>
      <c r="I345" t="s">
        <v>31</v>
      </c>
      <c r="J345" t="s">
        <v>32</v>
      </c>
      <c r="K345" t="s">
        <v>33</v>
      </c>
      <c r="L345" t="s">
        <v>34</v>
      </c>
      <c r="M345" t="s">
        <v>42</v>
      </c>
      <c r="N345" s="26">
        <v>4</v>
      </c>
      <c r="O345" s="27">
        <v>2022</v>
      </c>
      <c r="P345" s="28">
        <v>73.260000000000005</v>
      </c>
      <c r="Q345" t="s">
        <v>138</v>
      </c>
      <c r="R345" s="29">
        <v>44500</v>
      </c>
      <c r="S345" s="30">
        <v>44498</v>
      </c>
      <c r="T345" t="s">
        <v>37</v>
      </c>
      <c r="U345" t="s">
        <v>52</v>
      </c>
      <c r="X345" t="s">
        <v>53</v>
      </c>
    </row>
    <row r="346" spans="1:24" x14ac:dyDescent="0.3">
      <c r="A346" t="s">
        <v>23</v>
      </c>
      <c r="B346" t="s">
        <v>24</v>
      </c>
      <c r="C346" t="s">
        <v>43</v>
      </c>
      <c r="D346" t="s">
        <v>44</v>
      </c>
      <c r="E346" t="s">
        <v>27</v>
      </c>
      <c r="F346" t="s">
        <v>94</v>
      </c>
      <c r="G346" t="s">
        <v>95</v>
      </c>
      <c r="H346" t="s">
        <v>30</v>
      </c>
      <c r="I346" t="s">
        <v>31</v>
      </c>
      <c r="J346" t="s">
        <v>32</v>
      </c>
      <c r="K346" t="s">
        <v>33</v>
      </c>
      <c r="L346" t="s">
        <v>34</v>
      </c>
      <c r="M346" t="s">
        <v>42</v>
      </c>
      <c r="N346" s="26">
        <v>6</v>
      </c>
      <c r="O346" s="27">
        <v>2022</v>
      </c>
      <c r="P346" s="28">
        <v>202.18</v>
      </c>
      <c r="Q346" t="s">
        <v>90</v>
      </c>
      <c r="R346" s="29">
        <v>44561</v>
      </c>
      <c r="S346" s="30">
        <v>44551</v>
      </c>
      <c r="T346" t="s">
        <v>37</v>
      </c>
      <c r="U346" t="s">
        <v>52</v>
      </c>
      <c r="X346" t="s">
        <v>53</v>
      </c>
    </row>
    <row r="347" spans="1:24" x14ac:dyDescent="0.3">
      <c r="A347" t="s">
        <v>23</v>
      </c>
      <c r="B347" t="s">
        <v>24</v>
      </c>
      <c r="C347" t="s">
        <v>43</v>
      </c>
      <c r="D347" t="s">
        <v>44</v>
      </c>
      <c r="E347" t="s">
        <v>27</v>
      </c>
      <c r="F347" t="s">
        <v>94</v>
      </c>
      <c r="G347" t="s">
        <v>95</v>
      </c>
      <c r="H347" t="s">
        <v>30</v>
      </c>
      <c r="I347" t="s">
        <v>31</v>
      </c>
      <c r="J347" t="s">
        <v>32</v>
      </c>
      <c r="K347" t="s">
        <v>33</v>
      </c>
      <c r="L347" t="s">
        <v>34</v>
      </c>
      <c r="M347" t="s">
        <v>42</v>
      </c>
      <c r="N347" s="26">
        <v>6</v>
      </c>
      <c r="O347" s="27">
        <v>2022</v>
      </c>
      <c r="P347" s="28">
        <v>14.19</v>
      </c>
      <c r="Q347" t="s">
        <v>150</v>
      </c>
      <c r="R347" s="29">
        <v>44561</v>
      </c>
      <c r="S347" s="30">
        <v>44597</v>
      </c>
      <c r="T347" t="s">
        <v>37</v>
      </c>
      <c r="U347" t="s">
        <v>52</v>
      </c>
      <c r="X347" t="s">
        <v>53</v>
      </c>
    </row>
    <row r="348" spans="1:24" x14ac:dyDescent="0.3">
      <c r="A348" t="s">
        <v>23</v>
      </c>
      <c r="B348" t="s">
        <v>24</v>
      </c>
      <c r="C348" t="s">
        <v>43</v>
      </c>
      <c r="D348" t="s">
        <v>44</v>
      </c>
      <c r="E348" t="s">
        <v>27</v>
      </c>
      <c r="F348" t="s">
        <v>94</v>
      </c>
      <c r="G348" t="s">
        <v>95</v>
      </c>
      <c r="H348" t="s">
        <v>30</v>
      </c>
      <c r="I348" t="s">
        <v>31</v>
      </c>
      <c r="J348" t="s">
        <v>32</v>
      </c>
      <c r="K348" t="s">
        <v>33</v>
      </c>
      <c r="L348" t="s">
        <v>34</v>
      </c>
      <c r="M348" t="s">
        <v>42</v>
      </c>
      <c r="N348" s="26">
        <v>7</v>
      </c>
      <c r="O348" s="27">
        <v>2022</v>
      </c>
      <c r="P348" s="28">
        <v>7.8</v>
      </c>
      <c r="Q348" t="s">
        <v>151</v>
      </c>
      <c r="R348" s="29">
        <v>44592</v>
      </c>
      <c r="S348" s="30">
        <v>44597</v>
      </c>
      <c r="T348" t="s">
        <v>37</v>
      </c>
      <c r="U348" t="s">
        <v>52</v>
      </c>
      <c r="X348" t="s">
        <v>53</v>
      </c>
    </row>
    <row r="349" spans="1:24" x14ac:dyDescent="0.3">
      <c r="A349" t="s">
        <v>23</v>
      </c>
      <c r="B349" t="s">
        <v>24</v>
      </c>
      <c r="C349" t="s">
        <v>43</v>
      </c>
      <c r="D349" t="s">
        <v>44</v>
      </c>
      <c r="E349" t="s">
        <v>27</v>
      </c>
      <c r="F349" t="s">
        <v>96</v>
      </c>
      <c r="G349" t="s">
        <v>97</v>
      </c>
      <c r="H349" t="s">
        <v>30</v>
      </c>
      <c r="I349" t="s">
        <v>31</v>
      </c>
      <c r="J349" t="s">
        <v>32</v>
      </c>
      <c r="K349" t="s">
        <v>33</v>
      </c>
      <c r="L349" t="s">
        <v>34</v>
      </c>
      <c r="M349" t="s">
        <v>40</v>
      </c>
      <c r="N349" s="26">
        <v>7</v>
      </c>
      <c r="O349" s="27">
        <v>2022</v>
      </c>
      <c r="P349" s="28">
        <v>25.5</v>
      </c>
      <c r="Q349" t="s">
        <v>151</v>
      </c>
      <c r="R349" s="29">
        <v>44592</v>
      </c>
      <c r="S349" s="30">
        <v>44597</v>
      </c>
      <c r="T349" t="s">
        <v>37</v>
      </c>
      <c r="U349" t="s">
        <v>52</v>
      </c>
      <c r="X349" t="s">
        <v>53</v>
      </c>
    </row>
    <row r="350" spans="1:24" x14ac:dyDescent="0.3">
      <c r="A350" t="s">
        <v>23</v>
      </c>
      <c r="B350" t="s">
        <v>24</v>
      </c>
      <c r="C350" t="s">
        <v>43</v>
      </c>
      <c r="D350" t="s">
        <v>44</v>
      </c>
      <c r="E350" t="s">
        <v>27</v>
      </c>
      <c r="F350" t="s">
        <v>163</v>
      </c>
      <c r="G350" t="s">
        <v>164</v>
      </c>
      <c r="H350" t="s">
        <v>30</v>
      </c>
      <c r="I350" t="s">
        <v>31</v>
      </c>
      <c r="J350" t="s">
        <v>32</v>
      </c>
      <c r="K350" t="s">
        <v>33</v>
      </c>
      <c r="L350" t="s">
        <v>34</v>
      </c>
      <c r="M350" t="s">
        <v>42</v>
      </c>
      <c r="N350" s="26">
        <v>4</v>
      </c>
      <c r="O350" s="27">
        <v>2022</v>
      </c>
      <c r="P350" s="28">
        <v>-4.2300000000000004</v>
      </c>
      <c r="Q350" t="s">
        <v>138</v>
      </c>
      <c r="R350" s="29">
        <v>44500</v>
      </c>
      <c r="S350" s="30">
        <v>44498</v>
      </c>
      <c r="T350" t="s">
        <v>37</v>
      </c>
      <c r="U350" t="s">
        <v>52</v>
      </c>
      <c r="X350" t="s">
        <v>53</v>
      </c>
    </row>
    <row r="351" spans="1:24" x14ac:dyDescent="0.3">
      <c r="A351" t="s">
        <v>23</v>
      </c>
      <c r="B351" t="s">
        <v>24</v>
      </c>
      <c r="C351" t="s">
        <v>43</v>
      </c>
      <c r="D351" t="s">
        <v>44</v>
      </c>
      <c r="E351" t="s">
        <v>27</v>
      </c>
      <c r="F351" t="s">
        <v>165</v>
      </c>
      <c r="G351" t="s">
        <v>166</v>
      </c>
      <c r="H351" t="s">
        <v>30</v>
      </c>
      <c r="I351" t="s">
        <v>31</v>
      </c>
      <c r="J351" t="s">
        <v>32</v>
      </c>
      <c r="K351" t="s">
        <v>33</v>
      </c>
      <c r="L351" t="s">
        <v>34</v>
      </c>
      <c r="M351" t="s">
        <v>42</v>
      </c>
      <c r="N351" s="26">
        <v>4</v>
      </c>
      <c r="O351" s="27">
        <v>2022</v>
      </c>
      <c r="P351" s="28">
        <v>-18.68</v>
      </c>
      <c r="Q351" t="s">
        <v>138</v>
      </c>
      <c r="R351" s="29">
        <v>44500</v>
      </c>
      <c r="S351" s="30">
        <v>44498</v>
      </c>
      <c r="T351" t="s">
        <v>37</v>
      </c>
      <c r="U351" t="s">
        <v>52</v>
      </c>
      <c r="X351" t="s">
        <v>53</v>
      </c>
    </row>
    <row r="352" spans="1:24" x14ac:dyDescent="0.3">
      <c r="A352" t="s">
        <v>23</v>
      </c>
      <c r="B352" t="s">
        <v>24</v>
      </c>
      <c r="C352" t="s">
        <v>43</v>
      </c>
      <c r="D352" t="s">
        <v>44</v>
      </c>
      <c r="E352" t="s">
        <v>167</v>
      </c>
      <c r="F352" t="s">
        <v>75</v>
      </c>
      <c r="G352" t="s">
        <v>76</v>
      </c>
      <c r="H352" t="s">
        <v>30</v>
      </c>
      <c r="I352" t="s">
        <v>168</v>
      </c>
      <c r="J352" t="s">
        <v>169</v>
      </c>
      <c r="K352" t="s">
        <v>33</v>
      </c>
      <c r="L352" t="s">
        <v>34</v>
      </c>
      <c r="M352" t="s">
        <v>42</v>
      </c>
      <c r="N352" s="26">
        <v>6</v>
      </c>
      <c r="O352" s="27">
        <v>2022</v>
      </c>
      <c r="P352" s="28">
        <v>1813.68</v>
      </c>
      <c r="Q352" t="s">
        <v>170</v>
      </c>
      <c r="R352" s="29">
        <v>44561</v>
      </c>
      <c r="S352" s="30">
        <v>44606</v>
      </c>
      <c r="T352" t="s">
        <v>37</v>
      </c>
      <c r="U352" t="s">
        <v>52</v>
      </c>
      <c r="X352" t="s">
        <v>53</v>
      </c>
    </row>
    <row r="353" spans="1:24" x14ac:dyDescent="0.3">
      <c r="A353" t="s">
        <v>23</v>
      </c>
      <c r="B353" t="s">
        <v>24</v>
      </c>
      <c r="C353" t="s">
        <v>43</v>
      </c>
      <c r="D353" t="s">
        <v>44</v>
      </c>
      <c r="E353" t="s">
        <v>167</v>
      </c>
      <c r="F353" t="s">
        <v>75</v>
      </c>
      <c r="G353" t="s">
        <v>76</v>
      </c>
      <c r="H353" t="s">
        <v>30</v>
      </c>
      <c r="I353" t="s">
        <v>168</v>
      </c>
      <c r="J353" t="s">
        <v>169</v>
      </c>
      <c r="K353" t="s">
        <v>33</v>
      </c>
      <c r="L353" t="s">
        <v>34</v>
      </c>
      <c r="M353" t="s">
        <v>42</v>
      </c>
      <c r="N353" s="26">
        <v>7</v>
      </c>
      <c r="O353" s="27">
        <v>2022</v>
      </c>
      <c r="P353" s="28">
        <v>10690.52</v>
      </c>
      <c r="Q353" t="s">
        <v>151</v>
      </c>
      <c r="R353" s="29">
        <v>44592</v>
      </c>
      <c r="S353" s="30">
        <v>44597</v>
      </c>
      <c r="T353" t="s">
        <v>37</v>
      </c>
      <c r="U353" t="s">
        <v>52</v>
      </c>
      <c r="X353" t="s">
        <v>53</v>
      </c>
    </row>
    <row r="354" spans="1:24" x14ac:dyDescent="0.3">
      <c r="A354" t="s">
        <v>23</v>
      </c>
      <c r="B354" t="s">
        <v>24</v>
      </c>
      <c r="C354" t="s">
        <v>43</v>
      </c>
      <c r="D354" t="s">
        <v>44</v>
      </c>
      <c r="E354" t="s">
        <v>167</v>
      </c>
      <c r="F354" t="s">
        <v>75</v>
      </c>
      <c r="G354" t="s">
        <v>76</v>
      </c>
      <c r="H354" t="s">
        <v>30</v>
      </c>
      <c r="I354" t="s">
        <v>168</v>
      </c>
      <c r="J354" t="s">
        <v>169</v>
      </c>
      <c r="K354" t="s">
        <v>33</v>
      </c>
      <c r="L354" t="s">
        <v>34</v>
      </c>
      <c r="M354" t="s">
        <v>42</v>
      </c>
      <c r="N354" s="26">
        <v>7</v>
      </c>
      <c r="O354" s="27">
        <v>2022</v>
      </c>
      <c r="P354" s="28">
        <v>738.72</v>
      </c>
      <c r="Q354" t="s">
        <v>171</v>
      </c>
      <c r="R354" s="29">
        <v>44592</v>
      </c>
      <c r="S354" s="30">
        <v>44622</v>
      </c>
      <c r="T354" t="s">
        <v>37</v>
      </c>
      <c r="U354" t="s">
        <v>52</v>
      </c>
      <c r="X354" t="s">
        <v>53</v>
      </c>
    </row>
    <row r="355" spans="1:24" x14ac:dyDescent="0.3">
      <c r="A355" t="s">
        <v>23</v>
      </c>
      <c r="B355" t="s">
        <v>24</v>
      </c>
      <c r="C355" t="s">
        <v>43</v>
      </c>
      <c r="D355" t="s">
        <v>44</v>
      </c>
      <c r="E355" t="s">
        <v>167</v>
      </c>
      <c r="F355" t="s">
        <v>75</v>
      </c>
      <c r="G355" t="s">
        <v>76</v>
      </c>
      <c r="H355" t="s">
        <v>30</v>
      </c>
      <c r="I355" t="s">
        <v>168</v>
      </c>
      <c r="J355" t="s">
        <v>169</v>
      </c>
      <c r="K355" t="s">
        <v>33</v>
      </c>
      <c r="L355" t="s">
        <v>34</v>
      </c>
      <c r="M355" t="s">
        <v>42</v>
      </c>
      <c r="N355" s="26">
        <v>8</v>
      </c>
      <c r="O355" s="27">
        <v>2022</v>
      </c>
      <c r="P355" s="28">
        <v>4614.2299999999996</v>
      </c>
      <c r="Q355" t="s">
        <v>62</v>
      </c>
      <c r="R355" s="29">
        <v>44620</v>
      </c>
      <c r="S355" s="30">
        <v>44623</v>
      </c>
      <c r="T355" t="s">
        <v>37</v>
      </c>
      <c r="U355" t="s">
        <v>52</v>
      </c>
      <c r="X355" t="s">
        <v>53</v>
      </c>
    </row>
    <row r="356" spans="1:24" x14ac:dyDescent="0.3">
      <c r="A356" t="s">
        <v>23</v>
      </c>
      <c r="B356" t="s">
        <v>24</v>
      </c>
      <c r="C356" t="s">
        <v>43</v>
      </c>
      <c r="D356" t="s">
        <v>44</v>
      </c>
      <c r="E356" t="s">
        <v>167</v>
      </c>
      <c r="F356" t="s">
        <v>75</v>
      </c>
      <c r="G356" t="s">
        <v>76</v>
      </c>
      <c r="H356" t="s">
        <v>30</v>
      </c>
      <c r="I356" t="s">
        <v>168</v>
      </c>
      <c r="J356" t="s">
        <v>169</v>
      </c>
      <c r="K356" t="s">
        <v>33</v>
      </c>
      <c r="L356" t="s">
        <v>34</v>
      </c>
      <c r="M356" t="s">
        <v>42</v>
      </c>
      <c r="N356" s="26">
        <v>11</v>
      </c>
      <c r="O356" s="27">
        <v>2022</v>
      </c>
      <c r="P356" s="28">
        <v>923.67</v>
      </c>
      <c r="Q356" t="s">
        <v>143</v>
      </c>
      <c r="R356" s="29">
        <v>44712</v>
      </c>
      <c r="S356" s="30">
        <v>44715</v>
      </c>
      <c r="T356" t="s">
        <v>37</v>
      </c>
      <c r="U356" t="s">
        <v>52</v>
      </c>
      <c r="X356" t="s">
        <v>53</v>
      </c>
    </row>
    <row r="357" spans="1:24" x14ac:dyDescent="0.3">
      <c r="A357" t="s">
        <v>23</v>
      </c>
      <c r="B357" t="s">
        <v>24</v>
      </c>
      <c r="C357" t="s">
        <v>43</v>
      </c>
      <c r="D357" t="s">
        <v>44</v>
      </c>
      <c r="E357" t="s">
        <v>167</v>
      </c>
      <c r="F357" t="s">
        <v>82</v>
      </c>
      <c r="G357" t="s">
        <v>83</v>
      </c>
      <c r="H357" t="s">
        <v>30</v>
      </c>
      <c r="I357" t="s">
        <v>168</v>
      </c>
      <c r="J357" t="s">
        <v>169</v>
      </c>
      <c r="K357" t="s">
        <v>33</v>
      </c>
      <c r="L357" t="s">
        <v>34</v>
      </c>
      <c r="M357" t="s">
        <v>42</v>
      </c>
      <c r="N357" s="26">
        <v>6</v>
      </c>
      <c r="O357" s="27">
        <v>2022</v>
      </c>
      <c r="P357" s="28">
        <v>112.45</v>
      </c>
      <c r="Q357" t="s">
        <v>170</v>
      </c>
      <c r="R357" s="29">
        <v>44561</v>
      </c>
      <c r="S357" s="30">
        <v>44606</v>
      </c>
      <c r="T357" t="s">
        <v>37</v>
      </c>
      <c r="U357" t="s">
        <v>52</v>
      </c>
      <c r="X357" t="s">
        <v>53</v>
      </c>
    </row>
    <row r="358" spans="1:24" x14ac:dyDescent="0.3">
      <c r="A358" t="s">
        <v>23</v>
      </c>
      <c r="B358" t="s">
        <v>24</v>
      </c>
      <c r="C358" t="s">
        <v>43</v>
      </c>
      <c r="D358" t="s">
        <v>44</v>
      </c>
      <c r="E358" t="s">
        <v>167</v>
      </c>
      <c r="F358" t="s">
        <v>82</v>
      </c>
      <c r="G358" t="s">
        <v>83</v>
      </c>
      <c r="H358" t="s">
        <v>30</v>
      </c>
      <c r="I358" t="s">
        <v>168</v>
      </c>
      <c r="J358" t="s">
        <v>169</v>
      </c>
      <c r="K358" t="s">
        <v>33</v>
      </c>
      <c r="L358" t="s">
        <v>34</v>
      </c>
      <c r="M358" t="s">
        <v>42</v>
      </c>
      <c r="N358" s="26">
        <v>7</v>
      </c>
      <c r="O358" s="27">
        <v>2022</v>
      </c>
      <c r="P358" s="28">
        <v>662.82</v>
      </c>
      <c r="Q358" t="s">
        <v>151</v>
      </c>
      <c r="R358" s="29">
        <v>44592</v>
      </c>
      <c r="S358" s="30">
        <v>44597</v>
      </c>
      <c r="T358" t="s">
        <v>37</v>
      </c>
      <c r="U358" t="s">
        <v>52</v>
      </c>
      <c r="X358" t="s">
        <v>53</v>
      </c>
    </row>
    <row r="359" spans="1:24" x14ac:dyDescent="0.3">
      <c r="A359" t="s">
        <v>23</v>
      </c>
      <c r="B359" t="s">
        <v>24</v>
      </c>
      <c r="C359" t="s">
        <v>43</v>
      </c>
      <c r="D359" t="s">
        <v>44</v>
      </c>
      <c r="E359" t="s">
        <v>167</v>
      </c>
      <c r="F359" t="s">
        <v>82</v>
      </c>
      <c r="G359" t="s">
        <v>83</v>
      </c>
      <c r="H359" t="s">
        <v>30</v>
      </c>
      <c r="I359" t="s">
        <v>168</v>
      </c>
      <c r="J359" t="s">
        <v>169</v>
      </c>
      <c r="K359" t="s">
        <v>33</v>
      </c>
      <c r="L359" t="s">
        <v>34</v>
      </c>
      <c r="M359" t="s">
        <v>42</v>
      </c>
      <c r="N359" s="26">
        <v>8</v>
      </c>
      <c r="O359" s="27">
        <v>2022</v>
      </c>
      <c r="P359" s="28">
        <v>286.08999999999997</v>
      </c>
      <c r="Q359" t="s">
        <v>62</v>
      </c>
      <c r="R359" s="29">
        <v>44620</v>
      </c>
      <c r="S359" s="30">
        <v>44623</v>
      </c>
      <c r="T359" t="s">
        <v>37</v>
      </c>
      <c r="U359" t="s">
        <v>52</v>
      </c>
      <c r="X359" t="s">
        <v>53</v>
      </c>
    </row>
    <row r="360" spans="1:24" x14ac:dyDescent="0.3">
      <c r="A360" t="s">
        <v>23</v>
      </c>
      <c r="B360" t="s">
        <v>24</v>
      </c>
      <c r="C360" t="s">
        <v>43</v>
      </c>
      <c r="D360" t="s">
        <v>44</v>
      </c>
      <c r="E360" t="s">
        <v>167</v>
      </c>
      <c r="F360" t="s">
        <v>82</v>
      </c>
      <c r="G360" t="s">
        <v>83</v>
      </c>
      <c r="H360" t="s">
        <v>30</v>
      </c>
      <c r="I360" t="s">
        <v>168</v>
      </c>
      <c r="J360" t="s">
        <v>169</v>
      </c>
      <c r="K360" t="s">
        <v>33</v>
      </c>
      <c r="L360" t="s">
        <v>34</v>
      </c>
      <c r="M360" t="s">
        <v>42</v>
      </c>
      <c r="N360" s="26">
        <v>11</v>
      </c>
      <c r="O360" s="27">
        <v>2022</v>
      </c>
      <c r="P360" s="28">
        <v>57.27</v>
      </c>
      <c r="Q360" t="s">
        <v>143</v>
      </c>
      <c r="R360" s="29">
        <v>44712</v>
      </c>
      <c r="S360" s="30">
        <v>44715</v>
      </c>
      <c r="T360" t="s">
        <v>37</v>
      </c>
      <c r="U360" t="s">
        <v>52</v>
      </c>
      <c r="X360" t="s">
        <v>53</v>
      </c>
    </row>
    <row r="361" spans="1:24" x14ac:dyDescent="0.3">
      <c r="A361" t="s">
        <v>23</v>
      </c>
      <c r="B361" t="s">
        <v>24</v>
      </c>
      <c r="C361" t="s">
        <v>43</v>
      </c>
      <c r="D361" t="s">
        <v>44</v>
      </c>
      <c r="E361" t="s">
        <v>167</v>
      </c>
      <c r="F361" t="s">
        <v>86</v>
      </c>
      <c r="G361" t="s">
        <v>87</v>
      </c>
      <c r="H361" t="s">
        <v>30</v>
      </c>
      <c r="I361" t="s">
        <v>168</v>
      </c>
      <c r="J361" t="s">
        <v>169</v>
      </c>
      <c r="K361" t="s">
        <v>33</v>
      </c>
      <c r="L361" t="s">
        <v>34</v>
      </c>
      <c r="M361" t="s">
        <v>42</v>
      </c>
      <c r="N361" s="26">
        <v>6</v>
      </c>
      <c r="O361" s="27">
        <v>2022</v>
      </c>
      <c r="P361" s="28">
        <v>26.3</v>
      </c>
      <c r="Q361" t="s">
        <v>170</v>
      </c>
      <c r="R361" s="29">
        <v>44561</v>
      </c>
      <c r="S361" s="30">
        <v>44606</v>
      </c>
      <c r="T361" t="s">
        <v>37</v>
      </c>
      <c r="U361" t="s">
        <v>52</v>
      </c>
      <c r="X361" t="s">
        <v>53</v>
      </c>
    </row>
    <row r="362" spans="1:24" x14ac:dyDescent="0.3">
      <c r="A362" t="s">
        <v>23</v>
      </c>
      <c r="B362" t="s">
        <v>24</v>
      </c>
      <c r="C362" t="s">
        <v>43</v>
      </c>
      <c r="D362" t="s">
        <v>44</v>
      </c>
      <c r="E362" t="s">
        <v>167</v>
      </c>
      <c r="F362" t="s">
        <v>86</v>
      </c>
      <c r="G362" t="s">
        <v>87</v>
      </c>
      <c r="H362" t="s">
        <v>30</v>
      </c>
      <c r="I362" t="s">
        <v>168</v>
      </c>
      <c r="J362" t="s">
        <v>169</v>
      </c>
      <c r="K362" t="s">
        <v>33</v>
      </c>
      <c r="L362" t="s">
        <v>34</v>
      </c>
      <c r="M362" t="s">
        <v>42</v>
      </c>
      <c r="N362" s="26">
        <v>7</v>
      </c>
      <c r="O362" s="27">
        <v>2022</v>
      </c>
      <c r="P362" s="28">
        <v>155.04</v>
      </c>
      <c r="Q362" t="s">
        <v>151</v>
      </c>
      <c r="R362" s="29">
        <v>44592</v>
      </c>
      <c r="S362" s="30">
        <v>44597</v>
      </c>
      <c r="T362" t="s">
        <v>37</v>
      </c>
      <c r="U362" t="s">
        <v>52</v>
      </c>
      <c r="X362" t="s">
        <v>53</v>
      </c>
    </row>
    <row r="363" spans="1:24" x14ac:dyDescent="0.3">
      <c r="A363" t="s">
        <v>23</v>
      </c>
      <c r="B363" t="s">
        <v>24</v>
      </c>
      <c r="C363" t="s">
        <v>43</v>
      </c>
      <c r="D363" t="s">
        <v>44</v>
      </c>
      <c r="E363" t="s">
        <v>167</v>
      </c>
      <c r="F363" t="s">
        <v>86</v>
      </c>
      <c r="G363" t="s">
        <v>87</v>
      </c>
      <c r="H363" t="s">
        <v>30</v>
      </c>
      <c r="I363" t="s">
        <v>168</v>
      </c>
      <c r="J363" t="s">
        <v>169</v>
      </c>
      <c r="K363" t="s">
        <v>33</v>
      </c>
      <c r="L363" t="s">
        <v>34</v>
      </c>
      <c r="M363" t="s">
        <v>42</v>
      </c>
      <c r="N363" s="26">
        <v>7</v>
      </c>
      <c r="O363" s="27">
        <v>2022</v>
      </c>
      <c r="P363" s="28">
        <v>10.71</v>
      </c>
      <c r="Q363" t="s">
        <v>171</v>
      </c>
      <c r="R363" s="29">
        <v>44592</v>
      </c>
      <c r="S363" s="30">
        <v>44622</v>
      </c>
      <c r="T363" t="s">
        <v>37</v>
      </c>
      <c r="U363" t="s">
        <v>52</v>
      </c>
      <c r="X363" t="s">
        <v>53</v>
      </c>
    </row>
    <row r="364" spans="1:24" x14ac:dyDescent="0.3">
      <c r="A364" t="s">
        <v>23</v>
      </c>
      <c r="B364" t="s">
        <v>24</v>
      </c>
      <c r="C364" t="s">
        <v>43</v>
      </c>
      <c r="D364" t="s">
        <v>44</v>
      </c>
      <c r="E364" t="s">
        <v>167</v>
      </c>
      <c r="F364" t="s">
        <v>86</v>
      </c>
      <c r="G364" t="s">
        <v>87</v>
      </c>
      <c r="H364" t="s">
        <v>30</v>
      </c>
      <c r="I364" t="s">
        <v>168</v>
      </c>
      <c r="J364" t="s">
        <v>169</v>
      </c>
      <c r="K364" t="s">
        <v>33</v>
      </c>
      <c r="L364" t="s">
        <v>34</v>
      </c>
      <c r="M364" t="s">
        <v>42</v>
      </c>
      <c r="N364" s="26">
        <v>8</v>
      </c>
      <c r="O364" s="27">
        <v>2022</v>
      </c>
      <c r="P364" s="28">
        <v>66.900000000000006</v>
      </c>
      <c r="Q364" t="s">
        <v>62</v>
      </c>
      <c r="R364" s="29">
        <v>44620</v>
      </c>
      <c r="S364" s="30">
        <v>44623</v>
      </c>
      <c r="T364" t="s">
        <v>37</v>
      </c>
      <c r="U364" t="s">
        <v>52</v>
      </c>
      <c r="X364" t="s">
        <v>53</v>
      </c>
    </row>
    <row r="365" spans="1:24" x14ac:dyDescent="0.3">
      <c r="A365" t="s">
        <v>23</v>
      </c>
      <c r="B365" t="s">
        <v>24</v>
      </c>
      <c r="C365" t="s">
        <v>43</v>
      </c>
      <c r="D365" t="s">
        <v>44</v>
      </c>
      <c r="E365" t="s">
        <v>167</v>
      </c>
      <c r="F365" t="s">
        <v>86</v>
      </c>
      <c r="G365" t="s">
        <v>87</v>
      </c>
      <c r="H365" t="s">
        <v>30</v>
      </c>
      <c r="I365" t="s">
        <v>168</v>
      </c>
      <c r="J365" t="s">
        <v>169</v>
      </c>
      <c r="K365" t="s">
        <v>33</v>
      </c>
      <c r="L365" t="s">
        <v>34</v>
      </c>
      <c r="M365" t="s">
        <v>42</v>
      </c>
      <c r="N365" s="26">
        <v>11</v>
      </c>
      <c r="O365" s="27">
        <v>2022</v>
      </c>
      <c r="P365" s="28">
        <v>13.39</v>
      </c>
      <c r="Q365" t="s">
        <v>143</v>
      </c>
      <c r="R365" s="29">
        <v>44712</v>
      </c>
      <c r="S365" s="30">
        <v>44715</v>
      </c>
      <c r="T365" t="s">
        <v>37</v>
      </c>
      <c r="U365" t="s">
        <v>52</v>
      </c>
      <c r="X365" t="s">
        <v>53</v>
      </c>
    </row>
    <row r="366" spans="1:24" x14ac:dyDescent="0.3">
      <c r="A366" t="s">
        <v>23</v>
      </c>
      <c r="B366" t="s">
        <v>24</v>
      </c>
      <c r="C366" t="s">
        <v>43</v>
      </c>
      <c r="D366" t="s">
        <v>44</v>
      </c>
      <c r="E366" t="s">
        <v>167</v>
      </c>
      <c r="F366" t="s">
        <v>94</v>
      </c>
      <c r="G366" t="s">
        <v>95</v>
      </c>
      <c r="H366" t="s">
        <v>30</v>
      </c>
      <c r="I366" t="s">
        <v>168</v>
      </c>
      <c r="J366" t="s">
        <v>169</v>
      </c>
      <c r="K366" t="s">
        <v>33</v>
      </c>
      <c r="L366" t="s">
        <v>34</v>
      </c>
      <c r="M366" t="s">
        <v>42</v>
      </c>
      <c r="N366" s="26">
        <v>6</v>
      </c>
      <c r="O366" s="27">
        <v>2022</v>
      </c>
      <c r="P366" s="28">
        <v>9.43</v>
      </c>
      <c r="Q366" t="s">
        <v>170</v>
      </c>
      <c r="R366" s="29">
        <v>44561</v>
      </c>
      <c r="S366" s="30">
        <v>44606</v>
      </c>
      <c r="T366" t="s">
        <v>37</v>
      </c>
      <c r="U366" t="s">
        <v>52</v>
      </c>
      <c r="X366" t="s">
        <v>53</v>
      </c>
    </row>
    <row r="367" spans="1:24" x14ac:dyDescent="0.3">
      <c r="A367" t="s">
        <v>23</v>
      </c>
      <c r="B367" t="s">
        <v>24</v>
      </c>
      <c r="C367" t="s">
        <v>43</v>
      </c>
      <c r="D367" t="s">
        <v>44</v>
      </c>
      <c r="E367" t="s">
        <v>167</v>
      </c>
      <c r="F367" t="s">
        <v>94</v>
      </c>
      <c r="G367" t="s">
        <v>95</v>
      </c>
      <c r="H367" t="s">
        <v>30</v>
      </c>
      <c r="I367" t="s">
        <v>168</v>
      </c>
      <c r="J367" t="s">
        <v>169</v>
      </c>
      <c r="K367" t="s">
        <v>33</v>
      </c>
      <c r="L367" t="s">
        <v>34</v>
      </c>
      <c r="M367" t="s">
        <v>42</v>
      </c>
      <c r="N367" s="26">
        <v>7</v>
      </c>
      <c r="O367" s="27">
        <v>2022</v>
      </c>
      <c r="P367" s="28">
        <v>55.59</v>
      </c>
      <c r="Q367" t="s">
        <v>151</v>
      </c>
      <c r="R367" s="29">
        <v>44592</v>
      </c>
      <c r="S367" s="30">
        <v>44597</v>
      </c>
      <c r="T367" t="s">
        <v>37</v>
      </c>
      <c r="U367" t="s">
        <v>52</v>
      </c>
      <c r="X367" t="s">
        <v>53</v>
      </c>
    </row>
    <row r="368" spans="1:24" x14ac:dyDescent="0.3">
      <c r="A368" t="s">
        <v>23</v>
      </c>
      <c r="B368" t="s">
        <v>24</v>
      </c>
      <c r="C368" t="s">
        <v>43</v>
      </c>
      <c r="D368" t="s">
        <v>44</v>
      </c>
      <c r="E368" t="s">
        <v>167</v>
      </c>
      <c r="F368" t="s">
        <v>94</v>
      </c>
      <c r="G368" t="s">
        <v>95</v>
      </c>
      <c r="H368" t="s">
        <v>30</v>
      </c>
      <c r="I368" t="s">
        <v>168</v>
      </c>
      <c r="J368" t="s">
        <v>169</v>
      </c>
      <c r="K368" t="s">
        <v>33</v>
      </c>
      <c r="L368" t="s">
        <v>34</v>
      </c>
      <c r="M368" t="s">
        <v>42</v>
      </c>
      <c r="N368" s="26">
        <v>7</v>
      </c>
      <c r="O368" s="27">
        <v>2022</v>
      </c>
      <c r="P368" s="28">
        <v>3.84</v>
      </c>
      <c r="Q368" t="s">
        <v>171</v>
      </c>
      <c r="R368" s="29">
        <v>44592</v>
      </c>
      <c r="S368" s="30">
        <v>44622</v>
      </c>
      <c r="T368" t="s">
        <v>37</v>
      </c>
      <c r="U368" t="s">
        <v>52</v>
      </c>
      <c r="X368" t="s">
        <v>53</v>
      </c>
    </row>
    <row r="369" spans="1:24" x14ac:dyDescent="0.3">
      <c r="A369" t="s">
        <v>23</v>
      </c>
      <c r="B369" t="s">
        <v>24</v>
      </c>
      <c r="C369" t="s">
        <v>43</v>
      </c>
      <c r="D369" t="s">
        <v>44</v>
      </c>
      <c r="E369" t="s">
        <v>167</v>
      </c>
      <c r="F369" t="s">
        <v>94</v>
      </c>
      <c r="G369" t="s">
        <v>95</v>
      </c>
      <c r="H369" t="s">
        <v>30</v>
      </c>
      <c r="I369" t="s">
        <v>168</v>
      </c>
      <c r="J369" t="s">
        <v>169</v>
      </c>
      <c r="K369" t="s">
        <v>33</v>
      </c>
      <c r="L369" t="s">
        <v>34</v>
      </c>
      <c r="M369" t="s">
        <v>42</v>
      </c>
      <c r="N369" s="26">
        <v>8</v>
      </c>
      <c r="O369" s="27">
        <v>2022</v>
      </c>
      <c r="P369" s="28">
        <v>24</v>
      </c>
      <c r="Q369" t="s">
        <v>62</v>
      </c>
      <c r="R369" s="29">
        <v>44620</v>
      </c>
      <c r="S369" s="30">
        <v>44623</v>
      </c>
      <c r="T369" t="s">
        <v>37</v>
      </c>
      <c r="U369" t="s">
        <v>52</v>
      </c>
      <c r="X369" t="s">
        <v>53</v>
      </c>
    </row>
    <row r="370" spans="1:24" x14ac:dyDescent="0.3">
      <c r="A370" t="s">
        <v>23</v>
      </c>
      <c r="B370" t="s">
        <v>24</v>
      </c>
      <c r="C370" t="s">
        <v>43</v>
      </c>
      <c r="D370" t="s">
        <v>44</v>
      </c>
      <c r="E370" t="s">
        <v>167</v>
      </c>
      <c r="F370" t="s">
        <v>94</v>
      </c>
      <c r="G370" t="s">
        <v>95</v>
      </c>
      <c r="H370" t="s">
        <v>30</v>
      </c>
      <c r="I370" t="s">
        <v>168</v>
      </c>
      <c r="J370" t="s">
        <v>169</v>
      </c>
      <c r="K370" t="s">
        <v>33</v>
      </c>
      <c r="L370" t="s">
        <v>34</v>
      </c>
      <c r="M370" t="s">
        <v>42</v>
      </c>
      <c r="N370" s="26">
        <v>11</v>
      </c>
      <c r="O370" s="27">
        <v>2022</v>
      </c>
      <c r="P370" s="28">
        <v>4.8</v>
      </c>
      <c r="Q370" t="s">
        <v>143</v>
      </c>
      <c r="R370" s="29">
        <v>44712</v>
      </c>
      <c r="S370" s="30">
        <v>44715</v>
      </c>
      <c r="T370" t="s">
        <v>37</v>
      </c>
      <c r="U370" t="s">
        <v>52</v>
      </c>
      <c r="X370" t="s">
        <v>53</v>
      </c>
    </row>
    <row r="371" spans="1:24" x14ac:dyDescent="0.3">
      <c r="A371" t="s">
        <v>23</v>
      </c>
      <c r="B371" t="s">
        <v>24</v>
      </c>
      <c r="C371" t="s">
        <v>43</v>
      </c>
      <c r="D371" t="s">
        <v>44</v>
      </c>
      <c r="E371" t="s">
        <v>167</v>
      </c>
      <c r="F371" t="s">
        <v>106</v>
      </c>
      <c r="G371" t="s">
        <v>107</v>
      </c>
      <c r="H371" t="s">
        <v>30</v>
      </c>
      <c r="I371" t="s">
        <v>172</v>
      </c>
      <c r="J371" t="s">
        <v>173</v>
      </c>
      <c r="K371" t="s">
        <v>33</v>
      </c>
      <c r="L371" t="s">
        <v>34</v>
      </c>
      <c r="M371" t="s">
        <v>35</v>
      </c>
      <c r="N371" s="26">
        <v>11</v>
      </c>
      <c r="O371" s="27">
        <v>2022</v>
      </c>
      <c r="P371" s="28">
        <v>6183.58</v>
      </c>
      <c r="Q371" t="s">
        <v>174</v>
      </c>
      <c r="R371" s="29">
        <v>44687</v>
      </c>
      <c r="S371" s="30">
        <v>44700</v>
      </c>
      <c r="T371" t="s">
        <v>37</v>
      </c>
      <c r="U371" t="s">
        <v>101</v>
      </c>
      <c r="X371" t="s">
        <v>102</v>
      </c>
    </row>
    <row r="372" spans="1:24" x14ac:dyDescent="0.3">
      <c r="A372" t="s">
        <v>23</v>
      </c>
      <c r="B372" t="s">
        <v>24</v>
      </c>
      <c r="C372" t="s">
        <v>43</v>
      </c>
      <c r="D372" t="s">
        <v>44</v>
      </c>
      <c r="E372" t="s">
        <v>167</v>
      </c>
      <c r="F372" t="s">
        <v>106</v>
      </c>
      <c r="G372" t="s">
        <v>107</v>
      </c>
      <c r="H372" t="s">
        <v>30</v>
      </c>
      <c r="I372" t="s">
        <v>172</v>
      </c>
      <c r="J372" t="s">
        <v>173</v>
      </c>
      <c r="K372" t="s">
        <v>33</v>
      </c>
      <c r="L372" t="s">
        <v>34</v>
      </c>
      <c r="M372" t="s">
        <v>35</v>
      </c>
      <c r="N372" s="26">
        <v>11</v>
      </c>
      <c r="O372" s="27">
        <v>2022</v>
      </c>
      <c r="P372" s="28">
        <v>29292.61</v>
      </c>
      <c r="Q372" t="s">
        <v>175</v>
      </c>
      <c r="R372" s="29">
        <v>44687</v>
      </c>
      <c r="S372" s="30">
        <v>44704</v>
      </c>
      <c r="T372" t="s">
        <v>37</v>
      </c>
      <c r="U372" t="s">
        <v>101</v>
      </c>
      <c r="X372" t="s">
        <v>102</v>
      </c>
    </row>
    <row r="373" spans="1:24" x14ac:dyDescent="0.3">
      <c r="A373" t="s">
        <v>23</v>
      </c>
      <c r="B373" t="s">
        <v>24</v>
      </c>
      <c r="C373" t="s">
        <v>43</v>
      </c>
      <c r="D373" t="s">
        <v>44</v>
      </c>
      <c r="E373" t="s">
        <v>167</v>
      </c>
      <c r="F373" t="s">
        <v>106</v>
      </c>
      <c r="G373" t="s">
        <v>107</v>
      </c>
      <c r="H373" t="s">
        <v>30</v>
      </c>
      <c r="I373" t="s">
        <v>172</v>
      </c>
      <c r="J373" t="s">
        <v>173</v>
      </c>
      <c r="K373" t="s">
        <v>33</v>
      </c>
      <c r="L373" t="s">
        <v>34</v>
      </c>
      <c r="M373" t="s">
        <v>35</v>
      </c>
      <c r="N373" s="26">
        <v>11</v>
      </c>
      <c r="O373" s="27">
        <v>2022</v>
      </c>
      <c r="P373" s="28">
        <v>39047</v>
      </c>
      <c r="Q373" t="s">
        <v>176</v>
      </c>
      <c r="R373" s="29">
        <v>44691</v>
      </c>
      <c r="S373" s="30">
        <v>44704</v>
      </c>
      <c r="T373" t="s">
        <v>37</v>
      </c>
      <c r="U373" t="s">
        <v>101</v>
      </c>
      <c r="X373" t="s">
        <v>102</v>
      </c>
    </row>
    <row r="374" spans="1:24" x14ac:dyDescent="0.3">
      <c r="A374" t="s">
        <v>23</v>
      </c>
      <c r="B374" t="s">
        <v>24</v>
      </c>
      <c r="C374" t="s">
        <v>43</v>
      </c>
      <c r="D374" t="s">
        <v>44</v>
      </c>
      <c r="E374" t="s">
        <v>167</v>
      </c>
      <c r="F374" t="s">
        <v>106</v>
      </c>
      <c r="G374" t="s">
        <v>107</v>
      </c>
      <c r="H374" t="s">
        <v>30</v>
      </c>
      <c r="I374" t="s">
        <v>172</v>
      </c>
      <c r="J374" t="s">
        <v>173</v>
      </c>
      <c r="K374" t="s">
        <v>33</v>
      </c>
      <c r="L374" t="s">
        <v>34</v>
      </c>
      <c r="M374" t="s">
        <v>35</v>
      </c>
      <c r="N374" s="26">
        <v>11</v>
      </c>
      <c r="O374" s="27">
        <v>2022</v>
      </c>
      <c r="P374" s="28">
        <v>34598.81</v>
      </c>
      <c r="Q374" t="s">
        <v>177</v>
      </c>
      <c r="R374" s="29">
        <v>44697</v>
      </c>
      <c r="S374" s="30">
        <v>44704</v>
      </c>
      <c r="T374" t="s">
        <v>37</v>
      </c>
      <c r="U374" t="s">
        <v>101</v>
      </c>
      <c r="X374" t="s">
        <v>102</v>
      </c>
    </row>
    <row r="375" spans="1:24" x14ac:dyDescent="0.3">
      <c r="A375" t="s">
        <v>23</v>
      </c>
      <c r="B375" t="s">
        <v>24</v>
      </c>
      <c r="C375" t="s">
        <v>43</v>
      </c>
      <c r="D375" t="s">
        <v>44</v>
      </c>
      <c r="E375" t="s">
        <v>167</v>
      </c>
      <c r="F375" t="s">
        <v>106</v>
      </c>
      <c r="G375" t="s">
        <v>107</v>
      </c>
      <c r="H375" t="s">
        <v>30</v>
      </c>
      <c r="I375" t="s">
        <v>172</v>
      </c>
      <c r="J375" t="s">
        <v>173</v>
      </c>
      <c r="K375" t="s">
        <v>33</v>
      </c>
      <c r="L375" t="s">
        <v>34</v>
      </c>
      <c r="M375" t="s">
        <v>40</v>
      </c>
      <c r="N375" s="26">
        <v>11</v>
      </c>
      <c r="O375" s="27">
        <v>2022</v>
      </c>
      <c r="P375" s="28">
        <v>2261.8200000000002</v>
      </c>
      <c r="Q375" t="s">
        <v>174</v>
      </c>
      <c r="R375" s="29">
        <v>44687</v>
      </c>
      <c r="S375" s="30">
        <v>44700</v>
      </c>
      <c r="T375" t="s">
        <v>37</v>
      </c>
      <c r="U375" t="s">
        <v>101</v>
      </c>
      <c r="X375" t="s">
        <v>102</v>
      </c>
    </row>
    <row r="376" spans="1:24" x14ac:dyDescent="0.3">
      <c r="A376" t="s">
        <v>23</v>
      </c>
      <c r="B376" t="s">
        <v>24</v>
      </c>
      <c r="C376" t="s">
        <v>43</v>
      </c>
      <c r="D376" t="s">
        <v>44</v>
      </c>
      <c r="E376" t="s">
        <v>167</v>
      </c>
      <c r="F376" t="s">
        <v>106</v>
      </c>
      <c r="G376" t="s">
        <v>107</v>
      </c>
      <c r="H376" t="s">
        <v>30</v>
      </c>
      <c r="I376" t="s">
        <v>172</v>
      </c>
      <c r="J376" t="s">
        <v>173</v>
      </c>
      <c r="K376" t="s">
        <v>33</v>
      </c>
      <c r="L376" t="s">
        <v>34</v>
      </c>
      <c r="M376" t="s">
        <v>40</v>
      </c>
      <c r="N376" s="26">
        <v>11</v>
      </c>
      <c r="O376" s="27">
        <v>2022</v>
      </c>
      <c r="P376" s="28">
        <v>4271.26</v>
      </c>
      <c r="Q376" t="s">
        <v>175</v>
      </c>
      <c r="R376" s="29">
        <v>44687</v>
      </c>
      <c r="S376" s="30">
        <v>44704</v>
      </c>
      <c r="T376" t="s">
        <v>37</v>
      </c>
      <c r="U376" t="s">
        <v>101</v>
      </c>
      <c r="X376" t="s">
        <v>102</v>
      </c>
    </row>
    <row r="377" spans="1:24" x14ac:dyDescent="0.3">
      <c r="A377" t="s">
        <v>23</v>
      </c>
      <c r="B377" t="s">
        <v>24</v>
      </c>
      <c r="C377" t="s">
        <v>43</v>
      </c>
      <c r="D377" t="s">
        <v>44</v>
      </c>
      <c r="E377" t="s">
        <v>167</v>
      </c>
      <c r="F377" t="s">
        <v>106</v>
      </c>
      <c r="G377" t="s">
        <v>107</v>
      </c>
      <c r="H377" t="s">
        <v>30</v>
      </c>
      <c r="I377" t="s">
        <v>172</v>
      </c>
      <c r="J377" t="s">
        <v>173</v>
      </c>
      <c r="K377" t="s">
        <v>33</v>
      </c>
      <c r="L377" t="s">
        <v>34</v>
      </c>
      <c r="M377" t="s">
        <v>40</v>
      </c>
      <c r="N377" s="26">
        <v>11</v>
      </c>
      <c r="O377" s="27">
        <v>2022</v>
      </c>
      <c r="P377" s="28">
        <v>35644.370000000003</v>
      </c>
      <c r="Q377" t="s">
        <v>178</v>
      </c>
      <c r="R377" s="29">
        <v>44699</v>
      </c>
      <c r="S377" s="30">
        <v>44706</v>
      </c>
      <c r="T377" t="s">
        <v>37</v>
      </c>
      <c r="U377" t="s">
        <v>101</v>
      </c>
      <c r="X377" t="s">
        <v>102</v>
      </c>
    </row>
    <row r="378" spans="1:24" x14ac:dyDescent="0.3">
      <c r="A378" t="s">
        <v>23</v>
      </c>
      <c r="B378" t="s">
        <v>24</v>
      </c>
      <c r="C378" t="s">
        <v>43</v>
      </c>
      <c r="D378" t="s">
        <v>44</v>
      </c>
      <c r="E378" t="s">
        <v>167</v>
      </c>
      <c r="F378" t="s">
        <v>106</v>
      </c>
      <c r="G378" t="s">
        <v>107</v>
      </c>
      <c r="H378" t="s">
        <v>30</v>
      </c>
      <c r="I378" t="s">
        <v>172</v>
      </c>
      <c r="J378" t="s">
        <v>173</v>
      </c>
      <c r="K378" t="s">
        <v>33</v>
      </c>
      <c r="L378" t="s">
        <v>34</v>
      </c>
      <c r="M378" t="s">
        <v>40</v>
      </c>
      <c r="N378" s="26">
        <v>11</v>
      </c>
      <c r="O378" s="27">
        <v>2022</v>
      </c>
      <c r="P378" s="28">
        <v>35702.239999999998</v>
      </c>
      <c r="Q378" t="s">
        <v>179</v>
      </c>
      <c r="R378" s="29">
        <v>44707</v>
      </c>
      <c r="S378" s="30">
        <v>44711</v>
      </c>
      <c r="T378" t="s">
        <v>37</v>
      </c>
      <c r="U378" t="s">
        <v>101</v>
      </c>
      <c r="X378" t="s">
        <v>102</v>
      </c>
    </row>
    <row r="379" spans="1:24" x14ac:dyDescent="0.3">
      <c r="A379" t="s">
        <v>23</v>
      </c>
      <c r="B379" t="s">
        <v>24</v>
      </c>
      <c r="C379" t="s">
        <v>43</v>
      </c>
      <c r="D379" t="s">
        <v>44</v>
      </c>
      <c r="E379" t="s">
        <v>167</v>
      </c>
      <c r="F379" t="s">
        <v>106</v>
      </c>
      <c r="G379" t="s">
        <v>107</v>
      </c>
      <c r="H379" t="s">
        <v>30</v>
      </c>
      <c r="I379" t="s">
        <v>172</v>
      </c>
      <c r="J379" t="s">
        <v>173</v>
      </c>
      <c r="K379" t="s">
        <v>33</v>
      </c>
      <c r="L379" t="s">
        <v>34</v>
      </c>
      <c r="M379" t="s">
        <v>40</v>
      </c>
      <c r="N379" s="26">
        <v>11</v>
      </c>
      <c r="O379" s="27">
        <v>2022</v>
      </c>
      <c r="P379" s="28">
        <v>45263.78</v>
      </c>
      <c r="Q379" t="s">
        <v>180</v>
      </c>
      <c r="R379" s="29">
        <v>44708</v>
      </c>
      <c r="S379" s="30">
        <v>44714</v>
      </c>
      <c r="T379" t="s">
        <v>37</v>
      </c>
      <c r="U379" t="s">
        <v>101</v>
      </c>
      <c r="X379" t="s">
        <v>102</v>
      </c>
    </row>
    <row r="380" spans="1:24" x14ac:dyDescent="0.3">
      <c r="A380" t="s">
        <v>23</v>
      </c>
      <c r="B380" t="s">
        <v>24</v>
      </c>
      <c r="C380" t="s">
        <v>43</v>
      </c>
      <c r="D380" t="s">
        <v>44</v>
      </c>
      <c r="E380" t="s">
        <v>167</v>
      </c>
      <c r="F380" t="s">
        <v>106</v>
      </c>
      <c r="G380" t="s">
        <v>107</v>
      </c>
      <c r="H380" t="s">
        <v>30</v>
      </c>
      <c r="I380" t="s">
        <v>172</v>
      </c>
      <c r="J380" t="s">
        <v>173</v>
      </c>
      <c r="K380" t="s">
        <v>33</v>
      </c>
      <c r="L380" t="s">
        <v>34</v>
      </c>
      <c r="M380" t="s">
        <v>40</v>
      </c>
      <c r="N380" s="26">
        <v>11</v>
      </c>
      <c r="O380" s="27">
        <v>2022</v>
      </c>
      <c r="P380" s="28">
        <v>14133.01</v>
      </c>
      <c r="Q380" t="s">
        <v>181</v>
      </c>
      <c r="R380" s="29">
        <v>44708</v>
      </c>
      <c r="S380" s="30">
        <v>44715</v>
      </c>
      <c r="T380" t="s">
        <v>37</v>
      </c>
      <c r="U380" t="s">
        <v>101</v>
      </c>
      <c r="X380" t="s">
        <v>102</v>
      </c>
    </row>
    <row r="381" spans="1:24" x14ac:dyDescent="0.3">
      <c r="A381" t="s">
        <v>23</v>
      </c>
      <c r="B381" t="s">
        <v>24</v>
      </c>
      <c r="C381" t="s">
        <v>43</v>
      </c>
      <c r="D381" t="s">
        <v>44</v>
      </c>
      <c r="E381" t="s">
        <v>167</v>
      </c>
      <c r="F381" t="s">
        <v>106</v>
      </c>
      <c r="G381" t="s">
        <v>107</v>
      </c>
      <c r="H381" t="s">
        <v>30</v>
      </c>
      <c r="I381" t="s">
        <v>172</v>
      </c>
      <c r="J381" t="s">
        <v>173</v>
      </c>
      <c r="K381" t="s">
        <v>33</v>
      </c>
      <c r="L381" t="s">
        <v>34</v>
      </c>
      <c r="M381" t="s">
        <v>40</v>
      </c>
      <c r="N381" s="26">
        <v>12</v>
      </c>
      <c r="O381" s="27">
        <v>2022</v>
      </c>
      <c r="P381" s="28">
        <v>28219.27</v>
      </c>
      <c r="Q381" t="s">
        <v>182</v>
      </c>
      <c r="R381" s="29">
        <v>44715</v>
      </c>
      <c r="S381" s="30">
        <v>44719</v>
      </c>
      <c r="T381" t="s">
        <v>37</v>
      </c>
      <c r="U381" t="s">
        <v>101</v>
      </c>
      <c r="X381" t="s">
        <v>102</v>
      </c>
    </row>
    <row r="382" spans="1:24" x14ac:dyDescent="0.3">
      <c r="A382" t="s">
        <v>23</v>
      </c>
      <c r="B382" t="s">
        <v>24</v>
      </c>
      <c r="C382" t="s">
        <v>43</v>
      </c>
      <c r="D382" t="s">
        <v>44</v>
      </c>
      <c r="E382" t="s">
        <v>167</v>
      </c>
      <c r="F382" t="s">
        <v>106</v>
      </c>
      <c r="G382" t="s">
        <v>107</v>
      </c>
      <c r="H382" t="s">
        <v>30</v>
      </c>
      <c r="I382" t="s">
        <v>172</v>
      </c>
      <c r="J382" t="s">
        <v>173</v>
      </c>
      <c r="K382" t="s">
        <v>33</v>
      </c>
      <c r="L382" t="s">
        <v>34</v>
      </c>
      <c r="M382" t="s">
        <v>40</v>
      </c>
      <c r="N382" s="26">
        <v>12</v>
      </c>
      <c r="O382" s="27">
        <v>2022</v>
      </c>
      <c r="P382" s="28">
        <v>28114.86</v>
      </c>
      <c r="Q382" t="s">
        <v>183</v>
      </c>
      <c r="R382" s="29">
        <v>44728</v>
      </c>
      <c r="S382" s="30">
        <v>44733</v>
      </c>
      <c r="T382" t="s">
        <v>37</v>
      </c>
      <c r="U382" t="s">
        <v>101</v>
      </c>
      <c r="X382" t="s">
        <v>102</v>
      </c>
    </row>
    <row r="383" spans="1:24" x14ac:dyDescent="0.3">
      <c r="A383" t="s">
        <v>23</v>
      </c>
      <c r="B383" t="s">
        <v>24</v>
      </c>
      <c r="C383" t="s">
        <v>43</v>
      </c>
      <c r="D383" t="s">
        <v>44</v>
      </c>
      <c r="E383" t="s">
        <v>167</v>
      </c>
      <c r="F383" t="s">
        <v>106</v>
      </c>
      <c r="G383" t="s">
        <v>107</v>
      </c>
      <c r="H383" t="s">
        <v>30</v>
      </c>
      <c r="I383" t="s">
        <v>172</v>
      </c>
      <c r="J383" t="s">
        <v>173</v>
      </c>
      <c r="K383" t="s">
        <v>33</v>
      </c>
      <c r="L383" t="s">
        <v>34</v>
      </c>
      <c r="M383" t="s">
        <v>40</v>
      </c>
      <c r="N383" s="26">
        <v>12</v>
      </c>
      <c r="O383" s="27">
        <v>2022</v>
      </c>
      <c r="P383" s="28">
        <v>13146.21</v>
      </c>
      <c r="Q383" t="s">
        <v>184</v>
      </c>
      <c r="R383" s="29">
        <v>44742</v>
      </c>
      <c r="S383" s="30">
        <v>44749</v>
      </c>
      <c r="T383" t="s">
        <v>37</v>
      </c>
      <c r="U383" t="s">
        <v>101</v>
      </c>
      <c r="X383" t="s">
        <v>102</v>
      </c>
    </row>
    <row r="384" spans="1:24" x14ac:dyDescent="0.3">
      <c r="A384" t="s">
        <v>23</v>
      </c>
      <c r="B384" t="s">
        <v>24</v>
      </c>
      <c r="C384" t="s">
        <v>43</v>
      </c>
      <c r="D384" t="s">
        <v>44</v>
      </c>
      <c r="E384" t="s">
        <v>167</v>
      </c>
      <c r="F384" t="s">
        <v>106</v>
      </c>
      <c r="G384" t="s">
        <v>107</v>
      </c>
      <c r="H384" t="s">
        <v>30</v>
      </c>
      <c r="I384" t="s">
        <v>172</v>
      </c>
      <c r="J384" t="s">
        <v>173</v>
      </c>
      <c r="K384" t="s">
        <v>33</v>
      </c>
      <c r="L384" t="s">
        <v>34</v>
      </c>
      <c r="M384" t="s">
        <v>41</v>
      </c>
      <c r="N384" s="26">
        <v>10</v>
      </c>
      <c r="O384" s="27">
        <v>2022</v>
      </c>
      <c r="P384" s="28">
        <v>12659.37</v>
      </c>
      <c r="Q384" t="s">
        <v>185</v>
      </c>
      <c r="R384" s="29">
        <v>44671</v>
      </c>
      <c r="S384" s="30">
        <v>44700</v>
      </c>
      <c r="T384" t="s">
        <v>37</v>
      </c>
      <c r="U384" t="s">
        <v>101</v>
      </c>
      <c r="X384" t="s">
        <v>102</v>
      </c>
    </row>
    <row r="385" spans="1:24" x14ac:dyDescent="0.3">
      <c r="A385" t="s">
        <v>23</v>
      </c>
      <c r="B385" t="s">
        <v>24</v>
      </c>
      <c r="C385" t="s">
        <v>43</v>
      </c>
      <c r="D385" t="s">
        <v>44</v>
      </c>
      <c r="E385" t="s">
        <v>167</v>
      </c>
      <c r="F385" t="s">
        <v>106</v>
      </c>
      <c r="G385" t="s">
        <v>107</v>
      </c>
      <c r="H385" t="s">
        <v>30</v>
      </c>
      <c r="I385" t="s">
        <v>172</v>
      </c>
      <c r="J385" t="s">
        <v>173</v>
      </c>
      <c r="K385" t="s">
        <v>33</v>
      </c>
      <c r="L385" t="s">
        <v>34</v>
      </c>
      <c r="M385" t="s">
        <v>41</v>
      </c>
      <c r="N385" s="26">
        <v>10</v>
      </c>
      <c r="O385" s="27">
        <v>2022</v>
      </c>
      <c r="P385" s="28">
        <v>12432.81</v>
      </c>
      <c r="Q385" t="s">
        <v>186</v>
      </c>
      <c r="R385" s="29">
        <v>44671</v>
      </c>
      <c r="S385" s="30">
        <v>44701</v>
      </c>
      <c r="T385" t="s">
        <v>37</v>
      </c>
      <c r="U385" t="s">
        <v>101</v>
      </c>
      <c r="X385" t="s">
        <v>102</v>
      </c>
    </row>
    <row r="386" spans="1:24" x14ac:dyDescent="0.3">
      <c r="A386" t="s">
        <v>23</v>
      </c>
      <c r="B386" t="s">
        <v>24</v>
      </c>
      <c r="C386" t="s">
        <v>43</v>
      </c>
      <c r="D386" t="s">
        <v>44</v>
      </c>
      <c r="E386" t="s">
        <v>167</v>
      </c>
      <c r="F386" t="s">
        <v>106</v>
      </c>
      <c r="G386" t="s">
        <v>107</v>
      </c>
      <c r="H386" t="s">
        <v>30</v>
      </c>
      <c r="I386" t="s">
        <v>172</v>
      </c>
      <c r="J386" t="s">
        <v>173</v>
      </c>
      <c r="K386" t="s">
        <v>33</v>
      </c>
      <c r="L386" t="s">
        <v>34</v>
      </c>
      <c r="M386" t="s">
        <v>41</v>
      </c>
      <c r="N386" s="26">
        <v>11</v>
      </c>
      <c r="O386" s="27">
        <v>2022</v>
      </c>
      <c r="P386" s="28">
        <v>5413</v>
      </c>
      <c r="Q386" t="s">
        <v>174</v>
      </c>
      <c r="R386" s="29">
        <v>44687</v>
      </c>
      <c r="S386" s="30">
        <v>44700</v>
      </c>
      <c r="T386" t="s">
        <v>37</v>
      </c>
      <c r="U386" t="s">
        <v>101</v>
      </c>
      <c r="X386" t="s">
        <v>102</v>
      </c>
    </row>
    <row r="387" spans="1:24" x14ac:dyDescent="0.3">
      <c r="A387" t="s">
        <v>23</v>
      </c>
      <c r="B387" t="s">
        <v>24</v>
      </c>
      <c r="C387" t="s">
        <v>43</v>
      </c>
      <c r="D387" t="s">
        <v>44</v>
      </c>
      <c r="E387" t="s">
        <v>167</v>
      </c>
      <c r="F387" t="s">
        <v>106</v>
      </c>
      <c r="G387" t="s">
        <v>107</v>
      </c>
      <c r="H387" t="s">
        <v>30</v>
      </c>
      <c r="I387" t="s">
        <v>172</v>
      </c>
      <c r="J387" t="s">
        <v>173</v>
      </c>
      <c r="K387" t="s">
        <v>33</v>
      </c>
      <c r="L387" t="s">
        <v>34</v>
      </c>
      <c r="M387" t="s">
        <v>41</v>
      </c>
      <c r="N387" s="26">
        <v>11</v>
      </c>
      <c r="O387" s="27">
        <v>2022</v>
      </c>
      <c r="P387" s="28">
        <v>11879.68</v>
      </c>
      <c r="Q387" t="s">
        <v>175</v>
      </c>
      <c r="R387" s="29">
        <v>44687</v>
      </c>
      <c r="S387" s="30">
        <v>44704</v>
      </c>
      <c r="T387" t="s">
        <v>37</v>
      </c>
      <c r="U387" t="s">
        <v>101</v>
      </c>
      <c r="X387" t="s">
        <v>102</v>
      </c>
    </row>
    <row r="388" spans="1:24" x14ac:dyDescent="0.3">
      <c r="A388" t="s">
        <v>23</v>
      </c>
      <c r="B388" t="s">
        <v>24</v>
      </c>
      <c r="C388" t="s">
        <v>43</v>
      </c>
      <c r="D388" t="s">
        <v>44</v>
      </c>
      <c r="E388" t="s">
        <v>167</v>
      </c>
      <c r="F388" t="s">
        <v>106</v>
      </c>
      <c r="G388" t="s">
        <v>107</v>
      </c>
      <c r="H388" t="s">
        <v>30</v>
      </c>
      <c r="I388" t="s">
        <v>172</v>
      </c>
      <c r="J388" t="s">
        <v>173</v>
      </c>
      <c r="K388" t="s">
        <v>33</v>
      </c>
      <c r="L388" t="s">
        <v>34</v>
      </c>
      <c r="M388" t="s">
        <v>41</v>
      </c>
      <c r="N388" s="26">
        <v>11</v>
      </c>
      <c r="O388" s="27">
        <v>2022</v>
      </c>
      <c r="P388" s="28">
        <v>9472.11</v>
      </c>
      <c r="Q388" t="s">
        <v>187</v>
      </c>
      <c r="R388" s="29">
        <v>44692</v>
      </c>
      <c r="S388" s="30">
        <v>44704</v>
      </c>
      <c r="T388" t="s">
        <v>37</v>
      </c>
      <c r="U388" t="s">
        <v>101</v>
      </c>
      <c r="X388" t="s">
        <v>102</v>
      </c>
    </row>
    <row r="389" spans="1:24" x14ac:dyDescent="0.3">
      <c r="A389" t="s">
        <v>23</v>
      </c>
      <c r="B389" t="s">
        <v>24</v>
      </c>
      <c r="C389" t="s">
        <v>43</v>
      </c>
      <c r="D389" t="s">
        <v>44</v>
      </c>
      <c r="E389" t="s">
        <v>167</v>
      </c>
      <c r="F389" t="s">
        <v>106</v>
      </c>
      <c r="G389" t="s">
        <v>107</v>
      </c>
      <c r="H389" t="s">
        <v>30</v>
      </c>
      <c r="I389" t="s">
        <v>172</v>
      </c>
      <c r="J389" t="s">
        <v>173</v>
      </c>
      <c r="K389" t="s">
        <v>33</v>
      </c>
      <c r="L389" t="s">
        <v>34</v>
      </c>
      <c r="M389" t="s">
        <v>41</v>
      </c>
      <c r="N389" s="26">
        <v>11</v>
      </c>
      <c r="O389" s="27">
        <v>2022</v>
      </c>
      <c r="P389" s="28">
        <v>21221.63</v>
      </c>
      <c r="Q389" t="s">
        <v>188</v>
      </c>
      <c r="R389" s="29">
        <v>44704</v>
      </c>
      <c r="S389" s="30">
        <v>44706</v>
      </c>
      <c r="T389" t="s">
        <v>37</v>
      </c>
      <c r="U389" t="s">
        <v>101</v>
      </c>
      <c r="X389" t="s">
        <v>102</v>
      </c>
    </row>
    <row r="390" spans="1:24" x14ac:dyDescent="0.3">
      <c r="A390" t="s">
        <v>23</v>
      </c>
      <c r="B390" t="s">
        <v>24</v>
      </c>
      <c r="C390" t="s">
        <v>43</v>
      </c>
      <c r="D390" t="s">
        <v>44</v>
      </c>
      <c r="E390" t="s">
        <v>167</v>
      </c>
      <c r="F390" t="s">
        <v>106</v>
      </c>
      <c r="G390" t="s">
        <v>107</v>
      </c>
      <c r="H390" t="s">
        <v>30</v>
      </c>
      <c r="I390" t="s">
        <v>172</v>
      </c>
      <c r="J390" t="s">
        <v>173</v>
      </c>
      <c r="K390" t="s">
        <v>33</v>
      </c>
      <c r="L390" t="s">
        <v>34</v>
      </c>
      <c r="M390" t="s">
        <v>41</v>
      </c>
      <c r="N390" s="26">
        <v>11</v>
      </c>
      <c r="O390" s="27">
        <v>2022</v>
      </c>
      <c r="P390" s="28">
        <v>22027.77</v>
      </c>
      <c r="Q390" t="s">
        <v>179</v>
      </c>
      <c r="R390" s="29">
        <v>44707</v>
      </c>
      <c r="S390" s="30">
        <v>44711</v>
      </c>
      <c r="T390" t="s">
        <v>37</v>
      </c>
      <c r="U390" t="s">
        <v>101</v>
      </c>
      <c r="X390" t="s">
        <v>102</v>
      </c>
    </row>
    <row r="391" spans="1:24" x14ac:dyDescent="0.3">
      <c r="A391" t="s">
        <v>23</v>
      </c>
      <c r="B391" t="s">
        <v>24</v>
      </c>
      <c r="C391" t="s">
        <v>43</v>
      </c>
      <c r="D391" t="s">
        <v>44</v>
      </c>
      <c r="E391" t="s">
        <v>167</v>
      </c>
      <c r="F391" t="s">
        <v>106</v>
      </c>
      <c r="G391" t="s">
        <v>107</v>
      </c>
      <c r="H391" t="s">
        <v>30</v>
      </c>
      <c r="I391" t="s">
        <v>172</v>
      </c>
      <c r="J391" t="s">
        <v>173</v>
      </c>
      <c r="K391" t="s">
        <v>33</v>
      </c>
      <c r="L391" t="s">
        <v>34</v>
      </c>
      <c r="M391" t="s">
        <v>41</v>
      </c>
      <c r="N391" s="26">
        <v>11</v>
      </c>
      <c r="O391" s="27">
        <v>2022</v>
      </c>
      <c r="P391" s="28">
        <v>10956.88</v>
      </c>
      <c r="Q391" t="s">
        <v>180</v>
      </c>
      <c r="R391" s="29">
        <v>44708</v>
      </c>
      <c r="S391" s="30">
        <v>44714</v>
      </c>
      <c r="T391" t="s">
        <v>37</v>
      </c>
      <c r="U391" t="s">
        <v>101</v>
      </c>
      <c r="X391" t="s">
        <v>102</v>
      </c>
    </row>
    <row r="392" spans="1:24" x14ac:dyDescent="0.3">
      <c r="A392" t="s">
        <v>23</v>
      </c>
      <c r="B392" t="s">
        <v>24</v>
      </c>
      <c r="C392" t="s">
        <v>43</v>
      </c>
      <c r="D392" t="s">
        <v>44</v>
      </c>
      <c r="E392" t="s">
        <v>167</v>
      </c>
      <c r="F392" t="s">
        <v>106</v>
      </c>
      <c r="G392" t="s">
        <v>107</v>
      </c>
      <c r="H392" t="s">
        <v>30</v>
      </c>
      <c r="I392" t="s">
        <v>172</v>
      </c>
      <c r="J392" t="s">
        <v>173</v>
      </c>
      <c r="K392" t="s">
        <v>33</v>
      </c>
      <c r="L392" t="s">
        <v>34</v>
      </c>
      <c r="M392" t="s">
        <v>41</v>
      </c>
      <c r="N392" s="26">
        <v>12</v>
      </c>
      <c r="O392" s="27">
        <v>2022</v>
      </c>
      <c r="P392" s="28">
        <v>12008.15</v>
      </c>
      <c r="Q392" t="s">
        <v>189</v>
      </c>
      <c r="R392" s="29">
        <v>44713</v>
      </c>
      <c r="S392" s="30">
        <v>44715</v>
      </c>
      <c r="T392" t="s">
        <v>37</v>
      </c>
      <c r="U392" t="s">
        <v>101</v>
      </c>
      <c r="X392" t="s">
        <v>102</v>
      </c>
    </row>
    <row r="393" spans="1:24" x14ac:dyDescent="0.3">
      <c r="A393" t="s">
        <v>23</v>
      </c>
      <c r="B393" t="s">
        <v>24</v>
      </c>
      <c r="C393" t="s">
        <v>43</v>
      </c>
      <c r="D393" t="s">
        <v>44</v>
      </c>
      <c r="E393" t="s">
        <v>167</v>
      </c>
      <c r="F393" t="s">
        <v>106</v>
      </c>
      <c r="G393" t="s">
        <v>107</v>
      </c>
      <c r="H393" t="s">
        <v>30</v>
      </c>
      <c r="I393" t="s">
        <v>172</v>
      </c>
      <c r="J393" t="s">
        <v>173</v>
      </c>
      <c r="K393" t="s">
        <v>33</v>
      </c>
      <c r="L393" t="s">
        <v>34</v>
      </c>
      <c r="M393" t="s">
        <v>41</v>
      </c>
      <c r="N393" s="26">
        <v>12</v>
      </c>
      <c r="O393" s="27">
        <v>2022</v>
      </c>
      <c r="P393" s="28">
        <v>9202.73</v>
      </c>
      <c r="Q393" t="s">
        <v>190</v>
      </c>
      <c r="R393" s="29">
        <v>44728</v>
      </c>
      <c r="S393" s="30">
        <v>44732</v>
      </c>
      <c r="T393" t="s">
        <v>37</v>
      </c>
      <c r="U393" t="s">
        <v>101</v>
      </c>
      <c r="X393" t="s">
        <v>102</v>
      </c>
    </row>
    <row r="394" spans="1:24" x14ac:dyDescent="0.3">
      <c r="A394" t="s">
        <v>23</v>
      </c>
      <c r="B394" t="s">
        <v>24</v>
      </c>
      <c r="C394" t="s">
        <v>43</v>
      </c>
      <c r="D394" t="s">
        <v>44</v>
      </c>
      <c r="E394" t="s">
        <v>167</v>
      </c>
      <c r="F394" t="s">
        <v>106</v>
      </c>
      <c r="G394" t="s">
        <v>107</v>
      </c>
      <c r="H394" t="s">
        <v>30</v>
      </c>
      <c r="I394" t="s">
        <v>172</v>
      </c>
      <c r="J394" t="s">
        <v>173</v>
      </c>
      <c r="K394" t="s">
        <v>33</v>
      </c>
      <c r="L394" t="s">
        <v>34</v>
      </c>
      <c r="M394" t="s">
        <v>42</v>
      </c>
      <c r="N394" s="26">
        <v>9</v>
      </c>
      <c r="O394" s="27">
        <v>2022</v>
      </c>
      <c r="P394" s="28">
        <v>13767.37</v>
      </c>
      <c r="Q394" t="s">
        <v>191</v>
      </c>
      <c r="R394" s="29">
        <v>44637</v>
      </c>
      <c r="S394" s="30">
        <v>44700</v>
      </c>
      <c r="T394" t="s">
        <v>37</v>
      </c>
      <c r="U394" t="s">
        <v>101</v>
      </c>
      <c r="X394" t="s">
        <v>102</v>
      </c>
    </row>
    <row r="395" spans="1:24" x14ac:dyDescent="0.3">
      <c r="A395" t="s">
        <v>23</v>
      </c>
      <c r="B395" t="s">
        <v>24</v>
      </c>
      <c r="C395" t="s">
        <v>43</v>
      </c>
      <c r="D395" t="s">
        <v>44</v>
      </c>
      <c r="E395" t="s">
        <v>167</v>
      </c>
      <c r="F395" t="s">
        <v>106</v>
      </c>
      <c r="G395" t="s">
        <v>107</v>
      </c>
      <c r="H395" t="s">
        <v>30</v>
      </c>
      <c r="I395" t="s">
        <v>172</v>
      </c>
      <c r="J395" t="s">
        <v>173</v>
      </c>
      <c r="K395" t="s">
        <v>33</v>
      </c>
      <c r="L395" t="s">
        <v>34</v>
      </c>
      <c r="M395" t="s">
        <v>42</v>
      </c>
      <c r="N395" s="26">
        <v>10</v>
      </c>
      <c r="O395" s="27">
        <v>2022</v>
      </c>
      <c r="P395" s="28">
        <v>9310.92</v>
      </c>
      <c r="Q395" t="s">
        <v>192</v>
      </c>
      <c r="R395" s="29">
        <v>44657</v>
      </c>
      <c r="S395" s="30">
        <v>44699</v>
      </c>
      <c r="T395" t="s">
        <v>37</v>
      </c>
      <c r="U395" t="s">
        <v>101</v>
      </c>
      <c r="X395" t="s">
        <v>102</v>
      </c>
    </row>
    <row r="396" spans="1:24" x14ac:dyDescent="0.3">
      <c r="A396" t="s">
        <v>23</v>
      </c>
      <c r="B396" t="s">
        <v>24</v>
      </c>
      <c r="C396" t="s">
        <v>43</v>
      </c>
      <c r="D396" t="s">
        <v>44</v>
      </c>
      <c r="E396" t="s">
        <v>167</v>
      </c>
      <c r="F396" t="s">
        <v>106</v>
      </c>
      <c r="G396" t="s">
        <v>107</v>
      </c>
      <c r="H396" t="s">
        <v>30</v>
      </c>
      <c r="I396" t="s">
        <v>172</v>
      </c>
      <c r="J396" t="s">
        <v>173</v>
      </c>
      <c r="K396" t="s">
        <v>33</v>
      </c>
      <c r="L396" t="s">
        <v>34</v>
      </c>
      <c r="M396" t="s">
        <v>42</v>
      </c>
      <c r="N396" s="26">
        <v>10</v>
      </c>
      <c r="O396" s="27">
        <v>2022</v>
      </c>
      <c r="P396" s="28">
        <v>10258.51</v>
      </c>
      <c r="Q396" t="s">
        <v>193</v>
      </c>
      <c r="R396" s="29">
        <v>44671</v>
      </c>
      <c r="S396" s="30">
        <v>44699</v>
      </c>
      <c r="T396" t="s">
        <v>37</v>
      </c>
      <c r="U396" t="s">
        <v>101</v>
      </c>
      <c r="X396" t="s">
        <v>102</v>
      </c>
    </row>
    <row r="397" spans="1:24" x14ac:dyDescent="0.3">
      <c r="A397" t="s">
        <v>23</v>
      </c>
      <c r="B397" t="s">
        <v>24</v>
      </c>
      <c r="C397" t="s">
        <v>43</v>
      </c>
      <c r="D397" t="s">
        <v>44</v>
      </c>
      <c r="E397" t="s">
        <v>167</v>
      </c>
      <c r="F397" t="s">
        <v>106</v>
      </c>
      <c r="G397" t="s">
        <v>107</v>
      </c>
      <c r="H397" t="s">
        <v>30</v>
      </c>
      <c r="I397" t="s">
        <v>172</v>
      </c>
      <c r="J397" t="s">
        <v>173</v>
      </c>
      <c r="K397" t="s">
        <v>33</v>
      </c>
      <c r="L397" t="s">
        <v>34</v>
      </c>
      <c r="M397" t="s">
        <v>42</v>
      </c>
      <c r="N397" s="26">
        <v>10</v>
      </c>
      <c r="O397" s="27">
        <v>2022</v>
      </c>
      <c r="P397" s="28">
        <v>23480.34</v>
      </c>
      <c r="Q397" t="s">
        <v>194</v>
      </c>
      <c r="R397" s="29">
        <v>44657</v>
      </c>
      <c r="S397" s="30">
        <v>44700</v>
      </c>
      <c r="T397" t="s">
        <v>37</v>
      </c>
      <c r="U397" t="s">
        <v>101</v>
      </c>
      <c r="X397" t="s">
        <v>102</v>
      </c>
    </row>
    <row r="398" spans="1:24" x14ac:dyDescent="0.3">
      <c r="A398" t="s">
        <v>23</v>
      </c>
      <c r="B398" t="s">
        <v>24</v>
      </c>
      <c r="C398" t="s">
        <v>43</v>
      </c>
      <c r="D398" t="s">
        <v>44</v>
      </c>
      <c r="E398" t="s">
        <v>167</v>
      </c>
      <c r="F398" t="s">
        <v>106</v>
      </c>
      <c r="G398" t="s">
        <v>107</v>
      </c>
      <c r="H398" t="s">
        <v>30</v>
      </c>
      <c r="I398" t="s">
        <v>172</v>
      </c>
      <c r="J398" t="s">
        <v>173</v>
      </c>
      <c r="K398" t="s">
        <v>33</v>
      </c>
      <c r="L398" t="s">
        <v>34</v>
      </c>
      <c r="M398" t="s">
        <v>42</v>
      </c>
      <c r="N398" s="26">
        <v>10</v>
      </c>
      <c r="O398" s="27">
        <v>2022</v>
      </c>
      <c r="P398" s="28">
        <v>43031.85</v>
      </c>
      <c r="Q398" t="s">
        <v>185</v>
      </c>
      <c r="R398" s="29">
        <v>44671</v>
      </c>
      <c r="S398" s="30">
        <v>44700</v>
      </c>
      <c r="T398" t="s">
        <v>37</v>
      </c>
      <c r="U398" t="s">
        <v>101</v>
      </c>
      <c r="X398" t="s">
        <v>102</v>
      </c>
    </row>
    <row r="399" spans="1:24" x14ac:dyDescent="0.3">
      <c r="A399" t="s">
        <v>23</v>
      </c>
      <c r="B399" t="s">
        <v>24</v>
      </c>
      <c r="C399" t="s">
        <v>43</v>
      </c>
      <c r="D399" t="s">
        <v>44</v>
      </c>
      <c r="E399" t="s">
        <v>167</v>
      </c>
      <c r="F399" t="s">
        <v>106</v>
      </c>
      <c r="G399" t="s">
        <v>107</v>
      </c>
      <c r="H399" t="s">
        <v>30</v>
      </c>
      <c r="I399" t="s">
        <v>172</v>
      </c>
      <c r="J399" t="s">
        <v>173</v>
      </c>
      <c r="K399" t="s">
        <v>33</v>
      </c>
      <c r="L399" t="s">
        <v>34</v>
      </c>
      <c r="M399" t="s">
        <v>42</v>
      </c>
      <c r="N399" s="26">
        <v>10</v>
      </c>
      <c r="O399" s="27">
        <v>2022</v>
      </c>
      <c r="P399" s="28">
        <v>8332.56</v>
      </c>
      <c r="Q399" t="s">
        <v>186</v>
      </c>
      <c r="R399" s="29">
        <v>44671</v>
      </c>
      <c r="S399" s="30">
        <v>44701</v>
      </c>
      <c r="T399" t="s">
        <v>37</v>
      </c>
      <c r="U399" t="s">
        <v>101</v>
      </c>
      <c r="X399" t="s">
        <v>102</v>
      </c>
    </row>
    <row r="400" spans="1:24" x14ac:dyDescent="0.3">
      <c r="A400" t="s">
        <v>23</v>
      </c>
      <c r="B400" t="s">
        <v>24</v>
      </c>
      <c r="C400" t="s">
        <v>43</v>
      </c>
      <c r="D400" t="s">
        <v>44</v>
      </c>
      <c r="E400" t="s">
        <v>167</v>
      </c>
      <c r="F400" t="s">
        <v>106</v>
      </c>
      <c r="G400" t="s">
        <v>107</v>
      </c>
      <c r="H400" t="s">
        <v>30</v>
      </c>
      <c r="I400" t="s">
        <v>172</v>
      </c>
      <c r="J400" t="s">
        <v>173</v>
      </c>
      <c r="K400" t="s">
        <v>33</v>
      </c>
      <c r="L400" t="s">
        <v>34</v>
      </c>
      <c r="M400" t="s">
        <v>42</v>
      </c>
      <c r="N400" s="26">
        <v>10</v>
      </c>
      <c r="O400" s="27">
        <v>2022</v>
      </c>
      <c r="P400" s="28">
        <v>10340.540000000001</v>
      </c>
      <c r="Q400" t="s">
        <v>195</v>
      </c>
      <c r="R400" s="29">
        <v>44671</v>
      </c>
      <c r="S400" s="30">
        <v>44704</v>
      </c>
      <c r="T400" t="s">
        <v>37</v>
      </c>
      <c r="U400" t="s">
        <v>101</v>
      </c>
      <c r="X400" t="s">
        <v>102</v>
      </c>
    </row>
    <row r="401" spans="1:24" x14ac:dyDescent="0.3">
      <c r="A401" t="s">
        <v>23</v>
      </c>
      <c r="B401" t="s">
        <v>24</v>
      </c>
      <c r="C401" t="s">
        <v>43</v>
      </c>
      <c r="D401" t="s">
        <v>44</v>
      </c>
      <c r="E401" t="s">
        <v>167</v>
      </c>
      <c r="F401" t="s">
        <v>106</v>
      </c>
      <c r="G401" t="s">
        <v>107</v>
      </c>
      <c r="H401" t="s">
        <v>30</v>
      </c>
      <c r="I401" t="s">
        <v>172</v>
      </c>
      <c r="J401" t="s">
        <v>173</v>
      </c>
      <c r="K401" t="s">
        <v>33</v>
      </c>
      <c r="L401" t="s">
        <v>34</v>
      </c>
      <c r="M401" t="s">
        <v>42</v>
      </c>
      <c r="N401" s="26">
        <v>11</v>
      </c>
      <c r="O401" s="27">
        <v>2022</v>
      </c>
      <c r="P401" s="28">
        <v>1878.75</v>
      </c>
      <c r="Q401" t="s">
        <v>175</v>
      </c>
      <c r="R401" s="29">
        <v>44687</v>
      </c>
      <c r="S401" s="30">
        <v>44704</v>
      </c>
      <c r="T401" t="s">
        <v>37</v>
      </c>
      <c r="U401" t="s">
        <v>101</v>
      </c>
      <c r="X401" t="s">
        <v>102</v>
      </c>
    </row>
    <row r="402" spans="1:24" x14ac:dyDescent="0.3">
      <c r="A402" t="s">
        <v>23</v>
      </c>
      <c r="B402" t="s">
        <v>24</v>
      </c>
      <c r="C402" t="s">
        <v>43</v>
      </c>
      <c r="D402" t="s">
        <v>44</v>
      </c>
      <c r="E402" t="s">
        <v>167</v>
      </c>
      <c r="F402" t="s">
        <v>106</v>
      </c>
      <c r="G402" t="s">
        <v>107</v>
      </c>
      <c r="H402" t="s">
        <v>30</v>
      </c>
      <c r="I402" t="s">
        <v>172</v>
      </c>
      <c r="J402" t="s">
        <v>173</v>
      </c>
      <c r="K402" t="s">
        <v>33</v>
      </c>
      <c r="L402" t="s">
        <v>34</v>
      </c>
      <c r="M402" t="s">
        <v>42</v>
      </c>
      <c r="N402" s="26">
        <v>11</v>
      </c>
      <c r="O402" s="27">
        <v>2022</v>
      </c>
      <c r="P402" s="28">
        <v>207.16</v>
      </c>
      <c r="Q402" t="s">
        <v>178</v>
      </c>
      <c r="R402" s="29">
        <v>44699</v>
      </c>
      <c r="S402" s="30">
        <v>44706</v>
      </c>
      <c r="T402" t="s">
        <v>37</v>
      </c>
      <c r="U402" t="s">
        <v>101</v>
      </c>
      <c r="X402" t="s">
        <v>102</v>
      </c>
    </row>
    <row r="403" spans="1:24" x14ac:dyDescent="0.3">
      <c r="A403" t="s">
        <v>23</v>
      </c>
      <c r="B403" t="s">
        <v>24</v>
      </c>
      <c r="C403" t="s">
        <v>43</v>
      </c>
      <c r="D403" t="s">
        <v>44</v>
      </c>
      <c r="E403" t="s">
        <v>167</v>
      </c>
      <c r="F403" t="s">
        <v>106</v>
      </c>
      <c r="G403" t="s">
        <v>107</v>
      </c>
      <c r="H403" t="s">
        <v>30</v>
      </c>
      <c r="I403" t="s">
        <v>168</v>
      </c>
      <c r="J403" t="s">
        <v>169</v>
      </c>
      <c r="K403" t="s">
        <v>33</v>
      </c>
      <c r="L403" t="s">
        <v>34</v>
      </c>
      <c r="M403" t="s">
        <v>42</v>
      </c>
      <c r="N403" s="26">
        <v>5</v>
      </c>
      <c r="O403" s="27">
        <v>2022</v>
      </c>
      <c r="P403" s="28">
        <v>10133.93</v>
      </c>
      <c r="Q403" t="s">
        <v>131</v>
      </c>
      <c r="R403" s="29">
        <v>44504</v>
      </c>
      <c r="S403" s="30">
        <v>44505</v>
      </c>
      <c r="T403" t="s">
        <v>37</v>
      </c>
      <c r="U403" t="s">
        <v>101</v>
      </c>
      <c r="X403" t="s">
        <v>102</v>
      </c>
    </row>
    <row r="404" spans="1:24" x14ac:dyDescent="0.3">
      <c r="A404" t="s">
        <v>23</v>
      </c>
      <c r="B404" t="s">
        <v>24</v>
      </c>
      <c r="C404" t="s">
        <v>43</v>
      </c>
      <c r="D404" t="s">
        <v>44</v>
      </c>
      <c r="E404" t="s">
        <v>167</v>
      </c>
      <c r="F404" t="s">
        <v>106</v>
      </c>
      <c r="G404" t="s">
        <v>107</v>
      </c>
      <c r="H404" t="s">
        <v>30</v>
      </c>
      <c r="I404" t="s">
        <v>168</v>
      </c>
      <c r="J404" t="s">
        <v>169</v>
      </c>
      <c r="K404" t="s">
        <v>33</v>
      </c>
      <c r="L404" t="s">
        <v>34</v>
      </c>
      <c r="M404" t="s">
        <v>42</v>
      </c>
      <c r="N404" s="26">
        <v>7</v>
      </c>
      <c r="O404" s="27">
        <v>2022</v>
      </c>
      <c r="P404" s="28">
        <v>7185.01</v>
      </c>
      <c r="Q404" t="s">
        <v>196</v>
      </c>
      <c r="R404" s="29">
        <v>44581</v>
      </c>
      <c r="S404" s="30">
        <v>44586</v>
      </c>
      <c r="T404" t="s">
        <v>37</v>
      </c>
      <c r="U404" t="s">
        <v>101</v>
      </c>
      <c r="X404" t="s">
        <v>102</v>
      </c>
    </row>
    <row r="405" spans="1:24" x14ac:dyDescent="0.3">
      <c r="A405" t="s">
        <v>23</v>
      </c>
      <c r="B405" t="s">
        <v>24</v>
      </c>
      <c r="C405" t="s">
        <v>43</v>
      </c>
      <c r="D405" t="s">
        <v>44</v>
      </c>
      <c r="E405" t="s">
        <v>167</v>
      </c>
      <c r="F405" t="s">
        <v>106</v>
      </c>
      <c r="G405" t="s">
        <v>107</v>
      </c>
      <c r="H405" t="s">
        <v>30</v>
      </c>
      <c r="I405" t="s">
        <v>168</v>
      </c>
      <c r="J405" t="s">
        <v>169</v>
      </c>
      <c r="K405" t="s">
        <v>33</v>
      </c>
      <c r="L405" t="s">
        <v>34</v>
      </c>
      <c r="M405" t="s">
        <v>42</v>
      </c>
      <c r="N405" s="26">
        <v>7</v>
      </c>
      <c r="O405" s="27">
        <v>2022</v>
      </c>
      <c r="P405" s="28">
        <v>60891.21</v>
      </c>
      <c r="Q405" t="s">
        <v>197</v>
      </c>
      <c r="R405" s="29">
        <v>44581</v>
      </c>
      <c r="S405" s="30">
        <v>44587</v>
      </c>
      <c r="T405" t="s">
        <v>37</v>
      </c>
      <c r="U405" t="s">
        <v>101</v>
      </c>
      <c r="X405" t="s">
        <v>102</v>
      </c>
    </row>
    <row r="406" spans="1:24" x14ac:dyDescent="0.3">
      <c r="A406" t="s">
        <v>23</v>
      </c>
      <c r="B406" t="s">
        <v>24</v>
      </c>
      <c r="C406" t="s">
        <v>43</v>
      </c>
      <c r="D406" t="s">
        <v>44</v>
      </c>
      <c r="E406" t="s">
        <v>167</v>
      </c>
      <c r="F406" t="s">
        <v>106</v>
      </c>
      <c r="G406" t="s">
        <v>107</v>
      </c>
      <c r="H406" t="s">
        <v>30</v>
      </c>
      <c r="I406" t="s">
        <v>168</v>
      </c>
      <c r="J406" t="s">
        <v>169</v>
      </c>
      <c r="K406" t="s">
        <v>33</v>
      </c>
      <c r="L406" t="s">
        <v>34</v>
      </c>
      <c r="M406" t="s">
        <v>42</v>
      </c>
      <c r="N406" s="26">
        <v>7</v>
      </c>
      <c r="O406" s="27">
        <v>2022</v>
      </c>
      <c r="P406" s="28">
        <v>30887.95</v>
      </c>
      <c r="Q406" t="s">
        <v>198</v>
      </c>
      <c r="R406" s="29">
        <v>44588</v>
      </c>
      <c r="S406" s="30">
        <v>44593</v>
      </c>
      <c r="T406" t="s">
        <v>37</v>
      </c>
      <c r="U406" t="s">
        <v>101</v>
      </c>
      <c r="X406" t="s">
        <v>102</v>
      </c>
    </row>
    <row r="407" spans="1:24" x14ac:dyDescent="0.3">
      <c r="A407" t="s">
        <v>23</v>
      </c>
      <c r="B407" t="s">
        <v>24</v>
      </c>
      <c r="C407" t="s">
        <v>43</v>
      </c>
      <c r="D407" t="s">
        <v>44</v>
      </c>
      <c r="E407" t="s">
        <v>167</v>
      </c>
      <c r="F407" t="s">
        <v>106</v>
      </c>
      <c r="G407" t="s">
        <v>107</v>
      </c>
      <c r="H407" t="s">
        <v>30</v>
      </c>
      <c r="I407" t="s">
        <v>168</v>
      </c>
      <c r="J407" t="s">
        <v>169</v>
      </c>
      <c r="K407" t="s">
        <v>33</v>
      </c>
      <c r="L407" t="s">
        <v>34</v>
      </c>
      <c r="M407" t="s">
        <v>42</v>
      </c>
      <c r="N407" s="26">
        <v>7</v>
      </c>
      <c r="O407" s="27">
        <v>2022</v>
      </c>
      <c r="P407" s="28">
        <v>10529</v>
      </c>
      <c r="Q407" t="s">
        <v>199</v>
      </c>
      <c r="R407" s="29">
        <v>44589</v>
      </c>
      <c r="S407" s="30">
        <v>44624</v>
      </c>
      <c r="T407" t="s">
        <v>37</v>
      </c>
      <c r="U407" t="s">
        <v>101</v>
      </c>
      <c r="X407" t="s">
        <v>102</v>
      </c>
    </row>
    <row r="408" spans="1:24" x14ac:dyDescent="0.3">
      <c r="A408" t="s">
        <v>23</v>
      </c>
      <c r="B408" t="s">
        <v>24</v>
      </c>
      <c r="C408" t="s">
        <v>43</v>
      </c>
      <c r="D408" t="s">
        <v>44</v>
      </c>
      <c r="E408" t="s">
        <v>167</v>
      </c>
      <c r="F408" t="s">
        <v>106</v>
      </c>
      <c r="G408" t="s">
        <v>107</v>
      </c>
      <c r="H408" t="s">
        <v>30</v>
      </c>
      <c r="I408" t="s">
        <v>168</v>
      </c>
      <c r="J408" t="s">
        <v>169</v>
      </c>
      <c r="K408" t="s">
        <v>33</v>
      </c>
      <c r="L408" t="s">
        <v>34</v>
      </c>
      <c r="M408" t="s">
        <v>42</v>
      </c>
      <c r="N408" s="26">
        <v>8</v>
      </c>
      <c r="O408" s="27">
        <v>2022</v>
      </c>
      <c r="P408" s="28">
        <v>17233.189999999999</v>
      </c>
      <c r="Q408" t="s">
        <v>200</v>
      </c>
      <c r="R408" s="29">
        <v>44593</v>
      </c>
      <c r="S408" s="30">
        <v>44595</v>
      </c>
      <c r="T408" t="s">
        <v>37</v>
      </c>
      <c r="U408" t="s">
        <v>101</v>
      </c>
      <c r="X408" t="s">
        <v>102</v>
      </c>
    </row>
    <row r="409" spans="1:24" x14ac:dyDescent="0.3">
      <c r="A409" t="s">
        <v>23</v>
      </c>
      <c r="B409" t="s">
        <v>24</v>
      </c>
      <c r="C409" t="s">
        <v>43</v>
      </c>
      <c r="D409" t="s">
        <v>44</v>
      </c>
      <c r="E409" t="s">
        <v>167</v>
      </c>
      <c r="F409" t="s">
        <v>106</v>
      </c>
      <c r="G409" t="s">
        <v>107</v>
      </c>
      <c r="H409" t="s">
        <v>30</v>
      </c>
      <c r="I409" t="s">
        <v>168</v>
      </c>
      <c r="J409" t="s">
        <v>169</v>
      </c>
      <c r="K409" t="s">
        <v>33</v>
      </c>
      <c r="L409" t="s">
        <v>34</v>
      </c>
      <c r="M409" t="s">
        <v>42</v>
      </c>
      <c r="N409" s="26">
        <v>8</v>
      </c>
      <c r="O409" s="27">
        <v>2022</v>
      </c>
      <c r="P409" s="28">
        <v>2120.63</v>
      </c>
      <c r="Q409" t="s">
        <v>201</v>
      </c>
      <c r="R409" s="29">
        <v>44595</v>
      </c>
      <c r="S409" s="30">
        <v>44600</v>
      </c>
      <c r="T409" t="s">
        <v>37</v>
      </c>
      <c r="U409" t="s">
        <v>101</v>
      </c>
      <c r="X409" t="s">
        <v>102</v>
      </c>
    </row>
    <row r="410" spans="1:24" x14ac:dyDescent="0.3">
      <c r="A410" t="s">
        <v>23</v>
      </c>
      <c r="B410" t="s">
        <v>24</v>
      </c>
      <c r="C410" t="s">
        <v>43</v>
      </c>
      <c r="D410" t="s">
        <v>44</v>
      </c>
      <c r="E410" t="s">
        <v>167</v>
      </c>
      <c r="F410" t="s">
        <v>106</v>
      </c>
      <c r="G410" t="s">
        <v>107</v>
      </c>
      <c r="H410" t="s">
        <v>30</v>
      </c>
      <c r="I410" t="s">
        <v>168</v>
      </c>
      <c r="J410" t="s">
        <v>169</v>
      </c>
      <c r="K410" t="s">
        <v>33</v>
      </c>
      <c r="L410" t="s">
        <v>34</v>
      </c>
      <c r="M410" t="s">
        <v>42</v>
      </c>
      <c r="N410" s="26">
        <v>8</v>
      </c>
      <c r="O410" s="27">
        <v>2022</v>
      </c>
      <c r="P410" s="28">
        <v>33728.46</v>
      </c>
      <c r="Q410" t="s">
        <v>202</v>
      </c>
      <c r="R410" s="29">
        <v>44600</v>
      </c>
      <c r="S410" s="30">
        <v>44601</v>
      </c>
      <c r="T410" t="s">
        <v>37</v>
      </c>
      <c r="U410" t="s">
        <v>101</v>
      </c>
      <c r="X410" t="s">
        <v>102</v>
      </c>
    </row>
    <row r="411" spans="1:24" x14ac:dyDescent="0.3">
      <c r="A411" t="s">
        <v>23</v>
      </c>
      <c r="B411" t="s">
        <v>24</v>
      </c>
      <c r="C411" t="s">
        <v>43</v>
      </c>
      <c r="D411" t="s">
        <v>44</v>
      </c>
      <c r="E411" t="s">
        <v>167</v>
      </c>
      <c r="F411" t="s">
        <v>106</v>
      </c>
      <c r="G411" t="s">
        <v>107</v>
      </c>
      <c r="H411" t="s">
        <v>30</v>
      </c>
      <c r="I411" t="s">
        <v>168</v>
      </c>
      <c r="J411" t="s">
        <v>169</v>
      </c>
      <c r="K411" t="s">
        <v>33</v>
      </c>
      <c r="L411" t="s">
        <v>34</v>
      </c>
      <c r="M411" t="s">
        <v>42</v>
      </c>
      <c r="N411" s="26">
        <v>8</v>
      </c>
      <c r="O411" s="27">
        <v>2022</v>
      </c>
      <c r="P411" s="28">
        <v>11879.55</v>
      </c>
      <c r="Q411" t="s">
        <v>203</v>
      </c>
      <c r="R411" s="29">
        <v>44602</v>
      </c>
      <c r="S411" s="30">
        <v>44608</v>
      </c>
      <c r="T411" t="s">
        <v>37</v>
      </c>
      <c r="U411" t="s">
        <v>101</v>
      </c>
      <c r="X411" t="s">
        <v>102</v>
      </c>
    </row>
    <row r="412" spans="1:24" x14ac:dyDescent="0.3">
      <c r="A412" t="s">
        <v>23</v>
      </c>
      <c r="B412" t="s">
        <v>24</v>
      </c>
      <c r="C412" t="s">
        <v>43</v>
      </c>
      <c r="D412" t="s">
        <v>44</v>
      </c>
      <c r="E412" t="s">
        <v>167</v>
      </c>
      <c r="F412" t="s">
        <v>106</v>
      </c>
      <c r="G412" t="s">
        <v>107</v>
      </c>
      <c r="H412" t="s">
        <v>30</v>
      </c>
      <c r="I412" t="s">
        <v>168</v>
      </c>
      <c r="J412" t="s">
        <v>169</v>
      </c>
      <c r="K412" t="s">
        <v>33</v>
      </c>
      <c r="L412" t="s">
        <v>34</v>
      </c>
      <c r="M412" t="s">
        <v>42</v>
      </c>
      <c r="N412" s="26">
        <v>8</v>
      </c>
      <c r="O412" s="27">
        <v>2022</v>
      </c>
      <c r="P412" s="28">
        <v>76975.16</v>
      </c>
      <c r="Q412" t="s">
        <v>204</v>
      </c>
      <c r="R412" s="29">
        <v>44620</v>
      </c>
      <c r="S412" s="30">
        <v>44623</v>
      </c>
      <c r="T412" t="s">
        <v>37</v>
      </c>
      <c r="U412" t="s">
        <v>101</v>
      </c>
      <c r="X412" t="s">
        <v>102</v>
      </c>
    </row>
    <row r="413" spans="1:24" x14ac:dyDescent="0.3">
      <c r="A413" t="s">
        <v>23</v>
      </c>
      <c r="B413" t="s">
        <v>24</v>
      </c>
      <c r="C413" t="s">
        <v>43</v>
      </c>
      <c r="D413" t="s">
        <v>44</v>
      </c>
      <c r="E413" t="s">
        <v>167</v>
      </c>
      <c r="F413" t="s">
        <v>106</v>
      </c>
      <c r="G413" t="s">
        <v>107</v>
      </c>
      <c r="H413" t="s">
        <v>30</v>
      </c>
      <c r="I413" t="s">
        <v>168</v>
      </c>
      <c r="J413" t="s">
        <v>169</v>
      </c>
      <c r="K413" t="s">
        <v>33</v>
      </c>
      <c r="L413" t="s">
        <v>34</v>
      </c>
      <c r="M413" t="s">
        <v>42</v>
      </c>
      <c r="N413" s="26">
        <v>8</v>
      </c>
      <c r="O413" s="27">
        <v>2022</v>
      </c>
      <c r="P413" s="28">
        <v>60646.45</v>
      </c>
      <c r="Q413" t="s">
        <v>205</v>
      </c>
      <c r="R413" s="29">
        <v>44602</v>
      </c>
      <c r="S413" s="30">
        <v>44624</v>
      </c>
      <c r="T413" t="s">
        <v>37</v>
      </c>
      <c r="U413" t="s">
        <v>101</v>
      </c>
      <c r="X413" t="s">
        <v>102</v>
      </c>
    </row>
    <row r="414" spans="1:24" x14ac:dyDescent="0.3">
      <c r="A414" t="s">
        <v>23</v>
      </c>
      <c r="B414" t="s">
        <v>24</v>
      </c>
      <c r="C414" t="s">
        <v>43</v>
      </c>
      <c r="D414" t="s">
        <v>44</v>
      </c>
      <c r="E414" t="s">
        <v>167</v>
      </c>
      <c r="F414" t="s">
        <v>106</v>
      </c>
      <c r="G414" t="s">
        <v>107</v>
      </c>
      <c r="H414" t="s">
        <v>30</v>
      </c>
      <c r="I414" t="s">
        <v>168</v>
      </c>
      <c r="J414" t="s">
        <v>169</v>
      </c>
      <c r="K414" t="s">
        <v>33</v>
      </c>
      <c r="L414" t="s">
        <v>34</v>
      </c>
      <c r="M414" t="s">
        <v>42</v>
      </c>
      <c r="N414" s="26">
        <v>9</v>
      </c>
      <c r="O414" s="27">
        <v>2022</v>
      </c>
      <c r="P414" s="28">
        <v>83670.490000000005</v>
      </c>
      <c r="Q414" t="s">
        <v>206</v>
      </c>
      <c r="R414" s="29">
        <v>44628</v>
      </c>
      <c r="S414" s="30">
        <v>44631</v>
      </c>
      <c r="T414" t="s">
        <v>37</v>
      </c>
      <c r="U414" t="s">
        <v>101</v>
      </c>
      <c r="X414" t="s">
        <v>102</v>
      </c>
    </row>
    <row r="415" spans="1:24" x14ac:dyDescent="0.3">
      <c r="A415" t="s">
        <v>23</v>
      </c>
      <c r="B415" t="s">
        <v>24</v>
      </c>
      <c r="C415" t="s">
        <v>43</v>
      </c>
      <c r="D415" t="s">
        <v>44</v>
      </c>
      <c r="E415" t="s">
        <v>167</v>
      </c>
      <c r="F415" t="s">
        <v>106</v>
      </c>
      <c r="G415" t="s">
        <v>107</v>
      </c>
      <c r="H415" t="s">
        <v>30</v>
      </c>
      <c r="I415" t="s">
        <v>168</v>
      </c>
      <c r="J415" t="s">
        <v>169</v>
      </c>
      <c r="K415" t="s">
        <v>33</v>
      </c>
      <c r="L415" t="s">
        <v>34</v>
      </c>
      <c r="M415" t="s">
        <v>42</v>
      </c>
      <c r="N415" s="26">
        <v>9</v>
      </c>
      <c r="O415" s="27">
        <v>2022</v>
      </c>
      <c r="P415" s="28">
        <v>30619.18</v>
      </c>
      <c r="Q415" t="s">
        <v>207</v>
      </c>
      <c r="R415" s="29">
        <v>44637</v>
      </c>
      <c r="S415" s="30">
        <v>44642</v>
      </c>
      <c r="T415" t="s">
        <v>37</v>
      </c>
      <c r="U415" t="s">
        <v>101</v>
      </c>
      <c r="X415" t="s">
        <v>102</v>
      </c>
    </row>
    <row r="416" spans="1:24" x14ac:dyDescent="0.3">
      <c r="A416" t="s">
        <v>23</v>
      </c>
      <c r="B416" t="s">
        <v>24</v>
      </c>
      <c r="C416" t="s">
        <v>43</v>
      </c>
      <c r="D416" t="s">
        <v>44</v>
      </c>
      <c r="E416" t="s">
        <v>167</v>
      </c>
      <c r="F416" t="s">
        <v>106</v>
      </c>
      <c r="G416" t="s">
        <v>107</v>
      </c>
      <c r="H416" t="s">
        <v>30</v>
      </c>
      <c r="I416" t="s">
        <v>168</v>
      </c>
      <c r="J416" t="s">
        <v>169</v>
      </c>
      <c r="K416" t="s">
        <v>33</v>
      </c>
      <c r="L416" t="s">
        <v>34</v>
      </c>
      <c r="M416" t="s">
        <v>42</v>
      </c>
      <c r="N416" s="26">
        <v>10</v>
      </c>
      <c r="O416" s="27">
        <v>2022</v>
      </c>
      <c r="P416" s="28">
        <v>9336.25</v>
      </c>
      <c r="Q416" t="s">
        <v>208</v>
      </c>
      <c r="R416" s="29">
        <v>44677</v>
      </c>
      <c r="S416" s="30">
        <v>44680</v>
      </c>
      <c r="T416" t="s">
        <v>37</v>
      </c>
      <c r="U416" t="s">
        <v>101</v>
      </c>
      <c r="X416" t="s">
        <v>102</v>
      </c>
    </row>
    <row r="417" spans="1:24" x14ac:dyDescent="0.3">
      <c r="A417" t="s">
        <v>23</v>
      </c>
      <c r="B417" t="s">
        <v>24</v>
      </c>
      <c r="C417" t="s">
        <v>43</v>
      </c>
      <c r="D417" t="s">
        <v>44</v>
      </c>
      <c r="E417" t="s">
        <v>167</v>
      </c>
      <c r="F417" t="s">
        <v>106</v>
      </c>
      <c r="G417" t="s">
        <v>107</v>
      </c>
      <c r="H417" t="s">
        <v>30</v>
      </c>
      <c r="I417" t="s">
        <v>168</v>
      </c>
      <c r="J417" t="s">
        <v>169</v>
      </c>
      <c r="K417" t="s">
        <v>33</v>
      </c>
      <c r="L417" t="s">
        <v>34</v>
      </c>
      <c r="M417" t="s">
        <v>42</v>
      </c>
      <c r="N417" s="26">
        <v>11</v>
      </c>
      <c r="O417" s="27">
        <v>2022</v>
      </c>
      <c r="P417" s="28">
        <v>2935.44</v>
      </c>
      <c r="Q417" t="s">
        <v>174</v>
      </c>
      <c r="R417" s="29">
        <v>44687</v>
      </c>
      <c r="S417" s="30">
        <v>44700</v>
      </c>
      <c r="T417" t="s">
        <v>37</v>
      </c>
      <c r="U417" t="s">
        <v>101</v>
      </c>
      <c r="X417" t="s">
        <v>102</v>
      </c>
    </row>
    <row r="418" spans="1:24" x14ac:dyDescent="0.3">
      <c r="A418" t="s">
        <v>23</v>
      </c>
      <c r="B418" t="s">
        <v>24</v>
      </c>
      <c r="C418" t="s">
        <v>43</v>
      </c>
      <c r="D418" t="s">
        <v>44</v>
      </c>
      <c r="E418" t="s">
        <v>167</v>
      </c>
      <c r="F418" t="s">
        <v>106</v>
      </c>
      <c r="G418" t="s">
        <v>107</v>
      </c>
      <c r="H418" t="s">
        <v>30</v>
      </c>
      <c r="I418" t="s">
        <v>168</v>
      </c>
      <c r="J418" t="s">
        <v>169</v>
      </c>
      <c r="K418" t="s">
        <v>33</v>
      </c>
      <c r="L418" t="s">
        <v>34</v>
      </c>
      <c r="M418" t="s">
        <v>42</v>
      </c>
      <c r="N418" s="26">
        <v>11</v>
      </c>
      <c r="O418" s="27">
        <v>2022</v>
      </c>
      <c r="P418" s="28">
        <v>228.1</v>
      </c>
      <c r="Q418" t="s">
        <v>175</v>
      </c>
      <c r="R418" s="29">
        <v>44687</v>
      </c>
      <c r="S418" s="30">
        <v>44704</v>
      </c>
      <c r="T418" t="s">
        <v>37</v>
      </c>
      <c r="U418" t="s">
        <v>101</v>
      </c>
      <c r="X418" t="s">
        <v>102</v>
      </c>
    </row>
    <row r="419" spans="1:24" x14ac:dyDescent="0.3">
      <c r="A419" t="s">
        <v>23</v>
      </c>
      <c r="B419" t="s">
        <v>24</v>
      </c>
      <c r="C419" t="s">
        <v>43</v>
      </c>
      <c r="D419" t="s">
        <v>44</v>
      </c>
      <c r="E419" t="s">
        <v>167</v>
      </c>
      <c r="F419" t="s">
        <v>106</v>
      </c>
      <c r="G419" t="s">
        <v>107</v>
      </c>
      <c r="H419" t="s">
        <v>30</v>
      </c>
      <c r="I419" t="s">
        <v>168</v>
      </c>
      <c r="J419" t="s">
        <v>169</v>
      </c>
      <c r="K419" t="s">
        <v>33</v>
      </c>
      <c r="L419" t="s">
        <v>34</v>
      </c>
      <c r="M419" t="s">
        <v>42</v>
      </c>
      <c r="N419" s="26">
        <v>11</v>
      </c>
      <c r="O419" s="27">
        <v>2022</v>
      </c>
      <c r="P419" s="28">
        <v>260540.6</v>
      </c>
      <c r="Q419" t="s">
        <v>209</v>
      </c>
      <c r="R419" s="29">
        <v>44691</v>
      </c>
      <c r="S419" s="30">
        <v>44740</v>
      </c>
      <c r="T419" t="s">
        <v>37</v>
      </c>
      <c r="U419" t="s">
        <v>101</v>
      </c>
      <c r="X419" t="s">
        <v>102</v>
      </c>
    </row>
    <row r="420" spans="1:24" x14ac:dyDescent="0.3">
      <c r="A420" t="s">
        <v>23</v>
      </c>
      <c r="B420" t="s">
        <v>24</v>
      </c>
      <c r="C420" t="s">
        <v>43</v>
      </c>
      <c r="D420" t="s">
        <v>44</v>
      </c>
      <c r="E420" t="s">
        <v>167</v>
      </c>
      <c r="F420" t="s">
        <v>106</v>
      </c>
      <c r="G420" t="s">
        <v>107</v>
      </c>
      <c r="H420" t="s">
        <v>30</v>
      </c>
      <c r="I420" t="s">
        <v>168</v>
      </c>
      <c r="J420" t="s">
        <v>169</v>
      </c>
      <c r="K420" t="s">
        <v>33</v>
      </c>
      <c r="L420" t="s">
        <v>34</v>
      </c>
      <c r="M420" t="s">
        <v>42</v>
      </c>
      <c r="N420" s="26">
        <v>11</v>
      </c>
      <c r="O420" s="27">
        <v>2022</v>
      </c>
      <c r="P420" s="28">
        <v>61117</v>
      </c>
      <c r="Q420" t="s">
        <v>210</v>
      </c>
      <c r="R420" s="29">
        <v>44691</v>
      </c>
      <c r="S420" s="30">
        <v>44749</v>
      </c>
      <c r="T420" t="s">
        <v>37</v>
      </c>
      <c r="U420" t="s">
        <v>101</v>
      </c>
      <c r="X420" t="s">
        <v>102</v>
      </c>
    </row>
    <row r="421" spans="1:24" x14ac:dyDescent="0.3">
      <c r="A421" t="s">
        <v>23</v>
      </c>
      <c r="B421" t="s">
        <v>24</v>
      </c>
      <c r="C421" t="s">
        <v>43</v>
      </c>
      <c r="D421" t="s">
        <v>44</v>
      </c>
      <c r="E421" t="s">
        <v>167</v>
      </c>
      <c r="F421" t="s">
        <v>106</v>
      </c>
      <c r="G421" t="s">
        <v>107</v>
      </c>
      <c r="H421" t="s">
        <v>30</v>
      </c>
      <c r="I421" t="s">
        <v>168</v>
      </c>
      <c r="J421" t="s">
        <v>169</v>
      </c>
      <c r="K421" t="s">
        <v>33</v>
      </c>
      <c r="L421" t="s">
        <v>34</v>
      </c>
      <c r="M421" t="s">
        <v>42</v>
      </c>
      <c r="N421" s="26">
        <v>12</v>
      </c>
      <c r="O421" s="27">
        <v>2022</v>
      </c>
      <c r="P421" s="28">
        <v>1349.44</v>
      </c>
      <c r="Q421" t="s">
        <v>211</v>
      </c>
      <c r="R421" s="29">
        <v>44715</v>
      </c>
      <c r="S421" s="30">
        <v>44740</v>
      </c>
      <c r="T421" t="s">
        <v>37</v>
      </c>
      <c r="U421" t="s">
        <v>101</v>
      </c>
      <c r="X421" t="s">
        <v>102</v>
      </c>
    </row>
    <row r="422" spans="1:24" x14ac:dyDescent="0.3">
      <c r="A422" t="s">
        <v>23</v>
      </c>
      <c r="B422" t="s">
        <v>24</v>
      </c>
      <c r="C422" t="s">
        <v>43</v>
      </c>
      <c r="D422" t="s">
        <v>44</v>
      </c>
      <c r="E422" t="s">
        <v>167</v>
      </c>
      <c r="F422" t="s">
        <v>106</v>
      </c>
      <c r="G422" t="s">
        <v>107</v>
      </c>
      <c r="H422" t="s">
        <v>30</v>
      </c>
      <c r="I422" t="s">
        <v>168</v>
      </c>
      <c r="J422" t="s">
        <v>169</v>
      </c>
      <c r="K422" t="s">
        <v>33</v>
      </c>
      <c r="L422" t="s">
        <v>34</v>
      </c>
      <c r="M422" t="s">
        <v>42</v>
      </c>
      <c r="N422" s="26">
        <v>12</v>
      </c>
      <c r="O422" s="27">
        <v>2022</v>
      </c>
      <c r="P422" s="28">
        <v>926.66</v>
      </c>
      <c r="Q422" t="s">
        <v>184</v>
      </c>
      <c r="R422" s="29">
        <v>44742</v>
      </c>
      <c r="S422" s="30">
        <v>44749</v>
      </c>
      <c r="T422" t="s">
        <v>37</v>
      </c>
      <c r="U422" t="s">
        <v>101</v>
      </c>
      <c r="X422" t="s">
        <v>102</v>
      </c>
    </row>
    <row r="423" spans="1:24" x14ac:dyDescent="0.3">
      <c r="A423" t="s">
        <v>23</v>
      </c>
      <c r="B423" t="s">
        <v>24</v>
      </c>
      <c r="C423" t="s">
        <v>43</v>
      </c>
      <c r="D423" t="s">
        <v>44</v>
      </c>
      <c r="E423" t="s">
        <v>167</v>
      </c>
      <c r="F423" t="s">
        <v>106</v>
      </c>
      <c r="G423" t="s">
        <v>107</v>
      </c>
      <c r="H423" t="s">
        <v>30</v>
      </c>
      <c r="I423" t="s">
        <v>212</v>
      </c>
      <c r="J423" t="s">
        <v>213</v>
      </c>
      <c r="K423" t="s">
        <v>33</v>
      </c>
      <c r="L423" t="s">
        <v>34</v>
      </c>
      <c r="M423" t="s">
        <v>50</v>
      </c>
      <c r="N423" s="26">
        <v>12</v>
      </c>
      <c r="O423" s="27">
        <v>2022</v>
      </c>
      <c r="P423" s="28">
        <v>4154.0200000000004</v>
      </c>
      <c r="Q423" t="s">
        <v>214</v>
      </c>
      <c r="R423" s="29">
        <v>44733</v>
      </c>
      <c r="S423" s="30">
        <v>44749</v>
      </c>
      <c r="T423" t="s">
        <v>37</v>
      </c>
      <c r="U423" t="s">
        <v>101</v>
      </c>
      <c r="X423" t="s">
        <v>102</v>
      </c>
    </row>
    <row r="424" spans="1:24" x14ac:dyDescent="0.3">
      <c r="A424" t="s">
        <v>23</v>
      </c>
      <c r="B424" t="s">
        <v>24</v>
      </c>
      <c r="C424" t="s">
        <v>43</v>
      </c>
      <c r="D424" t="s">
        <v>44</v>
      </c>
      <c r="E424" t="s">
        <v>167</v>
      </c>
      <c r="F424" t="s">
        <v>106</v>
      </c>
      <c r="G424" t="s">
        <v>107</v>
      </c>
      <c r="H424" t="s">
        <v>30</v>
      </c>
      <c r="I424" t="s">
        <v>212</v>
      </c>
      <c r="J424" t="s">
        <v>213</v>
      </c>
      <c r="K424" t="s">
        <v>33</v>
      </c>
      <c r="L424" t="s">
        <v>34</v>
      </c>
      <c r="M424" t="s">
        <v>35</v>
      </c>
      <c r="N424" s="26">
        <v>4</v>
      </c>
      <c r="O424" s="27">
        <v>2022</v>
      </c>
      <c r="P424" s="28">
        <v>32925.51</v>
      </c>
      <c r="Q424" t="s">
        <v>215</v>
      </c>
      <c r="R424" s="29">
        <v>44497</v>
      </c>
      <c r="S424" s="30">
        <v>44519</v>
      </c>
      <c r="T424" t="s">
        <v>37</v>
      </c>
      <c r="U424" t="s">
        <v>101</v>
      </c>
      <c r="X424" t="s">
        <v>102</v>
      </c>
    </row>
    <row r="425" spans="1:24" x14ac:dyDescent="0.3">
      <c r="A425" t="s">
        <v>23</v>
      </c>
      <c r="B425" t="s">
        <v>24</v>
      </c>
      <c r="C425" t="s">
        <v>43</v>
      </c>
      <c r="D425" t="s">
        <v>44</v>
      </c>
      <c r="E425" t="s">
        <v>167</v>
      </c>
      <c r="F425" t="s">
        <v>106</v>
      </c>
      <c r="G425" t="s">
        <v>107</v>
      </c>
      <c r="H425" t="s">
        <v>30</v>
      </c>
      <c r="I425" t="s">
        <v>212</v>
      </c>
      <c r="J425" t="s">
        <v>213</v>
      </c>
      <c r="K425" t="s">
        <v>33</v>
      </c>
      <c r="L425" t="s">
        <v>34</v>
      </c>
      <c r="M425" t="s">
        <v>35</v>
      </c>
      <c r="N425" s="26">
        <v>5</v>
      </c>
      <c r="O425" s="27">
        <v>2022</v>
      </c>
      <c r="P425" s="28">
        <v>29330.89</v>
      </c>
      <c r="Q425" t="s">
        <v>216</v>
      </c>
      <c r="R425" s="29">
        <v>44518</v>
      </c>
      <c r="S425" s="30">
        <v>44519</v>
      </c>
      <c r="T425" t="s">
        <v>37</v>
      </c>
      <c r="U425" t="s">
        <v>101</v>
      </c>
      <c r="X425" t="s">
        <v>102</v>
      </c>
    </row>
    <row r="426" spans="1:24" x14ac:dyDescent="0.3">
      <c r="A426" t="s">
        <v>23</v>
      </c>
      <c r="B426" t="s">
        <v>24</v>
      </c>
      <c r="C426" t="s">
        <v>43</v>
      </c>
      <c r="D426" t="s">
        <v>44</v>
      </c>
      <c r="E426" t="s">
        <v>167</v>
      </c>
      <c r="F426" t="s">
        <v>106</v>
      </c>
      <c r="G426" t="s">
        <v>107</v>
      </c>
      <c r="H426" t="s">
        <v>30</v>
      </c>
      <c r="I426" t="s">
        <v>212</v>
      </c>
      <c r="J426" t="s">
        <v>213</v>
      </c>
      <c r="K426" t="s">
        <v>33</v>
      </c>
      <c r="L426" t="s">
        <v>34</v>
      </c>
      <c r="M426" t="s">
        <v>35</v>
      </c>
      <c r="N426" s="26">
        <v>6</v>
      </c>
      <c r="O426" s="27">
        <v>2022</v>
      </c>
      <c r="P426" s="28">
        <v>17742.07</v>
      </c>
      <c r="Q426" t="s">
        <v>217</v>
      </c>
      <c r="R426" s="29">
        <v>44539</v>
      </c>
      <c r="S426" s="30">
        <v>44544</v>
      </c>
      <c r="T426" t="s">
        <v>37</v>
      </c>
      <c r="U426" t="s">
        <v>101</v>
      </c>
      <c r="X426" t="s">
        <v>102</v>
      </c>
    </row>
    <row r="427" spans="1:24" x14ac:dyDescent="0.3">
      <c r="A427" t="s">
        <v>23</v>
      </c>
      <c r="B427" t="s">
        <v>24</v>
      </c>
      <c r="C427" t="s">
        <v>43</v>
      </c>
      <c r="D427" t="s">
        <v>44</v>
      </c>
      <c r="E427" t="s">
        <v>167</v>
      </c>
      <c r="F427" t="s">
        <v>106</v>
      </c>
      <c r="G427" t="s">
        <v>107</v>
      </c>
      <c r="H427" t="s">
        <v>30</v>
      </c>
      <c r="I427" t="s">
        <v>212</v>
      </c>
      <c r="J427" t="s">
        <v>213</v>
      </c>
      <c r="K427" t="s">
        <v>33</v>
      </c>
      <c r="L427" t="s">
        <v>34</v>
      </c>
      <c r="M427" t="s">
        <v>35</v>
      </c>
      <c r="N427" s="26">
        <v>6</v>
      </c>
      <c r="O427" s="27">
        <v>2022</v>
      </c>
      <c r="P427" s="28">
        <v>24289.85</v>
      </c>
      <c r="Q427" t="s">
        <v>218</v>
      </c>
      <c r="R427" s="29">
        <v>44543</v>
      </c>
      <c r="S427" s="30">
        <v>44544</v>
      </c>
      <c r="T427" t="s">
        <v>37</v>
      </c>
      <c r="U427" t="s">
        <v>101</v>
      </c>
      <c r="X427" t="s">
        <v>102</v>
      </c>
    </row>
    <row r="428" spans="1:24" x14ac:dyDescent="0.3">
      <c r="A428" t="s">
        <v>23</v>
      </c>
      <c r="B428" t="s">
        <v>24</v>
      </c>
      <c r="C428" t="s">
        <v>43</v>
      </c>
      <c r="D428" t="s">
        <v>44</v>
      </c>
      <c r="E428" t="s">
        <v>167</v>
      </c>
      <c r="F428" t="s">
        <v>106</v>
      </c>
      <c r="G428" t="s">
        <v>107</v>
      </c>
      <c r="H428" t="s">
        <v>30</v>
      </c>
      <c r="I428" t="s">
        <v>212</v>
      </c>
      <c r="J428" t="s">
        <v>213</v>
      </c>
      <c r="K428" t="s">
        <v>33</v>
      </c>
      <c r="L428" t="s">
        <v>34</v>
      </c>
      <c r="M428" t="s">
        <v>35</v>
      </c>
      <c r="N428" s="26">
        <v>7</v>
      </c>
      <c r="O428" s="27">
        <v>2022</v>
      </c>
      <c r="P428" s="28">
        <v>22306.58</v>
      </c>
      <c r="Q428" t="s">
        <v>219</v>
      </c>
      <c r="R428" s="29">
        <v>44566</v>
      </c>
      <c r="S428" s="30">
        <v>44568</v>
      </c>
      <c r="T428" t="s">
        <v>37</v>
      </c>
      <c r="U428" t="s">
        <v>101</v>
      </c>
      <c r="X428" t="s">
        <v>102</v>
      </c>
    </row>
    <row r="429" spans="1:24" x14ac:dyDescent="0.3">
      <c r="A429" t="s">
        <v>23</v>
      </c>
      <c r="B429" t="s">
        <v>24</v>
      </c>
      <c r="C429" t="s">
        <v>43</v>
      </c>
      <c r="D429" t="s">
        <v>44</v>
      </c>
      <c r="E429" t="s">
        <v>167</v>
      </c>
      <c r="F429" t="s">
        <v>106</v>
      </c>
      <c r="G429" t="s">
        <v>107</v>
      </c>
      <c r="H429" t="s">
        <v>30</v>
      </c>
      <c r="I429" t="s">
        <v>212</v>
      </c>
      <c r="J429" t="s">
        <v>213</v>
      </c>
      <c r="K429" t="s">
        <v>33</v>
      </c>
      <c r="L429" t="s">
        <v>34</v>
      </c>
      <c r="M429" t="s">
        <v>35</v>
      </c>
      <c r="N429" s="26">
        <v>8</v>
      </c>
      <c r="O429" s="27">
        <v>2022</v>
      </c>
      <c r="P429" s="28">
        <v>41665.99</v>
      </c>
      <c r="Q429" t="s">
        <v>220</v>
      </c>
      <c r="R429" s="29">
        <v>44606</v>
      </c>
      <c r="S429" s="30">
        <v>44608</v>
      </c>
      <c r="T429" t="s">
        <v>37</v>
      </c>
      <c r="U429" t="s">
        <v>101</v>
      </c>
      <c r="X429" t="s">
        <v>102</v>
      </c>
    </row>
    <row r="430" spans="1:24" x14ac:dyDescent="0.3">
      <c r="A430" t="s">
        <v>23</v>
      </c>
      <c r="B430" t="s">
        <v>24</v>
      </c>
      <c r="C430" t="s">
        <v>43</v>
      </c>
      <c r="D430" t="s">
        <v>44</v>
      </c>
      <c r="E430" t="s">
        <v>167</v>
      </c>
      <c r="F430" t="s">
        <v>106</v>
      </c>
      <c r="G430" t="s">
        <v>107</v>
      </c>
      <c r="H430" t="s">
        <v>30</v>
      </c>
      <c r="I430" t="s">
        <v>212</v>
      </c>
      <c r="J430" t="s">
        <v>213</v>
      </c>
      <c r="K430" t="s">
        <v>33</v>
      </c>
      <c r="L430" t="s">
        <v>34</v>
      </c>
      <c r="M430" t="s">
        <v>35</v>
      </c>
      <c r="N430" s="26">
        <v>8</v>
      </c>
      <c r="O430" s="27">
        <v>2022</v>
      </c>
      <c r="P430" s="28">
        <v>20632.580000000002</v>
      </c>
      <c r="Q430" t="s">
        <v>204</v>
      </c>
      <c r="R430" s="29">
        <v>44620</v>
      </c>
      <c r="S430" s="30">
        <v>44623</v>
      </c>
      <c r="T430" t="s">
        <v>37</v>
      </c>
      <c r="U430" t="s">
        <v>101</v>
      </c>
      <c r="X430" t="s">
        <v>102</v>
      </c>
    </row>
    <row r="431" spans="1:24" x14ac:dyDescent="0.3">
      <c r="A431" t="s">
        <v>23</v>
      </c>
      <c r="B431" t="s">
        <v>24</v>
      </c>
      <c r="C431" t="s">
        <v>43</v>
      </c>
      <c r="D431" t="s">
        <v>44</v>
      </c>
      <c r="E431" t="s">
        <v>167</v>
      </c>
      <c r="F431" t="s">
        <v>106</v>
      </c>
      <c r="G431" t="s">
        <v>107</v>
      </c>
      <c r="H431" t="s">
        <v>30</v>
      </c>
      <c r="I431" t="s">
        <v>212</v>
      </c>
      <c r="J431" t="s">
        <v>213</v>
      </c>
      <c r="K431" t="s">
        <v>33</v>
      </c>
      <c r="L431" t="s">
        <v>34</v>
      </c>
      <c r="M431" t="s">
        <v>35</v>
      </c>
      <c r="N431" s="26">
        <v>9</v>
      </c>
      <c r="O431" s="27">
        <v>2022</v>
      </c>
      <c r="P431" s="28">
        <v>10317.790000000001</v>
      </c>
      <c r="Q431" t="s">
        <v>221</v>
      </c>
      <c r="R431" s="29">
        <v>44637</v>
      </c>
      <c r="S431" s="30">
        <v>44641</v>
      </c>
      <c r="T431" t="s">
        <v>37</v>
      </c>
      <c r="U431" t="s">
        <v>101</v>
      </c>
      <c r="X431" t="s">
        <v>102</v>
      </c>
    </row>
    <row r="432" spans="1:24" x14ac:dyDescent="0.3">
      <c r="A432" t="s">
        <v>23</v>
      </c>
      <c r="B432" t="s">
        <v>24</v>
      </c>
      <c r="C432" t="s">
        <v>43</v>
      </c>
      <c r="D432" t="s">
        <v>44</v>
      </c>
      <c r="E432" t="s">
        <v>167</v>
      </c>
      <c r="F432" t="s">
        <v>106</v>
      </c>
      <c r="G432" t="s">
        <v>107</v>
      </c>
      <c r="H432" t="s">
        <v>30</v>
      </c>
      <c r="I432" t="s">
        <v>212</v>
      </c>
      <c r="J432" t="s">
        <v>213</v>
      </c>
      <c r="K432" t="s">
        <v>33</v>
      </c>
      <c r="L432" t="s">
        <v>34</v>
      </c>
      <c r="M432" t="s">
        <v>35</v>
      </c>
      <c r="N432" s="26">
        <v>9</v>
      </c>
      <c r="O432" s="27">
        <v>2022</v>
      </c>
      <c r="P432" s="28">
        <v>7256.8</v>
      </c>
      <c r="Q432" t="s">
        <v>207</v>
      </c>
      <c r="R432" s="29">
        <v>44637</v>
      </c>
      <c r="S432" s="30">
        <v>44642</v>
      </c>
      <c r="T432" t="s">
        <v>37</v>
      </c>
      <c r="U432" t="s">
        <v>101</v>
      </c>
      <c r="X432" t="s">
        <v>102</v>
      </c>
    </row>
    <row r="433" spans="1:24" x14ac:dyDescent="0.3">
      <c r="A433" t="s">
        <v>23</v>
      </c>
      <c r="B433" t="s">
        <v>24</v>
      </c>
      <c r="C433" t="s">
        <v>43</v>
      </c>
      <c r="D433" t="s">
        <v>44</v>
      </c>
      <c r="E433" t="s">
        <v>167</v>
      </c>
      <c r="F433" t="s">
        <v>106</v>
      </c>
      <c r="G433" t="s">
        <v>107</v>
      </c>
      <c r="H433" t="s">
        <v>30</v>
      </c>
      <c r="I433" t="s">
        <v>212</v>
      </c>
      <c r="J433" t="s">
        <v>213</v>
      </c>
      <c r="K433" t="s">
        <v>33</v>
      </c>
      <c r="L433" t="s">
        <v>34</v>
      </c>
      <c r="M433" t="s">
        <v>35</v>
      </c>
      <c r="N433" s="26">
        <v>10</v>
      </c>
      <c r="O433" s="27">
        <v>2022</v>
      </c>
      <c r="P433" s="28">
        <v>20560.560000000001</v>
      </c>
      <c r="Q433" t="s">
        <v>222</v>
      </c>
      <c r="R433" s="29">
        <v>44656</v>
      </c>
      <c r="S433" s="30">
        <v>44659</v>
      </c>
      <c r="T433" t="s">
        <v>37</v>
      </c>
      <c r="U433" t="s">
        <v>101</v>
      </c>
      <c r="X433" t="s">
        <v>102</v>
      </c>
    </row>
    <row r="434" spans="1:24" x14ac:dyDescent="0.3">
      <c r="A434" t="s">
        <v>23</v>
      </c>
      <c r="B434" t="s">
        <v>24</v>
      </c>
      <c r="C434" t="s">
        <v>43</v>
      </c>
      <c r="D434" t="s">
        <v>44</v>
      </c>
      <c r="E434" t="s">
        <v>167</v>
      </c>
      <c r="F434" t="s">
        <v>106</v>
      </c>
      <c r="G434" t="s">
        <v>107</v>
      </c>
      <c r="H434" t="s">
        <v>30</v>
      </c>
      <c r="I434" t="s">
        <v>212</v>
      </c>
      <c r="J434" t="s">
        <v>213</v>
      </c>
      <c r="K434" t="s">
        <v>33</v>
      </c>
      <c r="L434" t="s">
        <v>34</v>
      </c>
      <c r="M434" t="s">
        <v>35</v>
      </c>
      <c r="N434" s="26">
        <v>11</v>
      </c>
      <c r="O434" s="27">
        <v>2022</v>
      </c>
      <c r="P434" s="28">
        <v>42146.43</v>
      </c>
      <c r="Q434" t="s">
        <v>223</v>
      </c>
      <c r="R434" s="29">
        <v>44691</v>
      </c>
      <c r="S434" s="30">
        <v>44693</v>
      </c>
      <c r="T434" t="s">
        <v>37</v>
      </c>
      <c r="U434" t="s">
        <v>101</v>
      </c>
      <c r="X434" t="s">
        <v>102</v>
      </c>
    </row>
    <row r="435" spans="1:24" x14ac:dyDescent="0.3">
      <c r="A435" t="s">
        <v>23</v>
      </c>
      <c r="B435" t="s">
        <v>24</v>
      </c>
      <c r="C435" t="s">
        <v>43</v>
      </c>
      <c r="D435" t="s">
        <v>44</v>
      </c>
      <c r="E435" t="s">
        <v>167</v>
      </c>
      <c r="F435" t="s">
        <v>106</v>
      </c>
      <c r="G435" t="s">
        <v>107</v>
      </c>
      <c r="H435" t="s">
        <v>30</v>
      </c>
      <c r="I435" t="s">
        <v>212</v>
      </c>
      <c r="J435" t="s">
        <v>213</v>
      </c>
      <c r="K435" t="s">
        <v>33</v>
      </c>
      <c r="L435" t="s">
        <v>34</v>
      </c>
      <c r="M435" t="s">
        <v>35</v>
      </c>
      <c r="N435" s="26">
        <v>11</v>
      </c>
      <c r="O435" s="27">
        <v>2022</v>
      </c>
      <c r="P435" s="28">
        <v>2881.1</v>
      </c>
      <c r="Q435" t="s">
        <v>224</v>
      </c>
      <c r="R435" s="29">
        <v>44691</v>
      </c>
      <c r="S435" s="30">
        <v>44694</v>
      </c>
      <c r="T435" t="s">
        <v>37</v>
      </c>
      <c r="U435" t="s">
        <v>101</v>
      </c>
      <c r="X435" t="s">
        <v>102</v>
      </c>
    </row>
    <row r="436" spans="1:24" x14ac:dyDescent="0.3">
      <c r="A436" t="s">
        <v>23</v>
      </c>
      <c r="B436" t="s">
        <v>24</v>
      </c>
      <c r="C436" t="s">
        <v>43</v>
      </c>
      <c r="D436" t="s">
        <v>44</v>
      </c>
      <c r="E436" t="s">
        <v>167</v>
      </c>
      <c r="F436" t="s">
        <v>106</v>
      </c>
      <c r="G436" t="s">
        <v>107</v>
      </c>
      <c r="H436" t="s">
        <v>30</v>
      </c>
      <c r="I436" t="s">
        <v>212</v>
      </c>
      <c r="J436" t="s">
        <v>213</v>
      </c>
      <c r="K436" t="s">
        <v>33</v>
      </c>
      <c r="L436" t="s">
        <v>34</v>
      </c>
      <c r="M436" t="s">
        <v>35</v>
      </c>
      <c r="N436" s="26">
        <v>11</v>
      </c>
      <c r="O436" s="27">
        <v>2022</v>
      </c>
      <c r="P436" s="28">
        <v>19535.990000000002</v>
      </c>
      <c r="Q436" t="s">
        <v>188</v>
      </c>
      <c r="R436" s="29">
        <v>44704</v>
      </c>
      <c r="S436" s="30">
        <v>44706</v>
      </c>
      <c r="T436" t="s">
        <v>37</v>
      </c>
      <c r="U436" t="s">
        <v>101</v>
      </c>
      <c r="X436" t="s">
        <v>102</v>
      </c>
    </row>
    <row r="437" spans="1:24" x14ac:dyDescent="0.3">
      <c r="A437" t="s">
        <v>23</v>
      </c>
      <c r="B437" t="s">
        <v>24</v>
      </c>
      <c r="C437" t="s">
        <v>43</v>
      </c>
      <c r="D437" t="s">
        <v>44</v>
      </c>
      <c r="E437" t="s">
        <v>167</v>
      </c>
      <c r="F437" t="s">
        <v>106</v>
      </c>
      <c r="G437" t="s">
        <v>107</v>
      </c>
      <c r="H437" t="s">
        <v>30</v>
      </c>
      <c r="I437" t="s">
        <v>212</v>
      </c>
      <c r="J437" t="s">
        <v>213</v>
      </c>
      <c r="K437" t="s">
        <v>33</v>
      </c>
      <c r="L437" t="s">
        <v>34</v>
      </c>
      <c r="M437" t="s">
        <v>35</v>
      </c>
      <c r="N437" s="26">
        <v>11</v>
      </c>
      <c r="O437" s="27">
        <v>2022</v>
      </c>
      <c r="P437" s="28">
        <v>3.32</v>
      </c>
      <c r="Q437" t="s">
        <v>225</v>
      </c>
      <c r="R437" s="29">
        <v>44704</v>
      </c>
      <c r="S437" s="30">
        <v>44707</v>
      </c>
      <c r="T437" t="s">
        <v>37</v>
      </c>
      <c r="U437" t="s">
        <v>101</v>
      </c>
      <c r="X437" t="s">
        <v>102</v>
      </c>
    </row>
    <row r="438" spans="1:24" x14ac:dyDescent="0.3">
      <c r="A438" t="s">
        <v>23</v>
      </c>
      <c r="B438" t="s">
        <v>24</v>
      </c>
      <c r="C438" t="s">
        <v>43</v>
      </c>
      <c r="D438" t="s">
        <v>44</v>
      </c>
      <c r="E438" t="s">
        <v>167</v>
      </c>
      <c r="F438" t="s">
        <v>106</v>
      </c>
      <c r="G438" t="s">
        <v>107</v>
      </c>
      <c r="H438" t="s">
        <v>30</v>
      </c>
      <c r="I438" t="s">
        <v>212</v>
      </c>
      <c r="J438" t="s">
        <v>213</v>
      </c>
      <c r="K438" t="s">
        <v>33</v>
      </c>
      <c r="L438" t="s">
        <v>34</v>
      </c>
      <c r="M438" t="s">
        <v>35</v>
      </c>
      <c r="N438" s="26">
        <v>11</v>
      </c>
      <c r="O438" s="27">
        <v>2022</v>
      </c>
      <c r="P438" s="28">
        <v>18194.849999999999</v>
      </c>
      <c r="Q438" t="s">
        <v>179</v>
      </c>
      <c r="R438" s="29">
        <v>44707</v>
      </c>
      <c r="S438" s="30">
        <v>44711</v>
      </c>
      <c r="T438" t="s">
        <v>37</v>
      </c>
      <c r="U438" t="s">
        <v>101</v>
      </c>
      <c r="X438" t="s">
        <v>102</v>
      </c>
    </row>
    <row r="439" spans="1:24" x14ac:dyDescent="0.3">
      <c r="A439" t="s">
        <v>23</v>
      </c>
      <c r="B439" t="s">
        <v>24</v>
      </c>
      <c r="C439" t="s">
        <v>43</v>
      </c>
      <c r="D439" t="s">
        <v>44</v>
      </c>
      <c r="E439" t="s">
        <v>167</v>
      </c>
      <c r="F439" t="s">
        <v>106</v>
      </c>
      <c r="G439" t="s">
        <v>107</v>
      </c>
      <c r="H439" t="s">
        <v>30</v>
      </c>
      <c r="I439" t="s">
        <v>212</v>
      </c>
      <c r="J439" t="s">
        <v>213</v>
      </c>
      <c r="K439" t="s">
        <v>33</v>
      </c>
      <c r="L439" t="s">
        <v>34</v>
      </c>
      <c r="M439" t="s">
        <v>35</v>
      </c>
      <c r="N439" s="26">
        <v>11</v>
      </c>
      <c r="O439" s="27">
        <v>2022</v>
      </c>
      <c r="P439" s="28">
        <v>21574.639999999999</v>
      </c>
      <c r="Q439" t="s">
        <v>226</v>
      </c>
      <c r="R439" s="29">
        <v>44685</v>
      </c>
      <c r="S439" s="30">
        <v>44690</v>
      </c>
      <c r="T439" t="s">
        <v>37</v>
      </c>
      <c r="U439" t="s">
        <v>101</v>
      </c>
      <c r="X439" t="s">
        <v>102</v>
      </c>
    </row>
    <row r="440" spans="1:24" x14ac:dyDescent="0.3">
      <c r="A440" t="s">
        <v>23</v>
      </c>
      <c r="B440" t="s">
        <v>24</v>
      </c>
      <c r="C440" t="s">
        <v>43</v>
      </c>
      <c r="D440" t="s">
        <v>44</v>
      </c>
      <c r="E440" t="s">
        <v>167</v>
      </c>
      <c r="F440" t="s">
        <v>106</v>
      </c>
      <c r="G440" t="s">
        <v>107</v>
      </c>
      <c r="H440" t="s">
        <v>30</v>
      </c>
      <c r="I440" t="s">
        <v>212</v>
      </c>
      <c r="J440" t="s">
        <v>213</v>
      </c>
      <c r="K440" t="s">
        <v>33</v>
      </c>
      <c r="L440" t="s">
        <v>34</v>
      </c>
      <c r="M440" t="s">
        <v>35</v>
      </c>
      <c r="N440" s="26">
        <v>12</v>
      </c>
      <c r="O440" s="27">
        <v>2022</v>
      </c>
      <c r="P440" s="28">
        <v>453.79</v>
      </c>
      <c r="Q440" t="s">
        <v>227</v>
      </c>
      <c r="R440" s="29">
        <v>44720</v>
      </c>
      <c r="S440" s="30">
        <v>44725</v>
      </c>
      <c r="T440" t="s">
        <v>37</v>
      </c>
      <c r="U440" t="s">
        <v>101</v>
      </c>
      <c r="X440" t="s">
        <v>102</v>
      </c>
    </row>
    <row r="441" spans="1:24" x14ac:dyDescent="0.3">
      <c r="A441" t="s">
        <v>23</v>
      </c>
      <c r="B441" t="s">
        <v>24</v>
      </c>
      <c r="C441" t="s">
        <v>43</v>
      </c>
      <c r="D441" t="s">
        <v>44</v>
      </c>
      <c r="E441" t="s">
        <v>167</v>
      </c>
      <c r="F441" t="s">
        <v>106</v>
      </c>
      <c r="G441" t="s">
        <v>107</v>
      </c>
      <c r="H441" t="s">
        <v>30</v>
      </c>
      <c r="I441" t="s">
        <v>212</v>
      </c>
      <c r="J441" t="s">
        <v>213</v>
      </c>
      <c r="K441" t="s">
        <v>33</v>
      </c>
      <c r="L441" t="s">
        <v>34</v>
      </c>
      <c r="M441" t="s">
        <v>35</v>
      </c>
      <c r="N441" s="26">
        <v>12</v>
      </c>
      <c r="O441" s="27">
        <v>2022</v>
      </c>
      <c r="P441" s="28">
        <v>13188.52</v>
      </c>
      <c r="Q441" t="s">
        <v>228</v>
      </c>
      <c r="R441" s="29">
        <v>44720</v>
      </c>
      <c r="S441" s="30">
        <v>44726</v>
      </c>
      <c r="T441" t="s">
        <v>37</v>
      </c>
      <c r="U441" t="s">
        <v>101</v>
      </c>
      <c r="X441" t="s">
        <v>102</v>
      </c>
    </row>
    <row r="442" spans="1:24" x14ac:dyDescent="0.3">
      <c r="A442" t="s">
        <v>23</v>
      </c>
      <c r="B442" t="s">
        <v>24</v>
      </c>
      <c r="C442" t="s">
        <v>43</v>
      </c>
      <c r="D442" t="s">
        <v>44</v>
      </c>
      <c r="E442" t="s">
        <v>167</v>
      </c>
      <c r="F442" t="s">
        <v>106</v>
      </c>
      <c r="G442" t="s">
        <v>107</v>
      </c>
      <c r="H442" t="s">
        <v>30</v>
      </c>
      <c r="I442" t="s">
        <v>212</v>
      </c>
      <c r="J442" t="s">
        <v>213</v>
      </c>
      <c r="K442" t="s">
        <v>33</v>
      </c>
      <c r="L442" t="s">
        <v>34</v>
      </c>
      <c r="M442" t="s">
        <v>35</v>
      </c>
      <c r="N442" s="26">
        <v>12</v>
      </c>
      <c r="O442" s="27">
        <v>2022</v>
      </c>
      <c r="P442" s="28">
        <v>25.65</v>
      </c>
      <c r="Q442" t="s">
        <v>229</v>
      </c>
      <c r="R442" s="29">
        <v>44720</v>
      </c>
      <c r="S442" s="30">
        <v>44735</v>
      </c>
      <c r="T442" t="s">
        <v>37</v>
      </c>
      <c r="U442" t="s">
        <v>101</v>
      </c>
      <c r="X442" t="s">
        <v>102</v>
      </c>
    </row>
    <row r="443" spans="1:24" x14ac:dyDescent="0.3">
      <c r="A443" t="s">
        <v>23</v>
      </c>
      <c r="B443" t="s">
        <v>24</v>
      </c>
      <c r="C443" t="s">
        <v>43</v>
      </c>
      <c r="D443" t="s">
        <v>44</v>
      </c>
      <c r="E443" t="s">
        <v>167</v>
      </c>
      <c r="F443" t="s">
        <v>106</v>
      </c>
      <c r="G443" t="s">
        <v>107</v>
      </c>
      <c r="H443" t="s">
        <v>30</v>
      </c>
      <c r="I443" t="s">
        <v>212</v>
      </c>
      <c r="J443" t="s">
        <v>213</v>
      </c>
      <c r="K443" t="s">
        <v>33</v>
      </c>
      <c r="L443" t="s">
        <v>34</v>
      </c>
      <c r="M443" t="s">
        <v>35</v>
      </c>
      <c r="N443" s="26">
        <v>12</v>
      </c>
      <c r="O443" s="27">
        <v>2022</v>
      </c>
      <c r="P443" s="28">
        <v>1352.62</v>
      </c>
      <c r="Q443" t="s">
        <v>230</v>
      </c>
      <c r="R443" s="29">
        <v>44720</v>
      </c>
      <c r="S443" s="30">
        <v>44749</v>
      </c>
      <c r="T443" t="s">
        <v>37</v>
      </c>
      <c r="U443" t="s">
        <v>101</v>
      </c>
      <c r="X443" t="s">
        <v>102</v>
      </c>
    </row>
    <row r="444" spans="1:24" x14ac:dyDescent="0.3">
      <c r="A444" t="s">
        <v>23</v>
      </c>
      <c r="B444" t="s">
        <v>24</v>
      </c>
      <c r="C444" t="s">
        <v>43</v>
      </c>
      <c r="D444" t="s">
        <v>44</v>
      </c>
      <c r="E444" t="s">
        <v>167</v>
      </c>
      <c r="F444" t="s">
        <v>106</v>
      </c>
      <c r="G444" t="s">
        <v>107</v>
      </c>
      <c r="H444" t="s">
        <v>30</v>
      </c>
      <c r="I444" t="s">
        <v>212</v>
      </c>
      <c r="J444" t="s">
        <v>213</v>
      </c>
      <c r="K444" t="s">
        <v>33</v>
      </c>
      <c r="L444" t="s">
        <v>34</v>
      </c>
      <c r="M444" t="s">
        <v>40</v>
      </c>
      <c r="N444" s="26">
        <v>4</v>
      </c>
      <c r="O444" s="27">
        <v>2022</v>
      </c>
      <c r="P444" s="28">
        <v>62678.41</v>
      </c>
      <c r="Q444" t="s">
        <v>215</v>
      </c>
      <c r="R444" s="29">
        <v>44497</v>
      </c>
      <c r="S444" s="30">
        <v>44519</v>
      </c>
      <c r="T444" t="s">
        <v>37</v>
      </c>
      <c r="U444" t="s">
        <v>101</v>
      </c>
      <c r="X444" t="s">
        <v>102</v>
      </c>
    </row>
    <row r="445" spans="1:24" x14ac:dyDescent="0.3">
      <c r="A445" t="s">
        <v>23</v>
      </c>
      <c r="B445" t="s">
        <v>24</v>
      </c>
      <c r="C445" t="s">
        <v>43</v>
      </c>
      <c r="D445" t="s">
        <v>44</v>
      </c>
      <c r="E445" t="s">
        <v>167</v>
      </c>
      <c r="F445" t="s">
        <v>106</v>
      </c>
      <c r="G445" t="s">
        <v>107</v>
      </c>
      <c r="H445" t="s">
        <v>30</v>
      </c>
      <c r="I445" t="s">
        <v>212</v>
      </c>
      <c r="J445" t="s">
        <v>213</v>
      </c>
      <c r="K445" t="s">
        <v>33</v>
      </c>
      <c r="L445" t="s">
        <v>34</v>
      </c>
      <c r="M445" t="s">
        <v>40</v>
      </c>
      <c r="N445" s="26">
        <v>5</v>
      </c>
      <c r="O445" s="27">
        <v>2022</v>
      </c>
      <c r="P445" s="28">
        <v>55835.54</v>
      </c>
      <c r="Q445" t="s">
        <v>216</v>
      </c>
      <c r="R445" s="29">
        <v>44518</v>
      </c>
      <c r="S445" s="30">
        <v>44519</v>
      </c>
      <c r="T445" t="s">
        <v>37</v>
      </c>
      <c r="U445" t="s">
        <v>101</v>
      </c>
      <c r="X445" t="s">
        <v>102</v>
      </c>
    </row>
    <row r="446" spans="1:24" x14ac:dyDescent="0.3">
      <c r="A446" t="s">
        <v>23</v>
      </c>
      <c r="B446" t="s">
        <v>24</v>
      </c>
      <c r="C446" t="s">
        <v>43</v>
      </c>
      <c r="D446" t="s">
        <v>44</v>
      </c>
      <c r="E446" t="s">
        <v>167</v>
      </c>
      <c r="F446" t="s">
        <v>106</v>
      </c>
      <c r="G446" t="s">
        <v>107</v>
      </c>
      <c r="H446" t="s">
        <v>30</v>
      </c>
      <c r="I446" t="s">
        <v>212</v>
      </c>
      <c r="J446" t="s">
        <v>213</v>
      </c>
      <c r="K446" t="s">
        <v>33</v>
      </c>
      <c r="L446" t="s">
        <v>34</v>
      </c>
      <c r="M446" t="s">
        <v>40</v>
      </c>
      <c r="N446" s="26">
        <v>6</v>
      </c>
      <c r="O446" s="27">
        <v>2022</v>
      </c>
      <c r="P446" s="28">
        <v>33774.559999999998</v>
      </c>
      <c r="Q446" t="s">
        <v>217</v>
      </c>
      <c r="R446" s="29">
        <v>44539</v>
      </c>
      <c r="S446" s="30">
        <v>44544</v>
      </c>
      <c r="T446" t="s">
        <v>37</v>
      </c>
      <c r="U446" t="s">
        <v>101</v>
      </c>
      <c r="X446" t="s">
        <v>102</v>
      </c>
    </row>
    <row r="447" spans="1:24" x14ac:dyDescent="0.3">
      <c r="A447" t="s">
        <v>23</v>
      </c>
      <c r="B447" t="s">
        <v>24</v>
      </c>
      <c r="C447" t="s">
        <v>43</v>
      </c>
      <c r="D447" t="s">
        <v>44</v>
      </c>
      <c r="E447" t="s">
        <v>167</v>
      </c>
      <c r="F447" t="s">
        <v>106</v>
      </c>
      <c r="G447" t="s">
        <v>107</v>
      </c>
      <c r="H447" t="s">
        <v>30</v>
      </c>
      <c r="I447" t="s">
        <v>212</v>
      </c>
      <c r="J447" t="s">
        <v>213</v>
      </c>
      <c r="K447" t="s">
        <v>33</v>
      </c>
      <c r="L447" t="s">
        <v>34</v>
      </c>
      <c r="M447" t="s">
        <v>40</v>
      </c>
      <c r="N447" s="26">
        <v>6</v>
      </c>
      <c r="O447" s="27">
        <v>2022</v>
      </c>
      <c r="P447" s="28">
        <v>46239.21</v>
      </c>
      <c r="Q447" t="s">
        <v>218</v>
      </c>
      <c r="R447" s="29">
        <v>44543</v>
      </c>
      <c r="S447" s="30">
        <v>44544</v>
      </c>
      <c r="T447" t="s">
        <v>37</v>
      </c>
      <c r="U447" t="s">
        <v>101</v>
      </c>
      <c r="X447" t="s">
        <v>102</v>
      </c>
    </row>
    <row r="448" spans="1:24" x14ac:dyDescent="0.3">
      <c r="A448" t="s">
        <v>23</v>
      </c>
      <c r="B448" t="s">
        <v>24</v>
      </c>
      <c r="C448" t="s">
        <v>43</v>
      </c>
      <c r="D448" t="s">
        <v>44</v>
      </c>
      <c r="E448" t="s">
        <v>167</v>
      </c>
      <c r="F448" t="s">
        <v>106</v>
      </c>
      <c r="G448" t="s">
        <v>107</v>
      </c>
      <c r="H448" t="s">
        <v>30</v>
      </c>
      <c r="I448" t="s">
        <v>212</v>
      </c>
      <c r="J448" t="s">
        <v>213</v>
      </c>
      <c r="K448" t="s">
        <v>33</v>
      </c>
      <c r="L448" t="s">
        <v>34</v>
      </c>
      <c r="M448" t="s">
        <v>40</v>
      </c>
      <c r="N448" s="26">
        <v>7</v>
      </c>
      <c r="O448" s="27">
        <v>2022</v>
      </c>
      <c r="P448" s="28">
        <v>42463.78</v>
      </c>
      <c r="Q448" t="s">
        <v>219</v>
      </c>
      <c r="R448" s="29">
        <v>44566</v>
      </c>
      <c r="S448" s="30">
        <v>44568</v>
      </c>
      <c r="T448" t="s">
        <v>37</v>
      </c>
      <c r="U448" t="s">
        <v>101</v>
      </c>
      <c r="X448" t="s">
        <v>102</v>
      </c>
    </row>
    <row r="449" spans="1:24" x14ac:dyDescent="0.3">
      <c r="A449" t="s">
        <v>23</v>
      </c>
      <c r="B449" t="s">
        <v>24</v>
      </c>
      <c r="C449" t="s">
        <v>43</v>
      </c>
      <c r="D449" t="s">
        <v>44</v>
      </c>
      <c r="E449" t="s">
        <v>167</v>
      </c>
      <c r="F449" t="s">
        <v>106</v>
      </c>
      <c r="G449" t="s">
        <v>107</v>
      </c>
      <c r="H449" t="s">
        <v>30</v>
      </c>
      <c r="I449" t="s">
        <v>212</v>
      </c>
      <c r="J449" t="s">
        <v>213</v>
      </c>
      <c r="K449" t="s">
        <v>33</v>
      </c>
      <c r="L449" t="s">
        <v>34</v>
      </c>
      <c r="M449" t="s">
        <v>40</v>
      </c>
      <c r="N449" s="26">
        <v>8</v>
      </c>
      <c r="O449" s="27">
        <v>2022</v>
      </c>
      <c r="P449" s="28">
        <v>79317.17</v>
      </c>
      <c r="Q449" t="s">
        <v>220</v>
      </c>
      <c r="R449" s="29">
        <v>44606</v>
      </c>
      <c r="S449" s="30">
        <v>44608</v>
      </c>
      <c r="T449" t="s">
        <v>37</v>
      </c>
      <c r="U449" t="s">
        <v>101</v>
      </c>
      <c r="X449" t="s">
        <v>102</v>
      </c>
    </row>
    <row r="450" spans="1:24" x14ac:dyDescent="0.3">
      <c r="A450" t="s">
        <v>23</v>
      </c>
      <c r="B450" t="s">
        <v>24</v>
      </c>
      <c r="C450" t="s">
        <v>43</v>
      </c>
      <c r="D450" t="s">
        <v>44</v>
      </c>
      <c r="E450" t="s">
        <v>167</v>
      </c>
      <c r="F450" t="s">
        <v>106</v>
      </c>
      <c r="G450" t="s">
        <v>107</v>
      </c>
      <c r="H450" t="s">
        <v>30</v>
      </c>
      <c r="I450" t="s">
        <v>212</v>
      </c>
      <c r="J450" t="s">
        <v>213</v>
      </c>
      <c r="K450" t="s">
        <v>33</v>
      </c>
      <c r="L450" t="s">
        <v>34</v>
      </c>
      <c r="M450" t="s">
        <v>40</v>
      </c>
      <c r="N450" s="26">
        <v>8</v>
      </c>
      <c r="O450" s="27">
        <v>2022</v>
      </c>
      <c r="P450" s="28">
        <v>39277.08</v>
      </c>
      <c r="Q450" t="s">
        <v>204</v>
      </c>
      <c r="R450" s="29">
        <v>44620</v>
      </c>
      <c r="S450" s="30">
        <v>44623</v>
      </c>
      <c r="T450" t="s">
        <v>37</v>
      </c>
      <c r="U450" t="s">
        <v>101</v>
      </c>
      <c r="X450" t="s">
        <v>102</v>
      </c>
    </row>
    <row r="451" spans="1:24" x14ac:dyDescent="0.3">
      <c r="A451" t="s">
        <v>23</v>
      </c>
      <c r="B451" t="s">
        <v>24</v>
      </c>
      <c r="C451" t="s">
        <v>43</v>
      </c>
      <c r="D451" t="s">
        <v>44</v>
      </c>
      <c r="E451" t="s">
        <v>167</v>
      </c>
      <c r="F451" t="s">
        <v>106</v>
      </c>
      <c r="G451" t="s">
        <v>107</v>
      </c>
      <c r="H451" t="s">
        <v>30</v>
      </c>
      <c r="I451" t="s">
        <v>212</v>
      </c>
      <c r="J451" t="s">
        <v>213</v>
      </c>
      <c r="K451" t="s">
        <v>33</v>
      </c>
      <c r="L451" t="s">
        <v>34</v>
      </c>
      <c r="M451" t="s">
        <v>40</v>
      </c>
      <c r="N451" s="26">
        <v>9</v>
      </c>
      <c r="O451" s="27">
        <v>2022</v>
      </c>
      <c r="P451" s="28">
        <v>19641.39</v>
      </c>
      <c r="Q451" t="s">
        <v>221</v>
      </c>
      <c r="R451" s="29">
        <v>44637</v>
      </c>
      <c r="S451" s="30">
        <v>44641</v>
      </c>
      <c r="T451" t="s">
        <v>37</v>
      </c>
      <c r="U451" t="s">
        <v>101</v>
      </c>
      <c r="X451" t="s">
        <v>102</v>
      </c>
    </row>
    <row r="452" spans="1:24" x14ac:dyDescent="0.3">
      <c r="A452" t="s">
        <v>23</v>
      </c>
      <c r="B452" t="s">
        <v>24</v>
      </c>
      <c r="C452" t="s">
        <v>43</v>
      </c>
      <c r="D452" t="s">
        <v>44</v>
      </c>
      <c r="E452" t="s">
        <v>167</v>
      </c>
      <c r="F452" t="s">
        <v>106</v>
      </c>
      <c r="G452" t="s">
        <v>107</v>
      </c>
      <c r="H452" t="s">
        <v>30</v>
      </c>
      <c r="I452" t="s">
        <v>212</v>
      </c>
      <c r="J452" t="s">
        <v>213</v>
      </c>
      <c r="K452" t="s">
        <v>33</v>
      </c>
      <c r="L452" t="s">
        <v>34</v>
      </c>
      <c r="M452" t="s">
        <v>40</v>
      </c>
      <c r="N452" s="26">
        <v>9</v>
      </c>
      <c r="O452" s="27">
        <v>2022</v>
      </c>
      <c r="P452" s="28">
        <v>13814.38</v>
      </c>
      <c r="Q452" t="s">
        <v>207</v>
      </c>
      <c r="R452" s="29">
        <v>44637</v>
      </c>
      <c r="S452" s="30">
        <v>44642</v>
      </c>
      <c r="T452" t="s">
        <v>37</v>
      </c>
      <c r="U452" t="s">
        <v>101</v>
      </c>
      <c r="X452" t="s">
        <v>102</v>
      </c>
    </row>
    <row r="453" spans="1:24" x14ac:dyDescent="0.3">
      <c r="A453" t="s">
        <v>23</v>
      </c>
      <c r="B453" t="s">
        <v>24</v>
      </c>
      <c r="C453" t="s">
        <v>43</v>
      </c>
      <c r="D453" t="s">
        <v>44</v>
      </c>
      <c r="E453" t="s">
        <v>167</v>
      </c>
      <c r="F453" t="s">
        <v>106</v>
      </c>
      <c r="G453" t="s">
        <v>107</v>
      </c>
      <c r="H453" t="s">
        <v>30</v>
      </c>
      <c r="I453" t="s">
        <v>212</v>
      </c>
      <c r="J453" t="s">
        <v>213</v>
      </c>
      <c r="K453" t="s">
        <v>33</v>
      </c>
      <c r="L453" t="s">
        <v>34</v>
      </c>
      <c r="M453" t="s">
        <v>40</v>
      </c>
      <c r="N453" s="26">
        <v>10</v>
      </c>
      <c r="O453" s="27">
        <v>2022</v>
      </c>
      <c r="P453" s="28">
        <v>39139.94</v>
      </c>
      <c r="Q453" t="s">
        <v>222</v>
      </c>
      <c r="R453" s="29">
        <v>44656</v>
      </c>
      <c r="S453" s="30">
        <v>44659</v>
      </c>
      <c r="T453" t="s">
        <v>37</v>
      </c>
      <c r="U453" t="s">
        <v>101</v>
      </c>
      <c r="X453" t="s">
        <v>102</v>
      </c>
    </row>
    <row r="454" spans="1:24" x14ac:dyDescent="0.3">
      <c r="A454" t="s">
        <v>23</v>
      </c>
      <c r="B454" t="s">
        <v>24</v>
      </c>
      <c r="C454" t="s">
        <v>43</v>
      </c>
      <c r="D454" t="s">
        <v>44</v>
      </c>
      <c r="E454" t="s">
        <v>167</v>
      </c>
      <c r="F454" t="s">
        <v>106</v>
      </c>
      <c r="G454" t="s">
        <v>107</v>
      </c>
      <c r="H454" t="s">
        <v>30</v>
      </c>
      <c r="I454" t="s">
        <v>212</v>
      </c>
      <c r="J454" t="s">
        <v>213</v>
      </c>
      <c r="K454" t="s">
        <v>33</v>
      </c>
      <c r="L454" t="s">
        <v>34</v>
      </c>
      <c r="M454" t="s">
        <v>40</v>
      </c>
      <c r="N454" s="26">
        <v>11</v>
      </c>
      <c r="O454" s="27">
        <v>2022</v>
      </c>
      <c r="P454" s="28">
        <v>80231.789999999994</v>
      </c>
      <c r="Q454" t="s">
        <v>223</v>
      </c>
      <c r="R454" s="29">
        <v>44691</v>
      </c>
      <c r="S454" s="30">
        <v>44693</v>
      </c>
      <c r="T454" t="s">
        <v>37</v>
      </c>
      <c r="U454" t="s">
        <v>101</v>
      </c>
      <c r="X454" t="s">
        <v>102</v>
      </c>
    </row>
    <row r="455" spans="1:24" x14ac:dyDescent="0.3">
      <c r="A455" t="s">
        <v>23</v>
      </c>
      <c r="B455" t="s">
        <v>24</v>
      </c>
      <c r="C455" t="s">
        <v>43</v>
      </c>
      <c r="D455" t="s">
        <v>44</v>
      </c>
      <c r="E455" t="s">
        <v>167</v>
      </c>
      <c r="F455" t="s">
        <v>106</v>
      </c>
      <c r="G455" t="s">
        <v>107</v>
      </c>
      <c r="H455" t="s">
        <v>30</v>
      </c>
      <c r="I455" t="s">
        <v>212</v>
      </c>
      <c r="J455" t="s">
        <v>213</v>
      </c>
      <c r="K455" t="s">
        <v>33</v>
      </c>
      <c r="L455" t="s">
        <v>34</v>
      </c>
      <c r="M455" t="s">
        <v>40</v>
      </c>
      <c r="N455" s="26">
        <v>11</v>
      </c>
      <c r="O455" s="27">
        <v>2022</v>
      </c>
      <c r="P455" s="28">
        <v>5484.58</v>
      </c>
      <c r="Q455" t="s">
        <v>224</v>
      </c>
      <c r="R455" s="29">
        <v>44691</v>
      </c>
      <c r="S455" s="30">
        <v>44694</v>
      </c>
      <c r="T455" t="s">
        <v>37</v>
      </c>
      <c r="U455" t="s">
        <v>101</v>
      </c>
      <c r="X455" t="s">
        <v>102</v>
      </c>
    </row>
    <row r="456" spans="1:24" x14ac:dyDescent="0.3">
      <c r="A456" t="s">
        <v>23</v>
      </c>
      <c r="B456" t="s">
        <v>24</v>
      </c>
      <c r="C456" t="s">
        <v>43</v>
      </c>
      <c r="D456" t="s">
        <v>44</v>
      </c>
      <c r="E456" t="s">
        <v>167</v>
      </c>
      <c r="F456" t="s">
        <v>106</v>
      </c>
      <c r="G456" t="s">
        <v>107</v>
      </c>
      <c r="H456" t="s">
        <v>30</v>
      </c>
      <c r="I456" t="s">
        <v>212</v>
      </c>
      <c r="J456" t="s">
        <v>213</v>
      </c>
      <c r="K456" t="s">
        <v>33</v>
      </c>
      <c r="L456" t="s">
        <v>34</v>
      </c>
      <c r="M456" t="s">
        <v>40</v>
      </c>
      <c r="N456" s="26">
        <v>11</v>
      </c>
      <c r="O456" s="27">
        <v>2022</v>
      </c>
      <c r="P456" s="28">
        <v>37189.53</v>
      </c>
      <c r="Q456" t="s">
        <v>188</v>
      </c>
      <c r="R456" s="29">
        <v>44704</v>
      </c>
      <c r="S456" s="30">
        <v>44706</v>
      </c>
      <c r="T456" t="s">
        <v>37</v>
      </c>
      <c r="U456" t="s">
        <v>101</v>
      </c>
      <c r="X456" t="s">
        <v>102</v>
      </c>
    </row>
    <row r="457" spans="1:24" x14ac:dyDescent="0.3">
      <c r="A457" t="s">
        <v>23</v>
      </c>
      <c r="B457" t="s">
        <v>24</v>
      </c>
      <c r="C457" t="s">
        <v>43</v>
      </c>
      <c r="D457" t="s">
        <v>44</v>
      </c>
      <c r="E457" t="s">
        <v>167</v>
      </c>
      <c r="F457" t="s">
        <v>106</v>
      </c>
      <c r="G457" t="s">
        <v>107</v>
      </c>
      <c r="H457" t="s">
        <v>30</v>
      </c>
      <c r="I457" t="s">
        <v>212</v>
      </c>
      <c r="J457" t="s">
        <v>213</v>
      </c>
      <c r="K457" t="s">
        <v>33</v>
      </c>
      <c r="L457" t="s">
        <v>34</v>
      </c>
      <c r="M457" t="s">
        <v>40</v>
      </c>
      <c r="N457" s="26">
        <v>11</v>
      </c>
      <c r="O457" s="27">
        <v>2022</v>
      </c>
      <c r="P457" s="28">
        <v>6.32</v>
      </c>
      <c r="Q457" t="s">
        <v>225</v>
      </c>
      <c r="R457" s="29">
        <v>44704</v>
      </c>
      <c r="S457" s="30">
        <v>44707</v>
      </c>
      <c r="T457" t="s">
        <v>37</v>
      </c>
      <c r="U457" t="s">
        <v>101</v>
      </c>
      <c r="X457" t="s">
        <v>102</v>
      </c>
    </row>
    <row r="458" spans="1:24" x14ac:dyDescent="0.3">
      <c r="A458" t="s">
        <v>23</v>
      </c>
      <c r="B458" t="s">
        <v>24</v>
      </c>
      <c r="C458" t="s">
        <v>43</v>
      </c>
      <c r="D458" t="s">
        <v>44</v>
      </c>
      <c r="E458" t="s">
        <v>167</v>
      </c>
      <c r="F458" t="s">
        <v>106</v>
      </c>
      <c r="G458" t="s">
        <v>107</v>
      </c>
      <c r="H458" t="s">
        <v>30</v>
      </c>
      <c r="I458" t="s">
        <v>212</v>
      </c>
      <c r="J458" t="s">
        <v>213</v>
      </c>
      <c r="K458" t="s">
        <v>33</v>
      </c>
      <c r="L458" t="s">
        <v>34</v>
      </c>
      <c r="M458" t="s">
        <v>40</v>
      </c>
      <c r="N458" s="26">
        <v>11</v>
      </c>
      <c r="O458" s="27">
        <v>2022</v>
      </c>
      <c r="P458" s="28">
        <v>34636.51</v>
      </c>
      <c r="Q458" t="s">
        <v>179</v>
      </c>
      <c r="R458" s="29">
        <v>44707</v>
      </c>
      <c r="S458" s="30">
        <v>44711</v>
      </c>
      <c r="T458" t="s">
        <v>37</v>
      </c>
      <c r="U458" t="s">
        <v>101</v>
      </c>
      <c r="X458" t="s">
        <v>102</v>
      </c>
    </row>
    <row r="459" spans="1:24" x14ac:dyDescent="0.3">
      <c r="A459" t="s">
        <v>23</v>
      </c>
      <c r="B459" t="s">
        <v>24</v>
      </c>
      <c r="C459" t="s">
        <v>43</v>
      </c>
      <c r="D459" t="s">
        <v>44</v>
      </c>
      <c r="E459" t="s">
        <v>167</v>
      </c>
      <c r="F459" t="s">
        <v>106</v>
      </c>
      <c r="G459" t="s">
        <v>107</v>
      </c>
      <c r="H459" t="s">
        <v>30</v>
      </c>
      <c r="I459" t="s">
        <v>212</v>
      </c>
      <c r="J459" t="s">
        <v>213</v>
      </c>
      <c r="K459" t="s">
        <v>33</v>
      </c>
      <c r="L459" t="s">
        <v>34</v>
      </c>
      <c r="M459" t="s">
        <v>40</v>
      </c>
      <c r="N459" s="26">
        <v>11</v>
      </c>
      <c r="O459" s="27">
        <v>2022</v>
      </c>
      <c r="P459" s="28">
        <v>41070.42</v>
      </c>
      <c r="Q459" t="s">
        <v>226</v>
      </c>
      <c r="R459" s="29">
        <v>44685</v>
      </c>
      <c r="S459" s="30">
        <v>44690</v>
      </c>
      <c r="T459" t="s">
        <v>37</v>
      </c>
      <c r="U459" t="s">
        <v>101</v>
      </c>
      <c r="X459" t="s">
        <v>102</v>
      </c>
    </row>
    <row r="460" spans="1:24" x14ac:dyDescent="0.3">
      <c r="A460" t="s">
        <v>23</v>
      </c>
      <c r="B460" t="s">
        <v>24</v>
      </c>
      <c r="C460" t="s">
        <v>43</v>
      </c>
      <c r="D460" t="s">
        <v>44</v>
      </c>
      <c r="E460" t="s">
        <v>167</v>
      </c>
      <c r="F460" t="s">
        <v>106</v>
      </c>
      <c r="G460" t="s">
        <v>107</v>
      </c>
      <c r="H460" t="s">
        <v>30</v>
      </c>
      <c r="I460" t="s">
        <v>212</v>
      </c>
      <c r="J460" t="s">
        <v>213</v>
      </c>
      <c r="K460" t="s">
        <v>33</v>
      </c>
      <c r="L460" t="s">
        <v>34</v>
      </c>
      <c r="M460" t="s">
        <v>40</v>
      </c>
      <c r="N460" s="26">
        <v>12</v>
      </c>
      <c r="O460" s="27">
        <v>2022</v>
      </c>
      <c r="P460" s="28">
        <v>863.86</v>
      </c>
      <c r="Q460" t="s">
        <v>227</v>
      </c>
      <c r="R460" s="29">
        <v>44720</v>
      </c>
      <c r="S460" s="30">
        <v>44725</v>
      </c>
      <c r="T460" t="s">
        <v>37</v>
      </c>
      <c r="U460" t="s">
        <v>101</v>
      </c>
      <c r="X460" t="s">
        <v>102</v>
      </c>
    </row>
    <row r="461" spans="1:24" x14ac:dyDescent="0.3">
      <c r="A461" t="s">
        <v>23</v>
      </c>
      <c r="B461" t="s">
        <v>24</v>
      </c>
      <c r="C461" t="s">
        <v>43</v>
      </c>
      <c r="D461" t="s">
        <v>44</v>
      </c>
      <c r="E461" t="s">
        <v>167</v>
      </c>
      <c r="F461" t="s">
        <v>106</v>
      </c>
      <c r="G461" t="s">
        <v>107</v>
      </c>
      <c r="H461" t="s">
        <v>30</v>
      </c>
      <c r="I461" t="s">
        <v>212</v>
      </c>
      <c r="J461" t="s">
        <v>213</v>
      </c>
      <c r="K461" t="s">
        <v>33</v>
      </c>
      <c r="L461" t="s">
        <v>34</v>
      </c>
      <c r="M461" t="s">
        <v>40</v>
      </c>
      <c r="N461" s="26">
        <v>12</v>
      </c>
      <c r="O461" s="27">
        <v>2022</v>
      </c>
      <c r="P461" s="28">
        <v>25106.25</v>
      </c>
      <c r="Q461" t="s">
        <v>228</v>
      </c>
      <c r="R461" s="29">
        <v>44720</v>
      </c>
      <c r="S461" s="30">
        <v>44726</v>
      </c>
      <c r="T461" t="s">
        <v>37</v>
      </c>
      <c r="U461" t="s">
        <v>101</v>
      </c>
      <c r="X461" t="s">
        <v>102</v>
      </c>
    </row>
    <row r="462" spans="1:24" x14ac:dyDescent="0.3">
      <c r="A462" t="s">
        <v>23</v>
      </c>
      <c r="B462" t="s">
        <v>24</v>
      </c>
      <c r="C462" t="s">
        <v>43</v>
      </c>
      <c r="D462" t="s">
        <v>44</v>
      </c>
      <c r="E462" t="s">
        <v>167</v>
      </c>
      <c r="F462" t="s">
        <v>106</v>
      </c>
      <c r="G462" t="s">
        <v>107</v>
      </c>
      <c r="H462" t="s">
        <v>30</v>
      </c>
      <c r="I462" t="s">
        <v>212</v>
      </c>
      <c r="J462" t="s">
        <v>213</v>
      </c>
      <c r="K462" t="s">
        <v>33</v>
      </c>
      <c r="L462" t="s">
        <v>34</v>
      </c>
      <c r="M462" t="s">
        <v>40</v>
      </c>
      <c r="N462" s="26">
        <v>12</v>
      </c>
      <c r="O462" s="27">
        <v>2022</v>
      </c>
      <c r="P462" s="28">
        <v>48.83</v>
      </c>
      <c r="Q462" t="s">
        <v>229</v>
      </c>
      <c r="R462" s="29">
        <v>44720</v>
      </c>
      <c r="S462" s="30">
        <v>44735</v>
      </c>
      <c r="T462" t="s">
        <v>37</v>
      </c>
      <c r="U462" t="s">
        <v>101</v>
      </c>
      <c r="X462" t="s">
        <v>102</v>
      </c>
    </row>
    <row r="463" spans="1:24" x14ac:dyDescent="0.3">
      <c r="A463" t="s">
        <v>23</v>
      </c>
      <c r="B463" t="s">
        <v>24</v>
      </c>
      <c r="C463" t="s">
        <v>43</v>
      </c>
      <c r="D463" t="s">
        <v>44</v>
      </c>
      <c r="E463" t="s">
        <v>167</v>
      </c>
      <c r="F463" t="s">
        <v>106</v>
      </c>
      <c r="G463" t="s">
        <v>107</v>
      </c>
      <c r="H463" t="s">
        <v>30</v>
      </c>
      <c r="I463" t="s">
        <v>212</v>
      </c>
      <c r="J463" t="s">
        <v>213</v>
      </c>
      <c r="K463" t="s">
        <v>33</v>
      </c>
      <c r="L463" t="s">
        <v>34</v>
      </c>
      <c r="M463" t="s">
        <v>41</v>
      </c>
      <c r="N463" s="26">
        <v>4</v>
      </c>
      <c r="O463" s="27">
        <v>2022</v>
      </c>
      <c r="P463" s="28">
        <v>41630.85</v>
      </c>
      <c r="Q463" t="s">
        <v>215</v>
      </c>
      <c r="R463" s="29">
        <v>44497</v>
      </c>
      <c r="S463" s="30">
        <v>44519</v>
      </c>
      <c r="T463" t="s">
        <v>37</v>
      </c>
      <c r="U463" t="s">
        <v>101</v>
      </c>
      <c r="X463" t="s">
        <v>102</v>
      </c>
    </row>
    <row r="464" spans="1:24" x14ac:dyDescent="0.3">
      <c r="A464" t="s">
        <v>23</v>
      </c>
      <c r="B464" t="s">
        <v>24</v>
      </c>
      <c r="C464" t="s">
        <v>43</v>
      </c>
      <c r="D464" t="s">
        <v>44</v>
      </c>
      <c r="E464" t="s">
        <v>167</v>
      </c>
      <c r="F464" t="s">
        <v>106</v>
      </c>
      <c r="G464" t="s">
        <v>107</v>
      </c>
      <c r="H464" t="s">
        <v>30</v>
      </c>
      <c r="I464" t="s">
        <v>212</v>
      </c>
      <c r="J464" t="s">
        <v>213</v>
      </c>
      <c r="K464" t="s">
        <v>33</v>
      </c>
      <c r="L464" t="s">
        <v>34</v>
      </c>
      <c r="M464" t="s">
        <v>41</v>
      </c>
      <c r="N464" s="26">
        <v>5</v>
      </c>
      <c r="O464" s="27">
        <v>2022</v>
      </c>
      <c r="P464" s="28">
        <v>37085.83</v>
      </c>
      <c r="Q464" t="s">
        <v>216</v>
      </c>
      <c r="R464" s="29">
        <v>44518</v>
      </c>
      <c r="S464" s="30">
        <v>44519</v>
      </c>
      <c r="T464" t="s">
        <v>37</v>
      </c>
      <c r="U464" t="s">
        <v>101</v>
      </c>
      <c r="X464" t="s">
        <v>102</v>
      </c>
    </row>
    <row r="465" spans="1:24" x14ac:dyDescent="0.3">
      <c r="A465" t="s">
        <v>23</v>
      </c>
      <c r="B465" t="s">
        <v>24</v>
      </c>
      <c r="C465" t="s">
        <v>43</v>
      </c>
      <c r="D465" t="s">
        <v>44</v>
      </c>
      <c r="E465" t="s">
        <v>167</v>
      </c>
      <c r="F465" t="s">
        <v>106</v>
      </c>
      <c r="G465" t="s">
        <v>107</v>
      </c>
      <c r="H465" t="s">
        <v>30</v>
      </c>
      <c r="I465" t="s">
        <v>212</v>
      </c>
      <c r="J465" t="s">
        <v>213</v>
      </c>
      <c r="K465" t="s">
        <v>33</v>
      </c>
      <c r="L465" t="s">
        <v>34</v>
      </c>
      <c r="M465" t="s">
        <v>41</v>
      </c>
      <c r="N465" s="26">
        <v>6</v>
      </c>
      <c r="O465" s="27">
        <v>2022</v>
      </c>
      <c r="P465" s="28">
        <v>22432.98</v>
      </c>
      <c r="Q465" t="s">
        <v>217</v>
      </c>
      <c r="R465" s="29">
        <v>44539</v>
      </c>
      <c r="S465" s="30">
        <v>44544</v>
      </c>
      <c r="T465" t="s">
        <v>37</v>
      </c>
      <c r="U465" t="s">
        <v>101</v>
      </c>
      <c r="X465" t="s">
        <v>102</v>
      </c>
    </row>
    <row r="466" spans="1:24" x14ac:dyDescent="0.3">
      <c r="A466" t="s">
        <v>23</v>
      </c>
      <c r="B466" t="s">
        <v>24</v>
      </c>
      <c r="C466" t="s">
        <v>43</v>
      </c>
      <c r="D466" t="s">
        <v>44</v>
      </c>
      <c r="E466" t="s">
        <v>167</v>
      </c>
      <c r="F466" t="s">
        <v>106</v>
      </c>
      <c r="G466" t="s">
        <v>107</v>
      </c>
      <c r="H466" t="s">
        <v>30</v>
      </c>
      <c r="I466" t="s">
        <v>212</v>
      </c>
      <c r="J466" t="s">
        <v>213</v>
      </c>
      <c r="K466" t="s">
        <v>33</v>
      </c>
      <c r="L466" t="s">
        <v>34</v>
      </c>
      <c r="M466" t="s">
        <v>41</v>
      </c>
      <c r="N466" s="26">
        <v>6</v>
      </c>
      <c r="O466" s="27">
        <v>2022</v>
      </c>
      <c r="P466" s="28">
        <v>30711.97</v>
      </c>
      <c r="Q466" t="s">
        <v>218</v>
      </c>
      <c r="R466" s="29">
        <v>44543</v>
      </c>
      <c r="S466" s="30">
        <v>44544</v>
      </c>
      <c r="T466" t="s">
        <v>37</v>
      </c>
      <c r="U466" t="s">
        <v>101</v>
      </c>
      <c r="X466" t="s">
        <v>102</v>
      </c>
    </row>
    <row r="467" spans="1:24" x14ac:dyDescent="0.3">
      <c r="A467" t="s">
        <v>23</v>
      </c>
      <c r="B467" t="s">
        <v>24</v>
      </c>
      <c r="C467" t="s">
        <v>43</v>
      </c>
      <c r="D467" t="s">
        <v>44</v>
      </c>
      <c r="E467" t="s">
        <v>167</v>
      </c>
      <c r="F467" t="s">
        <v>106</v>
      </c>
      <c r="G467" t="s">
        <v>107</v>
      </c>
      <c r="H467" t="s">
        <v>30</v>
      </c>
      <c r="I467" t="s">
        <v>212</v>
      </c>
      <c r="J467" t="s">
        <v>213</v>
      </c>
      <c r="K467" t="s">
        <v>33</v>
      </c>
      <c r="L467" t="s">
        <v>34</v>
      </c>
      <c r="M467" t="s">
        <v>41</v>
      </c>
      <c r="N467" s="26">
        <v>7</v>
      </c>
      <c r="O467" s="27">
        <v>2022</v>
      </c>
      <c r="P467" s="28">
        <v>28204.34</v>
      </c>
      <c r="Q467" t="s">
        <v>219</v>
      </c>
      <c r="R467" s="29">
        <v>44566</v>
      </c>
      <c r="S467" s="30">
        <v>44568</v>
      </c>
      <c r="T467" t="s">
        <v>37</v>
      </c>
      <c r="U467" t="s">
        <v>101</v>
      </c>
      <c r="X467" t="s">
        <v>102</v>
      </c>
    </row>
    <row r="468" spans="1:24" x14ac:dyDescent="0.3">
      <c r="A468" t="s">
        <v>23</v>
      </c>
      <c r="B468" t="s">
        <v>24</v>
      </c>
      <c r="C468" t="s">
        <v>43</v>
      </c>
      <c r="D468" t="s">
        <v>44</v>
      </c>
      <c r="E468" t="s">
        <v>167</v>
      </c>
      <c r="F468" t="s">
        <v>106</v>
      </c>
      <c r="G468" t="s">
        <v>107</v>
      </c>
      <c r="H468" t="s">
        <v>30</v>
      </c>
      <c r="I468" t="s">
        <v>212</v>
      </c>
      <c r="J468" t="s">
        <v>213</v>
      </c>
      <c r="K468" t="s">
        <v>33</v>
      </c>
      <c r="L468" t="s">
        <v>34</v>
      </c>
      <c r="M468" t="s">
        <v>41</v>
      </c>
      <c r="N468" s="26">
        <v>8</v>
      </c>
      <c r="O468" s="27">
        <v>2022</v>
      </c>
      <c r="P468" s="28">
        <v>52682.28</v>
      </c>
      <c r="Q468" t="s">
        <v>220</v>
      </c>
      <c r="R468" s="29">
        <v>44606</v>
      </c>
      <c r="S468" s="30">
        <v>44608</v>
      </c>
      <c r="T468" t="s">
        <v>37</v>
      </c>
      <c r="U468" t="s">
        <v>101</v>
      </c>
      <c r="X468" t="s">
        <v>102</v>
      </c>
    </row>
    <row r="469" spans="1:24" x14ac:dyDescent="0.3">
      <c r="A469" t="s">
        <v>23</v>
      </c>
      <c r="B469" t="s">
        <v>24</v>
      </c>
      <c r="C469" t="s">
        <v>43</v>
      </c>
      <c r="D469" t="s">
        <v>44</v>
      </c>
      <c r="E469" t="s">
        <v>167</v>
      </c>
      <c r="F469" t="s">
        <v>106</v>
      </c>
      <c r="G469" t="s">
        <v>107</v>
      </c>
      <c r="H469" t="s">
        <v>30</v>
      </c>
      <c r="I469" t="s">
        <v>212</v>
      </c>
      <c r="J469" t="s">
        <v>213</v>
      </c>
      <c r="K469" t="s">
        <v>33</v>
      </c>
      <c r="L469" t="s">
        <v>34</v>
      </c>
      <c r="M469" t="s">
        <v>41</v>
      </c>
      <c r="N469" s="26">
        <v>8</v>
      </c>
      <c r="O469" s="27">
        <v>2022</v>
      </c>
      <c r="P469" s="28">
        <v>26087.74</v>
      </c>
      <c r="Q469" t="s">
        <v>204</v>
      </c>
      <c r="R469" s="29">
        <v>44620</v>
      </c>
      <c r="S469" s="30">
        <v>44623</v>
      </c>
      <c r="T469" t="s">
        <v>37</v>
      </c>
      <c r="U469" t="s">
        <v>101</v>
      </c>
      <c r="X469" t="s">
        <v>102</v>
      </c>
    </row>
    <row r="470" spans="1:24" x14ac:dyDescent="0.3">
      <c r="A470" t="s">
        <v>23</v>
      </c>
      <c r="B470" t="s">
        <v>24</v>
      </c>
      <c r="C470" t="s">
        <v>43</v>
      </c>
      <c r="D470" t="s">
        <v>44</v>
      </c>
      <c r="E470" t="s">
        <v>167</v>
      </c>
      <c r="F470" t="s">
        <v>106</v>
      </c>
      <c r="G470" t="s">
        <v>107</v>
      </c>
      <c r="H470" t="s">
        <v>30</v>
      </c>
      <c r="I470" t="s">
        <v>212</v>
      </c>
      <c r="J470" t="s">
        <v>213</v>
      </c>
      <c r="K470" t="s">
        <v>33</v>
      </c>
      <c r="L470" t="s">
        <v>34</v>
      </c>
      <c r="M470" t="s">
        <v>41</v>
      </c>
      <c r="N470" s="26">
        <v>9</v>
      </c>
      <c r="O470" s="27">
        <v>2022</v>
      </c>
      <c r="P470" s="28">
        <v>13045.76</v>
      </c>
      <c r="Q470" t="s">
        <v>221</v>
      </c>
      <c r="R470" s="29">
        <v>44637</v>
      </c>
      <c r="S470" s="30">
        <v>44641</v>
      </c>
      <c r="T470" t="s">
        <v>37</v>
      </c>
      <c r="U470" t="s">
        <v>101</v>
      </c>
      <c r="X470" t="s">
        <v>102</v>
      </c>
    </row>
    <row r="471" spans="1:24" x14ac:dyDescent="0.3">
      <c r="A471" t="s">
        <v>23</v>
      </c>
      <c r="B471" t="s">
        <v>24</v>
      </c>
      <c r="C471" t="s">
        <v>43</v>
      </c>
      <c r="D471" t="s">
        <v>44</v>
      </c>
      <c r="E471" t="s">
        <v>167</v>
      </c>
      <c r="F471" t="s">
        <v>106</v>
      </c>
      <c r="G471" t="s">
        <v>107</v>
      </c>
      <c r="H471" t="s">
        <v>30</v>
      </c>
      <c r="I471" t="s">
        <v>212</v>
      </c>
      <c r="J471" t="s">
        <v>213</v>
      </c>
      <c r="K471" t="s">
        <v>33</v>
      </c>
      <c r="L471" t="s">
        <v>34</v>
      </c>
      <c r="M471" t="s">
        <v>41</v>
      </c>
      <c r="N471" s="26">
        <v>9</v>
      </c>
      <c r="O471" s="27">
        <v>2022</v>
      </c>
      <c r="P471" s="28">
        <v>9175.4699999999993</v>
      </c>
      <c r="Q471" t="s">
        <v>207</v>
      </c>
      <c r="R471" s="29">
        <v>44637</v>
      </c>
      <c r="S471" s="30">
        <v>44642</v>
      </c>
      <c r="T471" t="s">
        <v>37</v>
      </c>
      <c r="U471" t="s">
        <v>101</v>
      </c>
      <c r="X471" t="s">
        <v>102</v>
      </c>
    </row>
    <row r="472" spans="1:24" x14ac:dyDescent="0.3">
      <c r="A472" t="s">
        <v>23</v>
      </c>
      <c r="B472" t="s">
        <v>24</v>
      </c>
      <c r="C472" t="s">
        <v>43</v>
      </c>
      <c r="D472" t="s">
        <v>44</v>
      </c>
      <c r="E472" t="s">
        <v>167</v>
      </c>
      <c r="F472" t="s">
        <v>106</v>
      </c>
      <c r="G472" t="s">
        <v>107</v>
      </c>
      <c r="H472" t="s">
        <v>30</v>
      </c>
      <c r="I472" t="s">
        <v>212</v>
      </c>
      <c r="J472" t="s">
        <v>213</v>
      </c>
      <c r="K472" t="s">
        <v>33</v>
      </c>
      <c r="L472" t="s">
        <v>34</v>
      </c>
      <c r="M472" t="s">
        <v>41</v>
      </c>
      <c r="N472" s="26">
        <v>10</v>
      </c>
      <c r="O472" s="27">
        <v>2022</v>
      </c>
      <c r="P472" s="28">
        <v>25996.65</v>
      </c>
      <c r="Q472" t="s">
        <v>222</v>
      </c>
      <c r="R472" s="29">
        <v>44656</v>
      </c>
      <c r="S472" s="30">
        <v>44659</v>
      </c>
      <c r="T472" t="s">
        <v>37</v>
      </c>
      <c r="U472" t="s">
        <v>101</v>
      </c>
      <c r="X472" t="s">
        <v>102</v>
      </c>
    </row>
    <row r="473" spans="1:24" x14ac:dyDescent="0.3">
      <c r="A473" t="s">
        <v>23</v>
      </c>
      <c r="B473" t="s">
        <v>24</v>
      </c>
      <c r="C473" t="s">
        <v>43</v>
      </c>
      <c r="D473" t="s">
        <v>44</v>
      </c>
      <c r="E473" t="s">
        <v>167</v>
      </c>
      <c r="F473" t="s">
        <v>106</v>
      </c>
      <c r="G473" t="s">
        <v>107</v>
      </c>
      <c r="H473" t="s">
        <v>30</v>
      </c>
      <c r="I473" t="s">
        <v>212</v>
      </c>
      <c r="J473" t="s">
        <v>213</v>
      </c>
      <c r="K473" t="s">
        <v>33</v>
      </c>
      <c r="L473" t="s">
        <v>34</v>
      </c>
      <c r="M473" t="s">
        <v>41</v>
      </c>
      <c r="N473" s="26">
        <v>11</v>
      </c>
      <c r="O473" s="27">
        <v>2022</v>
      </c>
      <c r="P473" s="28">
        <v>53289.75</v>
      </c>
      <c r="Q473" t="s">
        <v>223</v>
      </c>
      <c r="R473" s="29">
        <v>44691</v>
      </c>
      <c r="S473" s="30">
        <v>44693</v>
      </c>
      <c r="T473" t="s">
        <v>37</v>
      </c>
      <c r="U473" t="s">
        <v>101</v>
      </c>
      <c r="X473" t="s">
        <v>102</v>
      </c>
    </row>
    <row r="474" spans="1:24" x14ac:dyDescent="0.3">
      <c r="A474" t="s">
        <v>23</v>
      </c>
      <c r="B474" t="s">
        <v>24</v>
      </c>
      <c r="C474" t="s">
        <v>43</v>
      </c>
      <c r="D474" t="s">
        <v>44</v>
      </c>
      <c r="E474" t="s">
        <v>167</v>
      </c>
      <c r="F474" t="s">
        <v>106</v>
      </c>
      <c r="G474" t="s">
        <v>107</v>
      </c>
      <c r="H474" t="s">
        <v>30</v>
      </c>
      <c r="I474" t="s">
        <v>212</v>
      </c>
      <c r="J474" t="s">
        <v>213</v>
      </c>
      <c r="K474" t="s">
        <v>33</v>
      </c>
      <c r="L474" t="s">
        <v>34</v>
      </c>
      <c r="M474" t="s">
        <v>41</v>
      </c>
      <c r="N474" s="26">
        <v>11</v>
      </c>
      <c r="O474" s="27">
        <v>2022</v>
      </c>
      <c r="P474" s="28">
        <v>3642.85</v>
      </c>
      <c r="Q474" t="s">
        <v>224</v>
      </c>
      <c r="R474" s="29">
        <v>44691</v>
      </c>
      <c r="S474" s="30">
        <v>44694</v>
      </c>
      <c r="T474" t="s">
        <v>37</v>
      </c>
      <c r="U474" t="s">
        <v>101</v>
      </c>
      <c r="X474" t="s">
        <v>102</v>
      </c>
    </row>
    <row r="475" spans="1:24" x14ac:dyDescent="0.3">
      <c r="A475" t="s">
        <v>23</v>
      </c>
      <c r="B475" t="s">
        <v>24</v>
      </c>
      <c r="C475" t="s">
        <v>43</v>
      </c>
      <c r="D475" t="s">
        <v>44</v>
      </c>
      <c r="E475" t="s">
        <v>167</v>
      </c>
      <c r="F475" t="s">
        <v>106</v>
      </c>
      <c r="G475" t="s">
        <v>107</v>
      </c>
      <c r="H475" t="s">
        <v>30</v>
      </c>
      <c r="I475" t="s">
        <v>212</v>
      </c>
      <c r="J475" t="s">
        <v>213</v>
      </c>
      <c r="K475" t="s">
        <v>33</v>
      </c>
      <c r="L475" t="s">
        <v>34</v>
      </c>
      <c r="M475" t="s">
        <v>41</v>
      </c>
      <c r="N475" s="26">
        <v>11</v>
      </c>
      <c r="O475" s="27">
        <v>2022</v>
      </c>
      <c r="P475" s="28">
        <v>24701.200000000001</v>
      </c>
      <c r="Q475" t="s">
        <v>188</v>
      </c>
      <c r="R475" s="29">
        <v>44704</v>
      </c>
      <c r="S475" s="30">
        <v>44706</v>
      </c>
      <c r="T475" t="s">
        <v>37</v>
      </c>
      <c r="U475" t="s">
        <v>101</v>
      </c>
      <c r="X475" t="s">
        <v>102</v>
      </c>
    </row>
    <row r="476" spans="1:24" x14ac:dyDescent="0.3">
      <c r="A476" t="s">
        <v>23</v>
      </c>
      <c r="B476" t="s">
        <v>24</v>
      </c>
      <c r="C476" t="s">
        <v>43</v>
      </c>
      <c r="D476" t="s">
        <v>44</v>
      </c>
      <c r="E476" t="s">
        <v>167</v>
      </c>
      <c r="F476" t="s">
        <v>106</v>
      </c>
      <c r="G476" t="s">
        <v>107</v>
      </c>
      <c r="H476" t="s">
        <v>30</v>
      </c>
      <c r="I476" t="s">
        <v>212</v>
      </c>
      <c r="J476" t="s">
        <v>213</v>
      </c>
      <c r="K476" t="s">
        <v>33</v>
      </c>
      <c r="L476" t="s">
        <v>34</v>
      </c>
      <c r="M476" t="s">
        <v>41</v>
      </c>
      <c r="N476" s="26">
        <v>11</v>
      </c>
      <c r="O476" s="27">
        <v>2022</v>
      </c>
      <c r="P476" s="28">
        <v>4.2</v>
      </c>
      <c r="Q476" t="s">
        <v>225</v>
      </c>
      <c r="R476" s="29">
        <v>44704</v>
      </c>
      <c r="S476" s="30">
        <v>44707</v>
      </c>
      <c r="T476" t="s">
        <v>37</v>
      </c>
      <c r="U476" t="s">
        <v>101</v>
      </c>
      <c r="X476" t="s">
        <v>102</v>
      </c>
    </row>
    <row r="477" spans="1:24" x14ac:dyDescent="0.3">
      <c r="A477" t="s">
        <v>23</v>
      </c>
      <c r="B477" t="s">
        <v>24</v>
      </c>
      <c r="C477" t="s">
        <v>43</v>
      </c>
      <c r="D477" t="s">
        <v>44</v>
      </c>
      <c r="E477" t="s">
        <v>167</v>
      </c>
      <c r="F477" t="s">
        <v>106</v>
      </c>
      <c r="G477" t="s">
        <v>107</v>
      </c>
      <c r="H477" t="s">
        <v>30</v>
      </c>
      <c r="I477" t="s">
        <v>212</v>
      </c>
      <c r="J477" t="s">
        <v>213</v>
      </c>
      <c r="K477" t="s">
        <v>33</v>
      </c>
      <c r="L477" t="s">
        <v>34</v>
      </c>
      <c r="M477" t="s">
        <v>41</v>
      </c>
      <c r="N477" s="26">
        <v>11</v>
      </c>
      <c r="O477" s="27">
        <v>2022</v>
      </c>
      <c r="P477" s="28">
        <v>23005.47</v>
      </c>
      <c r="Q477" t="s">
        <v>179</v>
      </c>
      <c r="R477" s="29">
        <v>44707</v>
      </c>
      <c r="S477" s="30">
        <v>44711</v>
      </c>
      <c r="T477" t="s">
        <v>37</v>
      </c>
      <c r="U477" t="s">
        <v>101</v>
      </c>
      <c r="X477" t="s">
        <v>102</v>
      </c>
    </row>
    <row r="478" spans="1:24" x14ac:dyDescent="0.3">
      <c r="A478" t="s">
        <v>23</v>
      </c>
      <c r="B478" t="s">
        <v>24</v>
      </c>
      <c r="C478" t="s">
        <v>43</v>
      </c>
      <c r="D478" t="s">
        <v>44</v>
      </c>
      <c r="E478" t="s">
        <v>167</v>
      </c>
      <c r="F478" t="s">
        <v>106</v>
      </c>
      <c r="G478" t="s">
        <v>107</v>
      </c>
      <c r="H478" t="s">
        <v>30</v>
      </c>
      <c r="I478" t="s">
        <v>212</v>
      </c>
      <c r="J478" t="s">
        <v>213</v>
      </c>
      <c r="K478" t="s">
        <v>33</v>
      </c>
      <c r="L478" t="s">
        <v>34</v>
      </c>
      <c r="M478" t="s">
        <v>41</v>
      </c>
      <c r="N478" s="26">
        <v>11</v>
      </c>
      <c r="O478" s="27">
        <v>2022</v>
      </c>
      <c r="P478" s="28">
        <v>27278.87</v>
      </c>
      <c r="Q478" t="s">
        <v>226</v>
      </c>
      <c r="R478" s="29">
        <v>44685</v>
      </c>
      <c r="S478" s="30">
        <v>44690</v>
      </c>
      <c r="T478" t="s">
        <v>37</v>
      </c>
      <c r="U478" t="s">
        <v>101</v>
      </c>
      <c r="X478" t="s">
        <v>102</v>
      </c>
    </row>
    <row r="479" spans="1:24" x14ac:dyDescent="0.3">
      <c r="A479" t="s">
        <v>23</v>
      </c>
      <c r="B479" t="s">
        <v>24</v>
      </c>
      <c r="C479" t="s">
        <v>43</v>
      </c>
      <c r="D479" t="s">
        <v>44</v>
      </c>
      <c r="E479" t="s">
        <v>167</v>
      </c>
      <c r="F479" t="s">
        <v>106</v>
      </c>
      <c r="G479" t="s">
        <v>107</v>
      </c>
      <c r="H479" t="s">
        <v>30</v>
      </c>
      <c r="I479" t="s">
        <v>212</v>
      </c>
      <c r="J479" t="s">
        <v>213</v>
      </c>
      <c r="K479" t="s">
        <v>33</v>
      </c>
      <c r="L479" t="s">
        <v>34</v>
      </c>
      <c r="M479" t="s">
        <v>41</v>
      </c>
      <c r="N479" s="26">
        <v>12</v>
      </c>
      <c r="O479" s="27">
        <v>2022</v>
      </c>
      <c r="P479" s="28">
        <v>573.77</v>
      </c>
      <c r="Q479" t="s">
        <v>227</v>
      </c>
      <c r="R479" s="29">
        <v>44720</v>
      </c>
      <c r="S479" s="30">
        <v>44725</v>
      </c>
      <c r="T479" t="s">
        <v>37</v>
      </c>
      <c r="U479" t="s">
        <v>101</v>
      </c>
      <c r="X479" t="s">
        <v>102</v>
      </c>
    </row>
    <row r="480" spans="1:24" x14ac:dyDescent="0.3">
      <c r="A480" t="s">
        <v>23</v>
      </c>
      <c r="B480" t="s">
        <v>24</v>
      </c>
      <c r="C480" t="s">
        <v>43</v>
      </c>
      <c r="D480" t="s">
        <v>44</v>
      </c>
      <c r="E480" t="s">
        <v>167</v>
      </c>
      <c r="F480" t="s">
        <v>106</v>
      </c>
      <c r="G480" t="s">
        <v>107</v>
      </c>
      <c r="H480" t="s">
        <v>30</v>
      </c>
      <c r="I480" t="s">
        <v>212</v>
      </c>
      <c r="J480" t="s">
        <v>213</v>
      </c>
      <c r="K480" t="s">
        <v>33</v>
      </c>
      <c r="L480" t="s">
        <v>34</v>
      </c>
      <c r="M480" t="s">
        <v>41</v>
      </c>
      <c r="N480" s="26">
        <v>12</v>
      </c>
      <c r="O480" s="27">
        <v>2022</v>
      </c>
      <c r="P480" s="28">
        <v>16675.509999999998</v>
      </c>
      <c r="Q480" t="s">
        <v>228</v>
      </c>
      <c r="R480" s="29">
        <v>44720</v>
      </c>
      <c r="S480" s="30">
        <v>44726</v>
      </c>
      <c r="T480" t="s">
        <v>37</v>
      </c>
      <c r="U480" t="s">
        <v>101</v>
      </c>
      <c r="X480" t="s">
        <v>102</v>
      </c>
    </row>
    <row r="481" spans="1:24" x14ac:dyDescent="0.3">
      <c r="A481" t="s">
        <v>23</v>
      </c>
      <c r="B481" t="s">
        <v>24</v>
      </c>
      <c r="C481" t="s">
        <v>43</v>
      </c>
      <c r="D481" t="s">
        <v>44</v>
      </c>
      <c r="E481" t="s">
        <v>167</v>
      </c>
      <c r="F481" t="s">
        <v>106</v>
      </c>
      <c r="G481" t="s">
        <v>107</v>
      </c>
      <c r="H481" t="s">
        <v>30</v>
      </c>
      <c r="I481" t="s">
        <v>212</v>
      </c>
      <c r="J481" t="s">
        <v>213</v>
      </c>
      <c r="K481" t="s">
        <v>33</v>
      </c>
      <c r="L481" t="s">
        <v>34</v>
      </c>
      <c r="M481" t="s">
        <v>41</v>
      </c>
      <c r="N481" s="26">
        <v>12</v>
      </c>
      <c r="O481" s="27">
        <v>2022</v>
      </c>
      <c r="P481" s="28">
        <v>32.43</v>
      </c>
      <c r="Q481" t="s">
        <v>229</v>
      </c>
      <c r="R481" s="29">
        <v>44720</v>
      </c>
      <c r="S481" s="30">
        <v>44735</v>
      </c>
      <c r="T481" t="s">
        <v>37</v>
      </c>
      <c r="U481" t="s">
        <v>101</v>
      </c>
      <c r="X481" t="s">
        <v>102</v>
      </c>
    </row>
    <row r="482" spans="1:24" x14ac:dyDescent="0.3">
      <c r="A482" t="s">
        <v>23</v>
      </c>
      <c r="B482" t="s">
        <v>24</v>
      </c>
      <c r="C482" t="s">
        <v>43</v>
      </c>
      <c r="D482" t="s">
        <v>44</v>
      </c>
      <c r="E482" t="s">
        <v>167</v>
      </c>
      <c r="F482" t="s">
        <v>106</v>
      </c>
      <c r="G482" t="s">
        <v>107</v>
      </c>
      <c r="H482" t="s">
        <v>30</v>
      </c>
      <c r="I482" t="s">
        <v>212</v>
      </c>
      <c r="J482" t="s">
        <v>213</v>
      </c>
      <c r="K482" t="s">
        <v>33</v>
      </c>
      <c r="L482" t="s">
        <v>34</v>
      </c>
      <c r="M482" t="s">
        <v>42</v>
      </c>
      <c r="N482" s="26">
        <v>4</v>
      </c>
      <c r="O482" s="27">
        <v>2022</v>
      </c>
      <c r="P482" s="28">
        <v>35749.919999999998</v>
      </c>
      <c r="Q482" t="s">
        <v>215</v>
      </c>
      <c r="R482" s="29">
        <v>44497</v>
      </c>
      <c r="S482" s="30">
        <v>44519</v>
      </c>
      <c r="T482" t="s">
        <v>37</v>
      </c>
      <c r="U482" t="s">
        <v>101</v>
      </c>
      <c r="X482" t="s">
        <v>102</v>
      </c>
    </row>
    <row r="483" spans="1:24" x14ac:dyDescent="0.3">
      <c r="A483" t="s">
        <v>23</v>
      </c>
      <c r="B483" t="s">
        <v>24</v>
      </c>
      <c r="C483" t="s">
        <v>43</v>
      </c>
      <c r="D483" t="s">
        <v>44</v>
      </c>
      <c r="E483" t="s">
        <v>167</v>
      </c>
      <c r="F483" t="s">
        <v>106</v>
      </c>
      <c r="G483" t="s">
        <v>107</v>
      </c>
      <c r="H483" t="s">
        <v>30</v>
      </c>
      <c r="I483" t="s">
        <v>212</v>
      </c>
      <c r="J483" t="s">
        <v>213</v>
      </c>
      <c r="K483" t="s">
        <v>33</v>
      </c>
      <c r="L483" t="s">
        <v>34</v>
      </c>
      <c r="M483" t="s">
        <v>42</v>
      </c>
      <c r="N483" s="26">
        <v>5</v>
      </c>
      <c r="O483" s="27">
        <v>2022</v>
      </c>
      <c r="P483" s="28">
        <v>31846.93</v>
      </c>
      <c r="Q483" t="s">
        <v>216</v>
      </c>
      <c r="R483" s="29">
        <v>44518</v>
      </c>
      <c r="S483" s="30">
        <v>44519</v>
      </c>
      <c r="T483" t="s">
        <v>37</v>
      </c>
      <c r="U483" t="s">
        <v>101</v>
      </c>
      <c r="X483" t="s">
        <v>102</v>
      </c>
    </row>
    <row r="484" spans="1:24" x14ac:dyDescent="0.3">
      <c r="A484" t="s">
        <v>23</v>
      </c>
      <c r="B484" t="s">
        <v>24</v>
      </c>
      <c r="C484" t="s">
        <v>43</v>
      </c>
      <c r="D484" t="s">
        <v>44</v>
      </c>
      <c r="E484" t="s">
        <v>167</v>
      </c>
      <c r="F484" t="s">
        <v>106</v>
      </c>
      <c r="G484" t="s">
        <v>107</v>
      </c>
      <c r="H484" t="s">
        <v>30</v>
      </c>
      <c r="I484" t="s">
        <v>212</v>
      </c>
      <c r="J484" t="s">
        <v>213</v>
      </c>
      <c r="K484" t="s">
        <v>33</v>
      </c>
      <c r="L484" t="s">
        <v>34</v>
      </c>
      <c r="M484" t="s">
        <v>42</v>
      </c>
      <c r="N484" s="26">
        <v>6</v>
      </c>
      <c r="O484" s="27">
        <v>2022</v>
      </c>
      <c r="P484" s="28">
        <v>19264.009999999998</v>
      </c>
      <c r="Q484" t="s">
        <v>217</v>
      </c>
      <c r="R484" s="29">
        <v>44539</v>
      </c>
      <c r="S484" s="30">
        <v>44544</v>
      </c>
      <c r="T484" t="s">
        <v>37</v>
      </c>
      <c r="U484" t="s">
        <v>101</v>
      </c>
      <c r="X484" t="s">
        <v>102</v>
      </c>
    </row>
    <row r="485" spans="1:24" x14ac:dyDescent="0.3">
      <c r="A485" t="s">
        <v>23</v>
      </c>
      <c r="B485" t="s">
        <v>24</v>
      </c>
      <c r="C485" t="s">
        <v>43</v>
      </c>
      <c r="D485" t="s">
        <v>44</v>
      </c>
      <c r="E485" t="s">
        <v>167</v>
      </c>
      <c r="F485" t="s">
        <v>106</v>
      </c>
      <c r="G485" t="s">
        <v>107</v>
      </c>
      <c r="H485" t="s">
        <v>30</v>
      </c>
      <c r="I485" t="s">
        <v>212</v>
      </c>
      <c r="J485" t="s">
        <v>213</v>
      </c>
      <c r="K485" t="s">
        <v>33</v>
      </c>
      <c r="L485" t="s">
        <v>34</v>
      </c>
      <c r="M485" t="s">
        <v>42</v>
      </c>
      <c r="N485" s="26">
        <v>6</v>
      </c>
      <c r="O485" s="27">
        <v>2022</v>
      </c>
      <c r="P485" s="28">
        <v>26373.48</v>
      </c>
      <c r="Q485" t="s">
        <v>218</v>
      </c>
      <c r="R485" s="29">
        <v>44543</v>
      </c>
      <c r="S485" s="30">
        <v>44544</v>
      </c>
      <c r="T485" t="s">
        <v>37</v>
      </c>
      <c r="U485" t="s">
        <v>101</v>
      </c>
      <c r="X485" t="s">
        <v>102</v>
      </c>
    </row>
    <row r="486" spans="1:24" x14ac:dyDescent="0.3">
      <c r="A486" t="s">
        <v>23</v>
      </c>
      <c r="B486" t="s">
        <v>24</v>
      </c>
      <c r="C486" t="s">
        <v>43</v>
      </c>
      <c r="D486" t="s">
        <v>44</v>
      </c>
      <c r="E486" t="s">
        <v>167</v>
      </c>
      <c r="F486" t="s">
        <v>106</v>
      </c>
      <c r="G486" t="s">
        <v>107</v>
      </c>
      <c r="H486" t="s">
        <v>30</v>
      </c>
      <c r="I486" t="s">
        <v>212</v>
      </c>
      <c r="J486" t="s">
        <v>213</v>
      </c>
      <c r="K486" t="s">
        <v>33</v>
      </c>
      <c r="L486" t="s">
        <v>34</v>
      </c>
      <c r="M486" t="s">
        <v>42</v>
      </c>
      <c r="N486" s="26">
        <v>7</v>
      </c>
      <c r="O486" s="27">
        <v>2022</v>
      </c>
      <c r="P486" s="28">
        <v>24220.09</v>
      </c>
      <c r="Q486" t="s">
        <v>219</v>
      </c>
      <c r="R486" s="29">
        <v>44566</v>
      </c>
      <c r="S486" s="30">
        <v>44568</v>
      </c>
      <c r="T486" t="s">
        <v>37</v>
      </c>
      <c r="U486" t="s">
        <v>101</v>
      </c>
      <c r="X486" t="s">
        <v>102</v>
      </c>
    </row>
    <row r="487" spans="1:24" x14ac:dyDescent="0.3">
      <c r="A487" t="s">
        <v>23</v>
      </c>
      <c r="B487" t="s">
        <v>24</v>
      </c>
      <c r="C487" t="s">
        <v>43</v>
      </c>
      <c r="D487" t="s">
        <v>44</v>
      </c>
      <c r="E487" t="s">
        <v>167</v>
      </c>
      <c r="F487" t="s">
        <v>106</v>
      </c>
      <c r="G487" t="s">
        <v>107</v>
      </c>
      <c r="H487" t="s">
        <v>30</v>
      </c>
      <c r="I487" t="s">
        <v>212</v>
      </c>
      <c r="J487" t="s">
        <v>213</v>
      </c>
      <c r="K487" t="s">
        <v>33</v>
      </c>
      <c r="L487" t="s">
        <v>34</v>
      </c>
      <c r="M487" t="s">
        <v>42</v>
      </c>
      <c r="N487" s="26">
        <v>8</v>
      </c>
      <c r="O487" s="27">
        <v>2022</v>
      </c>
      <c r="P487" s="28">
        <v>45240.160000000003</v>
      </c>
      <c r="Q487" t="s">
        <v>220</v>
      </c>
      <c r="R487" s="29">
        <v>44606</v>
      </c>
      <c r="S487" s="30">
        <v>44608</v>
      </c>
      <c r="T487" t="s">
        <v>37</v>
      </c>
      <c r="U487" t="s">
        <v>101</v>
      </c>
      <c r="X487" t="s">
        <v>102</v>
      </c>
    </row>
    <row r="488" spans="1:24" x14ac:dyDescent="0.3">
      <c r="A488" t="s">
        <v>23</v>
      </c>
      <c r="B488" t="s">
        <v>24</v>
      </c>
      <c r="C488" t="s">
        <v>43</v>
      </c>
      <c r="D488" t="s">
        <v>44</v>
      </c>
      <c r="E488" t="s">
        <v>167</v>
      </c>
      <c r="F488" t="s">
        <v>106</v>
      </c>
      <c r="G488" t="s">
        <v>107</v>
      </c>
      <c r="H488" t="s">
        <v>30</v>
      </c>
      <c r="I488" t="s">
        <v>212</v>
      </c>
      <c r="J488" t="s">
        <v>213</v>
      </c>
      <c r="K488" t="s">
        <v>33</v>
      </c>
      <c r="L488" t="s">
        <v>34</v>
      </c>
      <c r="M488" t="s">
        <v>42</v>
      </c>
      <c r="N488" s="26">
        <v>8</v>
      </c>
      <c r="O488" s="27">
        <v>2022</v>
      </c>
      <c r="P488" s="28">
        <v>22402.49</v>
      </c>
      <c r="Q488" t="s">
        <v>204</v>
      </c>
      <c r="R488" s="29">
        <v>44620</v>
      </c>
      <c r="S488" s="30">
        <v>44623</v>
      </c>
      <c r="T488" t="s">
        <v>37</v>
      </c>
      <c r="U488" t="s">
        <v>101</v>
      </c>
      <c r="X488" t="s">
        <v>102</v>
      </c>
    </row>
    <row r="489" spans="1:24" x14ac:dyDescent="0.3">
      <c r="A489" t="s">
        <v>23</v>
      </c>
      <c r="B489" t="s">
        <v>24</v>
      </c>
      <c r="C489" t="s">
        <v>43</v>
      </c>
      <c r="D489" t="s">
        <v>44</v>
      </c>
      <c r="E489" t="s">
        <v>167</v>
      </c>
      <c r="F489" t="s">
        <v>106</v>
      </c>
      <c r="G489" t="s">
        <v>107</v>
      </c>
      <c r="H489" t="s">
        <v>30</v>
      </c>
      <c r="I489" t="s">
        <v>212</v>
      </c>
      <c r="J489" t="s">
        <v>213</v>
      </c>
      <c r="K489" t="s">
        <v>33</v>
      </c>
      <c r="L489" t="s">
        <v>34</v>
      </c>
      <c r="M489" t="s">
        <v>42</v>
      </c>
      <c r="N489" s="26">
        <v>9</v>
      </c>
      <c r="O489" s="27">
        <v>2022</v>
      </c>
      <c r="P489" s="28">
        <v>11202.86</v>
      </c>
      <c r="Q489" t="s">
        <v>221</v>
      </c>
      <c r="R489" s="29">
        <v>44637</v>
      </c>
      <c r="S489" s="30">
        <v>44641</v>
      </c>
      <c r="T489" t="s">
        <v>37</v>
      </c>
      <c r="U489" t="s">
        <v>101</v>
      </c>
      <c r="X489" t="s">
        <v>102</v>
      </c>
    </row>
    <row r="490" spans="1:24" x14ac:dyDescent="0.3">
      <c r="A490" t="s">
        <v>23</v>
      </c>
      <c r="B490" t="s">
        <v>24</v>
      </c>
      <c r="C490" t="s">
        <v>43</v>
      </c>
      <c r="D490" t="s">
        <v>44</v>
      </c>
      <c r="E490" t="s">
        <v>167</v>
      </c>
      <c r="F490" t="s">
        <v>106</v>
      </c>
      <c r="G490" t="s">
        <v>107</v>
      </c>
      <c r="H490" t="s">
        <v>30</v>
      </c>
      <c r="I490" t="s">
        <v>212</v>
      </c>
      <c r="J490" t="s">
        <v>213</v>
      </c>
      <c r="K490" t="s">
        <v>33</v>
      </c>
      <c r="L490" t="s">
        <v>34</v>
      </c>
      <c r="M490" t="s">
        <v>42</v>
      </c>
      <c r="N490" s="26">
        <v>9</v>
      </c>
      <c r="O490" s="27">
        <v>2022</v>
      </c>
      <c r="P490" s="28">
        <v>7879.31</v>
      </c>
      <c r="Q490" t="s">
        <v>207</v>
      </c>
      <c r="R490" s="29">
        <v>44637</v>
      </c>
      <c r="S490" s="30">
        <v>44642</v>
      </c>
      <c r="T490" t="s">
        <v>37</v>
      </c>
      <c r="U490" t="s">
        <v>101</v>
      </c>
      <c r="X490" t="s">
        <v>102</v>
      </c>
    </row>
    <row r="491" spans="1:24" x14ac:dyDescent="0.3">
      <c r="A491" t="s">
        <v>23</v>
      </c>
      <c r="B491" t="s">
        <v>24</v>
      </c>
      <c r="C491" t="s">
        <v>43</v>
      </c>
      <c r="D491" t="s">
        <v>44</v>
      </c>
      <c r="E491" t="s">
        <v>167</v>
      </c>
      <c r="F491" t="s">
        <v>106</v>
      </c>
      <c r="G491" t="s">
        <v>107</v>
      </c>
      <c r="H491" t="s">
        <v>30</v>
      </c>
      <c r="I491" t="s">
        <v>212</v>
      </c>
      <c r="J491" t="s">
        <v>213</v>
      </c>
      <c r="K491" t="s">
        <v>33</v>
      </c>
      <c r="L491" t="s">
        <v>34</v>
      </c>
      <c r="M491" t="s">
        <v>42</v>
      </c>
      <c r="N491" s="26">
        <v>10</v>
      </c>
      <c r="O491" s="27">
        <v>2022</v>
      </c>
      <c r="P491" s="28">
        <v>22324.26</v>
      </c>
      <c r="Q491" t="s">
        <v>222</v>
      </c>
      <c r="R491" s="29">
        <v>44656</v>
      </c>
      <c r="S491" s="30">
        <v>44659</v>
      </c>
      <c r="T491" t="s">
        <v>37</v>
      </c>
      <c r="U491" t="s">
        <v>101</v>
      </c>
      <c r="X491" t="s">
        <v>102</v>
      </c>
    </row>
    <row r="492" spans="1:24" x14ac:dyDescent="0.3">
      <c r="A492" t="s">
        <v>23</v>
      </c>
      <c r="B492" t="s">
        <v>24</v>
      </c>
      <c r="C492" t="s">
        <v>43</v>
      </c>
      <c r="D492" t="s">
        <v>44</v>
      </c>
      <c r="E492" t="s">
        <v>167</v>
      </c>
      <c r="F492" t="s">
        <v>106</v>
      </c>
      <c r="G492" t="s">
        <v>107</v>
      </c>
      <c r="H492" t="s">
        <v>30</v>
      </c>
      <c r="I492" t="s">
        <v>212</v>
      </c>
      <c r="J492" t="s">
        <v>213</v>
      </c>
      <c r="K492" t="s">
        <v>33</v>
      </c>
      <c r="L492" t="s">
        <v>34</v>
      </c>
      <c r="M492" t="s">
        <v>42</v>
      </c>
      <c r="N492" s="26">
        <v>11</v>
      </c>
      <c r="O492" s="27">
        <v>2022</v>
      </c>
      <c r="P492" s="28">
        <v>45761.83</v>
      </c>
      <c r="Q492" t="s">
        <v>223</v>
      </c>
      <c r="R492" s="29">
        <v>44691</v>
      </c>
      <c r="S492" s="30">
        <v>44693</v>
      </c>
      <c r="T492" t="s">
        <v>37</v>
      </c>
      <c r="U492" t="s">
        <v>101</v>
      </c>
      <c r="X492" t="s">
        <v>102</v>
      </c>
    </row>
    <row r="493" spans="1:24" x14ac:dyDescent="0.3">
      <c r="A493" t="s">
        <v>23</v>
      </c>
      <c r="B493" t="s">
        <v>24</v>
      </c>
      <c r="C493" t="s">
        <v>43</v>
      </c>
      <c r="D493" t="s">
        <v>44</v>
      </c>
      <c r="E493" t="s">
        <v>167</v>
      </c>
      <c r="F493" t="s">
        <v>106</v>
      </c>
      <c r="G493" t="s">
        <v>107</v>
      </c>
      <c r="H493" t="s">
        <v>30</v>
      </c>
      <c r="I493" t="s">
        <v>212</v>
      </c>
      <c r="J493" t="s">
        <v>213</v>
      </c>
      <c r="K493" t="s">
        <v>33</v>
      </c>
      <c r="L493" t="s">
        <v>34</v>
      </c>
      <c r="M493" t="s">
        <v>42</v>
      </c>
      <c r="N493" s="26">
        <v>11</v>
      </c>
      <c r="O493" s="27">
        <v>2022</v>
      </c>
      <c r="P493" s="28">
        <v>3128.24</v>
      </c>
      <c r="Q493" t="s">
        <v>224</v>
      </c>
      <c r="R493" s="29">
        <v>44691</v>
      </c>
      <c r="S493" s="30">
        <v>44694</v>
      </c>
      <c r="T493" t="s">
        <v>37</v>
      </c>
      <c r="U493" t="s">
        <v>101</v>
      </c>
      <c r="X493" t="s">
        <v>102</v>
      </c>
    </row>
    <row r="494" spans="1:24" x14ac:dyDescent="0.3">
      <c r="A494" t="s">
        <v>23</v>
      </c>
      <c r="B494" t="s">
        <v>24</v>
      </c>
      <c r="C494" t="s">
        <v>43</v>
      </c>
      <c r="D494" t="s">
        <v>44</v>
      </c>
      <c r="E494" t="s">
        <v>167</v>
      </c>
      <c r="F494" t="s">
        <v>106</v>
      </c>
      <c r="G494" t="s">
        <v>107</v>
      </c>
      <c r="H494" t="s">
        <v>30</v>
      </c>
      <c r="I494" t="s">
        <v>212</v>
      </c>
      <c r="J494" t="s">
        <v>213</v>
      </c>
      <c r="K494" t="s">
        <v>33</v>
      </c>
      <c r="L494" t="s">
        <v>34</v>
      </c>
      <c r="M494" t="s">
        <v>42</v>
      </c>
      <c r="N494" s="26">
        <v>11</v>
      </c>
      <c r="O494" s="27">
        <v>2022</v>
      </c>
      <c r="P494" s="28">
        <v>21211.81</v>
      </c>
      <c r="Q494" t="s">
        <v>188</v>
      </c>
      <c r="R494" s="29">
        <v>44704</v>
      </c>
      <c r="S494" s="30">
        <v>44706</v>
      </c>
      <c r="T494" t="s">
        <v>37</v>
      </c>
      <c r="U494" t="s">
        <v>101</v>
      </c>
      <c r="X494" t="s">
        <v>102</v>
      </c>
    </row>
    <row r="495" spans="1:24" x14ac:dyDescent="0.3">
      <c r="A495" t="s">
        <v>23</v>
      </c>
      <c r="B495" t="s">
        <v>24</v>
      </c>
      <c r="C495" t="s">
        <v>43</v>
      </c>
      <c r="D495" t="s">
        <v>44</v>
      </c>
      <c r="E495" t="s">
        <v>167</v>
      </c>
      <c r="F495" t="s">
        <v>106</v>
      </c>
      <c r="G495" t="s">
        <v>107</v>
      </c>
      <c r="H495" t="s">
        <v>30</v>
      </c>
      <c r="I495" t="s">
        <v>212</v>
      </c>
      <c r="J495" t="s">
        <v>213</v>
      </c>
      <c r="K495" t="s">
        <v>33</v>
      </c>
      <c r="L495" t="s">
        <v>34</v>
      </c>
      <c r="M495" t="s">
        <v>42</v>
      </c>
      <c r="N495" s="26">
        <v>11</v>
      </c>
      <c r="O495" s="27">
        <v>2022</v>
      </c>
      <c r="P495" s="28">
        <v>3.6</v>
      </c>
      <c r="Q495" t="s">
        <v>225</v>
      </c>
      <c r="R495" s="29">
        <v>44704</v>
      </c>
      <c r="S495" s="30">
        <v>44707</v>
      </c>
      <c r="T495" t="s">
        <v>37</v>
      </c>
      <c r="U495" t="s">
        <v>101</v>
      </c>
      <c r="X495" t="s">
        <v>102</v>
      </c>
    </row>
    <row r="496" spans="1:24" x14ac:dyDescent="0.3">
      <c r="A496" t="s">
        <v>23</v>
      </c>
      <c r="B496" t="s">
        <v>24</v>
      </c>
      <c r="C496" t="s">
        <v>43</v>
      </c>
      <c r="D496" t="s">
        <v>44</v>
      </c>
      <c r="E496" t="s">
        <v>167</v>
      </c>
      <c r="F496" t="s">
        <v>106</v>
      </c>
      <c r="G496" t="s">
        <v>107</v>
      </c>
      <c r="H496" t="s">
        <v>30</v>
      </c>
      <c r="I496" t="s">
        <v>212</v>
      </c>
      <c r="J496" t="s">
        <v>213</v>
      </c>
      <c r="K496" t="s">
        <v>33</v>
      </c>
      <c r="L496" t="s">
        <v>34</v>
      </c>
      <c r="M496" t="s">
        <v>42</v>
      </c>
      <c r="N496" s="26">
        <v>11</v>
      </c>
      <c r="O496" s="27">
        <v>2022</v>
      </c>
      <c r="P496" s="28">
        <v>19755.63</v>
      </c>
      <c r="Q496" t="s">
        <v>179</v>
      </c>
      <c r="R496" s="29">
        <v>44707</v>
      </c>
      <c r="S496" s="30">
        <v>44711</v>
      </c>
      <c r="T496" t="s">
        <v>37</v>
      </c>
      <c r="U496" t="s">
        <v>101</v>
      </c>
      <c r="X496" t="s">
        <v>102</v>
      </c>
    </row>
    <row r="497" spans="1:24" x14ac:dyDescent="0.3">
      <c r="A497" t="s">
        <v>23</v>
      </c>
      <c r="B497" t="s">
        <v>24</v>
      </c>
      <c r="C497" t="s">
        <v>43</v>
      </c>
      <c r="D497" t="s">
        <v>44</v>
      </c>
      <c r="E497" t="s">
        <v>167</v>
      </c>
      <c r="F497" t="s">
        <v>106</v>
      </c>
      <c r="G497" t="s">
        <v>107</v>
      </c>
      <c r="H497" t="s">
        <v>30</v>
      </c>
      <c r="I497" t="s">
        <v>212</v>
      </c>
      <c r="J497" t="s">
        <v>213</v>
      </c>
      <c r="K497" t="s">
        <v>33</v>
      </c>
      <c r="L497" t="s">
        <v>34</v>
      </c>
      <c r="M497" t="s">
        <v>42</v>
      </c>
      <c r="N497" s="26">
        <v>11</v>
      </c>
      <c r="O497" s="27">
        <v>2022</v>
      </c>
      <c r="P497" s="28">
        <v>23425.35</v>
      </c>
      <c r="Q497" t="s">
        <v>226</v>
      </c>
      <c r="R497" s="29">
        <v>44685</v>
      </c>
      <c r="S497" s="30">
        <v>44690</v>
      </c>
      <c r="T497" t="s">
        <v>37</v>
      </c>
      <c r="U497" t="s">
        <v>101</v>
      </c>
      <c r="X497" t="s">
        <v>102</v>
      </c>
    </row>
    <row r="498" spans="1:24" x14ac:dyDescent="0.3">
      <c r="A498" t="s">
        <v>23</v>
      </c>
      <c r="B498" t="s">
        <v>24</v>
      </c>
      <c r="C498" t="s">
        <v>43</v>
      </c>
      <c r="D498" t="s">
        <v>44</v>
      </c>
      <c r="E498" t="s">
        <v>167</v>
      </c>
      <c r="F498" t="s">
        <v>106</v>
      </c>
      <c r="G498" t="s">
        <v>107</v>
      </c>
      <c r="H498" t="s">
        <v>30</v>
      </c>
      <c r="I498" t="s">
        <v>212</v>
      </c>
      <c r="J498" t="s">
        <v>213</v>
      </c>
      <c r="K498" t="s">
        <v>33</v>
      </c>
      <c r="L498" t="s">
        <v>34</v>
      </c>
      <c r="M498" t="s">
        <v>42</v>
      </c>
      <c r="N498" s="26">
        <v>12</v>
      </c>
      <c r="O498" s="27">
        <v>2022</v>
      </c>
      <c r="P498" s="28">
        <v>492.72</v>
      </c>
      <c r="Q498" t="s">
        <v>227</v>
      </c>
      <c r="R498" s="29">
        <v>44720</v>
      </c>
      <c r="S498" s="30">
        <v>44725</v>
      </c>
      <c r="T498" t="s">
        <v>37</v>
      </c>
      <c r="U498" t="s">
        <v>101</v>
      </c>
      <c r="X498" t="s">
        <v>102</v>
      </c>
    </row>
    <row r="499" spans="1:24" x14ac:dyDescent="0.3">
      <c r="A499" t="s">
        <v>23</v>
      </c>
      <c r="B499" t="s">
        <v>24</v>
      </c>
      <c r="C499" t="s">
        <v>43</v>
      </c>
      <c r="D499" t="s">
        <v>44</v>
      </c>
      <c r="E499" t="s">
        <v>167</v>
      </c>
      <c r="F499" t="s">
        <v>106</v>
      </c>
      <c r="G499" t="s">
        <v>107</v>
      </c>
      <c r="H499" t="s">
        <v>30</v>
      </c>
      <c r="I499" t="s">
        <v>212</v>
      </c>
      <c r="J499" t="s">
        <v>213</v>
      </c>
      <c r="K499" t="s">
        <v>33</v>
      </c>
      <c r="L499" t="s">
        <v>34</v>
      </c>
      <c r="M499" t="s">
        <v>42</v>
      </c>
      <c r="N499" s="26">
        <v>12</v>
      </c>
      <c r="O499" s="27">
        <v>2022</v>
      </c>
      <c r="P499" s="28">
        <v>14319.86</v>
      </c>
      <c r="Q499" t="s">
        <v>228</v>
      </c>
      <c r="R499" s="29">
        <v>44720</v>
      </c>
      <c r="S499" s="30">
        <v>44726</v>
      </c>
      <c r="T499" t="s">
        <v>37</v>
      </c>
      <c r="U499" t="s">
        <v>101</v>
      </c>
      <c r="X499" t="s">
        <v>102</v>
      </c>
    </row>
    <row r="500" spans="1:24" x14ac:dyDescent="0.3">
      <c r="A500" t="s">
        <v>23</v>
      </c>
      <c r="B500" t="s">
        <v>24</v>
      </c>
      <c r="C500" t="s">
        <v>43</v>
      </c>
      <c r="D500" t="s">
        <v>44</v>
      </c>
      <c r="E500" t="s">
        <v>167</v>
      </c>
      <c r="F500" t="s">
        <v>106</v>
      </c>
      <c r="G500" t="s">
        <v>107</v>
      </c>
      <c r="H500" t="s">
        <v>30</v>
      </c>
      <c r="I500" t="s">
        <v>212</v>
      </c>
      <c r="J500" t="s">
        <v>213</v>
      </c>
      <c r="K500" t="s">
        <v>33</v>
      </c>
      <c r="L500" t="s">
        <v>34</v>
      </c>
      <c r="M500" t="s">
        <v>42</v>
      </c>
      <c r="N500" s="26">
        <v>12</v>
      </c>
      <c r="O500" s="27">
        <v>2022</v>
      </c>
      <c r="P500" s="28">
        <v>27.85</v>
      </c>
      <c r="Q500" t="s">
        <v>229</v>
      </c>
      <c r="R500" s="29">
        <v>44720</v>
      </c>
      <c r="S500" s="30">
        <v>44735</v>
      </c>
      <c r="T500" t="s">
        <v>37</v>
      </c>
      <c r="U500" t="s">
        <v>101</v>
      </c>
      <c r="X500" t="s">
        <v>102</v>
      </c>
    </row>
    <row r="501" spans="1:24" x14ac:dyDescent="0.3">
      <c r="A501" t="s">
        <v>23</v>
      </c>
      <c r="B501" t="s">
        <v>24</v>
      </c>
      <c r="C501" t="s">
        <v>43</v>
      </c>
      <c r="D501" t="s">
        <v>44</v>
      </c>
      <c r="E501" t="s">
        <v>167</v>
      </c>
      <c r="F501" t="s">
        <v>231</v>
      </c>
      <c r="G501" t="s">
        <v>232</v>
      </c>
      <c r="H501" t="s">
        <v>30</v>
      </c>
      <c r="I501" t="s">
        <v>168</v>
      </c>
      <c r="J501" t="s">
        <v>169</v>
      </c>
      <c r="K501" t="s">
        <v>33</v>
      </c>
      <c r="L501" t="s">
        <v>34</v>
      </c>
      <c r="M501" t="s">
        <v>42</v>
      </c>
      <c r="N501" s="26">
        <v>2</v>
      </c>
      <c r="O501" s="27">
        <v>2022</v>
      </c>
      <c r="P501" s="28">
        <v>867.99</v>
      </c>
      <c r="Q501" t="s">
        <v>233</v>
      </c>
      <c r="R501" s="29">
        <v>44433</v>
      </c>
      <c r="S501" s="30">
        <v>44452</v>
      </c>
      <c r="T501" t="s">
        <v>37</v>
      </c>
      <c r="U501" t="s">
        <v>234</v>
      </c>
      <c r="V501" t="s">
        <v>235</v>
      </c>
      <c r="W501" t="s">
        <v>236</v>
      </c>
      <c r="X501" t="s">
        <v>237</v>
      </c>
    </row>
    <row r="502" spans="1:24" x14ac:dyDescent="0.3">
      <c r="A502" t="s">
        <v>23</v>
      </c>
      <c r="B502" t="s">
        <v>24</v>
      </c>
      <c r="C502" t="s">
        <v>43</v>
      </c>
      <c r="D502" t="s">
        <v>44</v>
      </c>
      <c r="E502" t="s">
        <v>167</v>
      </c>
      <c r="F502" t="s">
        <v>231</v>
      </c>
      <c r="G502" t="s">
        <v>232</v>
      </c>
      <c r="H502" t="s">
        <v>30</v>
      </c>
      <c r="I502" t="s">
        <v>168</v>
      </c>
      <c r="J502" t="s">
        <v>169</v>
      </c>
      <c r="K502" t="s">
        <v>33</v>
      </c>
      <c r="L502" t="s">
        <v>34</v>
      </c>
      <c r="M502" t="s">
        <v>42</v>
      </c>
      <c r="N502" s="26">
        <v>2</v>
      </c>
      <c r="O502" s="27">
        <v>2022</v>
      </c>
      <c r="P502" s="28">
        <v>4568.9799999999996</v>
      </c>
      <c r="Q502" t="s">
        <v>238</v>
      </c>
      <c r="R502" s="29">
        <v>44428</v>
      </c>
      <c r="S502" s="30">
        <v>44544</v>
      </c>
      <c r="T502" t="s">
        <v>37</v>
      </c>
      <c r="U502" t="s">
        <v>101</v>
      </c>
      <c r="X502" t="s">
        <v>102</v>
      </c>
    </row>
    <row r="503" spans="1:24" x14ac:dyDescent="0.3">
      <c r="A503" t="s">
        <v>23</v>
      </c>
      <c r="B503" t="s">
        <v>24</v>
      </c>
      <c r="C503" t="s">
        <v>43</v>
      </c>
      <c r="D503" t="s">
        <v>44</v>
      </c>
      <c r="E503" t="s">
        <v>167</v>
      </c>
      <c r="F503" t="s">
        <v>231</v>
      </c>
      <c r="G503" t="s">
        <v>232</v>
      </c>
      <c r="H503" t="s">
        <v>30</v>
      </c>
      <c r="I503" t="s">
        <v>168</v>
      </c>
      <c r="J503" t="s">
        <v>169</v>
      </c>
      <c r="K503" t="s">
        <v>33</v>
      </c>
      <c r="L503" t="s">
        <v>34</v>
      </c>
      <c r="M503" t="s">
        <v>42</v>
      </c>
      <c r="N503" s="26">
        <v>3</v>
      </c>
      <c r="O503" s="27">
        <v>2022</v>
      </c>
      <c r="P503" s="28">
        <v>1096.44</v>
      </c>
      <c r="Q503" t="s">
        <v>239</v>
      </c>
      <c r="R503" s="29">
        <v>44446</v>
      </c>
      <c r="S503" s="30">
        <v>44491</v>
      </c>
      <c r="T503" t="s">
        <v>37</v>
      </c>
      <c r="U503" t="s">
        <v>101</v>
      </c>
      <c r="X503" t="s">
        <v>102</v>
      </c>
    </row>
    <row r="504" spans="1:24" x14ac:dyDescent="0.3">
      <c r="A504" t="s">
        <v>23</v>
      </c>
      <c r="B504" t="s">
        <v>24</v>
      </c>
      <c r="C504" t="s">
        <v>43</v>
      </c>
      <c r="D504" t="s">
        <v>44</v>
      </c>
      <c r="E504" t="s">
        <v>167</v>
      </c>
      <c r="F504" t="s">
        <v>231</v>
      </c>
      <c r="G504" t="s">
        <v>232</v>
      </c>
      <c r="H504" t="s">
        <v>30</v>
      </c>
      <c r="I504" t="s">
        <v>168</v>
      </c>
      <c r="J504" t="s">
        <v>169</v>
      </c>
      <c r="K504" t="s">
        <v>33</v>
      </c>
      <c r="L504" t="s">
        <v>34</v>
      </c>
      <c r="M504" t="s">
        <v>42</v>
      </c>
      <c r="N504" s="26">
        <v>3</v>
      </c>
      <c r="O504" s="27">
        <v>2022</v>
      </c>
      <c r="P504" s="28">
        <v>21452.55</v>
      </c>
      <c r="Q504" t="s">
        <v>240</v>
      </c>
      <c r="R504" s="29">
        <v>44446</v>
      </c>
      <c r="S504" s="30">
        <v>44498</v>
      </c>
      <c r="T504" t="s">
        <v>37</v>
      </c>
      <c r="U504" t="s">
        <v>101</v>
      </c>
      <c r="X504" t="s">
        <v>102</v>
      </c>
    </row>
    <row r="505" spans="1:24" x14ac:dyDescent="0.3">
      <c r="A505" t="s">
        <v>23</v>
      </c>
      <c r="B505" t="s">
        <v>24</v>
      </c>
      <c r="C505" t="s">
        <v>43</v>
      </c>
      <c r="D505" t="s">
        <v>44</v>
      </c>
      <c r="E505" t="s">
        <v>167</v>
      </c>
      <c r="F505" t="s">
        <v>231</v>
      </c>
      <c r="G505" t="s">
        <v>232</v>
      </c>
      <c r="H505" t="s">
        <v>30</v>
      </c>
      <c r="I505" t="s">
        <v>168</v>
      </c>
      <c r="J505" t="s">
        <v>169</v>
      </c>
      <c r="K505" t="s">
        <v>33</v>
      </c>
      <c r="L505" t="s">
        <v>34</v>
      </c>
      <c r="M505" t="s">
        <v>42</v>
      </c>
      <c r="N505" s="26">
        <v>4</v>
      </c>
      <c r="O505" s="27">
        <v>2022</v>
      </c>
      <c r="P505" s="28">
        <v>1703.64</v>
      </c>
      <c r="Q505" t="s">
        <v>241</v>
      </c>
      <c r="R505" s="29">
        <v>44474</v>
      </c>
      <c r="S505" s="30">
        <v>44477</v>
      </c>
      <c r="T505" t="s">
        <v>37</v>
      </c>
      <c r="U505" t="s">
        <v>101</v>
      </c>
      <c r="X505" t="s">
        <v>102</v>
      </c>
    </row>
    <row r="506" spans="1:24" x14ac:dyDescent="0.3">
      <c r="A506" t="s">
        <v>23</v>
      </c>
      <c r="B506" t="s">
        <v>24</v>
      </c>
      <c r="C506" t="s">
        <v>43</v>
      </c>
      <c r="D506" t="s">
        <v>44</v>
      </c>
      <c r="E506" t="s">
        <v>167</v>
      </c>
      <c r="F506" t="s">
        <v>231</v>
      </c>
      <c r="G506" t="s">
        <v>232</v>
      </c>
      <c r="H506" t="s">
        <v>30</v>
      </c>
      <c r="I506" t="s">
        <v>168</v>
      </c>
      <c r="J506" t="s">
        <v>169</v>
      </c>
      <c r="K506" t="s">
        <v>33</v>
      </c>
      <c r="L506" t="s">
        <v>34</v>
      </c>
      <c r="M506" t="s">
        <v>42</v>
      </c>
      <c r="N506" s="26">
        <v>4</v>
      </c>
      <c r="O506" s="27">
        <v>2022</v>
      </c>
      <c r="P506" s="28">
        <v>58468.38</v>
      </c>
      <c r="Q506" t="s">
        <v>242</v>
      </c>
      <c r="R506" s="29">
        <v>44497</v>
      </c>
      <c r="S506" s="30">
        <v>44565</v>
      </c>
      <c r="T506" t="s">
        <v>37</v>
      </c>
      <c r="U506" t="s">
        <v>101</v>
      </c>
      <c r="X506" t="s">
        <v>102</v>
      </c>
    </row>
    <row r="507" spans="1:24" x14ac:dyDescent="0.3">
      <c r="A507" t="s">
        <v>23</v>
      </c>
      <c r="B507" t="s">
        <v>24</v>
      </c>
      <c r="C507" t="s">
        <v>43</v>
      </c>
      <c r="D507" t="s">
        <v>44</v>
      </c>
      <c r="E507" t="s">
        <v>167</v>
      </c>
      <c r="F507" t="s">
        <v>231</v>
      </c>
      <c r="G507" t="s">
        <v>232</v>
      </c>
      <c r="H507" t="s">
        <v>30</v>
      </c>
      <c r="I507" t="s">
        <v>168</v>
      </c>
      <c r="J507" t="s">
        <v>169</v>
      </c>
      <c r="K507" t="s">
        <v>33</v>
      </c>
      <c r="L507" t="s">
        <v>34</v>
      </c>
      <c r="M507" t="s">
        <v>42</v>
      </c>
      <c r="N507" s="26">
        <v>5</v>
      </c>
      <c r="O507" s="27">
        <v>2022</v>
      </c>
      <c r="P507" s="28">
        <v>923980.56</v>
      </c>
      <c r="Q507" t="s">
        <v>131</v>
      </c>
      <c r="R507" s="29">
        <v>44504</v>
      </c>
      <c r="S507" s="30">
        <v>44505</v>
      </c>
      <c r="T507" t="s">
        <v>37</v>
      </c>
      <c r="U507" t="s">
        <v>101</v>
      </c>
      <c r="X507" t="s">
        <v>102</v>
      </c>
    </row>
    <row r="508" spans="1:24" x14ac:dyDescent="0.3">
      <c r="A508" t="s">
        <v>23</v>
      </c>
      <c r="B508" t="s">
        <v>24</v>
      </c>
      <c r="C508" t="s">
        <v>43</v>
      </c>
      <c r="D508" t="s">
        <v>44</v>
      </c>
      <c r="E508" t="s">
        <v>167</v>
      </c>
      <c r="F508" t="s">
        <v>231</v>
      </c>
      <c r="G508" t="s">
        <v>232</v>
      </c>
      <c r="H508" t="s">
        <v>30</v>
      </c>
      <c r="I508" t="s">
        <v>168</v>
      </c>
      <c r="J508" t="s">
        <v>169</v>
      </c>
      <c r="K508" t="s">
        <v>33</v>
      </c>
      <c r="L508" t="s">
        <v>34</v>
      </c>
      <c r="M508" t="s">
        <v>42</v>
      </c>
      <c r="N508" s="26">
        <v>5</v>
      </c>
      <c r="O508" s="27">
        <v>2022</v>
      </c>
      <c r="P508" s="28">
        <v>1500</v>
      </c>
      <c r="Q508" t="s">
        <v>243</v>
      </c>
      <c r="R508" s="29">
        <v>44516</v>
      </c>
      <c r="S508" s="30">
        <v>44519</v>
      </c>
      <c r="T508" t="s">
        <v>37</v>
      </c>
      <c r="U508" t="s">
        <v>101</v>
      </c>
      <c r="X508" t="s">
        <v>102</v>
      </c>
    </row>
    <row r="509" spans="1:24" x14ac:dyDescent="0.3">
      <c r="A509" t="s">
        <v>23</v>
      </c>
      <c r="B509" t="s">
        <v>24</v>
      </c>
      <c r="C509" t="s">
        <v>43</v>
      </c>
      <c r="D509" t="s">
        <v>44</v>
      </c>
      <c r="E509" t="s">
        <v>167</v>
      </c>
      <c r="F509" t="s">
        <v>231</v>
      </c>
      <c r="G509" t="s">
        <v>232</v>
      </c>
      <c r="H509" t="s">
        <v>30</v>
      </c>
      <c r="I509" t="s">
        <v>168</v>
      </c>
      <c r="J509" t="s">
        <v>169</v>
      </c>
      <c r="K509" t="s">
        <v>33</v>
      </c>
      <c r="L509" t="s">
        <v>34</v>
      </c>
      <c r="M509" t="s">
        <v>42</v>
      </c>
      <c r="N509" s="26">
        <v>5</v>
      </c>
      <c r="O509" s="27">
        <v>2022</v>
      </c>
      <c r="P509" s="28">
        <v>1754.31</v>
      </c>
      <c r="Q509" t="s">
        <v>244</v>
      </c>
      <c r="R509" s="29">
        <v>44519</v>
      </c>
      <c r="S509" s="30">
        <v>44524</v>
      </c>
      <c r="T509" t="s">
        <v>37</v>
      </c>
      <c r="U509" t="s">
        <v>101</v>
      </c>
      <c r="X509" t="s">
        <v>102</v>
      </c>
    </row>
    <row r="510" spans="1:24" x14ac:dyDescent="0.3">
      <c r="A510" t="s">
        <v>23</v>
      </c>
      <c r="B510" t="s">
        <v>24</v>
      </c>
      <c r="C510" t="s">
        <v>43</v>
      </c>
      <c r="D510" t="s">
        <v>44</v>
      </c>
      <c r="E510" t="s">
        <v>167</v>
      </c>
      <c r="F510" t="s">
        <v>231</v>
      </c>
      <c r="G510" t="s">
        <v>232</v>
      </c>
      <c r="H510" t="s">
        <v>30</v>
      </c>
      <c r="I510" t="s">
        <v>168</v>
      </c>
      <c r="J510" t="s">
        <v>169</v>
      </c>
      <c r="K510" t="s">
        <v>33</v>
      </c>
      <c r="L510" t="s">
        <v>34</v>
      </c>
      <c r="M510" t="s">
        <v>42</v>
      </c>
      <c r="N510" s="26">
        <v>5</v>
      </c>
      <c r="O510" s="27">
        <v>2022</v>
      </c>
      <c r="P510" s="28">
        <v>1264.02</v>
      </c>
      <c r="Q510" t="s">
        <v>245</v>
      </c>
      <c r="R510" s="29">
        <v>44524</v>
      </c>
      <c r="S510" s="30">
        <v>44525</v>
      </c>
      <c r="T510" t="s">
        <v>37</v>
      </c>
      <c r="U510" t="s">
        <v>101</v>
      </c>
      <c r="X510" t="s">
        <v>102</v>
      </c>
    </row>
    <row r="511" spans="1:24" x14ac:dyDescent="0.3">
      <c r="A511" t="s">
        <v>23</v>
      </c>
      <c r="B511" t="s">
        <v>24</v>
      </c>
      <c r="C511" t="s">
        <v>43</v>
      </c>
      <c r="D511" t="s">
        <v>44</v>
      </c>
      <c r="E511" t="s">
        <v>167</v>
      </c>
      <c r="F511" t="s">
        <v>231</v>
      </c>
      <c r="G511" t="s">
        <v>232</v>
      </c>
      <c r="H511" t="s">
        <v>30</v>
      </c>
      <c r="I511" t="s">
        <v>168</v>
      </c>
      <c r="J511" t="s">
        <v>169</v>
      </c>
      <c r="K511" t="s">
        <v>33</v>
      </c>
      <c r="L511" t="s">
        <v>34</v>
      </c>
      <c r="M511" t="s">
        <v>42</v>
      </c>
      <c r="N511" s="26">
        <v>6</v>
      </c>
      <c r="O511" s="27">
        <v>2022</v>
      </c>
      <c r="P511" s="28">
        <v>15839.61</v>
      </c>
      <c r="Q511" t="s">
        <v>246</v>
      </c>
      <c r="R511" s="29">
        <v>44540</v>
      </c>
      <c r="S511" s="30">
        <v>44544</v>
      </c>
      <c r="T511" t="s">
        <v>37</v>
      </c>
      <c r="U511" t="s">
        <v>101</v>
      </c>
      <c r="X511" t="s">
        <v>102</v>
      </c>
    </row>
    <row r="512" spans="1:24" x14ac:dyDescent="0.3">
      <c r="A512" t="s">
        <v>23</v>
      </c>
      <c r="B512" t="s">
        <v>24</v>
      </c>
      <c r="C512" t="s">
        <v>43</v>
      </c>
      <c r="D512" t="s">
        <v>44</v>
      </c>
      <c r="E512" t="s">
        <v>167</v>
      </c>
      <c r="F512" t="s">
        <v>231</v>
      </c>
      <c r="G512" t="s">
        <v>232</v>
      </c>
      <c r="H512" t="s">
        <v>30</v>
      </c>
      <c r="I512" t="s">
        <v>168</v>
      </c>
      <c r="J512" t="s">
        <v>169</v>
      </c>
      <c r="K512" t="s">
        <v>33</v>
      </c>
      <c r="L512" t="s">
        <v>34</v>
      </c>
      <c r="M512" t="s">
        <v>42</v>
      </c>
      <c r="N512" s="26">
        <v>6</v>
      </c>
      <c r="O512" s="27">
        <v>2022</v>
      </c>
      <c r="P512" s="28">
        <v>49188.35</v>
      </c>
      <c r="Q512" t="s">
        <v>247</v>
      </c>
      <c r="R512" s="29">
        <v>44540</v>
      </c>
      <c r="S512" s="30">
        <v>44545</v>
      </c>
      <c r="T512" t="s">
        <v>37</v>
      </c>
      <c r="U512" t="s">
        <v>101</v>
      </c>
      <c r="X512" t="s">
        <v>102</v>
      </c>
    </row>
    <row r="513" spans="1:24" x14ac:dyDescent="0.3">
      <c r="A513" t="s">
        <v>23</v>
      </c>
      <c r="B513" t="s">
        <v>24</v>
      </c>
      <c r="C513" t="s">
        <v>43</v>
      </c>
      <c r="D513" t="s">
        <v>44</v>
      </c>
      <c r="E513" t="s">
        <v>167</v>
      </c>
      <c r="F513" t="s">
        <v>231</v>
      </c>
      <c r="G513" t="s">
        <v>232</v>
      </c>
      <c r="H513" t="s">
        <v>30</v>
      </c>
      <c r="I513" t="s">
        <v>168</v>
      </c>
      <c r="J513" t="s">
        <v>169</v>
      </c>
      <c r="K513" t="s">
        <v>33</v>
      </c>
      <c r="L513" t="s">
        <v>34</v>
      </c>
      <c r="M513" t="s">
        <v>42</v>
      </c>
      <c r="N513" s="26">
        <v>6</v>
      </c>
      <c r="O513" s="27">
        <v>2022</v>
      </c>
      <c r="P513" s="28">
        <v>22300</v>
      </c>
      <c r="Q513" t="s">
        <v>248</v>
      </c>
      <c r="R513" s="29">
        <v>44544</v>
      </c>
      <c r="S513" s="30">
        <v>44545</v>
      </c>
      <c r="T513" t="s">
        <v>37</v>
      </c>
      <c r="U513" t="s">
        <v>101</v>
      </c>
      <c r="X513" t="s">
        <v>102</v>
      </c>
    </row>
    <row r="514" spans="1:24" x14ac:dyDescent="0.3">
      <c r="A514" t="s">
        <v>23</v>
      </c>
      <c r="B514" t="s">
        <v>24</v>
      </c>
      <c r="C514" t="s">
        <v>43</v>
      </c>
      <c r="D514" t="s">
        <v>44</v>
      </c>
      <c r="E514" t="s">
        <v>167</v>
      </c>
      <c r="F514" t="s">
        <v>231</v>
      </c>
      <c r="G514" t="s">
        <v>232</v>
      </c>
      <c r="H514" t="s">
        <v>30</v>
      </c>
      <c r="I514" t="s">
        <v>168</v>
      </c>
      <c r="J514" t="s">
        <v>169</v>
      </c>
      <c r="K514" t="s">
        <v>33</v>
      </c>
      <c r="L514" t="s">
        <v>34</v>
      </c>
      <c r="M514" t="s">
        <v>42</v>
      </c>
      <c r="N514" s="26">
        <v>6</v>
      </c>
      <c r="O514" s="27">
        <v>2022</v>
      </c>
      <c r="P514" s="28">
        <v>15811.65</v>
      </c>
      <c r="Q514" t="s">
        <v>249</v>
      </c>
      <c r="R514" s="29">
        <v>44544</v>
      </c>
      <c r="S514" s="30">
        <v>44635</v>
      </c>
      <c r="T514" t="s">
        <v>37</v>
      </c>
      <c r="U514" t="s">
        <v>101</v>
      </c>
      <c r="X514" t="s">
        <v>102</v>
      </c>
    </row>
    <row r="515" spans="1:24" x14ac:dyDescent="0.3">
      <c r="A515" t="s">
        <v>23</v>
      </c>
      <c r="B515" t="s">
        <v>24</v>
      </c>
      <c r="C515" t="s">
        <v>43</v>
      </c>
      <c r="D515" t="s">
        <v>44</v>
      </c>
      <c r="E515" t="s">
        <v>167</v>
      </c>
      <c r="F515" t="s">
        <v>231</v>
      </c>
      <c r="G515" t="s">
        <v>232</v>
      </c>
      <c r="H515" t="s">
        <v>30</v>
      </c>
      <c r="I515" t="s">
        <v>168</v>
      </c>
      <c r="J515" t="s">
        <v>169</v>
      </c>
      <c r="K515" t="s">
        <v>33</v>
      </c>
      <c r="L515" t="s">
        <v>34</v>
      </c>
      <c r="M515" t="s">
        <v>42</v>
      </c>
      <c r="N515" s="26">
        <v>7</v>
      </c>
      <c r="O515" s="27">
        <v>2022</v>
      </c>
      <c r="P515" s="28">
        <v>449.4</v>
      </c>
      <c r="Q515" t="s">
        <v>219</v>
      </c>
      <c r="R515" s="29">
        <v>44566</v>
      </c>
      <c r="S515" s="30">
        <v>44568</v>
      </c>
      <c r="T515" t="s">
        <v>37</v>
      </c>
      <c r="U515" t="s">
        <v>101</v>
      </c>
      <c r="X515" t="s">
        <v>102</v>
      </c>
    </row>
    <row r="516" spans="1:24" x14ac:dyDescent="0.3">
      <c r="A516" t="s">
        <v>23</v>
      </c>
      <c r="B516" t="s">
        <v>24</v>
      </c>
      <c r="C516" t="s">
        <v>43</v>
      </c>
      <c r="D516" t="s">
        <v>44</v>
      </c>
      <c r="E516" t="s">
        <v>167</v>
      </c>
      <c r="F516" t="s">
        <v>231</v>
      </c>
      <c r="G516" t="s">
        <v>232</v>
      </c>
      <c r="H516" t="s">
        <v>30</v>
      </c>
      <c r="I516" t="s">
        <v>168</v>
      </c>
      <c r="J516" t="s">
        <v>169</v>
      </c>
      <c r="K516" t="s">
        <v>33</v>
      </c>
      <c r="L516" t="s">
        <v>34</v>
      </c>
      <c r="M516" t="s">
        <v>42</v>
      </c>
      <c r="N516" s="26">
        <v>8</v>
      </c>
      <c r="O516" s="27">
        <v>2022</v>
      </c>
      <c r="P516" s="28">
        <v>2572.13</v>
      </c>
      <c r="Q516" t="s">
        <v>250</v>
      </c>
      <c r="R516" s="29">
        <v>44609</v>
      </c>
      <c r="S516" s="30">
        <v>44707</v>
      </c>
      <c r="T516" t="s">
        <v>37</v>
      </c>
      <c r="U516" t="s">
        <v>101</v>
      </c>
      <c r="X516" t="s">
        <v>102</v>
      </c>
    </row>
    <row r="517" spans="1:24" x14ac:dyDescent="0.3">
      <c r="A517" t="s">
        <v>23</v>
      </c>
      <c r="B517" t="s">
        <v>24</v>
      </c>
      <c r="C517" t="s">
        <v>43</v>
      </c>
      <c r="D517" t="s">
        <v>44</v>
      </c>
      <c r="E517" t="s">
        <v>167</v>
      </c>
      <c r="F517" t="s">
        <v>231</v>
      </c>
      <c r="G517" t="s">
        <v>232</v>
      </c>
      <c r="H517" t="s">
        <v>30</v>
      </c>
      <c r="I517" t="s">
        <v>168</v>
      </c>
      <c r="J517" t="s">
        <v>169</v>
      </c>
      <c r="K517" t="s">
        <v>33</v>
      </c>
      <c r="L517" t="s">
        <v>34</v>
      </c>
      <c r="M517" t="s">
        <v>42</v>
      </c>
      <c r="N517" s="26">
        <v>8</v>
      </c>
      <c r="O517" s="27">
        <v>2022</v>
      </c>
      <c r="P517" s="28">
        <v>144635.39000000001</v>
      </c>
      <c r="Q517" t="s">
        <v>220</v>
      </c>
      <c r="R517" s="29">
        <v>44606</v>
      </c>
      <c r="S517" s="30">
        <v>44608</v>
      </c>
      <c r="T517" t="s">
        <v>37</v>
      </c>
      <c r="U517" t="s">
        <v>101</v>
      </c>
      <c r="X517" t="s">
        <v>102</v>
      </c>
    </row>
    <row r="518" spans="1:24" x14ac:dyDescent="0.3">
      <c r="A518" t="s">
        <v>23</v>
      </c>
      <c r="B518" t="s">
        <v>24</v>
      </c>
      <c r="C518" t="s">
        <v>43</v>
      </c>
      <c r="D518" t="s">
        <v>44</v>
      </c>
      <c r="E518" t="s">
        <v>167</v>
      </c>
      <c r="F518" t="s">
        <v>231</v>
      </c>
      <c r="G518" t="s">
        <v>232</v>
      </c>
      <c r="H518" t="s">
        <v>30</v>
      </c>
      <c r="I518" t="s">
        <v>168</v>
      </c>
      <c r="J518" t="s">
        <v>169</v>
      </c>
      <c r="K518" t="s">
        <v>33</v>
      </c>
      <c r="L518" t="s">
        <v>34</v>
      </c>
      <c r="M518" t="s">
        <v>42</v>
      </c>
      <c r="N518" s="26">
        <v>8</v>
      </c>
      <c r="O518" s="27">
        <v>2022</v>
      </c>
      <c r="P518" s="28">
        <v>720.18</v>
      </c>
      <c r="Q518" t="s">
        <v>204</v>
      </c>
      <c r="R518" s="29">
        <v>44620</v>
      </c>
      <c r="S518" s="30">
        <v>44623</v>
      </c>
      <c r="T518" t="s">
        <v>37</v>
      </c>
      <c r="U518" t="s">
        <v>101</v>
      </c>
      <c r="X518" t="s">
        <v>102</v>
      </c>
    </row>
    <row r="519" spans="1:24" x14ac:dyDescent="0.3">
      <c r="A519" t="s">
        <v>23</v>
      </c>
      <c r="B519" t="s">
        <v>24</v>
      </c>
      <c r="C519" t="s">
        <v>43</v>
      </c>
      <c r="D519" t="s">
        <v>44</v>
      </c>
      <c r="E519" t="s">
        <v>167</v>
      </c>
      <c r="F519" t="s">
        <v>231</v>
      </c>
      <c r="G519" t="s">
        <v>232</v>
      </c>
      <c r="H519" t="s">
        <v>30</v>
      </c>
      <c r="I519" t="s">
        <v>168</v>
      </c>
      <c r="J519" t="s">
        <v>169</v>
      </c>
      <c r="K519" t="s">
        <v>33</v>
      </c>
      <c r="L519" t="s">
        <v>34</v>
      </c>
      <c r="M519" t="s">
        <v>42</v>
      </c>
      <c r="N519" s="26">
        <v>8</v>
      </c>
      <c r="O519" s="27">
        <v>2022</v>
      </c>
      <c r="P519" s="28">
        <v>14579.16</v>
      </c>
      <c r="Q519" t="s">
        <v>251</v>
      </c>
      <c r="R519" s="29">
        <v>44609</v>
      </c>
      <c r="S519" s="30">
        <v>44636</v>
      </c>
      <c r="T519" t="s">
        <v>37</v>
      </c>
      <c r="U519" t="s">
        <v>101</v>
      </c>
      <c r="X519" t="s">
        <v>102</v>
      </c>
    </row>
    <row r="520" spans="1:24" x14ac:dyDescent="0.3">
      <c r="A520" t="s">
        <v>23</v>
      </c>
      <c r="B520" t="s">
        <v>24</v>
      </c>
      <c r="C520" t="s">
        <v>43</v>
      </c>
      <c r="D520" t="s">
        <v>44</v>
      </c>
      <c r="E520" t="s">
        <v>167</v>
      </c>
      <c r="F520" t="s">
        <v>231</v>
      </c>
      <c r="G520" t="s">
        <v>232</v>
      </c>
      <c r="H520" t="s">
        <v>30</v>
      </c>
      <c r="I520" t="s">
        <v>168</v>
      </c>
      <c r="J520" t="s">
        <v>169</v>
      </c>
      <c r="K520" t="s">
        <v>33</v>
      </c>
      <c r="L520" t="s">
        <v>34</v>
      </c>
      <c r="M520" t="s">
        <v>42</v>
      </c>
      <c r="N520" s="26">
        <v>8</v>
      </c>
      <c r="O520" s="27">
        <v>2022</v>
      </c>
      <c r="P520" s="28">
        <v>146</v>
      </c>
      <c r="Q520" t="s">
        <v>252</v>
      </c>
      <c r="R520" s="29">
        <v>44620</v>
      </c>
      <c r="S520" s="30">
        <v>44637</v>
      </c>
      <c r="T520" t="s">
        <v>37</v>
      </c>
      <c r="U520" t="s">
        <v>101</v>
      </c>
      <c r="X520" t="s">
        <v>102</v>
      </c>
    </row>
    <row r="521" spans="1:24" x14ac:dyDescent="0.3">
      <c r="A521" t="s">
        <v>23</v>
      </c>
      <c r="B521" t="s">
        <v>24</v>
      </c>
      <c r="C521" t="s">
        <v>43</v>
      </c>
      <c r="D521" t="s">
        <v>44</v>
      </c>
      <c r="E521" t="s">
        <v>167</v>
      </c>
      <c r="F521" t="s">
        <v>231</v>
      </c>
      <c r="G521" t="s">
        <v>232</v>
      </c>
      <c r="H521" t="s">
        <v>30</v>
      </c>
      <c r="I521" t="s">
        <v>168</v>
      </c>
      <c r="J521" t="s">
        <v>169</v>
      </c>
      <c r="K521" t="s">
        <v>33</v>
      </c>
      <c r="L521" t="s">
        <v>34</v>
      </c>
      <c r="M521" t="s">
        <v>42</v>
      </c>
      <c r="N521" s="26">
        <v>9</v>
      </c>
      <c r="O521" s="27">
        <v>2022</v>
      </c>
      <c r="P521" s="28">
        <v>1072.5899999999999</v>
      </c>
      <c r="Q521" t="s">
        <v>253</v>
      </c>
      <c r="R521" s="29">
        <v>44624</v>
      </c>
      <c r="S521" s="30">
        <v>44659</v>
      </c>
      <c r="T521" t="s">
        <v>37</v>
      </c>
      <c r="U521" t="s">
        <v>254</v>
      </c>
      <c r="V521" t="s">
        <v>255</v>
      </c>
      <c r="W521" t="s">
        <v>256</v>
      </c>
      <c r="X521" t="s">
        <v>237</v>
      </c>
    </row>
    <row r="522" spans="1:24" x14ac:dyDescent="0.3">
      <c r="A522" t="s">
        <v>23</v>
      </c>
      <c r="B522" t="s">
        <v>24</v>
      </c>
      <c r="C522" t="s">
        <v>43</v>
      </c>
      <c r="D522" t="s">
        <v>44</v>
      </c>
      <c r="E522" t="s">
        <v>167</v>
      </c>
      <c r="F522" t="s">
        <v>231</v>
      </c>
      <c r="G522" t="s">
        <v>232</v>
      </c>
      <c r="H522" t="s">
        <v>30</v>
      </c>
      <c r="I522" t="s">
        <v>168</v>
      </c>
      <c r="J522" t="s">
        <v>169</v>
      </c>
      <c r="K522" t="s">
        <v>33</v>
      </c>
      <c r="L522" t="s">
        <v>34</v>
      </c>
      <c r="M522" t="s">
        <v>42</v>
      </c>
      <c r="N522" s="26">
        <v>9</v>
      </c>
      <c r="O522" s="27">
        <v>2022</v>
      </c>
      <c r="P522" s="28">
        <v>15073.56</v>
      </c>
      <c r="Q522" t="s">
        <v>257</v>
      </c>
      <c r="R522" s="29">
        <v>44637</v>
      </c>
      <c r="S522" s="30">
        <v>44707</v>
      </c>
      <c r="T522" t="s">
        <v>37</v>
      </c>
      <c r="U522" t="s">
        <v>101</v>
      </c>
      <c r="X522" t="s">
        <v>102</v>
      </c>
    </row>
    <row r="523" spans="1:24" x14ac:dyDescent="0.3">
      <c r="A523" t="s">
        <v>23</v>
      </c>
      <c r="B523" t="s">
        <v>24</v>
      </c>
      <c r="C523" t="s">
        <v>43</v>
      </c>
      <c r="D523" t="s">
        <v>44</v>
      </c>
      <c r="E523" t="s">
        <v>167</v>
      </c>
      <c r="F523" t="s">
        <v>231</v>
      </c>
      <c r="G523" t="s">
        <v>232</v>
      </c>
      <c r="H523" t="s">
        <v>30</v>
      </c>
      <c r="I523" t="s">
        <v>168</v>
      </c>
      <c r="J523" t="s">
        <v>169</v>
      </c>
      <c r="K523" t="s">
        <v>33</v>
      </c>
      <c r="L523" t="s">
        <v>34</v>
      </c>
      <c r="M523" t="s">
        <v>42</v>
      </c>
      <c r="N523" s="26">
        <v>9</v>
      </c>
      <c r="O523" s="27">
        <v>2022</v>
      </c>
      <c r="P523" s="28">
        <v>61.12</v>
      </c>
      <c r="Q523" t="s">
        <v>258</v>
      </c>
      <c r="R523" s="29">
        <v>44637</v>
      </c>
      <c r="S523" s="30">
        <v>44708</v>
      </c>
      <c r="T523" t="s">
        <v>37</v>
      </c>
      <c r="U523" t="s">
        <v>101</v>
      </c>
      <c r="X523" t="s">
        <v>102</v>
      </c>
    </row>
    <row r="524" spans="1:24" x14ac:dyDescent="0.3">
      <c r="A524" t="s">
        <v>23</v>
      </c>
      <c r="B524" t="s">
        <v>24</v>
      </c>
      <c r="C524" t="s">
        <v>43</v>
      </c>
      <c r="D524" t="s">
        <v>44</v>
      </c>
      <c r="E524" t="s">
        <v>167</v>
      </c>
      <c r="F524" t="s">
        <v>231</v>
      </c>
      <c r="G524" t="s">
        <v>232</v>
      </c>
      <c r="H524" t="s">
        <v>30</v>
      </c>
      <c r="I524" t="s">
        <v>168</v>
      </c>
      <c r="J524" t="s">
        <v>169</v>
      </c>
      <c r="K524" t="s">
        <v>33</v>
      </c>
      <c r="L524" t="s">
        <v>34</v>
      </c>
      <c r="M524" t="s">
        <v>42</v>
      </c>
      <c r="N524" s="26">
        <v>9</v>
      </c>
      <c r="O524" s="27">
        <v>2022</v>
      </c>
      <c r="P524" s="28">
        <v>4840.75</v>
      </c>
      <c r="Q524" t="s">
        <v>259</v>
      </c>
      <c r="R524" s="29">
        <v>44628</v>
      </c>
      <c r="S524" s="30">
        <v>44732</v>
      </c>
      <c r="T524" t="s">
        <v>37</v>
      </c>
      <c r="U524" t="s">
        <v>101</v>
      </c>
      <c r="X524" t="s">
        <v>102</v>
      </c>
    </row>
    <row r="525" spans="1:24" x14ac:dyDescent="0.3">
      <c r="A525" t="s">
        <v>23</v>
      </c>
      <c r="B525" t="s">
        <v>24</v>
      </c>
      <c r="C525" t="s">
        <v>43</v>
      </c>
      <c r="D525" t="s">
        <v>44</v>
      </c>
      <c r="E525" t="s">
        <v>167</v>
      </c>
      <c r="F525" t="s">
        <v>231</v>
      </c>
      <c r="G525" t="s">
        <v>232</v>
      </c>
      <c r="H525" t="s">
        <v>30</v>
      </c>
      <c r="I525" t="s">
        <v>168</v>
      </c>
      <c r="J525" t="s">
        <v>169</v>
      </c>
      <c r="K525" t="s">
        <v>33</v>
      </c>
      <c r="L525" t="s">
        <v>34</v>
      </c>
      <c r="M525" t="s">
        <v>42</v>
      </c>
      <c r="N525" s="26">
        <v>9</v>
      </c>
      <c r="O525" s="27">
        <v>2022</v>
      </c>
      <c r="P525" s="28">
        <v>928.82</v>
      </c>
      <c r="Q525" t="s">
        <v>260</v>
      </c>
      <c r="R525" s="29">
        <v>44628</v>
      </c>
      <c r="S525" s="30">
        <v>44643</v>
      </c>
      <c r="T525" t="s">
        <v>37</v>
      </c>
      <c r="U525" t="s">
        <v>101</v>
      </c>
      <c r="X525" t="s">
        <v>102</v>
      </c>
    </row>
    <row r="526" spans="1:24" x14ac:dyDescent="0.3">
      <c r="A526" t="s">
        <v>23</v>
      </c>
      <c r="B526" t="s">
        <v>24</v>
      </c>
      <c r="C526" t="s">
        <v>43</v>
      </c>
      <c r="D526" t="s">
        <v>44</v>
      </c>
      <c r="E526" t="s">
        <v>167</v>
      </c>
      <c r="F526" t="s">
        <v>231</v>
      </c>
      <c r="G526" t="s">
        <v>232</v>
      </c>
      <c r="H526" t="s">
        <v>30</v>
      </c>
      <c r="I526" t="s">
        <v>168</v>
      </c>
      <c r="J526" t="s">
        <v>169</v>
      </c>
      <c r="K526" t="s">
        <v>33</v>
      </c>
      <c r="L526" t="s">
        <v>34</v>
      </c>
      <c r="M526" t="s">
        <v>42</v>
      </c>
      <c r="N526" s="26">
        <v>10</v>
      </c>
      <c r="O526" s="27">
        <v>2022</v>
      </c>
      <c r="P526" s="28">
        <v>3000</v>
      </c>
      <c r="Q526" t="s">
        <v>261</v>
      </c>
      <c r="R526" s="29">
        <v>44671</v>
      </c>
      <c r="S526" s="30">
        <v>44673</v>
      </c>
      <c r="T526" t="s">
        <v>37</v>
      </c>
      <c r="U526" t="s">
        <v>101</v>
      </c>
      <c r="X526" t="s">
        <v>102</v>
      </c>
    </row>
    <row r="527" spans="1:24" x14ac:dyDescent="0.3">
      <c r="A527" t="s">
        <v>23</v>
      </c>
      <c r="B527" t="s">
        <v>24</v>
      </c>
      <c r="C527" t="s">
        <v>43</v>
      </c>
      <c r="D527" t="s">
        <v>44</v>
      </c>
      <c r="E527" t="s">
        <v>167</v>
      </c>
      <c r="F527" t="s">
        <v>231</v>
      </c>
      <c r="G527" t="s">
        <v>232</v>
      </c>
      <c r="H527" t="s">
        <v>30</v>
      </c>
      <c r="I527" t="s">
        <v>168</v>
      </c>
      <c r="J527" t="s">
        <v>169</v>
      </c>
      <c r="K527" t="s">
        <v>33</v>
      </c>
      <c r="L527" t="s">
        <v>34</v>
      </c>
      <c r="M527" t="s">
        <v>42</v>
      </c>
      <c r="N527" s="26">
        <v>10</v>
      </c>
      <c r="O527" s="27">
        <v>2022</v>
      </c>
      <c r="P527" s="28">
        <v>7610.56</v>
      </c>
      <c r="Q527" t="s">
        <v>262</v>
      </c>
      <c r="R527" s="29">
        <v>44672</v>
      </c>
      <c r="S527" s="30">
        <v>44673</v>
      </c>
      <c r="T527" t="s">
        <v>37</v>
      </c>
      <c r="U527" t="s">
        <v>101</v>
      </c>
      <c r="X527" t="s">
        <v>102</v>
      </c>
    </row>
    <row r="528" spans="1:24" x14ac:dyDescent="0.3">
      <c r="A528" t="s">
        <v>23</v>
      </c>
      <c r="B528" t="s">
        <v>24</v>
      </c>
      <c r="C528" t="s">
        <v>43</v>
      </c>
      <c r="D528" t="s">
        <v>44</v>
      </c>
      <c r="E528" t="s">
        <v>167</v>
      </c>
      <c r="F528" t="s">
        <v>231</v>
      </c>
      <c r="G528" t="s">
        <v>232</v>
      </c>
      <c r="H528" t="s">
        <v>30</v>
      </c>
      <c r="I528" t="s">
        <v>168</v>
      </c>
      <c r="J528" t="s">
        <v>169</v>
      </c>
      <c r="K528" t="s">
        <v>33</v>
      </c>
      <c r="L528" t="s">
        <v>34</v>
      </c>
      <c r="M528" t="s">
        <v>42</v>
      </c>
      <c r="N528" s="26">
        <v>12</v>
      </c>
      <c r="O528" s="27">
        <v>2022</v>
      </c>
      <c r="P528" s="28">
        <v>32.25</v>
      </c>
      <c r="Q528" t="s">
        <v>182</v>
      </c>
      <c r="R528" s="29">
        <v>44715</v>
      </c>
      <c r="S528" s="30">
        <v>44719</v>
      </c>
      <c r="T528" t="s">
        <v>37</v>
      </c>
      <c r="U528" t="s">
        <v>101</v>
      </c>
      <c r="X528" t="s">
        <v>102</v>
      </c>
    </row>
    <row r="529" spans="1:24" x14ac:dyDescent="0.3">
      <c r="A529" t="s">
        <v>23</v>
      </c>
      <c r="B529" t="s">
        <v>24</v>
      </c>
      <c r="C529" t="s">
        <v>43</v>
      </c>
      <c r="D529" t="s">
        <v>44</v>
      </c>
      <c r="E529" t="s">
        <v>167</v>
      </c>
      <c r="F529" t="s">
        <v>28</v>
      </c>
      <c r="G529" t="s">
        <v>29</v>
      </c>
      <c r="H529" t="s">
        <v>30</v>
      </c>
      <c r="I529" t="s">
        <v>263</v>
      </c>
      <c r="J529" t="s">
        <v>264</v>
      </c>
      <c r="K529" t="s">
        <v>33</v>
      </c>
      <c r="L529" t="s">
        <v>34</v>
      </c>
      <c r="M529" t="s">
        <v>35</v>
      </c>
      <c r="N529" s="26">
        <v>5</v>
      </c>
      <c r="O529" s="27">
        <v>2022</v>
      </c>
      <c r="P529" s="28">
        <v>262231</v>
      </c>
      <c r="Q529" t="s">
        <v>36</v>
      </c>
      <c r="R529" s="29">
        <v>44502</v>
      </c>
      <c r="S529" s="30">
        <v>44503</v>
      </c>
      <c r="T529" t="s">
        <v>37</v>
      </c>
      <c r="U529" t="s">
        <v>38</v>
      </c>
      <c r="W529" t="s">
        <v>29</v>
      </c>
      <c r="X529" t="s">
        <v>39</v>
      </c>
    </row>
    <row r="530" spans="1:24" x14ac:dyDescent="0.3">
      <c r="A530" t="s">
        <v>23</v>
      </c>
      <c r="B530" t="s">
        <v>24</v>
      </c>
      <c r="C530" t="s">
        <v>43</v>
      </c>
      <c r="D530" t="s">
        <v>44</v>
      </c>
      <c r="E530" t="s">
        <v>167</v>
      </c>
      <c r="F530" t="s">
        <v>28</v>
      </c>
      <c r="G530" t="s">
        <v>29</v>
      </c>
      <c r="H530" t="s">
        <v>30</v>
      </c>
      <c r="I530" t="s">
        <v>263</v>
      </c>
      <c r="J530" t="s">
        <v>264</v>
      </c>
      <c r="K530" t="s">
        <v>33</v>
      </c>
      <c r="L530" t="s">
        <v>34</v>
      </c>
      <c r="M530" t="s">
        <v>40</v>
      </c>
      <c r="N530" s="26">
        <v>5</v>
      </c>
      <c r="O530" s="27">
        <v>2022</v>
      </c>
      <c r="P530" s="28">
        <v>751984</v>
      </c>
      <c r="Q530" t="s">
        <v>36</v>
      </c>
      <c r="R530" s="29">
        <v>44502</v>
      </c>
      <c r="S530" s="30">
        <v>44503</v>
      </c>
      <c r="T530" t="s">
        <v>37</v>
      </c>
      <c r="U530" t="s">
        <v>38</v>
      </c>
      <c r="W530" t="s">
        <v>29</v>
      </c>
      <c r="X530" t="s">
        <v>39</v>
      </c>
    </row>
    <row r="531" spans="1:24" x14ac:dyDescent="0.3">
      <c r="A531" t="s">
        <v>23</v>
      </c>
      <c r="B531" t="s">
        <v>24</v>
      </c>
      <c r="C531" t="s">
        <v>43</v>
      </c>
      <c r="D531" t="s">
        <v>44</v>
      </c>
      <c r="E531" t="s">
        <v>167</v>
      </c>
      <c r="F531" t="s">
        <v>28</v>
      </c>
      <c r="G531" t="s">
        <v>29</v>
      </c>
      <c r="H531" t="s">
        <v>30</v>
      </c>
      <c r="I531" t="s">
        <v>263</v>
      </c>
      <c r="J531" t="s">
        <v>264</v>
      </c>
      <c r="K531" t="s">
        <v>33</v>
      </c>
      <c r="L531" t="s">
        <v>34</v>
      </c>
      <c r="M531" t="s">
        <v>41</v>
      </c>
      <c r="N531" s="26">
        <v>5</v>
      </c>
      <c r="O531" s="27">
        <v>2022</v>
      </c>
      <c r="P531" s="28">
        <v>364607</v>
      </c>
      <c r="Q531" t="s">
        <v>36</v>
      </c>
      <c r="R531" s="29">
        <v>44502</v>
      </c>
      <c r="S531" s="30">
        <v>44503</v>
      </c>
      <c r="T531" t="s">
        <v>37</v>
      </c>
      <c r="U531" t="s">
        <v>38</v>
      </c>
      <c r="W531" t="s">
        <v>29</v>
      </c>
      <c r="X531" t="s">
        <v>39</v>
      </c>
    </row>
    <row r="532" spans="1:24" x14ac:dyDescent="0.3">
      <c r="A532" t="s">
        <v>23</v>
      </c>
      <c r="B532" t="s">
        <v>24</v>
      </c>
      <c r="C532" t="s">
        <v>43</v>
      </c>
      <c r="D532" t="s">
        <v>44</v>
      </c>
      <c r="E532" t="s">
        <v>167</v>
      </c>
      <c r="F532" t="s">
        <v>28</v>
      </c>
      <c r="G532" t="s">
        <v>29</v>
      </c>
      <c r="H532" t="s">
        <v>30</v>
      </c>
      <c r="I532" t="s">
        <v>263</v>
      </c>
      <c r="J532" t="s">
        <v>264</v>
      </c>
      <c r="K532" t="s">
        <v>33</v>
      </c>
      <c r="L532" t="s">
        <v>34</v>
      </c>
      <c r="M532" t="s">
        <v>42</v>
      </c>
      <c r="N532" s="26">
        <v>5</v>
      </c>
      <c r="O532" s="27">
        <v>2022</v>
      </c>
      <c r="P532" s="28">
        <v>390244</v>
      </c>
      <c r="Q532" t="s">
        <v>36</v>
      </c>
      <c r="R532" s="29">
        <v>44502</v>
      </c>
      <c r="S532" s="30">
        <v>44503</v>
      </c>
      <c r="T532" t="s">
        <v>37</v>
      </c>
      <c r="U532" t="s">
        <v>38</v>
      </c>
      <c r="W532" t="s">
        <v>29</v>
      </c>
      <c r="X532" t="s">
        <v>39</v>
      </c>
    </row>
    <row r="533" spans="1:24" x14ac:dyDescent="0.3">
      <c r="A533" t="s">
        <v>23</v>
      </c>
      <c r="B533" t="s">
        <v>24</v>
      </c>
      <c r="C533" t="s">
        <v>43</v>
      </c>
      <c r="D533" t="s">
        <v>44</v>
      </c>
      <c r="E533" t="s">
        <v>265</v>
      </c>
      <c r="F533" t="s">
        <v>266</v>
      </c>
      <c r="G533" t="s">
        <v>267</v>
      </c>
      <c r="H533" t="s">
        <v>24</v>
      </c>
      <c r="I533" t="s">
        <v>268</v>
      </c>
      <c r="J533" t="s">
        <v>269</v>
      </c>
      <c r="K533" t="s">
        <v>33</v>
      </c>
      <c r="L533" t="s">
        <v>34</v>
      </c>
      <c r="M533" t="s">
        <v>50</v>
      </c>
      <c r="N533" s="26">
        <v>5</v>
      </c>
      <c r="O533" s="27">
        <v>2022</v>
      </c>
      <c r="P533" s="28">
        <v>-99334.5</v>
      </c>
      <c r="Q533" t="s">
        <v>270</v>
      </c>
      <c r="R533" s="29">
        <v>44501</v>
      </c>
      <c r="S533" s="30">
        <v>44567</v>
      </c>
      <c r="T533" t="s">
        <v>37</v>
      </c>
      <c r="U533" t="s">
        <v>271</v>
      </c>
      <c r="V533" t="s">
        <v>272</v>
      </c>
      <c r="W533" t="s">
        <v>267</v>
      </c>
      <c r="X533" t="s">
        <v>273</v>
      </c>
    </row>
    <row r="534" spans="1:24" x14ac:dyDescent="0.3">
      <c r="A534" t="s">
        <v>23</v>
      </c>
      <c r="B534" t="s">
        <v>24</v>
      </c>
      <c r="C534" t="s">
        <v>43</v>
      </c>
      <c r="D534" t="s">
        <v>44</v>
      </c>
      <c r="E534" t="s">
        <v>265</v>
      </c>
      <c r="F534" t="s">
        <v>266</v>
      </c>
      <c r="G534" t="s">
        <v>267</v>
      </c>
      <c r="H534" t="s">
        <v>24</v>
      </c>
      <c r="I534" t="s">
        <v>268</v>
      </c>
      <c r="J534" t="s">
        <v>269</v>
      </c>
      <c r="K534" t="s">
        <v>33</v>
      </c>
      <c r="L534" t="s">
        <v>34</v>
      </c>
      <c r="M534" t="s">
        <v>50</v>
      </c>
      <c r="N534" s="26">
        <v>5</v>
      </c>
      <c r="O534" s="27">
        <v>2022</v>
      </c>
      <c r="P534" s="28">
        <v>99334.5</v>
      </c>
      <c r="Q534" t="s">
        <v>274</v>
      </c>
      <c r="R534" s="29">
        <v>44501</v>
      </c>
      <c r="S534" s="30">
        <v>44657</v>
      </c>
      <c r="T534" t="s">
        <v>37</v>
      </c>
      <c r="U534" t="s">
        <v>275</v>
      </c>
      <c r="V534" t="s">
        <v>270</v>
      </c>
      <c r="W534" t="s">
        <v>267</v>
      </c>
      <c r="X534" t="s">
        <v>273</v>
      </c>
    </row>
    <row r="535" spans="1:24" x14ac:dyDescent="0.3">
      <c r="A535" t="s">
        <v>23</v>
      </c>
      <c r="B535" t="s">
        <v>24</v>
      </c>
      <c r="C535" t="s">
        <v>43</v>
      </c>
      <c r="D535" t="s">
        <v>44</v>
      </c>
      <c r="E535" t="s">
        <v>265</v>
      </c>
      <c r="F535" t="s">
        <v>276</v>
      </c>
      <c r="G535" t="s">
        <v>277</v>
      </c>
      <c r="H535" t="s">
        <v>24</v>
      </c>
      <c r="I535" t="s">
        <v>278</v>
      </c>
      <c r="J535" t="s">
        <v>279</v>
      </c>
      <c r="K535" t="s">
        <v>33</v>
      </c>
      <c r="L535" t="s">
        <v>34</v>
      </c>
      <c r="M535" t="s">
        <v>50</v>
      </c>
      <c r="N535" s="26">
        <v>0</v>
      </c>
      <c r="O535" s="27">
        <v>2021</v>
      </c>
      <c r="P535" s="28">
        <v>66000</v>
      </c>
      <c r="Q535" t="s">
        <v>280</v>
      </c>
      <c r="R535" s="29">
        <v>44013</v>
      </c>
      <c r="S535" s="30">
        <v>44124</v>
      </c>
      <c r="T535" t="s">
        <v>37</v>
      </c>
      <c r="U535" t="s">
        <v>69</v>
      </c>
      <c r="W535" t="s">
        <v>277</v>
      </c>
      <c r="X535" t="s">
        <v>53</v>
      </c>
    </row>
    <row r="536" spans="1:24" x14ac:dyDescent="0.3">
      <c r="A536" t="s">
        <v>23</v>
      </c>
      <c r="B536" t="s">
        <v>24</v>
      </c>
      <c r="C536" t="s">
        <v>43</v>
      </c>
      <c r="D536" t="s">
        <v>44</v>
      </c>
      <c r="E536" t="s">
        <v>265</v>
      </c>
      <c r="F536" t="s">
        <v>276</v>
      </c>
      <c r="G536" t="s">
        <v>277</v>
      </c>
      <c r="H536" t="s">
        <v>24</v>
      </c>
      <c r="I536" t="s">
        <v>278</v>
      </c>
      <c r="J536" t="s">
        <v>279</v>
      </c>
      <c r="K536" t="s">
        <v>33</v>
      </c>
      <c r="L536" t="s">
        <v>34</v>
      </c>
      <c r="M536" t="s">
        <v>50</v>
      </c>
      <c r="N536" s="26">
        <v>0</v>
      </c>
      <c r="O536" s="27">
        <v>2022</v>
      </c>
      <c r="P536" s="28">
        <v>379479</v>
      </c>
      <c r="Q536" t="s">
        <v>281</v>
      </c>
      <c r="R536" s="29">
        <v>44378</v>
      </c>
      <c r="S536" s="30">
        <v>44448</v>
      </c>
      <c r="T536" t="s">
        <v>37</v>
      </c>
      <c r="U536" t="s">
        <v>69</v>
      </c>
      <c r="W536" t="s">
        <v>277</v>
      </c>
      <c r="X536" t="s">
        <v>53</v>
      </c>
    </row>
    <row r="537" spans="1:24" x14ac:dyDescent="0.3">
      <c r="A537" t="s">
        <v>23</v>
      </c>
      <c r="B537" t="s">
        <v>24</v>
      </c>
      <c r="C537" t="s">
        <v>43</v>
      </c>
      <c r="D537" t="s">
        <v>44</v>
      </c>
      <c r="E537" t="s">
        <v>265</v>
      </c>
      <c r="F537" t="s">
        <v>276</v>
      </c>
      <c r="G537" t="s">
        <v>277</v>
      </c>
      <c r="H537" t="s">
        <v>24</v>
      </c>
      <c r="I537" t="s">
        <v>278</v>
      </c>
      <c r="J537" t="s">
        <v>279</v>
      </c>
      <c r="K537" t="s">
        <v>33</v>
      </c>
      <c r="L537" t="s">
        <v>34</v>
      </c>
      <c r="M537" t="s">
        <v>50</v>
      </c>
      <c r="N537" s="26">
        <v>12</v>
      </c>
      <c r="O537" s="27">
        <v>2020</v>
      </c>
      <c r="P537" s="28">
        <v>66000</v>
      </c>
      <c r="Q537" t="s">
        <v>282</v>
      </c>
      <c r="R537" s="29">
        <v>44012</v>
      </c>
      <c r="S537" s="30">
        <v>44099</v>
      </c>
      <c r="T537" t="s">
        <v>37</v>
      </c>
      <c r="U537" t="s">
        <v>283</v>
      </c>
      <c r="W537" t="s">
        <v>34</v>
      </c>
      <c r="X537" t="s">
        <v>53</v>
      </c>
    </row>
    <row r="538" spans="1:24" x14ac:dyDescent="0.3">
      <c r="A538" t="s">
        <v>23</v>
      </c>
      <c r="B538" t="s">
        <v>24</v>
      </c>
      <c r="C538" t="s">
        <v>43</v>
      </c>
      <c r="D538" t="s">
        <v>44</v>
      </c>
      <c r="E538" t="s">
        <v>265</v>
      </c>
      <c r="F538" t="s">
        <v>276</v>
      </c>
      <c r="G538" t="s">
        <v>277</v>
      </c>
      <c r="H538" t="s">
        <v>24</v>
      </c>
      <c r="I538" t="s">
        <v>278</v>
      </c>
      <c r="J538" t="s">
        <v>279</v>
      </c>
      <c r="K538" t="s">
        <v>33</v>
      </c>
      <c r="L538" t="s">
        <v>34</v>
      </c>
      <c r="M538" t="s">
        <v>50</v>
      </c>
      <c r="N538" s="26">
        <v>12</v>
      </c>
      <c r="O538" s="27">
        <v>2021</v>
      </c>
      <c r="P538" s="28">
        <v>313479</v>
      </c>
      <c r="Q538" t="s">
        <v>284</v>
      </c>
      <c r="R538" s="29">
        <v>44377</v>
      </c>
      <c r="S538" s="30">
        <v>44446</v>
      </c>
      <c r="T538" t="s">
        <v>37</v>
      </c>
      <c r="U538" t="s">
        <v>285</v>
      </c>
      <c r="W538" t="s">
        <v>277</v>
      </c>
      <c r="X538" t="s">
        <v>39</v>
      </c>
    </row>
    <row r="539" spans="1:24" x14ac:dyDescent="0.3">
      <c r="A539" t="s">
        <v>23</v>
      </c>
      <c r="B539" t="s">
        <v>24</v>
      </c>
      <c r="C539" t="s">
        <v>43</v>
      </c>
      <c r="D539" t="s">
        <v>44</v>
      </c>
      <c r="E539" t="s">
        <v>265</v>
      </c>
      <c r="F539" t="s">
        <v>286</v>
      </c>
      <c r="G539" t="s">
        <v>287</v>
      </c>
      <c r="H539" t="s">
        <v>24</v>
      </c>
      <c r="I539" t="s">
        <v>278</v>
      </c>
      <c r="J539" t="s">
        <v>279</v>
      </c>
      <c r="K539" t="s">
        <v>33</v>
      </c>
      <c r="L539" t="s">
        <v>34</v>
      </c>
      <c r="M539" t="s">
        <v>50</v>
      </c>
      <c r="N539" s="26">
        <v>0</v>
      </c>
      <c r="O539" s="27">
        <v>2022</v>
      </c>
      <c r="P539" s="28">
        <v>49108.83</v>
      </c>
      <c r="Q539" t="s">
        <v>281</v>
      </c>
      <c r="R539" s="29">
        <v>44378</v>
      </c>
      <c r="S539" s="30">
        <v>44448</v>
      </c>
      <c r="T539" t="s">
        <v>37</v>
      </c>
      <c r="U539" t="s">
        <v>69</v>
      </c>
      <c r="W539" t="s">
        <v>287</v>
      </c>
      <c r="X539" t="s">
        <v>53</v>
      </c>
    </row>
    <row r="540" spans="1:24" x14ac:dyDescent="0.3">
      <c r="A540" t="s">
        <v>23</v>
      </c>
      <c r="B540" t="s">
        <v>24</v>
      </c>
      <c r="C540" t="s">
        <v>43</v>
      </c>
      <c r="D540" t="s">
        <v>44</v>
      </c>
      <c r="E540" t="s">
        <v>265</v>
      </c>
      <c r="F540" t="s">
        <v>286</v>
      </c>
      <c r="G540" t="s">
        <v>287</v>
      </c>
      <c r="H540" t="s">
        <v>24</v>
      </c>
      <c r="I540" t="s">
        <v>278</v>
      </c>
      <c r="J540" t="s">
        <v>279</v>
      </c>
      <c r="K540" t="s">
        <v>33</v>
      </c>
      <c r="L540" t="s">
        <v>34</v>
      </c>
      <c r="M540" t="s">
        <v>50</v>
      </c>
      <c r="N540" s="26">
        <v>3</v>
      </c>
      <c r="O540" s="27">
        <v>2022</v>
      </c>
      <c r="P540" s="28">
        <v>-2846.66</v>
      </c>
      <c r="Q540" t="s">
        <v>288</v>
      </c>
      <c r="R540" s="29">
        <v>44448</v>
      </c>
      <c r="S540" s="30">
        <v>44453</v>
      </c>
      <c r="T540" t="s">
        <v>37</v>
      </c>
      <c r="U540" t="s">
        <v>101</v>
      </c>
      <c r="X540" t="s">
        <v>102</v>
      </c>
    </row>
    <row r="541" spans="1:24" x14ac:dyDescent="0.3">
      <c r="A541" t="s">
        <v>23</v>
      </c>
      <c r="B541" t="s">
        <v>24</v>
      </c>
      <c r="C541" t="s">
        <v>43</v>
      </c>
      <c r="D541" t="s">
        <v>44</v>
      </c>
      <c r="E541" t="s">
        <v>265</v>
      </c>
      <c r="F541" t="s">
        <v>286</v>
      </c>
      <c r="G541" t="s">
        <v>287</v>
      </c>
      <c r="H541" t="s">
        <v>24</v>
      </c>
      <c r="I541" t="s">
        <v>278</v>
      </c>
      <c r="J541" t="s">
        <v>279</v>
      </c>
      <c r="K541" t="s">
        <v>33</v>
      </c>
      <c r="L541" t="s">
        <v>34</v>
      </c>
      <c r="M541" t="s">
        <v>50</v>
      </c>
      <c r="N541" s="26">
        <v>7</v>
      </c>
      <c r="O541" s="27">
        <v>2021</v>
      </c>
      <c r="P541" s="28">
        <v>7763</v>
      </c>
      <c r="Q541" t="s">
        <v>289</v>
      </c>
      <c r="R541" s="29">
        <v>44210</v>
      </c>
      <c r="S541" s="30">
        <v>44211</v>
      </c>
      <c r="T541" t="s">
        <v>37</v>
      </c>
      <c r="U541" t="s">
        <v>101</v>
      </c>
      <c r="X541" t="s">
        <v>102</v>
      </c>
    </row>
    <row r="542" spans="1:24" x14ac:dyDescent="0.3">
      <c r="A542" t="s">
        <v>23</v>
      </c>
      <c r="B542" t="s">
        <v>24</v>
      </c>
      <c r="C542" t="s">
        <v>43</v>
      </c>
      <c r="D542" t="s">
        <v>44</v>
      </c>
      <c r="E542" t="s">
        <v>265</v>
      </c>
      <c r="F542" t="s">
        <v>286</v>
      </c>
      <c r="G542" t="s">
        <v>287</v>
      </c>
      <c r="H542" t="s">
        <v>24</v>
      </c>
      <c r="I542" t="s">
        <v>278</v>
      </c>
      <c r="J542" t="s">
        <v>279</v>
      </c>
      <c r="K542" t="s">
        <v>33</v>
      </c>
      <c r="L542" t="s">
        <v>34</v>
      </c>
      <c r="M542" t="s">
        <v>50</v>
      </c>
      <c r="N542" s="26">
        <v>9</v>
      </c>
      <c r="O542" s="27">
        <v>2021</v>
      </c>
      <c r="P542" s="28">
        <v>22500</v>
      </c>
      <c r="Q542" t="s">
        <v>290</v>
      </c>
      <c r="R542" s="29">
        <v>44257</v>
      </c>
      <c r="S542" s="30">
        <v>44258</v>
      </c>
      <c r="T542" t="s">
        <v>37</v>
      </c>
      <c r="U542" t="s">
        <v>101</v>
      </c>
      <c r="X542" t="s">
        <v>102</v>
      </c>
    </row>
    <row r="543" spans="1:24" x14ac:dyDescent="0.3">
      <c r="A543" t="s">
        <v>23</v>
      </c>
      <c r="B543" t="s">
        <v>24</v>
      </c>
      <c r="C543" t="s">
        <v>43</v>
      </c>
      <c r="D543" t="s">
        <v>44</v>
      </c>
      <c r="E543" t="s">
        <v>265</v>
      </c>
      <c r="F543" t="s">
        <v>286</v>
      </c>
      <c r="G543" t="s">
        <v>287</v>
      </c>
      <c r="H543" t="s">
        <v>24</v>
      </c>
      <c r="I543" t="s">
        <v>278</v>
      </c>
      <c r="J543" t="s">
        <v>279</v>
      </c>
      <c r="K543" t="s">
        <v>33</v>
      </c>
      <c r="L543" t="s">
        <v>34</v>
      </c>
      <c r="M543" t="s">
        <v>50</v>
      </c>
      <c r="N543" s="26">
        <v>10</v>
      </c>
      <c r="O543" s="27">
        <v>2021</v>
      </c>
      <c r="P543" s="28">
        <v>4385</v>
      </c>
      <c r="Q543" t="s">
        <v>145</v>
      </c>
      <c r="R543" s="29">
        <v>44308</v>
      </c>
      <c r="S543" s="30">
        <v>44309</v>
      </c>
      <c r="T543" t="s">
        <v>37</v>
      </c>
      <c r="U543" t="s">
        <v>101</v>
      </c>
      <c r="X543" t="s">
        <v>102</v>
      </c>
    </row>
    <row r="544" spans="1:24" x14ac:dyDescent="0.3">
      <c r="A544" t="s">
        <v>23</v>
      </c>
      <c r="B544" t="s">
        <v>24</v>
      </c>
      <c r="C544" t="s">
        <v>43</v>
      </c>
      <c r="D544" t="s">
        <v>44</v>
      </c>
      <c r="E544" t="s">
        <v>265</v>
      </c>
      <c r="F544" t="s">
        <v>286</v>
      </c>
      <c r="G544" t="s">
        <v>287</v>
      </c>
      <c r="H544" t="s">
        <v>24</v>
      </c>
      <c r="I544" t="s">
        <v>278</v>
      </c>
      <c r="J544" t="s">
        <v>279</v>
      </c>
      <c r="K544" t="s">
        <v>33</v>
      </c>
      <c r="L544" t="s">
        <v>34</v>
      </c>
      <c r="M544" t="s">
        <v>50</v>
      </c>
      <c r="N544" s="26">
        <v>10</v>
      </c>
      <c r="O544" s="27">
        <v>2021</v>
      </c>
      <c r="P544" s="28">
        <v>-3881.5</v>
      </c>
      <c r="Q544" t="s">
        <v>291</v>
      </c>
      <c r="R544" s="29">
        <v>44298</v>
      </c>
      <c r="S544" s="30">
        <v>44411</v>
      </c>
      <c r="T544" t="s">
        <v>37</v>
      </c>
      <c r="U544" t="s">
        <v>101</v>
      </c>
      <c r="X544" t="s">
        <v>102</v>
      </c>
    </row>
    <row r="545" spans="1:24" x14ac:dyDescent="0.3">
      <c r="A545" t="s">
        <v>23</v>
      </c>
      <c r="B545" t="s">
        <v>24</v>
      </c>
      <c r="C545" t="s">
        <v>43</v>
      </c>
      <c r="D545" t="s">
        <v>44</v>
      </c>
      <c r="E545" t="s">
        <v>265</v>
      </c>
      <c r="F545" t="s">
        <v>286</v>
      </c>
      <c r="G545" t="s">
        <v>287</v>
      </c>
      <c r="H545" t="s">
        <v>24</v>
      </c>
      <c r="I545" t="s">
        <v>278</v>
      </c>
      <c r="J545" t="s">
        <v>279</v>
      </c>
      <c r="K545" t="s">
        <v>33</v>
      </c>
      <c r="L545" t="s">
        <v>34</v>
      </c>
      <c r="M545" t="s">
        <v>50</v>
      </c>
      <c r="N545" s="26">
        <v>11</v>
      </c>
      <c r="O545" s="27">
        <v>2021</v>
      </c>
      <c r="P545" s="28">
        <v>38000</v>
      </c>
      <c r="Q545" t="s">
        <v>292</v>
      </c>
      <c r="R545" s="29">
        <v>44343</v>
      </c>
      <c r="S545" s="30">
        <v>44344</v>
      </c>
      <c r="T545" t="s">
        <v>37</v>
      </c>
      <c r="U545" t="s">
        <v>101</v>
      </c>
      <c r="X545" t="s">
        <v>102</v>
      </c>
    </row>
    <row r="546" spans="1:24" x14ac:dyDescent="0.3">
      <c r="A546" t="s">
        <v>23</v>
      </c>
      <c r="B546" t="s">
        <v>24</v>
      </c>
      <c r="C546" t="s">
        <v>43</v>
      </c>
      <c r="D546" t="s">
        <v>44</v>
      </c>
      <c r="E546" t="s">
        <v>265</v>
      </c>
      <c r="F546" t="s">
        <v>286</v>
      </c>
      <c r="G546" t="s">
        <v>287</v>
      </c>
      <c r="H546" t="s">
        <v>24</v>
      </c>
      <c r="I546" t="s">
        <v>278</v>
      </c>
      <c r="J546" t="s">
        <v>279</v>
      </c>
      <c r="K546" t="s">
        <v>33</v>
      </c>
      <c r="L546" t="s">
        <v>34</v>
      </c>
      <c r="M546" t="s">
        <v>50</v>
      </c>
      <c r="N546" s="26">
        <v>12</v>
      </c>
      <c r="O546" s="27">
        <v>2021</v>
      </c>
      <c r="P546" s="28">
        <v>7500</v>
      </c>
      <c r="Q546" t="s">
        <v>293</v>
      </c>
      <c r="R546" s="29">
        <v>44364</v>
      </c>
      <c r="S546" s="30">
        <v>44365</v>
      </c>
      <c r="T546" t="s">
        <v>37</v>
      </c>
      <c r="U546" t="s">
        <v>101</v>
      </c>
      <c r="X546" t="s">
        <v>102</v>
      </c>
    </row>
    <row r="547" spans="1:24" x14ac:dyDescent="0.3">
      <c r="A547" t="s">
        <v>23</v>
      </c>
      <c r="B547" t="s">
        <v>24</v>
      </c>
      <c r="C547" t="s">
        <v>43</v>
      </c>
      <c r="D547" t="s">
        <v>44</v>
      </c>
      <c r="E547" t="s">
        <v>265</v>
      </c>
      <c r="F547" t="s">
        <v>286</v>
      </c>
      <c r="G547" t="s">
        <v>287</v>
      </c>
      <c r="H547" t="s">
        <v>24</v>
      </c>
      <c r="I547" t="s">
        <v>278</v>
      </c>
      <c r="J547" t="s">
        <v>279</v>
      </c>
      <c r="K547" t="s">
        <v>33</v>
      </c>
      <c r="L547" t="s">
        <v>34</v>
      </c>
      <c r="M547" t="s">
        <v>50</v>
      </c>
      <c r="N547" s="26">
        <v>12</v>
      </c>
      <c r="O547" s="27">
        <v>2021</v>
      </c>
      <c r="P547" s="28">
        <v>-1538.34</v>
      </c>
      <c r="Q547" t="s">
        <v>127</v>
      </c>
      <c r="R547" s="29">
        <v>44377</v>
      </c>
      <c r="S547" s="30">
        <v>44391</v>
      </c>
      <c r="T547" t="s">
        <v>37</v>
      </c>
      <c r="U547" t="s">
        <v>101</v>
      </c>
      <c r="X547" t="s">
        <v>102</v>
      </c>
    </row>
    <row r="548" spans="1:24" x14ac:dyDescent="0.3">
      <c r="A548" t="s">
        <v>23</v>
      </c>
      <c r="B548" t="s">
        <v>24</v>
      </c>
      <c r="C548" t="s">
        <v>43</v>
      </c>
      <c r="D548" t="s">
        <v>44</v>
      </c>
      <c r="E548" t="s">
        <v>265</v>
      </c>
      <c r="F548" t="s">
        <v>286</v>
      </c>
      <c r="G548" t="s">
        <v>287</v>
      </c>
      <c r="H548" t="s">
        <v>24</v>
      </c>
      <c r="I548" t="s">
        <v>278</v>
      </c>
      <c r="J548" t="s">
        <v>279</v>
      </c>
      <c r="K548" t="s">
        <v>33</v>
      </c>
      <c r="L548" t="s">
        <v>34</v>
      </c>
      <c r="M548" t="s">
        <v>50</v>
      </c>
      <c r="N548" s="26">
        <v>12</v>
      </c>
      <c r="O548" s="27">
        <v>2021</v>
      </c>
      <c r="P548" s="28">
        <v>-19286</v>
      </c>
      <c r="Q548" t="s">
        <v>294</v>
      </c>
      <c r="R548" s="29">
        <v>44377</v>
      </c>
      <c r="S548" s="30">
        <v>44419</v>
      </c>
      <c r="T548" t="s">
        <v>37</v>
      </c>
      <c r="U548" t="s">
        <v>101</v>
      </c>
      <c r="X548" t="s">
        <v>102</v>
      </c>
    </row>
    <row r="549" spans="1:24" x14ac:dyDescent="0.3">
      <c r="A549" t="s">
        <v>23</v>
      </c>
      <c r="B549" t="s">
        <v>24</v>
      </c>
      <c r="C549" t="s">
        <v>43</v>
      </c>
      <c r="D549" t="s">
        <v>44</v>
      </c>
      <c r="E549" t="s">
        <v>265</v>
      </c>
      <c r="F549" t="s">
        <v>286</v>
      </c>
      <c r="G549" t="s">
        <v>287</v>
      </c>
      <c r="H549" t="s">
        <v>24</v>
      </c>
      <c r="I549" t="s">
        <v>278</v>
      </c>
      <c r="J549" t="s">
        <v>279</v>
      </c>
      <c r="K549" t="s">
        <v>33</v>
      </c>
      <c r="L549" t="s">
        <v>34</v>
      </c>
      <c r="M549" t="s">
        <v>50</v>
      </c>
      <c r="N549" s="26">
        <v>12</v>
      </c>
      <c r="O549" s="27">
        <v>2021</v>
      </c>
      <c r="P549" s="28">
        <v>-6333.33</v>
      </c>
      <c r="Q549" t="s">
        <v>295</v>
      </c>
      <c r="R549" s="29">
        <v>44377</v>
      </c>
      <c r="S549" s="30">
        <v>44432</v>
      </c>
      <c r="T549" t="s">
        <v>37</v>
      </c>
      <c r="U549" t="s">
        <v>101</v>
      </c>
      <c r="X549" t="s">
        <v>102</v>
      </c>
    </row>
    <row r="550" spans="1:24" x14ac:dyDescent="0.3">
      <c r="A550" t="s">
        <v>23</v>
      </c>
      <c r="B550" t="s">
        <v>24</v>
      </c>
      <c r="C550" t="s">
        <v>43</v>
      </c>
      <c r="D550" t="s">
        <v>44</v>
      </c>
      <c r="E550" t="s">
        <v>265</v>
      </c>
      <c r="F550" t="s">
        <v>286</v>
      </c>
      <c r="G550" t="s">
        <v>287</v>
      </c>
      <c r="H550" t="s">
        <v>24</v>
      </c>
      <c r="I550" t="s">
        <v>278</v>
      </c>
      <c r="J550" t="s">
        <v>279</v>
      </c>
      <c r="K550" t="s">
        <v>33</v>
      </c>
      <c r="L550" t="s">
        <v>34</v>
      </c>
      <c r="M550" t="s">
        <v>50</v>
      </c>
      <c r="N550" s="26">
        <v>12</v>
      </c>
      <c r="O550" s="27">
        <v>2022</v>
      </c>
      <c r="P550" s="28">
        <v>-10714</v>
      </c>
      <c r="Q550" t="s">
        <v>296</v>
      </c>
      <c r="R550" s="29">
        <v>44726</v>
      </c>
      <c r="S550" s="30">
        <v>44728</v>
      </c>
      <c r="T550" t="s">
        <v>37</v>
      </c>
      <c r="U550" t="s">
        <v>101</v>
      </c>
      <c r="X550" t="s">
        <v>102</v>
      </c>
    </row>
    <row r="551" spans="1:24" x14ac:dyDescent="0.3">
      <c r="A551" t="s">
        <v>23</v>
      </c>
      <c r="B551" t="s">
        <v>24</v>
      </c>
      <c r="C551" t="s">
        <v>43</v>
      </c>
      <c r="D551" t="s">
        <v>44</v>
      </c>
      <c r="E551" t="s">
        <v>297</v>
      </c>
      <c r="F551" t="s">
        <v>266</v>
      </c>
      <c r="G551" t="s">
        <v>267</v>
      </c>
      <c r="H551" t="s">
        <v>24</v>
      </c>
      <c r="I551" t="s">
        <v>268</v>
      </c>
      <c r="J551" t="s">
        <v>269</v>
      </c>
      <c r="K551" t="s">
        <v>33</v>
      </c>
      <c r="L551" t="s">
        <v>34</v>
      </c>
      <c r="M551" t="s">
        <v>50</v>
      </c>
      <c r="N551" s="26">
        <v>12</v>
      </c>
      <c r="O551" s="27">
        <v>2020</v>
      </c>
      <c r="P551" s="28">
        <v>-66000</v>
      </c>
      <c r="Q551" t="s">
        <v>282</v>
      </c>
      <c r="R551" s="29">
        <v>44012</v>
      </c>
      <c r="S551" s="30">
        <v>44099</v>
      </c>
      <c r="T551" t="s">
        <v>37</v>
      </c>
      <c r="U551" t="s">
        <v>283</v>
      </c>
      <c r="W551" t="s">
        <v>34</v>
      </c>
      <c r="X551" t="s">
        <v>53</v>
      </c>
    </row>
    <row r="552" spans="1:24" x14ac:dyDescent="0.3">
      <c r="A552" t="s">
        <v>23</v>
      </c>
      <c r="B552" t="s">
        <v>24</v>
      </c>
      <c r="C552" t="s">
        <v>43</v>
      </c>
      <c r="D552" t="s">
        <v>44</v>
      </c>
      <c r="E552" t="s">
        <v>297</v>
      </c>
      <c r="F552" t="s">
        <v>266</v>
      </c>
      <c r="G552" t="s">
        <v>267</v>
      </c>
      <c r="H552" t="s">
        <v>24</v>
      </c>
      <c r="I552" t="s">
        <v>268</v>
      </c>
      <c r="J552" t="s">
        <v>269</v>
      </c>
      <c r="K552" t="s">
        <v>33</v>
      </c>
      <c r="L552" t="s">
        <v>34</v>
      </c>
      <c r="M552" t="s">
        <v>50</v>
      </c>
      <c r="N552" s="26">
        <v>12</v>
      </c>
      <c r="O552" s="27">
        <v>2021</v>
      </c>
      <c r="P552" s="28">
        <v>-313479</v>
      </c>
      <c r="Q552" t="s">
        <v>284</v>
      </c>
      <c r="R552" s="29">
        <v>44377</v>
      </c>
      <c r="S552" s="30">
        <v>44446</v>
      </c>
      <c r="T552" t="s">
        <v>37</v>
      </c>
      <c r="U552" t="s">
        <v>285</v>
      </c>
      <c r="W552" t="s">
        <v>267</v>
      </c>
      <c r="X552" t="s">
        <v>39</v>
      </c>
    </row>
    <row r="553" spans="1:24" x14ac:dyDescent="0.3">
      <c r="A553" t="s">
        <v>23</v>
      </c>
      <c r="B553" t="s">
        <v>24</v>
      </c>
      <c r="C553" t="s">
        <v>43</v>
      </c>
      <c r="D553" t="s">
        <v>44</v>
      </c>
      <c r="E553" t="s">
        <v>297</v>
      </c>
      <c r="F553" t="s">
        <v>266</v>
      </c>
      <c r="G553" t="s">
        <v>267</v>
      </c>
      <c r="H553" t="s">
        <v>24</v>
      </c>
      <c r="I553" t="s">
        <v>268</v>
      </c>
      <c r="J553" t="s">
        <v>269</v>
      </c>
      <c r="K553" t="s">
        <v>33</v>
      </c>
      <c r="L553" t="s">
        <v>34</v>
      </c>
      <c r="M553" t="s">
        <v>50</v>
      </c>
      <c r="N553" s="26">
        <v>999</v>
      </c>
      <c r="O553" s="27">
        <v>2020</v>
      </c>
      <c r="P553" s="28">
        <v>66000</v>
      </c>
      <c r="Q553" t="s">
        <v>298</v>
      </c>
      <c r="R553" s="29">
        <v>44012</v>
      </c>
      <c r="S553" s="30">
        <v>44124</v>
      </c>
      <c r="T553" t="s">
        <v>37</v>
      </c>
      <c r="U553" t="s">
        <v>69</v>
      </c>
      <c r="W553" t="s">
        <v>267</v>
      </c>
      <c r="X553" t="s">
        <v>53</v>
      </c>
    </row>
    <row r="554" spans="1:24" x14ac:dyDescent="0.3">
      <c r="A554" t="s">
        <v>23</v>
      </c>
      <c r="B554" t="s">
        <v>24</v>
      </c>
      <c r="C554" t="s">
        <v>43</v>
      </c>
      <c r="D554" t="s">
        <v>44</v>
      </c>
      <c r="E554" t="s">
        <v>297</v>
      </c>
      <c r="F554" t="s">
        <v>266</v>
      </c>
      <c r="G554" t="s">
        <v>267</v>
      </c>
      <c r="H554" t="s">
        <v>24</v>
      </c>
      <c r="I554" t="s">
        <v>268</v>
      </c>
      <c r="J554" t="s">
        <v>269</v>
      </c>
      <c r="K554" t="s">
        <v>33</v>
      </c>
      <c r="L554" t="s">
        <v>34</v>
      </c>
      <c r="M554" t="s">
        <v>50</v>
      </c>
      <c r="N554" s="26">
        <v>999</v>
      </c>
      <c r="O554" s="27">
        <v>2021</v>
      </c>
      <c r="P554" s="28">
        <v>313479</v>
      </c>
      <c r="Q554" t="s">
        <v>68</v>
      </c>
      <c r="R554" s="29">
        <v>44377</v>
      </c>
      <c r="S554" s="30">
        <v>44448</v>
      </c>
      <c r="T554" t="s">
        <v>37</v>
      </c>
      <c r="U554" t="s">
        <v>69</v>
      </c>
      <c r="W554" t="s">
        <v>267</v>
      </c>
      <c r="X554" t="s">
        <v>53</v>
      </c>
    </row>
    <row r="555" spans="1:24" x14ac:dyDescent="0.3">
      <c r="A555" t="s">
        <v>23</v>
      </c>
      <c r="B555" t="s">
        <v>24</v>
      </c>
      <c r="C555" t="s">
        <v>299</v>
      </c>
      <c r="D555" t="s">
        <v>300</v>
      </c>
      <c r="E555" t="s">
        <v>301</v>
      </c>
      <c r="F555" t="s">
        <v>106</v>
      </c>
      <c r="G555" t="s">
        <v>107</v>
      </c>
      <c r="H555" t="s">
        <v>24</v>
      </c>
      <c r="I555" t="s">
        <v>212</v>
      </c>
      <c r="J555" t="s">
        <v>213</v>
      </c>
      <c r="K555" t="s">
        <v>33</v>
      </c>
      <c r="L555" t="s">
        <v>34</v>
      </c>
      <c r="M555" t="s">
        <v>50</v>
      </c>
      <c r="N555" s="26">
        <v>1</v>
      </c>
      <c r="O555" s="27">
        <v>2022</v>
      </c>
      <c r="P555" s="28">
        <v>-56.81</v>
      </c>
      <c r="Q555" t="s">
        <v>302</v>
      </c>
      <c r="R555" s="29">
        <v>44378</v>
      </c>
      <c r="S555" s="30">
        <v>44432</v>
      </c>
      <c r="T555" t="s">
        <v>37</v>
      </c>
      <c r="U555" t="s">
        <v>303</v>
      </c>
      <c r="V555" t="s">
        <v>304</v>
      </c>
      <c r="W555" t="s">
        <v>305</v>
      </c>
      <c r="X555" t="s">
        <v>306</v>
      </c>
    </row>
    <row r="556" spans="1:24" x14ac:dyDescent="0.3">
      <c r="A556" t="s">
        <v>23</v>
      </c>
      <c r="B556" t="s">
        <v>24</v>
      </c>
      <c r="C556" t="s">
        <v>299</v>
      </c>
      <c r="D556" t="s">
        <v>300</v>
      </c>
      <c r="E556" t="s">
        <v>301</v>
      </c>
      <c r="F556" t="s">
        <v>106</v>
      </c>
      <c r="G556" t="s">
        <v>107</v>
      </c>
      <c r="H556" t="s">
        <v>24</v>
      </c>
      <c r="I556" t="s">
        <v>212</v>
      </c>
      <c r="J556" t="s">
        <v>213</v>
      </c>
      <c r="K556" t="s">
        <v>33</v>
      </c>
      <c r="L556" t="s">
        <v>34</v>
      </c>
      <c r="M556" t="s">
        <v>50</v>
      </c>
      <c r="N556" s="26">
        <v>2</v>
      </c>
      <c r="O556" s="27">
        <v>2022</v>
      </c>
      <c r="P556" s="28">
        <v>56.81</v>
      </c>
      <c r="Q556" t="s">
        <v>307</v>
      </c>
      <c r="R556" s="29">
        <v>44414</v>
      </c>
      <c r="S556" s="30">
        <v>44524</v>
      </c>
      <c r="T556" t="s">
        <v>37</v>
      </c>
      <c r="U556" t="s">
        <v>101</v>
      </c>
      <c r="X556" t="s">
        <v>102</v>
      </c>
    </row>
    <row r="557" spans="1:24" x14ac:dyDescent="0.3">
      <c r="A557" t="s">
        <v>23</v>
      </c>
      <c r="B557" t="s">
        <v>24</v>
      </c>
      <c r="C557" t="s">
        <v>299</v>
      </c>
      <c r="D557" t="s">
        <v>300</v>
      </c>
      <c r="E557" t="s">
        <v>301</v>
      </c>
      <c r="F557" t="s">
        <v>106</v>
      </c>
      <c r="G557" t="s">
        <v>107</v>
      </c>
      <c r="H557" t="s">
        <v>24</v>
      </c>
      <c r="I557" t="s">
        <v>212</v>
      </c>
      <c r="J557" t="s">
        <v>213</v>
      </c>
      <c r="K557" t="s">
        <v>33</v>
      </c>
      <c r="L557" t="s">
        <v>34</v>
      </c>
      <c r="M557" t="s">
        <v>50</v>
      </c>
      <c r="N557" s="26">
        <v>12</v>
      </c>
      <c r="O557" s="27">
        <v>2021</v>
      </c>
      <c r="P557" s="28">
        <v>56.81</v>
      </c>
      <c r="Q557" t="s">
        <v>302</v>
      </c>
      <c r="R557" s="29">
        <v>44377</v>
      </c>
      <c r="S557" s="30">
        <v>44432</v>
      </c>
      <c r="T557" t="s">
        <v>37</v>
      </c>
      <c r="U557" t="s">
        <v>303</v>
      </c>
      <c r="V557" t="s">
        <v>304</v>
      </c>
      <c r="W557" t="s">
        <v>305</v>
      </c>
      <c r="X557" t="s">
        <v>306</v>
      </c>
    </row>
    <row r="558" spans="1:24" x14ac:dyDescent="0.3">
      <c r="A558" t="s">
        <v>23</v>
      </c>
      <c r="B558" t="s">
        <v>24</v>
      </c>
      <c r="C558" t="s">
        <v>299</v>
      </c>
      <c r="D558" t="s">
        <v>300</v>
      </c>
      <c r="E558" t="s">
        <v>301</v>
      </c>
      <c r="F558" t="s">
        <v>106</v>
      </c>
      <c r="G558" t="s">
        <v>107</v>
      </c>
      <c r="H558" t="s">
        <v>24</v>
      </c>
      <c r="I558" t="s">
        <v>212</v>
      </c>
      <c r="J558" t="s">
        <v>213</v>
      </c>
      <c r="K558" t="s">
        <v>33</v>
      </c>
      <c r="L558" t="s">
        <v>34</v>
      </c>
      <c r="M558" t="s">
        <v>50</v>
      </c>
      <c r="N558" s="26">
        <v>999</v>
      </c>
      <c r="O558" s="27">
        <v>2021</v>
      </c>
      <c r="P558" s="28">
        <v>-56.81</v>
      </c>
      <c r="Q558" t="s">
        <v>68</v>
      </c>
      <c r="R558" s="29">
        <v>44377</v>
      </c>
      <c r="S558" s="30">
        <v>44448</v>
      </c>
      <c r="T558" t="s">
        <v>37</v>
      </c>
      <c r="U558" t="s">
        <v>69</v>
      </c>
      <c r="W558" t="s">
        <v>107</v>
      </c>
      <c r="X558" t="s">
        <v>53</v>
      </c>
    </row>
    <row r="559" spans="1:24" x14ac:dyDescent="0.3">
      <c r="A559" t="s">
        <v>23</v>
      </c>
      <c r="B559" t="s">
        <v>24</v>
      </c>
      <c r="C559" t="s">
        <v>299</v>
      </c>
      <c r="D559" t="s">
        <v>300</v>
      </c>
      <c r="E559" t="s">
        <v>265</v>
      </c>
      <c r="F559" t="s">
        <v>308</v>
      </c>
      <c r="G559" t="s">
        <v>309</v>
      </c>
      <c r="H559" t="s">
        <v>24</v>
      </c>
      <c r="I559" t="s">
        <v>278</v>
      </c>
      <c r="J559" t="s">
        <v>279</v>
      </c>
      <c r="K559" t="s">
        <v>33</v>
      </c>
      <c r="L559" t="s">
        <v>34</v>
      </c>
      <c r="M559" t="s">
        <v>310</v>
      </c>
      <c r="N559" s="26">
        <v>0</v>
      </c>
      <c r="O559" s="27">
        <v>2022</v>
      </c>
      <c r="P559" s="28">
        <v>-56.81</v>
      </c>
      <c r="Q559" t="s">
        <v>281</v>
      </c>
      <c r="R559" s="29">
        <v>44378</v>
      </c>
      <c r="S559" s="30">
        <v>44448</v>
      </c>
      <c r="T559" t="s">
        <v>37</v>
      </c>
      <c r="U559" t="s">
        <v>69</v>
      </c>
      <c r="W559" t="s">
        <v>309</v>
      </c>
      <c r="X559" t="s">
        <v>53</v>
      </c>
    </row>
    <row r="560" spans="1:24" x14ac:dyDescent="0.3">
      <c r="A560" t="s">
        <v>23</v>
      </c>
      <c r="B560" t="s">
        <v>24</v>
      </c>
      <c r="C560" t="s">
        <v>299</v>
      </c>
      <c r="D560" t="s">
        <v>300</v>
      </c>
      <c r="E560" t="s">
        <v>265</v>
      </c>
      <c r="F560" t="s">
        <v>308</v>
      </c>
      <c r="G560" t="s">
        <v>309</v>
      </c>
      <c r="H560" t="s">
        <v>24</v>
      </c>
      <c r="I560" t="s">
        <v>278</v>
      </c>
      <c r="J560" t="s">
        <v>279</v>
      </c>
      <c r="K560" t="s">
        <v>33</v>
      </c>
      <c r="L560" t="s">
        <v>34</v>
      </c>
      <c r="M560" t="s">
        <v>310</v>
      </c>
      <c r="N560" s="26">
        <v>1</v>
      </c>
      <c r="O560" s="27">
        <v>2022</v>
      </c>
      <c r="P560" s="28">
        <v>56.81</v>
      </c>
      <c r="Q560" t="s">
        <v>302</v>
      </c>
      <c r="R560" s="29">
        <v>44378</v>
      </c>
      <c r="S560" s="30">
        <v>44432</v>
      </c>
      <c r="T560" t="s">
        <v>37</v>
      </c>
      <c r="U560" t="s">
        <v>303</v>
      </c>
      <c r="V560" t="s">
        <v>304</v>
      </c>
      <c r="W560" t="s">
        <v>305</v>
      </c>
      <c r="X560" t="s">
        <v>306</v>
      </c>
    </row>
    <row r="561" spans="1:24" x14ac:dyDescent="0.3">
      <c r="A561" t="s">
        <v>23</v>
      </c>
      <c r="B561" t="s">
        <v>24</v>
      </c>
      <c r="C561" t="s">
        <v>299</v>
      </c>
      <c r="D561" t="s">
        <v>300</v>
      </c>
      <c r="E561" t="s">
        <v>265</v>
      </c>
      <c r="F561" t="s">
        <v>308</v>
      </c>
      <c r="G561" t="s">
        <v>309</v>
      </c>
      <c r="H561" t="s">
        <v>24</v>
      </c>
      <c r="I561" t="s">
        <v>278</v>
      </c>
      <c r="J561" t="s">
        <v>279</v>
      </c>
      <c r="K561" t="s">
        <v>33</v>
      </c>
      <c r="L561" t="s">
        <v>34</v>
      </c>
      <c r="M561" t="s">
        <v>310</v>
      </c>
      <c r="N561" s="26">
        <v>12</v>
      </c>
      <c r="O561" s="27">
        <v>2021</v>
      </c>
      <c r="P561" s="28">
        <v>-56.81</v>
      </c>
      <c r="Q561" t="s">
        <v>302</v>
      </c>
      <c r="R561" s="29">
        <v>44377</v>
      </c>
      <c r="S561" s="30">
        <v>44432</v>
      </c>
      <c r="T561" t="s">
        <v>37</v>
      </c>
      <c r="U561" t="s">
        <v>303</v>
      </c>
      <c r="V561" t="s">
        <v>304</v>
      </c>
      <c r="W561" t="s">
        <v>305</v>
      </c>
      <c r="X561" t="s">
        <v>306</v>
      </c>
    </row>
    <row r="562" spans="1:24" x14ac:dyDescent="0.3">
      <c r="A562" t="s">
        <v>23</v>
      </c>
      <c r="B562" t="s">
        <v>311</v>
      </c>
      <c r="C562" t="s">
        <v>25</v>
      </c>
      <c r="D562" t="s">
        <v>26</v>
      </c>
      <c r="E562" t="s">
        <v>265</v>
      </c>
      <c r="F562" t="s">
        <v>312</v>
      </c>
      <c r="G562" t="s">
        <v>313</v>
      </c>
      <c r="H562" t="s">
        <v>24</v>
      </c>
      <c r="I562" t="s">
        <v>278</v>
      </c>
      <c r="J562" t="s">
        <v>279</v>
      </c>
      <c r="K562" t="s">
        <v>33</v>
      </c>
      <c r="L562" t="s">
        <v>34</v>
      </c>
      <c r="M562" t="s">
        <v>50</v>
      </c>
      <c r="N562" s="26">
        <v>0</v>
      </c>
      <c r="O562" s="27">
        <v>2022</v>
      </c>
      <c r="P562" s="28">
        <v>-27925</v>
      </c>
      <c r="Q562" t="s">
        <v>281</v>
      </c>
      <c r="R562" s="29">
        <v>44378</v>
      </c>
      <c r="S562" s="30">
        <v>44448</v>
      </c>
      <c r="T562" t="s">
        <v>37</v>
      </c>
      <c r="U562" t="s">
        <v>69</v>
      </c>
      <c r="W562" t="s">
        <v>313</v>
      </c>
      <c r="X562" t="s">
        <v>53</v>
      </c>
    </row>
    <row r="563" spans="1:24" x14ac:dyDescent="0.3">
      <c r="A563" t="s">
        <v>23</v>
      </c>
      <c r="B563" t="s">
        <v>311</v>
      </c>
      <c r="C563" t="s">
        <v>25</v>
      </c>
      <c r="D563" t="s">
        <v>26</v>
      </c>
      <c r="E563" t="s">
        <v>265</v>
      </c>
      <c r="F563" t="s">
        <v>312</v>
      </c>
      <c r="G563" t="s">
        <v>313</v>
      </c>
      <c r="H563" t="s">
        <v>24</v>
      </c>
      <c r="I563" t="s">
        <v>278</v>
      </c>
      <c r="J563" t="s">
        <v>279</v>
      </c>
      <c r="K563" t="s">
        <v>33</v>
      </c>
      <c r="L563" t="s">
        <v>34</v>
      </c>
      <c r="M563" t="s">
        <v>50</v>
      </c>
      <c r="N563" s="26">
        <v>1</v>
      </c>
      <c r="O563" s="27">
        <v>2021</v>
      </c>
      <c r="P563" s="28">
        <v>-3000</v>
      </c>
      <c r="Q563" t="s">
        <v>314</v>
      </c>
      <c r="R563" s="29">
        <v>44028</v>
      </c>
      <c r="S563" s="30">
        <v>44094</v>
      </c>
      <c r="T563" t="s">
        <v>37</v>
      </c>
      <c r="U563" t="s">
        <v>315</v>
      </c>
      <c r="X563" t="s">
        <v>102</v>
      </c>
    </row>
    <row r="564" spans="1:24" x14ac:dyDescent="0.3">
      <c r="A564" t="s">
        <v>23</v>
      </c>
      <c r="B564" t="s">
        <v>311</v>
      </c>
      <c r="C564" t="s">
        <v>25</v>
      </c>
      <c r="D564" t="s">
        <v>26</v>
      </c>
      <c r="E564" t="s">
        <v>265</v>
      </c>
      <c r="F564" t="s">
        <v>312</v>
      </c>
      <c r="G564" t="s">
        <v>313</v>
      </c>
      <c r="H564" t="s">
        <v>24</v>
      </c>
      <c r="I564" t="s">
        <v>278</v>
      </c>
      <c r="J564" t="s">
        <v>279</v>
      </c>
      <c r="K564" t="s">
        <v>33</v>
      </c>
      <c r="L564" t="s">
        <v>34</v>
      </c>
      <c r="M564" t="s">
        <v>50</v>
      </c>
      <c r="N564" s="26">
        <v>1</v>
      </c>
      <c r="O564" s="27">
        <v>2021</v>
      </c>
      <c r="P564" s="28">
        <v>-3800</v>
      </c>
      <c r="Q564" t="s">
        <v>316</v>
      </c>
      <c r="R564" s="29">
        <v>44033</v>
      </c>
      <c r="S564" s="30">
        <v>44094</v>
      </c>
      <c r="T564" t="s">
        <v>37</v>
      </c>
      <c r="U564" t="s">
        <v>315</v>
      </c>
      <c r="X564" t="s">
        <v>102</v>
      </c>
    </row>
    <row r="565" spans="1:24" x14ac:dyDescent="0.3">
      <c r="A565" t="s">
        <v>23</v>
      </c>
      <c r="B565" t="s">
        <v>311</v>
      </c>
      <c r="C565" t="s">
        <v>25</v>
      </c>
      <c r="D565" t="s">
        <v>26</v>
      </c>
      <c r="E565" t="s">
        <v>265</v>
      </c>
      <c r="F565" t="s">
        <v>312</v>
      </c>
      <c r="G565" t="s">
        <v>313</v>
      </c>
      <c r="H565" t="s">
        <v>24</v>
      </c>
      <c r="I565" t="s">
        <v>278</v>
      </c>
      <c r="J565" t="s">
        <v>279</v>
      </c>
      <c r="K565" t="s">
        <v>33</v>
      </c>
      <c r="L565" t="s">
        <v>34</v>
      </c>
      <c r="M565" t="s">
        <v>50</v>
      </c>
      <c r="N565" s="26">
        <v>1</v>
      </c>
      <c r="O565" s="27">
        <v>2021</v>
      </c>
      <c r="P565" s="28">
        <v>-135100</v>
      </c>
      <c r="Q565" t="s">
        <v>317</v>
      </c>
      <c r="R565" s="29">
        <v>44034</v>
      </c>
      <c r="S565" s="30">
        <v>44094</v>
      </c>
      <c r="T565" t="s">
        <v>37</v>
      </c>
      <c r="U565" t="s">
        <v>315</v>
      </c>
      <c r="X565" t="s">
        <v>102</v>
      </c>
    </row>
    <row r="566" spans="1:24" x14ac:dyDescent="0.3">
      <c r="A566" t="s">
        <v>23</v>
      </c>
      <c r="B566" t="s">
        <v>311</v>
      </c>
      <c r="C566" t="s">
        <v>25</v>
      </c>
      <c r="D566" t="s">
        <v>26</v>
      </c>
      <c r="E566" t="s">
        <v>265</v>
      </c>
      <c r="F566" t="s">
        <v>312</v>
      </c>
      <c r="G566" t="s">
        <v>313</v>
      </c>
      <c r="H566" t="s">
        <v>24</v>
      </c>
      <c r="I566" t="s">
        <v>278</v>
      </c>
      <c r="J566" t="s">
        <v>279</v>
      </c>
      <c r="K566" t="s">
        <v>33</v>
      </c>
      <c r="L566" t="s">
        <v>34</v>
      </c>
      <c r="M566" t="s">
        <v>50</v>
      </c>
      <c r="N566" s="26">
        <v>1</v>
      </c>
      <c r="O566" s="27">
        <v>2021</v>
      </c>
      <c r="P566" s="28">
        <v>120150</v>
      </c>
      <c r="Q566" t="s">
        <v>318</v>
      </c>
      <c r="R566" s="29">
        <v>44035</v>
      </c>
      <c r="S566" s="30">
        <v>44094</v>
      </c>
      <c r="T566" t="s">
        <v>37</v>
      </c>
      <c r="U566" t="s">
        <v>315</v>
      </c>
      <c r="X566" t="s">
        <v>102</v>
      </c>
    </row>
    <row r="567" spans="1:24" x14ac:dyDescent="0.3">
      <c r="A567" t="s">
        <v>23</v>
      </c>
      <c r="B567" t="s">
        <v>311</v>
      </c>
      <c r="C567" t="s">
        <v>25</v>
      </c>
      <c r="D567" t="s">
        <v>26</v>
      </c>
      <c r="E567" t="s">
        <v>265</v>
      </c>
      <c r="F567" t="s">
        <v>312</v>
      </c>
      <c r="G567" t="s">
        <v>313</v>
      </c>
      <c r="H567" t="s">
        <v>24</v>
      </c>
      <c r="I567" t="s">
        <v>278</v>
      </c>
      <c r="J567" t="s">
        <v>279</v>
      </c>
      <c r="K567" t="s">
        <v>33</v>
      </c>
      <c r="L567" t="s">
        <v>34</v>
      </c>
      <c r="M567" t="s">
        <v>50</v>
      </c>
      <c r="N567" s="26">
        <v>1</v>
      </c>
      <c r="O567" s="27">
        <v>2021</v>
      </c>
      <c r="P567" s="28">
        <v>16350</v>
      </c>
      <c r="Q567" t="s">
        <v>319</v>
      </c>
      <c r="R567" s="29">
        <v>44036</v>
      </c>
      <c r="S567" s="30">
        <v>44094</v>
      </c>
      <c r="T567" t="s">
        <v>37</v>
      </c>
      <c r="U567" t="s">
        <v>315</v>
      </c>
      <c r="X567" t="s">
        <v>102</v>
      </c>
    </row>
    <row r="568" spans="1:24" x14ac:dyDescent="0.3">
      <c r="A568" t="s">
        <v>23</v>
      </c>
      <c r="B568" t="s">
        <v>311</v>
      </c>
      <c r="C568" t="s">
        <v>25</v>
      </c>
      <c r="D568" t="s">
        <v>26</v>
      </c>
      <c r="E568" t="s">
        <v>265</v>
      </c>
      <c r="F568" t="s">
        <v>312</v>
      </c>
      <c r="G568" t="s">
        <v>313</v>
      </c>
      <c r="H568" t="s">
        <v>24</v>
      </c>
      <c r="I568" t="s">
        <v>278</v>
      </c>
      <c r="J568" t="s">
        <v>279</v>
      </c>
      <c r="K568" t="s">
        <v>33</v>
      </c>
      <c r="L568" t="s">
        <v>34</v>
      </c>
      <c r="M568" t="s">
        <v>50</v>
      </c>
      <c r="N568" s="26">
        <v>1</v>
      </c>
      <c r="O568" s="27">
        <v>2021</v>
      </c>
      <c r="P568" s="28">
        <v>-400</v>
      </c>
      <c r="Q568" t="s">
        <v>320</v>
      </c>
      <c r="R568" s="29">
        <v>44039</v>
      </c>
      <c r="S568" s="30">
        <v>44081</v>
      </c>
      <c r="T568" t="s">
        <v>37</v>
      </c>
      <c r="U568" t="s">
        <v>315</v>
      </c>
      <c r="X568" t="s">
        <v>102</v>
      </c>
    </row>
    <row r="569" spans="1:24" x14ac:dyDescent="0.3">
      <c r="A569" t="s">
        <v>23</v>
      </c>
      <c r="B569" t="s">
        <v>311</v>
      </c>
      <c r="C569" t="s">
        <v>25</v>
      </c>
      <c r="D569" t="s">
        <v>26</v>
      </c>
      <c r="E569" t="s">
        <v>265</v>
      </c>
      <c r="F569" t="s">
        <v>312</v>
      </c>
      <c r="G569" t="s">
        <v>313</v>
      </c>
      <c r="H569" t="s">
        <v>24</v>
      </c>
      <c r="I569" t="s">
        <v>278</v>
      </c>
      <c r="J569" t="s">
        <v>279</v>
      </c>
      <c r="K569" t="s">
        <v>33</v>
      </c>
      <c r="L569" t="s">
        <v>34</v>
      </c>
      <c r="M569" t="s">
        <v>50</v>
      </c>
      <c r="N569" s="26">
        <v>1</v>
      </c>
      <c r="O569" s="27">
        <v>2021</v>
      </c>
      <c r="P569" s="28">
        <v>400</v>
      </c>
      <c r="Q569" t="s">
        <v>321</v>
      </c>
      <c r="R569" s="29">
        <v>44042</v>
      </c>
      <c r="S569" s="30">
        <v>44105</v>
      </c>
      <c r="T569" t="s">
        <v>37</v>
      </c>
      <c r="U569" t="s">
        <v>315</v>
      </c>
      <c r="X569" t="s">
        <v>102</v>
      </c>
    </row>
    <row r="570" spans="1:24" x14ac:dyDescent="0.3">
      <c r="A570" t="s">
        <v>23</v>
      </c>
      <c r="B570" t="s">
        <v>311</v>
      </c>
      <c r="C570" t="s">
        <v>25</v>
      </c>
      <c r="D570" t="s">
        <v>26</v>
      </c>
      <c r="E570" t="s">
        <v>265</v>
      </c>
      <c r="F570" t="s">
        <v>312</v>
      </c>
      <c r="G570" t="s">
        <v>313</v>
      </c>
      <c r="H570" t="s">
        <v>24</v>
      </c>
      <c r="I570" t="s">
        <v>278</v>
      </c>
      <c r="J570" t="s">
        <v>279</v>
      </c>
      <c r="K570" t="s">
        <v>33</v>
      </c>
      <c r="L570" t="s">
        <v>34</v>
      </c>
      <c r="M570" t="s">
        <v>50</v>
      </c>
      <c r="N570" s="26">
        <v>1</v>
      </c>
      <c r="O570" s="27">
        <v>2022</v>
      </c>
      <c r="P570" s="28">
        <v>0</v>
      </c>
      <c r="Q570" t="s">
        <v>322</v>
      </c>
      <c r="R570" s="29">
        <v>44378</v>
      </c>
      <c r="S570" s="30">
        <v>44418</v>
      </c>
      <c r="T570" t="s">
        <v>37</v>
      </c>
      <c r="U570" t="s">
        <v>315</v>
      </c>
      <c r="X570" t="s">
        <v>102</v>
      </c>
    </row>
    <row r="571" spans="1:24" x14ac:dyDescent="0.3">
      <c r="A571" t="s">
        <v>23</v>
      </c>
      <c r="B571" t="s">
        <v>311</v>
      </c>
      <c r="C571" t="s">
        <v>25</v>
      </c>
      <c r="D571" t="s">
        <v>26</v>
      </c>
      <c r="E571" t="s">
        <v>265</v>
      </c>
      <c r="F571" t="s">
        <v>312</v>
      </c>
      <c r="G571" t="s">
        <v>313</v>
      </c>
      <c r="H571" t="s">
        <v>24</v>
      </c>
      <c r="I571" t="s">
        <v>278</v>
      </c>
      <c r="J571" t="s">
        <v>279</v>
      </c>
      <c r="K571" t="s">
        <v>33</v>
      </c>
      <c r="L571" t="s">
        <v>34</v>
      </c>
      <c r="M571" t="s">
        <v>50</v>
      </c>
      <c r="N571" s="26">
        <v>1</v>
      </c>
      <c r="O571" s="27">
        <v>2022</v>
      </c>
      <c r="P571" s="28">
        <v>-500</v>
      </c>
      <c r="Q571" t="s">
        <v>323</v>
      </c>
      <c r="R571" s="29">
        <v>44384</v>
      </c>
      <c r="S571" s="30">
        <v>44418</v>
      </c>
      <c r="T571" t="s">
        <v>37</v>
      </c>
      <c r="U571" t="s">
        <v>315</v>
      </c>
      <c r="X571" t="s">
        <v>102</v>
      </c>
    </row>
    <row r="572" spans="1:24" x14ac:dyDescent="0.3">
      <c r="A572" t="s">
        <v>23</v>
      </c>
      <c r="B572" t="s">
        <v>311</v>
      </c>
      <c r="C572" t="s">
        <v>25</v>
      </c>
      <c r="D572" t="s">
        <v>26</v>
      </c>
      <c r="E572" t="s">
        <v>265</v>
      </c>
      <c r="F572" t="s">
        <v>312</v>
      </c>
      <c r="G572" t="s">
        <v>313</v>
      </c>
      <c r="H572" t="s">
        <v>24</v>
      </c>
      <c r="I572" t="s">
        <v>278</v>
      </c>
      <c r="J572" t="s">
        <v>279</v>
      </c>
      <c r="K572" t="s">
        <v>33</v>
      </c>
      <c r="L572" t="s">
        <v>34</v>
      </c>
      <c r="M572" t="s">
        <v>50</v>
      </c>
      <c r="N572" s="26">
        <v>1</v>
      </c>
      <c r="O572" s="27">
        <v>2022</v>
      </c>
      <c r="P572" s="28">
        <v>-200</v>
      </c>
      <c r="Q572" t="s">
        <v>324</v>
      </c>
      <c r="R572" s="29">
        <v>44386</v>
      </c>
      <c r="S572" s="30">
        <v>44418</v>
      </c>
      <c r="T572" t="s">
        <v>37</v>
      </c>
      <c r="U572" t="s">
        <v>315</v>
      </c>
      <c r="X572" t="s">
        <v>102</v>
      </c>
    </row>
    <row r="573" spans="1:24" x14ac:dyDescent="0.3">
      <c r="A573" t="s">
        <v>23</v>
      </c>
      <c r="B573" t="s">
        <v>311</v>
      </c>
      <c r="C573" t="s">
        <v>25</v>
      </c>
      <c r="D573" t="s">
        <v>26</v>
      </c>
      <c r="E573" t="s">
        <v>265</v>
      </c>
      <c r="F573" t="s">
        <v>312</v>
      </c>
      <c r="G573" t="s">
        <v>313</v>
      </c>
      <c r="H573" t="s">
        <v>24</v>
      </c>
      <c r="I573" t="s">
        <v>278</v>
      </c>
      <c r="J573" t="s">
        <v>279</v>
      </c>
      <c r="K573" t="s">
        <v>33</v>
      </c>
      <c r="L573" t="s">
        <v>34</v>
      </c>
      <c r="M573" t="s">
        <v>50</v>
      </c>
      <c r="N573" s="26">
        <v>1</v>
      </c>
      <c r="O573" s="27">
        <v>2022</v>
      </c>
      <c r="P573" s="28">
        <v>-200</v>
      </c>
      <c r="Q573" t="s">
        <v>325</v>
      </c>
      <c r="R573" s="29">
        <v>44398</v>
      </c>
      <c r="S573" s="30">
        <v>44418</v>
      </c>
      <c r="T573" t="s">
        <v>37</v>
      </c>
      <c r="U573" t="s">
        <v>315</v>
      </c>
      <c r="X573" t="s">
        <v>102</v>
      </c>
    </row>
    <row r="574" spans="1:24" x14ac:dyDescent="0.3">
      <c r="A574" t="s">
        <v>23</v>
      </c>
      <c r="B574" t="s">
        <v>311</v>
      </c>
      <c r="C574" t="s">
        <v>25</v>
      </c>
      <c r="D574" t="s">
        <v>26</v>
      </c>
      <c r="E574" t="s">
        <v>265</v>
      </c>
      <c r="F574" t="s">
        <v>312</v>
      </c>
      <c r="G574" t="s">
        <v>313</v>
      </c>
      <c r="H574" t="s">
        <v>24</v>
      </c>
      <c r="I574" t="s">
        <v>278</v>
      </c>
      <c r="J574" t="s">
        <v>279</v>
      </c>
      <c r="K574" t="s">
        <v>33</v>
      </c>
      <c r="L574" t="s">
        <v>34</v>
      </c>
      <c r="M574" t="s">
        <v>50</v>
      </c>
      <c r="N574" s="26">
        <v>1</v>
      </c>
      <c r="O574" s="27">
        <v>2022</v>
      </c>
      <c r="P574" s="28">
        <v>-50</v>
      </c>
      <c r="Q574" t="s">
        <v>326</v>
      </c>
      <c r="R574" s="29">
        <v>44404</v>
      </c>
      <c r="S574" s="30">
        <v>44418</v>
      </c>
      <c r="T574" t="s">
        <v>37</v>
      </c>
      <c r="U574" t="s">
        <v>315</v>
      </c>
      <c r="X574" t="s">
        <v>102</v>
      </c>
    </row>
    <row r="575" spans="1:24" x14ac:dyDescent="0.3">
      <c r="A575" t="s">
        <v>23</v>
      </c>
      <c r="B575" t="s">
        <v>311</v>
      </c>
      <c r="C575" t="s">
        <v>25</v>
      </c>
      <c r="D575" t="s">
        <v>26</v>
      </c>
      <c r="E575" t="s">
        <v>265</v>
      </c>
      <c r="F575" t="s">
        <v>312</v>
      </c>
      <c r="G575" t="s">
        <v>313</v>
      </c>
      <c r="H575" t="s">
        <v>24</v>
      </c>
      <c r="I575" t="s">
        <v>278</v>
      </c>
      <c r="J575" t="s">
        <v>279</v>
      </c>
      <c r="K575" t="s">
        <v>33</v>
      </c>
      <c r="L575" t="s">
        <v>34</v>
      </c>
      <c r="M575" t="s">
        <v>50</v>
      </c>
      <c r="N575" s="26">
        <v>1</v>
      </c>
      <c r="O575" s="27">
        <v>2022</v>
      </c>
      <c r="P575" s="28">
        <v>550</v>
      </c>
      <c r="Q575" t="s">
        <v>327</v>
      </c>
      <c r="R575" s="29">
        <v>44406</v>
      </c>
      <c r="S575" s="30">
        <v>44418</v>
      </c>
      <c r="T575" t="s">
        <v>37</v>
      </c>
      <c r="U575" t="s">
        <v>315</v>
      </c>
      <c r="X575" t="s">
        <v>102</v>
      </c>
    </row>
    <row r="576" spans="1:24" x14ac:dyDescent="0.3">
      <c r="A576" t="s">
        <v>23</v>
      </c>
      <c r="B576" t="s">
        <v>311</v>
      </c>
      <c r="C576" t="s">
        <v>25</v>
      </c>
      <c r="D576" t="s">
        <v>26</v>
      </c>
      <c r="E576" t="s">
        <v>265</v>
      </c>
      <c r="F576" t="s">
        <v>312</v>
      </c>
      <c r="G576" t="s">
        <v>313</v>
      </c>
      <c r="H576" t="s">
        <v>24</v>
      </c>
      <c r="I576" t="s">
        <v>278</v>
      </c>
      <c r="J576" t="s">
        <v>279</v>
      </c>
      <c r="K576" t="s">
        <v>33</v>
      </c>
      <c r="L576" t="s">
        <v>34</v>
      </c>
      <c r="M576" t="s">
        <v>50</v>
      </c>
      <c r="N576" s="26">
        <v>2</v>
      </c>
      <c r="O576" s="27">
        <v>2021</v>
      </c>
      <c r="P576" s="28">
        <v>500</v>
      </c>
      <c r="Q576" t="s">
        <v>328</v>
      </c>
      <c r="R576" s="29">
        <v>44056</v>
      </c>
      <c r="S576" s="30">
        <v>44105</v>
      </c>
      <c r="T576" t="s">
        <v>37</v>
      </c>
      <c r="U576" t="s">
        <v>315</v>
      </c>
      <c r="X576" t="s">
        <v>102</v>
      </c>
    </row>
    <row r="577" spans="1:24" x14ac:dyDescent="0.3">
      <c r="A577" t="s">
        <v>23</v>
      </c>
      <c r="B577" t="s">
        <v>311</v>
      </c>
      <c r="C577" t="s">
        <v>25</v>
      </c>
      <c r="D577" t="s">
        <v>26</v>
      </c>
      <c r="E577" t="s">
        <v>265</v>
      </c>
      <c r="F577" t="s">
        <v>312</v>
      </c>
      <c r="G577" t="s">
        <v>313</v>
      </c>
      <c r="H577" t="s">
        <v>24</v>
      </c>
      <c r="I577" t="s">
        <v>278</v>
      </c>
      <c r="J577" t="s">
        <v>279</v>
      </c>
      <c r="K577" t="s">
        <v>33</v>
      </c>
      <c r="L577" t="s">
        <v>34</v>
      </c>
      <c r="M577" t="s">
        <v>50</v>
      </c>
      <c r="N577" s="26">
        <v>2</v>
      </c>
      <c r="O577" s="27">
        <v>2021</v>
      </c>
      <c r="P577" s="28">
        <v>-17460</v>
      </c>
      <c r="Q577" t="s">
        <v>329</v>
      </c>
      <c r="R577" s="29">
        <v>44058</v>
      </c>
      <c r="S577" s="30">
        <v>44105</v>
      </c>
      <c r="T577" t="s">
        <v>37</v>
      </c>
      <c r="U577" t="s">
        <v>315</v>
      </c>
      <c r="X577" t="s">
        <v>102</v>
      </c>
    </row>
    <row r="578" spans="1:24" x14ac:dyDescent="0.3">
      <c r="A578" t="s">
        <v>23</v>
      </c>
      <c r="B578" t="s">
        <v>311</v>
      </c>
      <c r="C578" t="s">
        <v>25</v>
      </c>
      <c r="D578" t="s">
        <v>26</v>
      </c>
      <c r="E578" t="s">
        <v>265</v>
      </c>
      <c r="F578" t="s">
        <v>312</v>
      </c>
      <c r="G578" t="s">
        <v>313</v>
      </c>
      <c r="H578" t="s">
        <v>24</v>
      </c>
      <c r="I578" t="s">
        <v>278</v>
      </c>
      <c r="J578" t="s">
        <v>279</v>
      </c>
      <c r="K578" t="s">
        <v>33</v>
      </c>
      <c r="L578" t="s">
        <v>34</v>
      </c>
      <c r="M578" t="s">
        <v>50</v>
      </c>
      <c r="N578" s="26">
        <v>2</v>
      </c>
      <c r="O578" s="27">
        <v>2021</v>
      </c>
      <c r="P578" s="28">
        <v>-525</v>
      </c>
      <c r="Q578" t="s">
        <v>330</v>
      </c>
      <c r="R578" s="29">
        <v>44061</v>
      </c>
      <c r="S578" s="30">
        <v>44105</v>
      </c>
      <c r="T578" t="s">
        <v>37</v>
      </c>
      <c r="U578" t="s">
        <v>315</v>
      </c>
      <c r="X578" t="s">
        <v>102</v>
      </c>
    </row>
    <row r="579" spans="1:24" x14ac:dyDescent="0.3">
      <c r="A579" t="s">
        <v>23</v>
      </c>
      <c r="B579" t="s">
        <v>311</v>
      </c>
      <c r="C579" t="s">
        <v>25</v>
      </c>
      <c r="D579" t="s">
        <v>26</v>
      </c>
      <c r="E579" t="s">
        <v>265</v>
      </c>
      <c r="F579" t="s">
        <v>312</v>
      </c>
      <c r="G579" t="s">
        <v>313</v>
      </c>
      <c r="H579" t="s">
        <v>24</v>
      </c>
      <c r="I579" t="s">
        <v>278</v>
      </c>
      <c r="J579" t="s">
        <v>279</v>
      </c>
      <c r="K579" t="s">
        <v>33</v>
      </c>
      <c r="L579" t="s">
        <v>34</v>
      </c>
      <c r="M579" t="s">
        <v>50</v>
      </c>
      <c r="N579" s="26">
        <v>2</v>
      </c>
      <c r="O579" s="27">
        <v>2021</v>
      </c>
      <c r="P579" s="28">
        <v>-5600</v>
      </c>
      <c r="Q579" t="s">
        <v>331</v>
      </c>
      <c r="R579" s="29">
        <v>44062</v>
      </c>
      <c r="S579" s="30">
        <v>44105</v>
      </c>
      <c r="T579" t="s">
        <v>37</v>
      </c>
      <c r="U579" t="s">
        <v>315</v>
      </c>
      <c r="X579" t="s">
        <v>102</v>
      </c>
    </row>
    <row r="580" spans="1:24" x14ac:dyDescent="0.3">
      <c r="A580" t="s">
        <v>23</v>
      </c>
      <c r="B580" t="s">
        <v>311</v>
      </c>
      <c r="C580" t="s">
        <v>25</v>
      </c>
      <c r="D580" t="s">
        <v>26</v>
      </c>
      <c r="E580" t="s">
        <v>265</v>
      </c>
      <c r="F580" t="s">
        <v>312</v>
      </c>
      <c r="G580" t="s">
        <v>313</v>
      </c>
      <c r="H580" t="s">
        <v>24</v>
      </c>
      <c r="I580" t="s">
        <v>278</v>
      </c>
      <c r="J580" t="s">
        <v>279</v>
      </c>
      <c r="K580" t="s">
        <v>33</v>
      </c>
      <c r="L580" t="s">
        <v>34</v>
      </c>
      <c r="M580" t="s">
        <v>50</v>
      </c>
      <c r="N580" s="26">
        <v>2</v>
      </c>
      <c r="O580" s="27">
        <v>2021</v>
      </c>
      <c r="P580" s="28">
        <v>23185</v>
      </c>
      <c r="Q580" t="s">
        <v>332</v>
      </c>
      <c r="R580" s="29">
        <v>44063</v>
      </c>
      <c r="S580" s="30">
        <v>44105</v>
      </c>
      <c r="T580" t="s">
        <v>37</v>
      </c>
      <c r="U580" t="s">
        <v>315</v>
      </c>
      <c r="X580" t="s">
        <v>102</v>
      </c>
    </row>
    <row r="581" spans="1:24" x14ac:dyDescent="0.3">
      <c r="A581" t="s">
        <v>23</v>
      </c>
      <c r="B581" t="s">
        <v>311</v>
      </c>
      <c r="C581" t="s">
        <v>25</v>
      </c>
      <c r="D581" t="s">
        <v>26</v>
      </c>
      <c r="E581" t="s">
        <v>265</v>
      </c>
      <c r="F581" t="s">
        <v>312</v>
      </c>
      <c r="G581" t="s">
        <v>313</v>
      </c>
      <c r="H581" t="s">
        <v>24</v>
      </c>
      <c r="I581" t="s">
        <v>278</v>
      </c>
      <c r="J581" t="s">
        <v>279</v>
      </c>
      <c r="K581" t="s">
        <v>33</v>
      </c>
      <c r="L581" t="s">
        <v>34</v>
      </c>
      <c r="M581" t="s">
        <v>50</v>
      </c>
      <c r="N581" s="26">
        <v>2</v>
      </c>
      <c r="O581" s="27">
        <v>2022</v>
      </c>
      <c r="P581" s="28">
        <v>-1050</v>
      </c>
      <c r="Q581" t="s">
        <v>333</v>
      </c>
      <c r="R581" s="29">
        <v>44418</v>
      </c>
      <c r="S581" s="30">
        <v>44470</v>
      </c>
      <c r="T581" t="s">
        <v>37</v>
      </c>
      <c r="U581" t="s">
        <v>315</v>
      </c>
      <c r="X581" t="s">
        <v>102</v>
      </c>
    </row>
    <row r="582" spans="1:24" x14ac:dyDescent="0.3">
      <c r="A582" t="s">
        <v>23</v>
      </c>
      <c r="B582" t="s">
        <v>311</v>
      </c>
      <c r="C582" t="s">
        <v>25</v>
      </c>
      <c r="D582" t="s">
        <v>26</v>
      </c>
      <c r="E582" t="s">
        <v>265</v>
      </c>
      <c r="F582" t="s">
        <v>312</v>
      </c>
      <c r="G582" t="s">
        <v>313</v>
      </c>
      <c r="H582" t="s">
        <v>24</v>
      </c>
      <c r="I582" t="s">
        <v>278</v>
      </c>
      <c r="J582" t="s">
        <v>279</v>
      </c>
      <c r="K582" t="s">
        <v>33</v>
      </c>
      <c r="L582" t="s">
        <v>34</v>
      </c>
      <c r="M582" t="s">
        <v>50</v>
      </c>
      <c r="N582" s="26">
        <v>3</v>
      </c>
      <c r="O582" s="27">
        <v>2021</v>
      </c>
      <c r="P582" s="28">
        <v>-300</v>
      </c>
      <c r="Q582" t="s">
        <v>334</v>
      </c>
      <c r="R582" s="29">
        <v>44076</v>
      </c>
      <c r="S582" s="30">
        <v>44138</v>
      </c>
      <c r="T582" t="s">
        <v>37</v>
      </c>
      <c r="U582" t="s">
        <v>315</v>
      </c>
      <c r="X582" t="s">
        <v>102</v>
      </c>
    </row>
    <row r="583" spans="1:24" x14ac:dyDescent="0.3">
      <c r="A583" t="s">
        <v>23</v>
      </c>
      <c r="B583" t="s">
        <v>311</v>
      </c>
      <c r="C583" t="s">
        <v>25</v>
      </c>
      <c r="D583" t="s">
        <v>26</v>
      </c>
      <c r="E583" t="s">
        <v>265</v>
      </c>
      <c r="F583" t="s">
        <v>312</v>
      </c>
      <c r="G583" t="s">
        <v>313</v>
      </c>
      <c r="H583" t="s">
        <v>24</v>
      </c>
      <c r="I583" t="s">
        <v>278</v>
      </c>
      <c r="J583" t="s">
        <v>279</v>
      </c>
      <c r="K583" t="s">
        <v>33</v>
      </c>
      <c r="L583" t="s">
        <v>34</v>
      </c>
      <c r="M583" t="s">
        <v>50</v>
      </c>
      <c r="N583" s="26">
        <v>3</v>
      </c>
      <c r="O583" s="27">
        <v>2021</v>
      </c>
      <c r="P583" s="28">
        <v>-400</v>
      </c>
      <c r="Q583" t="s">
        <v>335</v>
      </c>
      <c r="R583" s="29">
        <v>44090</v>
      </c>
      <c r="S583" s="30">
        <v>44139</v>
      </c>
      <c r="T583" t="s">
        <v>37</v>
      </c>
      <c r="U583" t="s">
        <v>315</v>
      </c>
      <c r="X583" t="s">
        <v>102</v>
      </c>
    </row>
    <row r="584" spans="1:24" x14ac:dyDescent="0.3">
      <c r="A584" t="s">
        <v>23</v>
      </c>
      <c r="B584" t="s">
        <v>311</v>
      </c>
      <c r="C584" t="s">
        <v>25</v>
      </c>
      <c r="D584" t="s">
        <v>26</v>
      </c>
      <c r="E584" t="s">
        <v>265</v>
      </c>
      <c r="F584" t="s">
        <v>312</v>
      </c>
      <c r="G584" t="s">
        <v>313</v>
      </c>
      <c r="H584" t="s">
        <v>24</v>
      </c>
      <c r="I584" t="s">
        <v>278</v>
      </c>
      <c r="J584" t="s">
        <v>279</v>
      </c>
      <c r="K584" t="s">
        <v>33</v>
      </c>
      <c r="L584" t="s">
        <v>34</v>
      </c>
      <c r="M584" t="s">
        <v>50</v>
      </c>
      <c r="N584" s="26">
        <v>3</v>
      </c>
      <c r="O584" s="27">
        <v>2021</v>
      </c>
      <c r="P584" s="28">
        <v>400</v>
      </c>
      <c r="Q584" t="s">
        <v>336</v>
      </c>
      <c r="R584" s="29">
        <v>44091</v>
      </c>
      <c r="S584" s="30">
        <v>44139</v>
      </c>
      <c r="T584" t="s">
        <v>37</v>
      </c>
      <c r="U584" t="s">
        <v>315</v>
      </c>
      <c r="X584" t="s">
        <v>102</v>
      </c>
    </row>
    <row r="585" spans="1:24" x14ac:dyDescent="0.3">
      <c r="A585" t="s">
        <v>23</v>
      </c>
      <c r="B585" t="s">
        <v>311</v>
      </c>
      <c r="C585" t="s">
        <v>25</v>
      </c>
      <c r="D585" t="s">
        <v>26</v>
      </c>
      <c r="E585" t="s">
        <v>265</v>
      </c>
      <c r="F585" t="s">
        <v>312</v>
      </c>
      <c r="G585" t="s">
        <v>313</v>
      </c>
      <c r="H585" t="s">
        <v>24</v>
      </c>
      <c r="I585" t="s">
        <v>278</v>
      </c>
      <c r="J585" t="s">
        <v>279</v>
      </c>
      <c r="K585" t="s">
        <v>33</v>
      </c>
      <c r="L585" t="s">
        <v>34</v>
      </c>
      <c r="M585" t="s">
        <v>50</v>
      </c>
      <c r="N585" s="26">
        <v>3</v>
      </c>
      <c r="O585" s="27">
        <v>2021</v>
      </c>
      <c r="P585" s="28">
        <v>500</v>
      </c>
      <c r="Q585" t="s">
        <v>337</v>
      </c>
      <c r="R585" s="29">
        <v>44098</v>
      </c>
      <c r="S585" s="30">
        <v>44139</v>
      </c>
      <c r="T585" t="s">
        <v>37</v>
      </c>
      <c r="U585" t="s">
        <v>315</v>
      </c>
      <c r="X585" t="s">
        <v>102</v>
      </c>
    </row>
    <row r="586" spans="1:24" x14ac:dyDescent="0.3">
      <c r="A586" t="s">
        <v>23</v>
      </c>
      <c r="B586" t="s">
        <v>311</v>
      </c>
      <c r="C586" t="s">
        <v>25</v>
      </c>
      <c r="D586" t="s">
        <v>26</v>
      </c>
      <c r="E586" t="s">
        <v>265</v>
      </c>
      <c r="F586" t="s">
        <v>312</v>
      </c>
      <c r="G586" t="s">
        <v>313</v>
      </c>
      <c r="H586" t="s">
        <v>24</v>
      </c>
      <c r="I586" t="s">
        <v>278</v>
      </c>
      <c r="J586" t="s">
        <v>279</v>
      </c>
      <c r="K586" t="s">
        <v>33</v>
      </c>
      <c r="L586" t="s">
        <v>34</v>
      </c>
      <c r="M586" t="s">
        <v>50</v>
      </c>
      <c r="N586" s="26">
        <v>3</v>
      </c>
      <c r="O586" s="27">
        <v>2022</v>
      </c>
      <c r="P586" s="28">
        <v>175</v>
      </c>
      <c r="Q586" t="s">
        <v>338</v>
      </c>
      <c r="R586" s="29">
        <v>44441</v>
      </c>
      <c r="S586" s="30">
        <v>44452</v>
      </c>
      <c r="T586" t="s">
        <v>37</v>
      </c>
      <c r="U586" t="s">
        <v>315</v>
      </c>
      <c r="X586" t="s">
        <v>102</v>
      </c>
    </row>
    <row r="587" spans="1:24" x14ac:dyDescent="0.3">
      <c r="A587" t="s">
        <v>23</v>
      </c>
      <c r="B587" t="s">
        <v>311</v>
      </c>
      <c r="C587" t="s">
        <v>25</v>
      </c>
      <c r="D587" t="s">
        <v>26</v>
      </c>
      <c r="E587" t="s">
        <v>265</v>
      </c>
      <c r="F587" t="s">
        <v>312</v>
      </c>
      <c r="G587" t="s">
        <v>313</v>
      </c>
      <c r="H587" t="s">
        <v>24</v>
      </c>
      <c r="I587" t="s">
        <v>278</v>
      </c>
      <c r="J587" t="s">
        <v>279</v>
      </c>
      <c r="K587" t="s">
        <v>33</v>
      </c>
      <c r="L587" t="s">
        <v>34</v>
      </c>
      <c r="M587" t="s">
        <v>50</v>
      </c>
      <c r="N587" s="26">
        <v>4</v>
      </c>
      <c r="O587" s="27">
        <v>2021</v>
      </c>
      <c r="P587" s="28">
        <v>-16912.5</v>
      </c>
      <c r="Q587" t="s">
        <v>339</v>
      </c>
      <c r="R587" s="29">
        <v>44110</v>
      </c>
      <c r="S587" s="30">
        <v>44141</v>
      </c>
      <c r="T587" t="s">
        <v>37</v>
      </c>
      <c r="U587" t="s">
        <v>315</v>
      </c>
      <c r="X587" t="s">
        <v>102</v>
      </c>
    </row>
    <row r="588" spans="1:24" x14ac:dyDescent="0.3">
      <c r="A588" t="s">
        <v>23</v>
      </c>
      <c r="B588" t="s">
        <v>311</v>
      </c>
      <c r="C588" t="s">
        <v>25</v>
      </c>
      <c r="D588" t="s">
        <v>26</v>
      </c>
      <c r="E588" t="s">
        <v>265</v>
      </c>
      <c r="F588" t="s">
        <v>312</v>
      </c>
      <c r="G588" t="s">
        <v>313</v>
      </c>
      <c r="H588" t="s">
        <v>24</v>
      </c>
      <c r="I588" t="s">
        <v>278</v>
      </c>
      <c r="J588" t="s">
        <v>279</v>
      </c>
      <c r="K588" t="s">
        <v>33</v>
      </c>
      <c r="L588" t="s">
        <v>34</v>
      </c>
      <c r="M588" t="s">
        <v>50</v>
      </c>
      <c r="N588" s="26">
        <v>4</v>
      </c>
      <c r="O588" s="27">
        <v>2021</v>
      </c>
      <c r="P588" s="28">
        <v>-1887.5</v>
      </c>
      <c r="Q588" t="s">
        <v>340</v>
      </c>
      <c r="R588" s="29">
        <v>44111</v>
      </c>
      <c r="S588" s="30">
        <v>44141</v>
      </c>
      <c r="T588" t="s">
        <v>37</v>
      </c>
      <c r="U588" t="s">
        <v>315</v>
      </c>
      <c r="X588" t="s">
        <v>102</v>
      </c>
    </row>
    <row r="589" spans="1:24" x14ac:dyDescent="0.3">
      <c r="A589" t="s">
        <v>23</v>
      </c>
      <c r="B589" t="s">
        <v>311</v>
      </c>
      <c r="C589" t="s">
        <v>25</v>
      </c>
      <c r="D589" t="s">
        <v>26</v>
      </c>
      <c r="E589" t="s">
        <v>265</v>
      </c>
      <c r="F589" t="s">
        <v>312</v>
      </c>
      <c r="G589" t="s">
        <v>313</v>
      </c>
      <c r="H589" t="s">
        <v>24</v>
      </c>
      <c r="I589" t="s">
        <v>278</v>
      </c>
      <c r="J589" t="s">
        <v>279</v>
      </c>
      <c r="K589" t="s">
        <v>33</v>
      </c>
      <c r="L589" t="s">
        <v>34</v>
      </c>
      <c r="M589" t="s">
        <v>50</v>
      </c>
      <c r="N589" s="26">
        <v>4</v>
      </c>
      <c r="O589" s="27">
        <v>2021</v>
      </c>
      <c r="P589" s="28">
        <v>18275.5</v>
      </c>
      <c r="Q589" t="s">
        <v>341</v>
      </c>
      <c r="R589" s="29">
        <v>44112</v>
      </c>
      <c r="S589" s="30">
        <v>44167</v>
      </c>
      <c r="T589" t="s">
        <v>37</v>
      </c>
      <c r="U589" t="s">
        <v>315</v>
      </c>
      <c r="X589" t="s">
        <v>102</v>
      </c>
    </row>
    <row r="590" spans="1:24" x14ac:dyDescent="0.3">
      <c r="A590" t="s">
        <v>23</v>
      </c>
      <c r="B590" t="s">
        <v>311</v>
      </c>
      <c r="C590" t="s">
        <v>25</v>
      </c>
      <c r="D590" t="s">
        <v>26</v>
      </c>
      <c r="E590" t="s">
        <v>265</v>
      </c>
      <c r="F590" t="s">
        <v>312</v>
      </c>
      <c r="G590" t="s">
        <v>313</v>
      </c>
      <c r="H590" t="s">
        <v>24</v>
      </c>
      <c r="I590" t="s">
        <v>278</v>
      </c>
      <c r="J590" t="s">
        <v>279</v>
      </c>
      <c r="K590" t="s">
        <v>33</v>
      </c>
      <c r="L590" t="s">
        <v>34</v>
      </c>
      <c r="M590" t="s">
        <v>50</v>
      </c>
      <c r="N590" s="26">
        <v>4</v>
      </c>
      <c r="O590" s="27">
        <v>2021</v>
      </c>
      <c r="P590" s="28">
        <v>-3675</v>
      </c>
      <c r="Q590" t="s">
        <v>342</v>
      </c>
      <c r="R590" s="29">
        <v>44117</v>
      </c>
      <c r="S590" s="30">
        <v>44141</v>
      </c>
      <c r="T590" t="s">
        <v>37</v>
      </c>
      <c r="U590" t="s">
        <v>315</v>
      </c>
      <c r="X590" t="s">
        <v>102</v>
      </c>
    </row>
    <row r="591" spans="1:24" x14ac:dyDescent="0.3">
      <c r="A591" t="s">
        <v>23</v>
      </c>
      <c r="B591" t="s">
        <v>311</v>
      </c>
      <c r="C591" t="s">
        <v>25</v>
      </c>
      <c r="D591" t="s">
        <v>26</v>
      </c>
      <c r="E591" t="s">
        <v>265</v>
      </c>
      <c r="F591" t="s">
        <v>312</v>
      </c>
      <c r="G591" t="s">
        <v>313</v>
      </c>
      <c r="H591" t="s">
        <v>24</v>
      </c>
      <c r="I591" t="s">
        <v>278</v>
      </c>
      <c r="J591" t="s">
        <v>279</v>
      </c>
      <c r="K591" t="s">
        <v>33</v>
      </c>
      <c r="L591" t="s">
        <v>34</v>
      </c>
      <c r="M591" t="s">
        <v>50</v>
      </c>
      <c r="N591" s="26">
        <v>4</v>
      </c>
      <c r="O591" s="27">
        <v>2021</v>
      </c>
      <c r="P591" s="28">
        <v>174.5</v>
      </c>
      <c r="Q591" t="s">
        <v>343</v>
      </c>
      <c r="R591" s="29">
        <v>44119</v>
      </c>
      <c r="S591" s="30">
        <v>44167</v>
      </c>
      <c r="T591" t="s">
        <v>37</v>
      </c>
      <c r="U591" t="s">
        <v>315</v>
      </c>
      <c r="X591" t="s">
        <v>102</v>
      </c>
    </row>
    <row r="592" spans="1:24" x14ac:dyDescent="0.3">
      <c r="A592" t="s">
        <v>23</v>
      </c>
      <c r="B592" t="s">
        <v>311</v>
      </c>
      <c r="C592" t="s">
        <v>25</v>
      </c>
      <c r="D592" t="s">
        <v>26</v>
      </c>
      <c r="E592" t="s">
        <v>265</v>
      </c>
      <c r="F592" t="s">
        <v>312</v>
      </c>
      <c r="G592" t="s">
        <v>313</v>
      </c>
      <c r="H592" t="s">
        <v>24</v>
      </c>
      <c r="I592" t="s">
        <v>278</v>
      </c>
      <c r="J592" t="s">
        <v>279</v>
      </c>
      <c r="K592" t="s">
        <v>33</v>
      </c>
      <c r="L592" t="s">
        <v>34</v>
      </c>
      <c r="M592" t="s">
        <v>50</v>
      </c>
      <c r="N592" s="26">
        <v>4</v>
      </c>
      <c r="O592" s="27">
        <v>2021</v>
      </c>
      <c r="P592" s="28">
        <v>-300</v>
      </c>
      <c r="Q592" t="s">
        <v>344</v>
      </c>
      <c r="R592" s="29">
        <v>44127</v>
      </c>
      <c r="S592" s="30">
        <v>44167</v>
      </c>
      <c r="T592" t="s">
        <v>37</v>
      </c>
      <c r="U592" t="s">
        <v>315</v>
      </c>
      <c r="X592" t="s">
        <v>102</v>
      </c>
    </row>
    <row r="593" spans="1:24" x14ac:dyDescent="0.3">
      <c r="A593" t="s">
        <v>23</v>
      </c>
      <c r="B593" t="s">
        <v>311</v>
      </c>
      <c r="C593" t="s">
        <v>25</v>
      </c>
      <c r="D593" t="s">
        <v>26</v>
      </c>
      <c r="E593" t="s">
        <v>265</v>
      </c>
      <c r="F593" t="s">
        <v>312</v>
      </c>
      <c r="G593" t="s">
        <v>313</v>
      </c>
      <c r="H593" t="s">
        <v>24</v>
      </c>
      <c r="I593" t="s">
        <v>278</v>
      </c>
      <c r="J593" t="s">
        <v>279</v>
      </c>
      <c r="K593" t="s">
        <v>33</v>
      </c>
      <c r="L593" t="s">
        <v>34</v>
      </c>
      <c r="M593" t="s">
        <v>50</v>
      </c>
      <c r="N593" s="26">
        <v>4</v>
      </c>
      <c r="O593" s="27">
        <v>2021</v>
      </c>
      <c r="P593" s="28">
        <v>-1200</v>
      </c>
      <c r="Q593" t="s">
        <v>345</v>
      </c>
      <c r="R593" s="29">
        <v>44130</v>
      </c>
      <c r="S593" s="30">
        <v>44167</v>
      </c>
      <c r="T593" t="s">
        <v>37</v>
      </c>
      <c r="U593" t="s">
        <v>315</v>
      </c>
      <c r="X593" t="s">
        <v>102</v>
      </c>
    </row>
    <row r="594" spans="1:24" x14ac:dyDescent="0.3">
      <c r="A594" t="s">
        <v>23</v>
      </c>
      <c r="B594" t="s">
        <v>311</v>
      </c>
      <c r="C594" t="s">
        <v>25</v>
      </c>
      <c r="D594" t="s">
        <v>26</v>
      </c>
      <c r="E594" t="s">
        <v>265</v>
      </c>
      <c r="F594" t="s">
        <v>312</v>
      </c>
      <c r="G594" t="s">
        <v>313</v>
      </c>
      <c r="H594" t="s">
        <v>24</v>
      </c>
      <c r="I594" t="s">
        <v>278</v>
      </c>
      <c r="J594" t="s">
        <v>279</v>
      </c>
      <c r="K594" t="s">
        <v>33</v>
      </c>
      <c r="L594" t="s">
        <v>34</v>
      </c>
      <c r="M594" t="s">
        <v>50</v>
      </c>
      <c r="N594" s="26">
        <v>5</v>
      </c>
      <c r="O594" s="27">
        <v>2021</v>
      </c>
      <c r="P594" s="28">
        <v>-1250</v>
      </c>
      <c r="Q594" t="s">
        <v>346</v>
      </c>
      <c r="R594" s="29">
        <v>44145</v>
      </c>
      <c r="S594" s="30">
        <v>44181</v>
      </c>
      <c r="T594" t="s">
        <v>37</v>
      </c>
      <c r="U594" t="s">
        <v>315</v>
      </c>
      <c r="X594" t="s">
        <v>102</v>
      </c>
    </row>
    <row r="595" spans="1:24" x14ac:dyDescent="0.3">
      <c r="A595" t="s">
        <v>23</v>
      </c>
      <c r="B595" t="s">
        <v>311</v>
      </c>
      <c r="C595" t="s">
        <v>25</v>
      </c>
      <c r="D595" t="s">
        <v>26</v>
      </c>
      <c r="E595" t="s">
        <v>265</v>
      </c>
      <c r="F595" t="s">
        <v>312</v>
      </c>
      <c r="G595" t="s">
        <v>313</v>
      </c>
      <c r="H595" t="s">
        <v>24</v>
      </c>
      <c r="I595" t="s">
        <v>278</v>
      </c>
      <c r="J595" t="s">
        <v>279</v>
      </c>
      <c r="K595" t="s">
        <v>33</v>
      </c>
      <c r="L595" t="s">
        <v>34</v>
      </c>
      <c r="M595" t="s">
        <v>50</v>
      </c>
      <c r="N595" s="26">
        <v>5</v>
      </c>
      <c r="O595" s="27">
        <v>2021</v>
      </c>
      <c r="P595" s="28">
        <v>-11950</v>
      </c>
      <c r="Q595" t="s">
        <v>347</v>
      </c>
      <c r="R595" s="29">
        <v>44147</v>
      </c>
      <c r="S595" s="30">
        <v>44187</v>
      </c>
      <c r="T595" t="s">
        <v>37</v>
      </c>
      <c r="U595" t="s">
        <v>315</v>
      </c>
      <c r="X595" t="s">
        <v>102</v>
      </c>
    </row>
    <row r="596" spans="1:24" x14ac:dyDescent="0.3">
      <c r="A596" t="s">
        <v>23</v>
      </c>
      <c r="B596" t="s">
        <v>311</v>
      </c>
      <c r="C596" t="s">
        <v>25</v>
      </c>
      <c r="D596" t="s">
        <v>26</v>
      </c>
      <c r="E596" t="s">
        <v>265</v>
      </c>
      <c r="F596" t="s">
        <v>312</v>
      </c>
      <c r="G596" t="s">
        <v>313</v>
      </c>
      <c r="H596" t="s">
        <v>24</v>
      </c>
      <c r="I596" t="s">
        <v>278</v>
      </c>
      <c r="J596" t="s">
        <v>279</v>
      </c>
      <c r="K596" t="s">
        <v>33</v>
      </c>
      <c r="L596" t="s">
        <v>34</v>
      </c>
      <c r="M596" t="s">
        <v>50</v>
      </c>
      <c r="N596" s="26">
        <v>5</v>
      </c>
      <c r="O596" s="27">
        <v>2021</v>
      </c>
      <c r="P596" s="28">
        <v>-175</v>
      </c>
      <c r="Q596" t="s">
        <v>348</v>
      </c>
      <c r="R596" s="29">
        <v>44156</v>
      </c>
      <c r="S596" s="30">
        <v>44188</v>
      </c>
      <c r="T596" t="s">
        <v>37</v>
      </c>
      <c r="U596" t="s">
        <v>315</v>
      </c>
      <c r="X596" t="s">
        <v>102</v>
      </c>
    </row>
    <row r="597" spans="1:24" x14ac:dyDescent="0.3">
      <c r="A597" t="s">
        <v>23</v>
      </c>
      <c r="B597" t="s">
        <v>311</v>
      </c>
      <c r="C597" t="s">
        <v>25</v>
      </c>
      <c r="D597" t="s">
        <v>26</v>
      </c>
      <c r="E597" t="s">
        <v>265</v>
      </c>
      <c r="F597" t="s">
        <v>312</v>
      </c>
      <c r="G597" t="s">
        <v>313</v>
      </c>
      <c r="H597" t="s">
        <v>24</v>
      </c>
      <c r="I597" t="s">
        <v>278</v>
      </c>
      <c r="J597" t="s">
        <v>279</v>
      </c>
      <c r="K597" t="s">
        <v>33</v>
      </c>
      <c r="L597" t="s">
        <v>34</v>
      </c>
      <c r="M597" t="s">
        <v>50</v>
      </c>
      <c r="N597" s="26">
        <v>5</v>
      </c>
      <c r="O597" s="27">
        <v>2021</v>
      </c>
      <c r="P597" s="28">
        <v>-1000</v>
      </c>
      <c r="Q597" t="s">
        <v>349</v>
      </c>
      <c r="R597" s="29">
        <v>44160</v>
      </c>
      <c r="S597" s="30">
        <v>44236</v>
      </c>
      <c r="T597" t="s">
        <v>37</v>
      </c>
      <c r="U597" t="s">
        <v>315</v>
      </c>
      <c r="X597" t="s">
        <v>102</v>
      </c>
    </row>
    <row r="598" spans="1:24" x14ac:dyDescent="0.3">
      <c r="A598" t="s">
        <v>23</v>
      </c>
      <c r="B598" t="s">
        <v>311</v>
      </c>
      <c r="C598" t="s">
        <v>25</v>
      </c>
      <c r="D598" t="s">
        <v>26</v>
      </c>
      <c r="E598" t="s">
        <v>265</v>
      </c>
      <c r="F598" t="s">
        <v>312</v>
      </c>
      <c r="G598" t="s">
        <v>313</v>
      </c>
      <c r="H598" t="s">
        <v>24</v>
      </c>
      <c r="I598" t="s">
        <v>278</v>
      </c>
      <c r="J598" t="s">
        <v>279</v>
      </c>
      <c r="K598" t="s">
        <v>33</v>
      </c>
      <c r="L598" t="s">
        <v>34</v>
      </c>
      <c r="M598" t="s">
        <v>50</v>
      </c>
      <c r="N598" s="26">
        <v>6</v>
      </c>
      <c r="O598" s="27">
        <v>2021</v>
      </c>
      <c r="P598" s="28">
        <v>-700</v>
      </c>
      <c r="Q598" t="s">
        <v>350</v>
      </c>
      <c r="R598" s="29">
        <v>44168</v>
      </c>
      <c r="S598" s="30">
        <v>44235</v>
      </c>
      <c r="T598" t="s">
        <v>37</v>
      </c>
      <c r="U598" t="s">
        <v>315</v>
      </c>
      <c r="X598" t="s">
        <v>102</v>
      </c>
    </row>
    <row r="599" spans="1:24" x14ac:dyDescent="0.3">
      <c r="A599" t="s">
        <v>23</v>
      </c>
      <c r="B599" t="s">
        <v>311</v>
      </c>
      <c r="C599" t="s">
        <v>25</v>
      </c>
      <c r="D599" t="s">
        <v>26</v>
      </c>
      <c r="E599" t="s">
        <v>265</v>
      </c>
      <c r="F599" t="s">
        <v>312</v>
      </c>
      <c r="G599" t="s">
        <v>313</v>
      </c>
      <c r="H599" t="s">
        <v>24</v>
      </c>
      <c r="I599" t="s">
        <v>278</v>
      </c>
      <c r="J599" t="s">
        <v>279</v>
      </c>
      <c r="K599" t="s">
        <v>33</v>
      </c>
      <c r="L599" t="s">
        <v>34</v>
      </c>
      <c r="M599" t="s">
        <v>50</v>
      </c>
      <c r="N599" s="26">
        <v>6</v>
      </c>
      <c r="O599" s="27">
        <v>2021</v>
      </c>
      <c r="P599" s="28">
        <v>700</v>
      </c>
      <c r="Q599" t="s">
        <v>351</v>
      </c>
      <c r="R599" s="29">
        <v>44169</v>
      </c>
      <c r="S599" s="30">
        <v>44200</v>
      </c>
      <c r="T599" t="s">
        <v>37</v>
      </c>
      <c r="U599" t="s">
        <v>315</v>
      </c>
      <c r="X599" t="s">
        <v>102</v>
      </c>
    </row>
    <row r="600" spans="1:24" x14ac:dyDescent="0.3">
      <c r="A600" t="s">
        <v>23</v>
      </c>
      <c r="B600" t="s">
        <v>311</v>
      </c>
      <c r="C600" t="s">
        <v>25</v>
      </c>
      <c r="D600" t="s">
        <v>26</v>
      </c>
      <c r="E600" t="s">
        <v>265</v>
      </c>
      <c r="F600" t="s">
        <v>312</v>
      </c>
      <c r="G600" t="s">
        <v>313</v>
      </c>
      <c r="H600" t="s">
        <v>24</v>
      </c>
      <c r="I600" t="s">
        <v>278</v>
      </c>
      <c r="J600" t="s">
        <v>279</v>
      </c>
      <c r="K600" t="s">
        <v>33</v>
      </c>
      <c r="L600" t="s">
        <v>34</v>
      </c>
      <c r="M600" t="s">
        <v>50</v>
      </c>
      <c r="N600" s="26">
        <v>6</v>
      </c>
      <c r="O600" s="27">
        <v>2021</v>
      </c>
      <c r="P600" s="28">
        <v>-300</v>
      </c>
      <c r="Q600" t="s">
        <v>352</v>
      </c>
      <c r="R600" s="29">
        <v>44173</v>
      </c>
      <c r="S600" s="30">
        <v>44211</v>
      </c>
      <c r="T600" t="s">
        <v>37</v>
      </c>
      <c r="U600" t="s">
        <v>315</v>
      </c>
      <c r="X600" t="s">
        <v>102</v>
      </c>
    </row>
    <row r="601" spans="1:24" x14ac:dyDescent="0.3">
      <c r="A601" t="s">
        <v>23</v>
      </c>
      <c r="B601" t="s">
        <v>311</v>
      </c>
      <c r="C601" t="s">
        <v>25</v>
      </c>
      <c r="D601" t="s">
        <v>26</v>
      </c>
      <c r="E601" t="s">
        <v>265</v>
      </c>
      <c r="F601" t="s">
        <v>312</v>
      </c>
      <c r="G601" t="s">
        <v>313</v>
      </c>
      <c r="H601" t="s">
        <v>24</v>
      </c>
      <c r="I601" t="s">
        <v>278</v>
      </c>
      <c r="J601" t="s">
        <v>279</v>
      </c>
      <c r="K601" t="s">
        <v>33</v>
      </c>
      <c r="L601" t="s">
        <v>34</v>
      </c>
      <c r="M601" t="s">
        <v>50</v>
      </c>
      <c r="N601" s="26">
        <v>6</v>
      </c>
      <c r="O601" s="27">
        <v>2021</v>
      </c>
      <c r="P601" s="28">
        <v>-1675</v>
      </c>
      <c r="Q601" t="s">
        <v>353</v>
      </c>
      <c r="R601" s="29">
        <v>44175</v>
      </c>
      <c r="S601" s="30">
        <v>44258</v>
      </c>
      <c r="T601" t="s">
        <v>37</v>
      </c>
      <c r="U601" t="s">
        <v>315</v>
      </c>
      <c r="X601" t="s">
        <v>102</v>
      </c>
    </row>
    <row r="602" spans="1:24" x14ac:dyDescent="0.3">
      <c r="A602" t="s">
        <v>23</v>
      </c>
      <c r="B602" t="s">
        <v>311</v>
      </c>
      <c r="C602" t="s">
        <v>25</v>
      </c>
      <c r="D602" t="s">
        <v>26</v>
      </c>
      <c r="E602" t="s">
        <v>265</v>
      </c>
      <c r="F602" t="s">
        <v>312</v>
      </c>
      <c r="G602" t="s">
        <v>313</v>
      </c>
      <c r="H602" t="s">
        <v>24</v>
      </c>
      <c r="I602" t="s">
        <v>278</v>
      </c>
      <c r="J602" t="s">
        <v>279</v>
      </c>
      <c r="K602" t="s">
        <v>33</v>
      </c>
      <c r="L602" t="s">
        <v>34</v>
      </c>
      <c r="M602" t="s">
        <v>50</v>
      </c>
      <c r="N602" s="26">
        <v>6</v>
      </c>
      <c r="O602" s="27">
        <v>2021</v>
      </c>
      <c r="P602" s="28">
        <v>-300</v>
      </c>
      <c r="Q602" t="s">
        <v>354</v>
      </c>
      <c r="R602" s="29">
        <v>44179</v>
      </c>
      <c r="S602" s="30">
        <v>44200</v>
      </c>
      <c r="T602" t="s">
        <v>37</v>
      </c>
      <c r="U602" t="s">
        <v>315</v>
      </c>
      <c r="X602" t="s">
        <v>102</v>
      </c>
    </row>
    <row r="603" spans="1:24" x14ac:dyDescent="0.3">
      <c r="A603" t="s">
        <v>23</v>
      </c>
      <c r="B603" t="s">
        <v>311</v>
      </c>
      <c r="C603" t="s">
        <v>25</v>
      </c>
      <c r="D603" t="s">
        <v>26</v>
      </c>
      <c r="E603" t="s">
        <v>265</v>
      </c>
      <c r="F603" t="s">
        <v>312</v>
      </c>
      <c r="G603" t="s">
        <v>313</v>
      </c>
      <c r="H603" t="s">
        <v>24</v>
      </c>
      <c r="I603" t="s">
        <v>278</v>
      </c>
      <c r="J603" t="s">
        <v>279</v>
      </c>
      <c r="K603" t="s">
        <v>33</v>
      </c>
      <c r="L603" t="s">
        <v>34</v>
      </c>
      <c r="M603" t="s">
        <v>50</v>
      </c>
      <c r="N603" s="26">
        <v>6</v>
      </c>
      <c r="O603" s="27">
        <v>2021</v>
      </c>
      <c r="P603" s="28">
        <v>-950</v>
      </c>
      <c r="Q603" t="s">
        <v>355</v>
      </c>
      <c r="R603" s="29">
        <v>44180</v>
      </c>
      <c r="S603" s="30">
        <v>44200</v>
      </c>
      <c r="T603" t="s">
        <v>37</v>
      </c>
      <c r="U603" t="s">
        <v>315</v>
      </c>
      <c r="X603" t="s">
        <v>102</v>
      </c>
    </row>
    <row r="604" spans="1:24" x14ac:dyDescent="0.3">
      <c r="A604" t="s">
        <v>23</v>
      </c>
      <c r="B604" t="s">
        <v>311</v>
      </c>
      <c r="C604" t="s">
        <v>25</v>
      </c>
      <c r="D604" t="s">
        <v>26</v>
      </c>
      <c r="E604" t="s">
        <v>265</v>
      </c>
      <c r="F604" t="s">
        <v>312</v>
      </c>
      <c r="G604" t="s">
        <v>313</v>
      </c>
      <c r="H604" t="s">
        <v>24</v>
      </c>
      <c r="I604" t="s">
        <v>278</v>
      </c>
      <c r="J604" t="s">
        <v>279</v>
      </c>
      <c r="K604" t="s">
        <v>33</v>
      </c>
      <c r="L604" t="s">
        <v>34</v>
      </c>
      <c r="M604" t="s">
        <v>50</v>
      </c>
      <c r="N604" s="26">
        <v>6</v>
      </c>
      <c r="O604" s="27">
        <v>2021</v>
      </c>
      <c r="P604" s="28">
        <v>1500</v>
      </c>
      <c r="Q604" t="s">
        <v>356</v>
      </c>
      <c r="R604" s="29">
        <v>44182</v>
      </c>
      <c r="S604" s="30">
        <v>44235</v>
      </c>
      <c r="T604" t="s">
        <v>37</v>
      </c>
      <c r="U604" t="s">
        <v>315</v>
      </c>
      <c r="X604" t="s">
        <v>102</v>
      </c>
    </row>
    <row r="605" spans="1:24" x14ac:dyDescent="0.3">
      <c r="A605" t="s">
        <v>23</v>
      </c>
      <c r="B605" t="s">
        <v>311</v>
      </c>
      <c r="C605" t="s">
        <v>25</v>
      </c>
      <c r="D605" t="s">
        <v>26</v>
      </c>
      <c r="E605" t="s">
        <v>265</v>
      </c>
      <c r="F605" t="s">
        <v>312</v>
      </c>
      <c r="G605" t="s">
        <v>313</v>
      </c>
      <c r="H605" t="s">
        <v>24</v>
      </c>
      <c r="I605" t="s">
        <v>278</v>
      </c>
      <c r="J605" t="s">
        <v>279</v>
      </c>
      <c r="K605" t="s">
        <v>33</v>
      </c>
      <c r="L605" t="s">
        <v>34</v>
      </c>
      <c r="M605" t="s">
        <v>50</v>
      </c>
      <c r="N605" s="26">
        <v>6</v>
      </c>
      <c r="O605" s="27">
        <v>2021</v>
      </c>
      <c r="P605" s="28">
        <v>-450</v>
      </c>
      <c r="Q605" t="s">
        <v>357</v>
      </c>
      <c r="R605" s="29">
        <v>44184</v>
      </c>
      <c r="S605" s="30">
        <v>44256</v>
      </c>
      <c r="T605" t="s">
        <v>37</v>
      </c>
      <c r="U605" t="s">
        <v>315</v>
      </c>
      <c r="X605" t="s">
        <v>102</v>
      </c>
    </row>
    <row r="606" spans="1:24" x14ac:dyDescent="0.3">
      <c r="A606" t="s">
        <v>23</v>
      </c>
      <c r="B606" t="s">
        <v>311</v>
      </c>
      <c r="C606" t="s">
        <v>25</v>
      </c>
      <c r="D606" t="s">
        <v>26</v>
      </c>
      <c r="E606" t="s">
        <v>265</v>
      </c>
      <c r="F606" t="s">
        <v>312</v>
      </c>
      <c r="G606" t="s">
        <v>313</v>
      </c>
      <c r="H606" t="s">
        <v>24</v>
      </c>
      <c r="I606" t="s">
        <v>278</v>
      </c>
      <c r="J606" t="s">
        <v>279</v>
      </c>
      <c r="K606" t="s">
        <v>33</v>
      </c>
      <c r="L606" t="s">
        <v>34</v>
      </c>
      <c r="M606" t="s">
        <v>50</v>
      </c>
      <c r="N606" s="26">
        <v>6</v>
      </c>
      <c r="O606" s="27">
        <v>2022</v>
      </c>
      <c r="P606" s="28">
        <v>200</v>
      </c>
      <c r="Q606" t="s">
        <v>358</v>
      </c>
      <c r="R606" s="29">
        <v>44539</v>
      </c>
      <c r="S606" s="30">
        <v>44540</v>
      </c>
      <c r="T606" t="s">
        <v>37</v>
      </c>
      <c r="U606" t="s">
        <v>315</v>
      </c>
      <c r="X606" t="s">
        <v>102</v>
      </c>
    </row>
    <row r="607" spans="1:24" x14ac:dyDescent="0.3">
      <c r="A607" t="s">
        <v>23</v>
      </c>
      <c r="B607" t="s">
        <v>311</v>
      </c>
      <c r="C607" t="s">
        <v>25</v>
      </c>
      <c r="D607" t="s">
        <v>26</v>
      </c>
      <c r="E607" t="s">
        <v>265</v>
      </c>
      <c r="F607" t="s">
        <v>312</v>
      </c>
      <c r="G607" t="s">
        <v>313</v>
      </c>
      <c r="H607" t="s">
        <v>24</v>
      </c>
      <c r="I607" t="s">
        <v>278</v>
      </c>
      <c r="J607" t="s">
        <v>279</v>
      </c>
      <c r="K607" t="s">
        <v>33</v>
      </c>
      <c r="L607" t="s">
        <v>34</v>
      </c>
      <c r="M607" t="s">
        <v>50</v>
      </c>
      <c r="N607" s="26">
        <v>7</v>
      </c>
      <c r="O607" s="27">
        <v>2021</v>
      </c>
      <c r="P607" s="28">
        <v>400</v>
      </c>
      <c r="Q607" t="s">
        <v>359</v>
      </c>
      <c r="R607" s="29">
        <v>44208</v>
      </c>
      <c r="S607" s="30">
        <v>44225</v>
      </c>
      <c r="T607" t="s">
        <v>37</v>
      </c>
      <c r="U607" t="s">
        <v>315</v>
      </c>
      <c r="X607" t="s">
        <v>102</v>
      </c>
    </row>
    <row r="608" spans="1:24" x14ac:dyDescent="0.3">
      <c r="A608" t="s">
        <v>23</v>
      </c>
      <c r="B608" t="s">
        <v>311</v>
      </c>
      <c r="C608" t="s">
        <v>25</v>
      </c>
      <c r="D608" t="s">
        <v>26</v>
      </c>
      <c r="E608" t="s">
        <v>265</v>
      </c>
      <c r="F608" t="s">
        <v>312</v>
      </c>
      <c r="G608" t="s">
        <v>313</v>
      </c>
      <c r="H608" t="s">
        <v>24</v>
      </c>
      <c r="I608" t="s">
        <v>278</v>
      </c>
      <c r="J608" t="s">
        <v>279</v>
      </c>
      <c r="K608" t="s">
        <v>33</v>
      </c>
      <c r="L608" t="s">
        <v>34</v>
      </c>
      <c r="M608" t="s">
        <v>50</v>
      </c>
      <c r="N608" s="26">
        <v>7</v>
      </c>
      <c r="O608" s="27">
        <v>2021</v>
      </c>
      <c r="P608" s="28">
        <v>600</v>
      </c>
      <c r="Q608" t="s">
        <v>360</v>
      </c>
      <c r="R608" s="29">
        <v>44210</v>
      </c>
      <c r="S608" s="30">
        <v>44225</v>
      </c>
      <c r="T608" t="s">
        <v>37</v>
      </c>
      <c r="U608" t="s">
        <v>315</v>
      </c>
      <c r="X608" t="s">
        <v>102</v>
      </c>
    </row>
    <row r="609" spans="1:24" x14ac:dyDescent="0.3">
      <c r="A609" t="s">
        <v>23</v>
      </c>
      <c r="B609" t="s">
        <v>311</v>
      </c>
      <c r="C609" t="s">
        <v>25</v>
      </c>
      <c r="D609" t="s">
        <v>26</v>
      </c>
      <c r="E609" t="s">
        <v>265</v>
      </c>
      <c r="F609" t="s">
        <v>312</v>
      </c>
      <c r="G609" t="s">
        <v>313</v>
      </c>
      <c r="H609" t="s">
        <v>24</v>
      </c>
      <c r="I609" t="s">
        <v>278</v>
      </c>
      <c r="J609" t="s">
        <v>279</v>
      </c>
      <c r="K609" t="s">
        <v>33</v>
      </c>
      <c r="L609" t="s">
        <v>34</v>
      </c>
      <c r="M609" t="s">
        <v>50</v>
      </c>
      <c r="N609" s="26">
        <v>8</v>
      </c>
      <c r="O609" s="27">
        <v>2021</v>
      </c>
      <c r="P609" s="28">
        <v>-1850</v>
      </c>
      <c r="Q609" t="s">
        <v>361</v>
      </c>
      <c r="R609" s="29">
        <v>44237</v>
      </c>
      <c r="S609" s="30">
        <v>44287</v>
      </c>
      <c r="T609" t="s">
        <v>37</v>
      </c>
      <c r="U609" t="s">
        <v>315</v>
      </c>
      <c r="X609" t="s">
        <v>102</v>
      </c>
    </row>
    <row r="610" spans="1:24" x14ac:dyDescent="0.3">
      <c r="A610" t="s">
        <v>23</v>
      </c>
      <c r="B610" t="s">
        <v>311</v>
      </c>
      <c r="C610" t="s">
        <v>25</v>
      </c>
      <c r="D610" t="s">
        <v>26</v>
      </c>
      <c r="E610" t="s">
        <v>265</v>
      </c>
      <c r="F610" t="s">
        <v>312</v>
      </c>
      <c r="G610" t="s">
        <v>313</v>
      </c>
      <c r="H610" t="s">
        <v>24</v>
      </c>
      <c r="I610" t="s">
        <v>278</v>
      </c>
      <c r="J610" t="s">
        <v>279</v>
      </c>
      <c r="K610" t="s">
        <v>33</v>
      </c>
      <c r="L610" t="s">
        <v>34</v>
      </c>
      <c r="M610" t="s">
        <v>50</v>
      </c>
      <c r="N610" s="26">
        <v>8</v>
      </c>
      <c r="O610" s="27">
        <v>2021</v>
      </c>
      <c r="P610" s="28">
        <v>500</v>
      </c>
      <c r="Q610" t="s">
        <v>362</v>
      </c>
      <c r="R610" s="29">
        <v>44245</v>
      </c>
      <c r="S610" s="30">
        <v>44287</v>
      </c>
      <c r="T610" t="s">
        <v>37</v>
      </c>
      <c r="U610" t="s">
        <v>315</v>
      </c>
      <c r="X610" t="s">
        <v>102</v>
      </c>
    </row>
    <row r="611" spans="1:24" x14ac:dyDescent="0.3">
      <c r="A611" t="s">
        <v>23</v>
      </c>
      <c r="B611" t="s">
        <v>311</v>
      </c>
      <c r="C611" t="s">
        <v>25</v>
      </c>
      <c r="D611" t="s">
        <v>26</v>
      </c>
      <c r="E611" t="s">
        <v>265</v>
      </c>
      <c r="F611" t="s">
        <v>312</v>
      </c>
      <c r="G611" t="s">
        <v>313</v>
      </c>
      <c r="H611" t="s">
        <v>24</v>
      </c>
      <c r="I611" t="s">
        <v>278</v>
      </c>
      <c r="J611" t="s">
        <v>279</v>
      </c>
      <c r="K611" t="s">
        <v>33</v>
      </c>
      <c r="L611" t="s">
        <v>34</v>
      </c>
      <c r="M611" t="s">
        <v>50</v>
      </c>
      <c r="N611" s="26">
        <v>8</v>
      </c>
      <c r="O611" s="27">
        <v>2021</v>
      </c>
      <c r="P611" s="28">
        <v>-500</v>
      </c>
      <c r="Q611" t="s">
        <v>363</v>
      </c>
      <c r="R611" s="29">
        <v>44252</v>
      </c>
      <c r="S611" s="30">
        <v>44288</v>
      </c>
      <c r="T611" t="s">
        <v>37</v>
      </c>
      <c r="U611" t="s">
        <v>315</v>
      </c>
      <c r="X611" t="s">
        <v>102</v>
      </c>
    </row>
    <row r="612" spans="1:24" x14ac:dyDescent="0.3">
      <c r="A612" t="s">
        <v>23</v>
      </c>
      <c r="B612" t="s">
        <v>311</v>
      </c>
      <c r="C612" t="s">
        <v>25</v>
      </c>
      <c r="D612" t="s">
        <v>26</v>
      </c>
      <c r="E612" t="s">
        <v>265</v>
      </c>
      <c r="F612" t="s">
        <v>312</v>
      </c>
      <c r="G612" t="s">
        <v>313</v>
      </c>
      <c r="H612" t="s">
        <v>24</v>
      </c>
      <c r="I612" t="s">
        <v>278</v>
      </c>
      <c r="J612" t="s">
        <v>279</v>
      </c>
      <c r="K612" t="s">
        <v>33</v>
      </c>
      <c r="L612" t="s">
        <v>34</v>
      </c>
      <c r="M612" t="s">
        <v>50</v>
      </c>
      <c r="N612" s="26">
        <v>8</v>
      </c>
      <c r="O612" s="27">
        <v>2021</v>
      </c>
      <c r="P612" s="28">
        <v>500</v>
      </c>
      <c r="Q612" t="s">
        <v>364</v>
      </c>
      <c r="R612" s="29">
        <v>44253</v>
      </c>
      <c r="S612" s="30">
        <v>44285</v>
      </c>
      <c r="T612" t="s">
        <v>37</v>
      </c>
      <c r="U612" t="s">
        <v>315</v>
      </c>
      <c r="X612" t="s">
        <v>102</v>
      </c>
    </row>
    <row r="613" spans="1:24" x14ac:dyDescent="0.3">
      <c r="A613" t="s">
        <v>23</v>
      </c>
      <c r="B613" t="s">
        <v>311</v>
      </c>
      <c r="C613" t="s">
        <v>25</v>
      </c>
      <c r="D613" t="s">
        <v>26</v>
      </c>
      <c r="E613" t="s">
        <v>265</v>
      </c>
      <c r="F613" t="s">
        <v>312</v>
      </c>
      <c r="G613" t="s">
        <v>313</v>
      </c>
      <c r="H613" t="s">
        <v>24</v>
      </c>
      <c r="I613" t="s">
        <v>278</v>
      </c>
      <c r="J613" t="s">
        <v>279</v>
      </c>
      <c r="K613" t="s">
        <v>33</v>
      </c>
      <c r="L613" t="s">
        <v>34</v>
      </c>
      <c r="M613" t="s">
        <v>50</v>
      </c>
      <c r="N613" s="26">
        <v>8</v>
      </c>
      <c r="O613" s="27">
        <v>2022</v>
      </c>
      <c r="P613" s="28">
        <v>200</v>
      </c>
      <c r="Q613" t="s">
        <v>365</v>
      </c>
      <c r="R613" s="29">
        <v>44602</v>
      </c>
      <c r="S613" s="30">
        <v>44604</v>
      </c>
      <c r="T613" t="s">
        <v>37</v>
      </c>
      <c r="U613" t="s">
        <v>315</v>
      </c>
      <c r="X613" t="s">
        <v>102</v>
      </c>
    </row>
    <row r="614" spans="1:24" x14ac:dyDescent="0.3">
      <c r="A614" t="s">
        <v>23</v>
      </c>
      <c r="B614" t="s">
        <v>311</v>
      </c>
      <c r="C614" t="s">
        <v>25</v>
      </c>
      <c r="D614" t="s">
        <v>26</v>
      </c>
      <c r="E614" t="s">
        <v>265</v>
      </c>
      <c r="F614" t="s">
        <v>312</v>
      </c>
      <c r="G614" t="s">
        <v>313</v>
      </c>
      <c r="H614" t="s">
        <v>24</v>
      </c>
      <c r="I614" t="s">
        <v>278</v>
      </c>
      <c r="J614" t="s">
        <v>279</v>
      </c>
      <c r="K614" t="s">
        <v>33</v>
      </c>
      <c r="L614" t="s">
        <v>34</v>
      </c>
      <c r="M614" t="s">
        <v>50</v>
      </c>
      <c r="N614" s="26">
        <v>9</v>
      </c>
      <c r="O614" s="27">
        <v>2021</v>
      </c>
      <c r="P614" s="28">
        <v>-100</v>
      </c>
      <c r="Q614" t="s">
        <v>366</v>
      </c>
      <c r="R614" s="29">
        <v>44259</v>
      </c>
      <c r="S614" s="30">
        <v>44287</v>
      </c>
      <c r="T614" t="s">
        <v>37</v>
      </c>
      <c r="U614" t="s">
        <v>315</v>
      </c>
      <c r="X614" t="s">
        <v>102</v>
      </c>
    </row>
    <row r="615" spans="1:24" x14ac:dyDescent="0.3">
      <c r="A615" t="s">
        <v>23</v>
      </c>
      <c r="B615" t="s">
        <v>311</v>
      </c>
      <c r="C615" t="s">
        <v>25</v>
      </c>
      <c r="D615" t="s">
        <v>26</v>
      </c>
      <c r="E615" t="s">
        <v>265</v>
      </c>
      <c r="F615" t="s">
        <v>312</v>
      </c>
      <c r="G615" t="s">
        <v>313</v>
      </c>
      <c r="H615" t="s">
        <v>24</v>
      </c>
      <c r="I615" t="s">
        <v>278</v>
      </c>
      <c r="J615" t="s">
        <v>279</v>
      </c>
      <c r="K615" t="s">
        <v>33</v>
      </c>
      <c r="L615" t="s">
        <v>34</v>
      </c>
      <c r="M615" t="s">
        <v>50</v>
      </c>
      <c r="N615" s="26">
        <v>9</v>
      </c>
      <c r="O615" s="27">
        <v>2021</v>
      </c>
      <c r="P615" s="28">
        <v>100</v>
      </c>
      <c r="Q615" t="s">
        <v>367</v>
      </c>
      <c r="R615" s="29">
        <v>44260</v>
      </c>
      <c r="S615" s="30">
        <v>44287</v>
      </c>
      <c r="T615" t="s">
        <v>37</v>
      </c>
      <c r="U615" t="s">
        <v>315</v>
      </c>
      <c r="X615" t="s">
        <v>102</v>
      </c>
    </row>
    <row r="616" spans="1:24" x14ac:dyDescent="0.3">
      <c r="A616" t="s">
        <v>23</v>
      </c>
      <c r="B616" t="s">
        <v>311</v>
      </c>
      <c r="C616" t="s">
        <v>25</v>
      </c>
      <c r="D616" t="s">
        <v>26</v>
      </c>
      <c r="E616" t="s">
        <v>265</v>
      </c>
      <c r="F616" t="s">
        <v>312</v>
      </c>
      <c r="G616" t="s">
        <v>313</v>
      </c>
      <c r="H616" t="s">
        <v>24</v>
      </c>
      <c r="I616" t="s">
        <v>278</v>
      </c>
      <c r="J616" t="s">
        <v>279</v>
      </c>
      <c r="K616" t="s">
        <v>33</v>
      </c>
      <c r="L616" t="s">
        <v>34</v>
      </c>
      <c r="M616" t="s">
        <v>50</v>
      </c>
      <c r="N616" s="26">
        <v>9</v>
      </c>
      <c r="O616" s="27">
        <v>2021</v>
      </c>
      <c r="P616" s="28">
        <v>-700</v>
      </c>
      <c r="Q616" t="s">
        <v>368</v>
      </c>
      <c r="R616" s="29">
        <v>44273</v>
      </c>
      <c r="S616" s="30">
        <v>44288</v>
      </c>
      <c r="T616" t="s">
        <v>37</v>
      </c>
      <c r="U616" t="s">
        <v>315</v>
      </c>
      <c r="X616" t="s">
        <v>102</v>
      </c>
    </row>
    <row r="617" spans="1:24" x14ac:dyDescent="0.3">
      <c r="A617" t="s">
        <v>23</v>
      </c>
      <c r="B617" t="s">
        <v>311</v>
      </c>
      <c r="C617" t="s">
        <v>25</v>
      </c>
      <c r="D617" t="s">
        <v>26</v>
      </c>
      <c r="E617" t="s">
        <v>265</v>
      </c>
      <c r="F617" t="s">
        <v>312</v>
      </c>
      <c r="G617" t="s">
        <v>313</v>
      </c>
      <c r="H617" t="s">
        <v>24</v>
      </c>
      <c r="I617" t="s">
        <v>278</v>
      </c>
      <c r="J617" t="s">
        <v>279</v>
      </c>
      <c r="K617" t="s">
        <v>33</v>
      </c>
      <c r="L617" t="s">
        <v>34</v>
      </c>
      <c r="M617" t="s">
        <v>50</v>
      </c>
      <c r="N617" s="26">
        <v>9</v>
      </c>
      <c r="O617" s="27">
        <v>2021</v>
      </c>
      <c r="P617" s="28">
        <v>700</v>
      </c>
      <c r="Q617" t="s">
        <v>369</v>
      </c>
      <c r="R617" s="29">
        <v>44274</v>
      </c>
      <c r="S617" s="30">
        <v>44287</v>
      </c>
      <c r="T617" t="s">
        <v>37</v>
      </c>
      <c r="U617" t="s">
        <v>315</v>
      </c>
      <c r="X617" t="s">
        <v>102</v>
      </c>
    </row>
    <row r="618" spans="1:24" x14ac:dyDescent="0.3">
      <c r="A618" t="s">
        <v>23</v>
      </c>
      <c r="B618" t="s">
        <v>311</v>
      </c>
      <c r="C618" t="s">
        <v>25</v>
      </c>
      <c r="D618" t="s">
        <v>26</v>
      </c>
      <c r="E618" t="s">
        <v>265</v>
      </c>
      <c r="F618" t="s">
        <v>312</v>
      </c>
      <c r="G618" t="s">
        <v>313</v>
      </c>
      <c r="H618" t="s">
        <v>24</v>
      </c>
      <c r="I618" t="s">
        <v>278</v>
      </c>
      <c r="J618" t="s">
        <v>279</v>
      </c>
      <c r="K618" t="s">
        <v>33</v>
      </c>
      <c r="L618" t="s">
        <v>34</v>
      </c>
      <c r="M618" t="s">
        <v>50</v>
      </c>
      <c r="N618" s="26">
        <v>10</v>
      </c>
      <c r="O618" s="27">
        <v>2021</v>
      </c>
      <c r="P618" s="28">
        <v>-100</v>
      </c>
      <c r="Q618" t="s">
        <v>370</v>
      </c>
      <c r="R618" s="29">
        <v>44287</v>
      </c>
      <c r="S618" s="30">
        <v>44298</v>
      </c>
      <c r="T618" t="s">
        <v>37</v>
      </c>
      <c r="U618" t="s">
        <v>315</v>
      </c>
      <c r="X618" t="s">
        <v>102</v>
      </c>
    </row>
    <row r="619" spans="1:24" x14ac:dyDescent="0.3">
      <c r="A619" t="s">
        <v>23</v>
      </c>
      <c r="B619" t="s">
        <v>311</v>
      </c>
      <c r="C619" t="s">
        <v>25</v>
      </c>
      <c r="D619" t="s">
        <v>26</v>
      </c>
      <c r="E619" t="s">
        <v>265</v>
      </c>
      <c r="F619" t="s">
        <v>312</v>
      </c>
      <c r="G619" t="s">
        <v>313</v>
      </c>
      <c r="H619" t="s">
        <v>24</v>
      </c>
      <c r="I619" t="s">
        <v>278</v>
      </c>
      <c r="J619" t="s">
        <v>279</v>
      </c>
      <c r="K619" t="s">
        <v>33</v>
      </c>
      <c r="L619" t="s">
        <v>34</v>
      </c>
      <c r="M619" t="s">
        <v>50</v>
      </c>
      <c r="N619" s="26">
        <v>10</v>
      </c>
      <c r="O619" s="27">
        <v>2021</v>
      </c>
      <c r="P619" s="28">
        <v>100</v>
      </c>
      <c r="Q619" t="s">
        <v>371</v>
      </c>
      <c r="R619" s="29">
        <v>44288</v>
      </c>
      <c r="S619" s="30">
        <v>44295</v>
      </c>
      <c r="T619" t="s">
        <v>37</v>
      </c>
      <c r="U619" t="s">
        <v>315</v>
      </c>
      <c r="X619" t="s">
        <v>102</v>
      </c>
    </row>
    <row r="620" spans="1:24" x14ac:dyDescent="0.3">
      <c r="A620" t="s">
        <v>23</v>
      </c>
      <c r="B620" t="s">
        <v>311</v>
      </c>
      <c r="C620" t="s">
        <v>25</v>
      </c>
      <c r="D620" t="s">
        <v>26</v>
      </c>
      <c r="E620" t="s">
        <v>265</v>
      </c>
      <c r="F620" t="s">
        <v>312</v>
      </c>
      <c r="G620" t="s">
        <v>313</v>
      </c>
      <c r="H620" t="s">
        <v>24</v>
      </c>
      <c r="I620" t="s">
        <v>278</v>
      </c>
      <c r="J620" t="s">
        <v>279</v>
      </c>
      <c r="K620" t="s">
        <v>33</v>
      </c>
      <c r="L620" t="s">
        <v>34</v>
      </c>
      <c r="M620" t="s">
        <v>50</v>
      </c>
      <c r="N620" s="26">
        <v>10</v>
      </c>
      <c r="O620" s="27">
        <v>2021</v>
      </c>
      <c r="P620" s="28">
        <v>-4400</v>
      </c>
      <c r="Q620" t="s">
        <v>372</v>
      </c>
      <c r="R620" s="29">
        <v>44299</v>
      </c>
      <c r="S620" s="30">
        <v>44312</v>
      </c>
      <c r="T620" t="s">
        <v>37</v>
      </c>
      <c r="U620" t="s">
        <v>315</v>
      </c>
      <c r="X620" t="s">
        <v>102</v>
      </c>
    </row>
    <row r="621" spans="1:24" x14ac:dyDescent="0.3">
      <c r="A621" t="s">
        <v>23</v>
      </c>
      <c r="B621" t="s">
        <v>311</v>
      </c>
      <c r="C621" t="s">
        <v>25</v>
      </c>
      <c r="D621" t="s">
        <v>26</v>
      </c>
      <c r="E621" t="s">
        <v>265</v>
      </c>
      <c r="F621" t="s">
        <v>312</v>
      </c>
      <c r="G621" t="s">
        <v>313</v>
      </c>
      <c r="H621" t="s">
        <v>24</v>
      </c>
      <c r="I621" t="s">
        <v>278</v>
      </c>
      <c r="J621" t="s">
        <v>279</v>
      </c>
      <c r="K621" t="s">
        <v>33</v>
      </c>
      <c r="L621" t="s">
        <v>34</v>
      </c>
      <c r="M621" t="s">
        <v>50</v>
      </c>
      <c r="N621" s="26">
        <v>10</v>
      </c>
      <c r="O621" s="27">
        <v>2021</v>
      </c>
      <c r="P621" s="28">
        <v>-200</v>
      </c>
      <c r="Q621" t="s">
        <v>373</v>
      </c>
      <c r="R621" s="29">
        <v>44300</v>
      </c>
      <c r="S621" s="30">
        <v>44301</v>
      </c>
      <c r="T621" t="s">
        <v>37</v>
      </c>
      <c r="U621" t="s">
        <v>315</v>
      </c>
      <c r="X621" t="s">
        <v>102</v>
      </c>
    </row>
    <row r="622" spans="1:24" x14ac:dyDescent="0.3">
      <c r="A622" t="s">
        <v>23</v>
      </c>
      <c r="B622" t="s">
        <v>311</v>
      </c>
      <c r="C622" t="s">
        <v>25</v>
      </c>
      <c r="D622" t="s">
        <v>26</v>
      </c>
      <c r="E622" t="s">
        <v>265</v>
      </c>
      <c r="F622" t="s">
        <v>312</v>
      </c>
      <c r="G622" t="s">
        <v>313</v>
      </c>
      <c r="H622" t="s">
        <v>24</v>
      </c>
      <c r="I622" t="s">
        <v>278</v>
      </c>
      <c r="J622" t="s">
        <v>279</v>
      </c>
      <c r="K622" t="s">
        <v>33</v>
      </c>
      <c r="L622" t="s">
        <v>34</v>
      </c>
      <c r="M622" t="s">
        <v>50</v>
      </c>
      <c r="N622" s="26">
        <v>10</v>
      </c>
      <c r="O622" s="27">
        <v>2021</v>
      </c>
      <c r="P622" s="28">
        <v>3700</v>
      </c>
      <c r="Q622" t="s">
        <v>374</v>
      </c>
      <c r="R622" s="29">
        <v>44301</v>
      </c>
      <c r="S622" s="30">
        <v>44341</v>
      </c>
      <c r="T622" t="s">
        <v>37</v>
      </c>
      <c r="U622" t="s">
        <v>315</v>
      </c>
      <c r="X622" t="s">
        <v>102</v>
      </c>
    </row>
    <row r="623" spans="1:24" x14ac:dyDescent="0.3">
      <c r="A623" t="s">
        <v>23</v>
      </c>
      <c r="B623" t="s">
        <v>311</v>
      </c>
      <c r="C623" t="s">
        <v>25</v>
      </c>
      <c r="D623" t="s">
        <v>26</v>
      </c>
      <c r="E623" t="s">
        <v>265</v>
      </c>
      <c r="F623" t="s">
        <v>312</v>
      </c>
      <c r="G623" t="s">
        <v>313</v>
      </c>
      <c r="H623" t="s">
        <v>24</v>
      </c>
      <c r="I623" t="s">
        <v>278</v>
      </c>
      <c r="J623" t="s">
        <v>279</v>
      </c>
      <c r="K623" t="s">
        <v>33</v>
      </c>
      <c r="L623" t="s">
        <v>34</v>
      </c>
      <c r="M623" t="s">
        <v>50</v>
      </c>
      <c r="N623" s="26">
        <v>10</v>
      </c>
      <c r="O623" s="27">
        <v>2021</v>
      </c>
      <c r="P623" s="28">
        <v>-50</v>
      </c>
      <c r="Q623" t="s">
        <v>375</v>
      </c>
      <c r="R623" s="29">
        <v>44308</v>
      </c>
      <c r="S623" s="30">
        <v>44369</v>
      </c>
      <c r="T623" t="s">
        <v>37</v>
      </c>
      <c r="U623" t="s">
        <v>315</v>
      </c>
      <c r="X623" t="s">
        <v>102</v>
      </c>
    </row>
    <row r="624" spans="1:24" x14ac:dyDescent="0.3">
      <c r="A624" t="s">
        <v>23</v>
      </c>
      <c r="B624" t="s">
        <v>311</v>
      </c>
      <c r="C624" t="s">
        <v>25</v>
      </c>
      <c r="D624" t="s">
        <v>26</v>
      </c>
      <c r="E624" t="s">
        <v>265</v>
      </c>
      <c r="F624" t="s">
        <v>312</v>
      </c>
      <c r="G624" t="s">
        <v>313</v>
      </c>
      <c r="H624" t="s">
        <v>24</v>
      </c>
      <c r="I624" t="s">
        <v>278</v>
      </c>
      <c r="J624" t="s">
        <v>279</v>
      </c>
      <c r="K624" t="s">
        <v>33</v>
      </c>
      <c r="L624" t="s">
        <v>34</v>
      </c>
      <c r="M624" t="s">
        <v>50</v>
      </c>
      <c r="N624" s="26">
        <v>11</v>
      </c>
      <c r="O624" s="27">
        <v>2021</v>
      </c>
      <c r="P624" s="28">
        <v>-650</v>
      </c>
      <c r="Q624" t="s">
        <v>376</v>
      </c>
      <c r="R624" s="29">
        <v>44328</v>
      </c>
      <c r="S624" s="30">
        <v>44337</v>
      </c>
      <c r="T624" t="s">
        <v>37</v>
      </c>
      <c r="U624" t="s">
        <v>315</v>
      </c>
      <c r="X624" t="s">
        <v>102</v>
      </c>
    </row>
    <row r="625" spans="1:24" x14ac:dyDescent="0.3">
      <c r="A625" t="s">
        <v>23</v>
      </c>
      <c r="B625" t="s">
        <v>311</v>
      </c>
      <c r="C625" t="s">
        <v>25</v>
      </c>
      <c r="D625" t="s">
        <v>26</v>
      </c>
      <c r="E625" t="s">
        <v>265</v>
      </c>
      <c r="F625" t="s">
        <v>312</v>
      </c>
      <c r="G625" t="s">
        <v>313</v>
      </c>
      <c r="H625" t="s">
        <v>24</v>
      </c>
      <c r="I625" t="s">
        <v>278</v>
      </c>
      <c r="J625" t="s">
        <v>279</v>
      </c>
      <c r="K625" t="s">
        <v>33</v>
      </c>
      <c r="L625" t="s">
        <v>34</v>
      </c>
      <c r="M625" t="s">
        <v>50</v>
      </c>
      <c r="N625" s="26">
        <v>11</v>
      </c>
      <c r="O625" s="27">
        <v>2021</v>
      </c>
      <c r="P625" s="28">
        <v>450</v>
      </c>
      <c r="Q625" t="s">
        <v>377</v>
      </c>
      <c r="R625" s="29">
        <v>44329</v>
      </c>
      <c r="S625" s="30">
        <v>44343</v>
      </c>
      <c r="T625" t="s">
        <v>37</v>
      </c>
      <c r="U625" t="s">
        <v>315</v>
      </c>
      <c r="X625" t="s">
        <v>102</v>
      </c>
    </row>
    <row r="626" spans="1:24" x14ac:dyDescent="0.3">
      <c r="A626" t="s">
        <v>23</v>
      </c>
      <c r="B626" t="s">
        <v>311</v>
      </c>
      <c r="C626" t="s">
        <v>25</v>
      </c>
      <c r="D626" t="s">
        <v>26</v>
      </c>
      <c r="E626" t="s">
        <v>265</v>
      </c>
      <c r="F626" t="s">
        <v>312</v>
      </c>
      <c r="G626" t="s">
        <v>313</v>
      </c>
      <c r="H626" t="s">
        <v>24</v>
      </c>
      <c r="I626" t="s">
        <v>278</v>
      </c>
      <c r="J626" t="s">
        <v>279</v>
      </c>
      <c r="K626" t="s">
        <v>33</v>
      </c>
      <c r="L626" t="s">
        <v>34</v>
      </c>
      <c r="M626" t="s">
        <v>50</v>
      </c>
      <c r="N626" s="26">
        <v>11</v>
      </c>
      <c r="O626" s="27">
        <v>2021</v>
      </c>
      <c r="P626" s="28">
        <v>-200</v>
      </c>
      <c r="Q626" t="s">
        <v>378</v>
      </c>
      <c r="R626" s="29">
        <v>44330</v>
      </c>
      <c r="S626" s="30">
        <v>44337</v>
      </c>
      <c r="T626" t="s">
        <v>37</v>
      </c>
      <c r="U626" t="s">
        <v>315</v>
      </c>
      <c r="X626" t="s">
        <v>102</v>
      </c>
    </row>
    <row r="627" spans="1:24" x14ac:dyDescent="0.3">
      <c r="A627" t="s">
        <v>23</v>
      </c>
      <c r="B627" t="s">
        <v>311</v>
      </c>
      <c r="C627" t="s">
        <v>25</v>
      </c>
      <c r="D627" t="s">
        <v>26</v>
      </c>
      <c r="E627" t="s">
        <v>265</v>
      </c>
      <c r="F627" t="s">
        <v>312</v>
      </c>
      <c r="G627" t="s">
        <v>313</v>
      </c>
      <c r="H627" t="s">
        <v>24</v>
      </c>
      <c r="I627" t="s">
        <v>278</v>
      </c>
      <c r="J627" t="s">
        <v>279</v>
      </c>
      <c r="K627" t="s">
        <v>33</v>
      </c>
      <c r="L627" t="s">
        <v>34</v>
      </c>
      <c r="M627" t="s">
        <v>50</v>
      </c>
      <c r="N627" s="26">
        <v>11</v>
      </c>
      <c r="O627" s="27">
        <v>2021</v>
      </c>
      <c r="P627" s="28">
        <v>350</v>
      </c>
      <c r="Q627" t="s">
        <v>379</v>
      </c>
      <c r="R627" s="29">
        <v>44336</v>
      </c>
      <c r="S627" s="30">
        <v>44376</v>
      </c>
      <c r="T627" t="s">
        <v>37</v>
      </c>
      <c r="U627" t="s">
        <v>315</v>
      </c>
      <c r="X627" t="s">
        <v>102</v>
      </c>
    </row>
    <row r="628" spans="1:24" x14ac:dyDescent="0.3">
      <c r="A628" t="s">
        <v>23</v>
      </c>
      <c r="B628" t="s">
        <v>311</v>
      </c>
      <c r="C628" t="s">
        <v>25</v>
      </c>
      <c r="D628" t="s">
        <v>26</v>
      </c>
      <c r="E628" t="s">
        <v>265</v>
      </c>
      <c r="F628" t="s">
        <v>312</v>
      </c>
      <c r="G628" t="s">
        <v>313</v>
      </c>
      <c r="H628" t="s">
        <v>24</v>
      </c>
      <c r="I628" t="s">
        <v>278</v>
      </c>
      <c r="J628" t="s">
        <v>279</v>
      </c>
      <c r="K628" t="s">
        <v>33</v>
      </c>
      <c r="L628" t="s">
        <v>34</v>
      </c>
      <c r="M628" t="s">
        <v>50</v>
      </c>
      <c r="N628" s="26">
        <v>11</v>
      </c>
      <c r="O628" s="27">
        <v>2021</v>
      </c>
      <c r="P628" s="28">
        <v>-50</v>
      </c>
      <c r="Q628" t="s">
        <v>380</v>
      </c>
      <c r="R628" s="29">
        <v>44343</v>
      </c>
      <c r="S628" s="30">
        <v>44371</v>
      </c>
      <c r="T628" t="s">
        <v>37</v>
      </c>
      <c r="U628" t="s">
        <v>315</v>
      </c>
      <c r="X628" t="s">
        <v>102</v>
      </c>
    </row>
    <row r="629" spans="1:24" x14ac:dyDescent="0.3">
      <c r="A629" t="s">
        <v>23</v>
      </c>
      <c r="B629" t="s">
        <v>311</v>
      </c>
      <c r="C629" t="s">
        <v>25</v>
      </c>
      <c r="D629" t="s">
        <v>26</v>
      </c>
      <c r="E629" t="s">
        <v>265</v>
      </c>
      <c r="F629" t="s">
        <v>312</v>
      </c>
      <c r="G629" t="s">
        <v>313</v>
      </c>
      <c r="H629" t="s">
        <v>24</v>
      </c>
      <c r="I629" t="s">
        <v>278</v>
      </c>
      <c r="J629" t="s">
        <v>279</v>
      </c>
      <c r="K629" t="s">
        <v>33</v>
      </c>
      <c r="L629" t="s">
        <v>34</v>
      </c>
      <c r="M629" t="s">
        <v>50</v>
      </c>
      <c r="N629" s="26">
        <v>11</v>
      </c>
      <c r="O629" s="27">
        <v>2022</v>
      </c>
      <c r="P629" s="28">
        <v>-200</v>
      </c>
      <c r="Q629" t="s">
        <v>381</v>
      </c>
      <c r="R629" s="29">
        <v>44687</v>
      </c>
      <c r="S629" s="30">
        <v>44692</v>
      </c>
      <c r="T629" t="s">
        <v>37</v>
      </c>
      <c r="U629" t="s">
        <v>315</v>
      </c>
      <c r="X629" t="s">
        <v>102</v>
      </c>
    </row>
    <row r="630" spans="1:24" x14ac:dyDescent="0.3">
      <c r="A630" t="s">
        <v>23</v>
      </c>
      <c r="B630" t="s">
        <v>311</v>
      </c>
      <c r="C630" t="s">
        <v>25</v>
      </c>
      <c r="D630" t="s">
        <v>26</v>
      </c>
      <c r="E630" t="s">
        <v>265</v>
      </c>
      <c r="F630" t="s">
        <v>312</v>
      </c>
      <c r="G630" t="s">
        <v>313</v>
      </c>
      <c r="H630" t="s">
        <v>24</v>
      </c>
      <c r="I630" t="s">
        <v>278</v>
      </c>
      <c r="J630" t="s">
        <v>279</v>
      </c>
      <c r="K630" t="s">
        <v>33</v>
      </c>
      <c r="L630" t="s">
        <v>34</v>
      </c>
      <c r="M630" t="s">
        <v>50</v>
      </c>
      <c r="N630" s="26">
        <v>11</v>
      </c>
      <c r="O630" s="27">
        <v>2022</v>
      </c>
      <c r="P630" s="28">
        <v>1700</v>
      </c>
      <c r="Q630" t="s">
        <v>382</v>
      </c>
      <c r="R630" s="29">
        <v>44693</v>
      </c>
      <c r="S630" s="30">
        <v>44694</v>
      </c>
      <c r="T630" t="s">
        <v>37</v>
      </c>
      <c r="U630" t="s">
        <v>315</v>
      </c>
      <c r="X630" t="s">
        <v>102</v>
      </c>
    </row>
    <row r="631" spans="1:24" x14ac:dyDescent="0.3">
      <c r="A631" t="s">
        <v>23</v>
      </c>
      <c r="B631" t="s">
        <v>311</v>
      </c>
      <c r="C631" t="s">
        <v>25</v>
      </c>
      <c r="D631" t="s">
        <v>26</v>
      </c>
      <c r="E631" t="s">
        <v>265</v>
      </c>
      <c r="F631" t="s">
        <v>312</v>
      </c>
      <c r="G631" t="s">
        <v>313</v>
      </c>
      <c r="H631" t="s">
        <v>24</v>
      </c>
      <c r="I631" t="s">
        <v>278</v>
      </c>
      <c r="J631" t="s">
        <v>279</v>
      </c>
      <c r="K631" t="s">
        <v>33</v>
      </c>
      <c r="L631" t="s">
        <v>34</v>
      </c>
      <c r="M631" t="s">
        <v>50</v>
      </c>
      <c r="N631" s="26">
        <v>11</v>
      </c>
      <c r="O631" s="27">
        <v>2022</v>
      </c>
      <c r="P631" s="28">
        <v>575</v>
      </c>
      <c r="Q631" t="s">
        <v>383</v>
      </c>
      <c r="R631" s="29">
        <v>44699</v>
      </c>
      <c r="S631" s="30">
        <v>44717</v>
      </c>
      <c r="T631" t="s">
        <v>37</v>
      </c>
      <c r="U631" t="s">
        <v>315</v>
      </c>
      <c r="X631" t="s">
        <v>102</v>
      </c>
    </row>
    <row r="632" spans="1:24" x14ac:dyDescent="0.3">
      <c r="A632" t="s">
        <v>23</v>
      </c>
      <c r="B632" t="s">
        <v>311</v>
      </c>
      <c r="C632" t="s">
        <v>25</v>
      </c>
      <c r="D632" t="s">
        <v>26</v>
      </c>
      <c r="E632" t="s">
        <v>265</v>
      </c>
      <c r="F632" t="s">
        <v>312</v>
      </c>
      <c r="G632" t="s">
        <v>313</v>
      </c>
      <c r="H632" t="s">
        <v>24</v>
      </c>
      <c r="I632" t="s">
        <v>278</v>
      </c>
      <c r="J632" t="s">
        <v>279</v>
      </c>
      <c r="K632" t="s">
        <v>33</v>
      </c>
      <c r="L632" t="s">
        <v>34</v>
      </c>
      <c r="M632" t="s">
        <v>50</v>
      </c>
      <c r="N632" s="26">
        <v>11</v>
      </c>
      <c r="O632" s="27">
        <v>2022</v>
      </c>
      <c r="P632" s="28">
        <v>4375</v>
      </c>
      <c r="Q632" t="s">
        <v>384</v>
      </c>
      <c r="R632" s="29">
        <v>44707</v>
      </c>
      <c r="S632" s="30">
        <v>44726</v>
      </c>
      <c r="T632" t="s">
        <v>37</v>
      </c>
      <c r="U632" t="s">
        <v>315</v>
      </c>
      <c r="X632" t="s">
        <v>102</v>
      </c>
    </row>
    <row r="633" spans="1:24" x14ac:dyDescent="0.3">
      <c r="A633" t="s">
        <v>23</v>
      </c>
      <c r="B633" t="s">
        <v>311</v>
      </c>
      <c r="C633" t="s">
        <v>25</v>
      </c>
      <c r="D633" t="s">
        <v>26</v>
      </c>
      <c r="E633" t="s">
        <v>265</v>
      </c>
      <c r="F633" t="s">
        <v>312</v>
      </c>
      <c r="G633" t="s">
        <v>313</v>
      </c>
      <c r="H633" t="s">
        <v>24</v>
      </c>
      <c r="I633" t="s">
        <v>278</v>
      </c>
      <c r="J633" t="s">
        <v>279</v>
      </c>
      <c r="K633" t="s">
        <v>33</v>
      </c>
      <c r="L633" t="s">
        <v>34</v>
      </c>
      <c r="M633" t="s">
        <v>50</v>
      </c>
      <c r="N633" s="26">
        <v>12</v>
      </c>
      <c r="O633" s="27">
        <v>2021</v>
      </c>
      <c r="P633" s="28">
        <v>50</v>
      </c>
      <c r="Q633" t="s">
        <v>385</v>
      </c>
      <c r="R633" s="29">
        <v>44350</v>
      </c>
      <c r="S633" s="30">
        <v>44371</v>
      </c>
      <c r="T633" t="s">
        <v>37</v>
      </c>
      <c r="U633" t="s">
        <v>315</v>
      </c>
      <c r="X633" t="s">
        <v>102</v>
      </c>
    </row>
    <row r="634" spans="1:24" x14ac:dyDescent="0.3">
      <c r="A634" t="s">
        <v>23</v>
      </c>
      <c r="B634" t="s">
        <v>311</v>
      </c>
      <c r="C634" t="s">
        <v>25</v>
      </c>
      <c r="D634" t="s">
        <v>26</v>
      </c>
      <c r="E634" t="s">
        <v>265</v>
      </c>
      <c r="F634" t="s">
        <v>312</v>
      </c>
      <c r="G634" t="s">
        <v>313</v>
      </c>
      <c r="H634" t="s">
        <v>24</v>
      </c>
      <c r="I634" t="s">
        <v>278</v>
      </c>
      <c r="J634" t="s">
        <v>279</v>
      </c>
      <c r="K634" t="s">
        <v>33</v>
      </c>
      <c r="L634" t="s">
        <v>34</v>
      </c>
      <c r="M634" t="s">
        <v>50</v>
      </c>
      <c r="N634" s="26">
        <v>12</v>
      </c>
      <c r="O634" s="27">
        <v>2021</v>
      </c>
      <c r="P634" s="28">
        <v>800</v>
      </c>
      <c r="Q634" t="s">
        <v>386</v>
      </c>
      <c r="R634" s="29">
        <v>44365</v>
      </c>
      <c r="S634" s="30">
        <v>44369</v>
      </c>
      <c r="T634" t="s">
        <v>37</v>
      </c>
      <c r="U634" t="s">
        <v>315</v>
      </c>
      <c r="X634" t="s">
        <v>102</v>
      </c>
    </row>
    <row r="635" spans="1:24" x14ac:dyDescent="0.3">
      <c r="A635" t="s">
        <v>23</v>
      </c>
      <c r="B635" t="s">
        <v>311</v>
      </c>
      <c r="C635" t="s">
        <v>25</v>
      </c>
      <c r="D635" t="s">
        <v>26</v>
      </c>
      <c r="E635" t="s">
        <v>265</v>
      </c>
      <c r="F635" t="s">
        <v>312</v>
      </c>
      <c r="G635" t="s">
        <v>313</v>
      </c>
      <c r="H635" t="s">
        <v>24</v>
      </c>
      <c r="I635" t="s">
        <v>278</v>
      </c>
      <c r="J635" t="s">
        <v>279</v>
      </c>
      <c r="K635" t="s">
        <v>33</v>
      </c>
      <c r="L635" t="s">
        <v>34</v>
      </c>
      <c r="M635" t="s">
        <v>50</v>
      </c>
      <c r="N635" s="26">
        <v>12</v>
      </c>
      <c r="O635" s="27">
        <v>2021</v>
      </c>
      <c r="P635" s="28">
        <v>-100</v>
      </c>
      <c r="Q635" t="s">
        <v>387</v>
      </c>
      <c r="R635" s="29">
        <v>44376</v>
      </c>
      <c r="S635" s="30">
        <v>44411</v>
      </c>
      <c r="T635" t="s">
        <v>37</v>
      </c>
      <c r="U635" t="s">
        <v>315</v>
      </c>
      <c r="X635" t="s">
        <v>102</v>
      </c>
    </row>
    <row r="636" spans="1:24" x14ac:dyDescent="0.3">
      <c r="A636" t="s">
        <v>23</v>
      </c>
      <c r="B636" t="s">
        <v>311</v>
      </c>
      <c r="C636" t="s">
        <v>25</v>
      </c>
      <c r="D636" t="s">
        <v>26</v>
      </c>
      <c r="E636" t="s">
        <v>265</v>
      </c>
      <c r="F636" t="s">
        <v>312</v>
      </c>
      <c r="G636" t="s">
        <v>313</v>
      </c>
      <c r="H636" t="s">
        <v>24</v>
      </c>
      <c r="I636" t="s">
        <v>278</v>
      </c>
      <c r="J636" t="s">
        <v>279</v>
      </c>
      <c r="K636" t="s">
        <v>33</v>
      </c>
      <c r="L636" t="s">
        <v>34</v>
      </c>
      <c r="M636" t="s">
        <v>50</v>
      </c>
      <c r="N636" s="26">
        <v>12</v>
      </c>
      <c r="O636" s="27">
        <v>2021</v>
      </c>
      <c r="P636" s="28">
        <v>-100</v>
      </c>
      <c r="Q636" t="s">
        <v>388</v>
      </c>
      <c r="R636" s="29">
        <v>44377</v>
      </c>
      <c r="S636" s="30">
        <v>44400</v>
      </c>
      <c r="T636" t="s">
        <v>37</v>
      </c>
      <c r="U636" t="s">
        <v>315</v>
      </c>
      <c r="X636" t="s">
        <v>102</v>
      </c>
    </row>
    <row r="637" spans="1:24" x14ac:dyDescent="0.3">
      <c r="A637" t="s">
        <v>23</v>
      </c>
      <c r="B637" t="s">
        <v>311</v>
      </c>
      <c r="C637" t="s">
        <v>25</v>
      </c>
      <c r="D637" t="s">
        <v>26</v>
      </c>
      <c r="E637" t="s">
        <v>265</v>
      </c>
      <c r="F637" t="s">
        <v>312</v>
      </c>
      <c r="G637" t="s">
        <v>313</v>
      </c>
      <c r="H637" t="s">
        <v>24</v>
      </c>
      <c r="I637" t="s">
        <v>278</v>
      </c>
      <c r="J637" t="s">
        <v>279</v>
      </c>
      <c r="K637" t="s">
        <v>33</v>
      </c>
      <c r="L637" t="s">
        <v>34</v>
      </c>
      <c r="M637" t="s">
        <v>50</v>
      </c>
      <c r="N637" s="26">
        <v>12</v>
      </c>
      <c r="O637" s="27">
        <v>2022</v>
      </c>
      <c r="P637" s="28">
        <v>3125</v>
      </c>
      <c r="Q637" t="s">
        <v>389</v>
      </c>
      <c r="R637" s="29">
        <v>44714</v>
      </c>
      <c r="S637" s="30">
        <v>44717</v>
      </c>
      <c r="T637" t="s">
        <v>37</v>
      </c>
      <c r="U637" t="s">
        <v>315</v>
      </c>
      <c r="X637" t="s">
        <v>102</v>
      </c>
    </row>
    <row r="638" spans="1:24" x14ac:dyDescent="0.3">
      <c r="A638" t="s">
        <v>23</v>
      </c>
      <c r="B638" t="s">
        <v>311</v>
      </c>
      <c r="C638" t="s">
        <v>25</v>
      </c>
      <c r="D638" t="s">
        <v>26</v>
      </c>
      <c r="E638" t="s">
        <v>265</v>
      </c>
      <c r="F638" t="s">
        <v>312</v>
      </c>
      <c r="G638" t="s">
        <v>313</v>
      </c>
      <c r="H638" t="s">
        <v>24</v>
      </c>
      <c r="I638" t="s">
        <v>278</v>
      </c>
      <c r="J638" t="s">
        <v>279</v>
      </c>
      <c r="K638" t="s">
        <v>33</v>
      </c>
      <c r="L638" t="s">
        <v>34</v>
      </c>
      <c r="M638" t="s">
        <v>50</v>
      </c>
      <c r="N638" s="26">
        <v>12</v>
      </c>
      <c r="O638" s="27">
        <v>2022</v>
      </c>
      <c r="P638" s="28">
        <v>1900</v>
      </c>
      <c r="Q638" t="s">
        <v>390</v>
      </c>
      <c r="R638" s="29">
        <v>44721</v>
      </c>
      <c r="S638" s="30">
        <v>44726</v>
      </c>
      <c r="T638" t="s">
        <v>37</v>
      </c>
      <c r="U638" t="s">
        <v>315</v>
      </c>
      <c r="X638" t="s">
        <v>102</v>
      </c>
    </row>
    <row r="639" spans="1:24" x14ac:dyDescent="0.3">
      <c r="A639" t="s">
        <v>23</v>
      </c>
      <c r="B639" t="s">
        <v>311</v>
      </c>
      <c r="C639" t="s">
        <v>25</v>
      </c>
      <c r="D639" t="s">
        <v>26</v>
      </c>
      <c r="E639" t="s">
        <v>265</v>
      </c>
      <c r="F639" t="s">
        <v>312</v>
      </c>
      <c r="G639" t="s">
        <v>313</v>
      </c>
      <c r="H639" t="s">
        <v>24</v>
      </c>
      <c r="I639" t="s">
        <v>278</v>
      </c>
      <c r="J639" t="s">
        <v>279</v>
      </c>
      <c r="K639" t="s">
        <v>33</v>
      </c>
      <c r="L639" t="s">
        <v>34</v>
      </c>
      <c r="M639" t="s">
        <v>50</v>
      </c>
      <c r="N639" s="26">
        <v>12</v>
      </c>
      <c r="O639" s="27">
        <v>2022</v>
      </c>
      <c r="P639" s="28">
        <v>1925</v>
      </c>
      <c r="Q639" t="s">
        <v>391</v>
      </c>
      <c r="R639" s="29">
        <v>44728</v>
      </c>
      <c r="S639" s="30">
        <v>44729</v>
      </c>
      <c r="T639" t="s">
        <v>37</v>
      </c>
      <c r="U639" t="s">
        <v>315</v>
      </c>
      <c r="X639" t="s">
        <v>102</v>
      </c>
    </row>
    <row r="640" spans="1:24" x14ac:dyDescent="0.3">
      <c r="A640" t="s">
        <v>23</v>
      </c>
      <c r="B640" t="s">
        <v>311</v>
      </c>
      <c r="C640" t="s">
        <v>25</v>
      </c>
      <c r="D640" t="s">
        <v>26</v>
      </c>
      <c r="E640" t="s">
        <v>265</v>
      </c>
      <c r="F640" t="s">
        <v>312</v>
      </c>
      <c r="G640" t="s">
        <v>313</v>
      </c>
      <c r="H640" t="s">
        <v>24</v>
      </c>
      <c r="I640" t="s">
        <v>278</v>
      </c>
      <c r="J640" t="s">
        <v>279</v>
      </c>
      <c r="K640" t="s">
        <v>33</v>
      </c>
      <c r="L640" t="s">
        <v>34</v>
      </c>
      <c r="M640" t="s">
        <v>50</v>
      </c>
      <c r="N640" s="26">
        <v>12</v>
      </c>
      <c r="O640" s="27">
        <v>2022</v>
      </c>
      <c r="P640" s="28">
        <v>8675</v>
      </c>
      <c r="Q640" t="s">
        <v>392</v>
      </c>
      <c r="R640" s="29">
        <v>44735</v>
      </c>
      <c r="S640" s="30">
        <v>44736</v>
      </c>
      <c r="T640" t="s">
        <v>37</v>
      </c>
      <c r="U640" t="s">
        <v>315</v>
      </c>
      <c r="X640" t="s">
        <v>102</v>
      </c>
    </row>
    <row r="641" spans="1:24" x14ac:dyDescent="0.3">
      <c r="A641" t="s">
        <v>23</v>
      </c>
      <c r="B641" t="s">
        <v>311</v>
      </c>
      <c r="C641" t="s">
        <v>25</v>
      </c>
      <c r="D641" t="s">
        <v>26</v>
      </c>
      <c r="E641" t="s">
        <v>265</v>
      </c>
      <c r="F641" t="s">
        <v>312</v>
      </c>
      <c r="G641" t="s">
        <v>313</v>
      </c>
      <c r="H641" t="s">
        <v>24</v>
      </c>
      <c r="I641" t="s">
        <v>278</v>
      </c>
      <c r="J641" t="s">
        <v>279</v>
      </c>
      <c r="K641" t="s">
        <v>33</v>
      </c>
      <c r="L641" t="s">
        <v>34</v>
      </c>
      <c r="M641" t="s">
        <v>393</v>
      </c>
      <c r="N641" s="26">
        <v>0</v>
      </c>
      <c r="O641" s="27">
        <v>2022</v>
      </c>
      <c r="P641" s="28">
        <v>-17250</v>
      </c>
      <c r="Q641" t="s">
        <v>281</v>
      </c>
      <c r="R641" s="29">
        <v>44378</v>
      </c>
      <c r="S641" s="30">
        <v>44448</v>
      </c>
      <c r="T641" t="s">
        <v>37</v>
      </c>
      <c r="U641" t="s">
        <v>69</v>
      </c>
      <c r="W641" t="s">
        <v>313</v>
      </c>
      <c r="X641" t="s">
        <v>53</v>
      </c>
    </row>
    <row r="642" spans="1:24" x14ac:dyDescent="0.3">
      <c r="A642" t="s">
        <v>23</v>
      </c>
      <c r="B642" t="s">
        <v>311</v>
      </c>
      <c r="C642" t="s">
        <v>25</v>
      </c>
      <c r="D642" t="s">
        <v>26</v>
      </c>
      <c r="E642" t="s">
        <v>265</v>
      </c>
      <c r="F642" t="s">
        <v>312</v>
      </c>
      <c r="G642" t="s">
        <v>313</v>
      </c>
      <c r="H642" t="s">
        <v>24</v>
      </c>
      <c r="I642" t="s">
        <v>278</v>
      </c>
      <c r="J642" t="s">
        <v>279</v>
      </c>
      <c r="K642" t="s">
        <v>33</v>
      </c>
      <c r="L642" t="s">
        <v>34</v>
      </c>
      <c r="M642" t="s">
        <v>393</v>
      </c>
      <c r="N642" s="26">
        <v>1</v>
      </c>
      <c r="O642" s="27">
        <v>2022</v>
      </c>
      <c r="P642" s="28">
        <v>750</v>
      </c>
      <c r="Q642" t="s">
        <v>322</v>
      </c>
      <c r="R642" s="29">
        <v>44378</v>
      </c>
      <c r="S642" s="30">
        <v>44418</v>
      </c>
      <c r="T642" t="s">
        <v>37</v>
      </c>
      <c r="U642" t="s">
        <v>315</v>
      </c>
      <c r="X642" t="s">
        <v>102</v>
      </c>
    </row>
    <row r="643" spans="1:24" x14ac:dyDescent="0.3">
      <c r="A643" t="s">
        <v>23</v>
      </c>
      <c r="B643" t="s">
        <v>311</v>
      </c>
      <c r="C643" t="s">
        <v>25</v>
      </c>
      <c r="D643" t="s">
        <v>26</v>
      </c>
      <c r="E643" t="s">
        <v>265</v>
      </c>
      <c r="F643" t="s">
        <v>312</v>
      </c>
      <c r="G643" t="s">
        <v>313</v>
      </c>
      <c r="H643" t="s">
        <v>24</v>
      </c>
      <c r="I643" t="s">
        <v>278</v>
      </c>
      <c r="J643" t="s">
        <v>279</v>
      </c>
      <c r="K643" t="s">
        <v>33</v>
      </c>
      <c r="L643" t="s">
        <v>34</v>
      </c>
      <c r="M643" t="s">
        <v>393</v>
      </c>
      <c r="N643" s="26">
        <v>1</v>
      </c>
      <c r="O643" s="27">
        <v>2022</v>
      </c>
      <c r="P643" s="28">
        <v>-41250</v>
      </c>
      <c r="Q643" t="s">
        <v>394</v>
      </c>
      <c r="R643" s="29">
        <v>44389</v>
      </c>
      <c r="S643" s="30">
        <v>44418</v>
      </c>
      <c r="T643" t="s">
        <v>37</v>
      </c>
      <c r="U643" t="s">
        <v>315</v>
      </c>
      <c r="X643" t="s">
        <v>102</v>
      </c>
    </row>
    <row r="644" spans="1:24" x14ac:dyDescent="0.3">
      <c r="A644" t="s">
        <v>23</v>
      </c>
      <c r="B644" t="s">
        <v>311</v>
      </c>
      <c r="C644" t="s">
        <v>25</v>
      </c>
      <c r="D644" t="s">
        <v>26</v>
      </c>
      <c r="E644" t="s">
        <v>265</v>
      </c>
      <c r="F644" t="s">
        <v>312</v>
      </c>
      <c r="G644" t="s">
        <v>313</v>
      </c>
      <c r="H644" t="s">
        <v>24</v>
      </c>
      <c r="I644" t="s">
        <v>278</v>
      </c>
      <c r="J644" t="s">
        <v>279</v>
      </c>
      <c r="K644" t="s">
        <v>33</v>
      </c>
      <c r="L644" t="s">
        <v>34</v>
      </c>
      <c r="M644" t="s">
        <v>393</v>
      </c>
      <c r="N644" s="26">
        <v>1</v>
      </c>
      <c r="O644" s="27">
        <v>2022</v>
      </c>
      <c r="P644" s="28">
        <v>40500</v>
      </c>
      <c r="Q644" t="s">
        <v>395</v>
      </c>
      <c r="R644" s="29">
        <v>44392</v>
      </c>
      <c r="S644" s="30">
        <v>44418</v>
      </c>
      <c r="T644" t="s">
        <v>37</v>
      </c>
      <c r="U644" t="s">
        <v>315</v>
      </c>
      <c r="X644" t="s">
        <v>102</v>
      </c>
    </row>
    <row r="645" spans="1:24" x14ac:dyDescent="0.3">
      <c r="A645" t="s">
        <v>23</v>
      </c>
      <c r="B645" t="s">
        <v>311</v>
      </c>
      <c r="C645" t="s">
        <v>25</v>
      </c>
      <c r="D645" t="s">
        <v>26</v>
      </c>
      <c r="E645" t="s">
        <v>265</v>
      </c>
      <c r="F645" t="s">
        <v>312</v>
      </c>
      <c r="G645" t="s">
        <v>313</v>
      </c>
      <c r="H645" t="s">
        <v>24</v>
      </c>
      <c r="I645" t="s">
        <v>278</v>
      </c>
      <c r="J645" t="s">
        <v>279</v>
      </c>
      <c r="K645" t="s">
        <v>33</v>
      </c>
      <c r="L645" t="s">
        <v>34</v>
      </c>
      <c r="M645" t="s">
        <v>393</v>
      </c>
      <c r="N645" s="26">
        <v>2</v>
      </c>
      <c r="O645" s="27">
        <v>2022</v>
      </c>
      <c r="P645" s="28">
        <v>750</v>
      </c>
      <c r="Q645" t="s">
        <v>396</v>
      </c>
      <c r="R645" s="29">
        <v>44411</v>
      </c>
      <c r="S645" s="30">
        <v>44470</v>
      </c>
      <c r="T645" t="s">
        <v>37</v>
      </c>
      <c r="U645" t="s">
        <v>315</v>
      </c>
      <c r="X645" t="s">
        <v>102</v>
      </c>
    </row>
    <row r="646" spans="1:24" x14ac:dyDescent="0.3">
      <c r="A646" t="s">
        <v>23</v>
      </c>
      <c r="B646" t="s">
        <v>311</v>
      </c>
      <c r="C646" t="s">
        <v>25</v>
      </c>
      <c r="D646" t="s">
        <v>26</v>
      </c>
      <c r="E646" t="s">
        <v>265</v>
      </c>
      <c r="F646" t="s">
        <v>312</v>
      </c>
      <c r="G646" t="s">
        <v>313</v>
      </c>
      <c r="H646" t="s">
        <v>24</v>
      </c>
      <c r="I646" t="s">
        <v>278</v>
      </c>
      <c r="J646" t="s">
        <v>279</v>
      </c>
      <c r="K646" t="s">
        <v>33</v>
      </c>
      <c r="L646" t="s">
        <v>34</v>
      </c>
      <c r="M646" t="s">
        <v>393</v>
      </c>
      <c r="N646" s="26">
        <v>2</v>
      </c>
      <c r="O646" s="27">
        <v>2022</v>
      </c>
      <c r="P646" s="28">
        <v>-9000</v>
      </c>
      <c r="Q646" t="s">
        <v>397</v>
      </c>
      <c r="R646" s="29">
        <v>44427</v>
      </c>
      <c r="S646" s="30">
        <v>44503</v>
      </c>
      <c r="T646" t="s">
        <v>37</v>
      </c>
      <c r="U646" t="s">
        <v>315</v>
      </c>
      <c r="X646" t="s">
        <v>102</v>
      </c>
    </row>
    <row r="647" spans="1:24" x14ac:dyDescent="0.3">
      <c r="A647" t="s">
        <v>23</v>
      </c>
      <c r="B647" t="s">
        <v>311</v>
      </c>
      <c r="C647" t="s">
        <v>25</v>
      </c>
      <c r="D647" t="s">
        <v>26</v>
      </c>
      <c r="E647" t="s">
        <v>265</v>
      </c>
      <c r="F647" t="s">
        <v>312</v>
      </c>
      <c r="G647" t="s">
        <v>313</v>
      </c>
      <c r="H647" t="s">
        <v>24</v>
      </c>
      <c r="I647" t="s">
        <v>278</v>
      </c>
      <c r="J647" t="s">
        <v>279</v>
      </c>
      <c r="K647" t="s">
        <v>33</v>
      </c>
      <c r="L647" t="s">
        <v>34</v>
      </c>
      <c r="M647" t="s">
        <v>393</v>
      </c>
      <c r="N647" s="26">
        <v>2</v>
      </c>
      <c r="O647" s="27">
        <v>2022</v>
      </c>
      <c r="P647" s="28">
        <v>-1500</v>
      </c>
      <c r="Q647" t="s">
        <v>398</v>
      </c>
      <c r="R647" s="29">
        <v>44432</v>
      </c>
      <c r="S647" s="30">
        <v>44451</v>
      </c>
      <c r="T647" t="s">
        <v>37</v>
      </c>
      <c r="U647" t="s">
        <v>315</v>
      </c>
      <c r="X647" t="s">
        <v>102</v>
      </c>
    </row>
    <row r="648" spans="1:24" x14ac:dyDescent="0.3">
      <c r="A648" t="s">
        <v>23</v>
      </c>
      <c r="B648" t="s">
        <v>311</v>
      </c>
      <c r="C648" t="s">
        <v>25</v>
      </c>
      <c r="D648" t="s">
        <v>26</v>
      </c>
      <c r="E648" t="s">
        <v>265</v>
      </c>
      <c r="F648" t="s">
        <v>312</v>
      </c>
      <c r="G648" t="s">
        <v>313</v>
      </c>
      <c r="H648" t="s">
        <v>24</v>
      </c>
      <c r="I648" t="s">
        <v>278</v>
      </c>
      <c r="J648" t="s">
        <v>279</v>
      </c>
      <c r="K648" t="s">
        <v>33</v>
      </c>
      <c r="L648" t="s">
        <v>34</v>
      </c>
      <c r="M648" t="s">
        <v>393</v>
      </c>
      <c r="N648" s="26">
        <v>2</v>
      </c>
      <c r="O648" s="27">
        <v>2022</v>
      </c>
      <c r="P648" s="28">
        <v>-1500</v>
      </c>
      <c r="Q648" t="s">
        <v>399</v>
      </c>
      <c r="R648" s="29">
        <v>44433</v>
      </c>
      <c r="S648" s="30">
        <v>44480</v>
      </c>
      <c r="T648" t="s">
        <v>37</v>
      </c>
      <c r="U648" t="s">
        <v>315</v>
      </c>
      <c r="X648" t="s">
        <v>102</v>
      </c>
    </row>
    <row r="649" spans="1:24" x14ac:dyDescent="0.3">
      <c r="A649" t="s">
        <v>23</v>
      </c>
      <c r="B649" t="s">
        <v>311</v>
      </c>
      <c r="C649" t="s">
        <v>25</v>
      </c>
      <c r="D649" t="s">
        <v>26</v>
      </c>
      <c r="E649" t="s">
        <v>265</v>
      </c>
      <c r="F649" t="s">
        <v>312</v>
      </c>
      <c r="G649" t="s">
        <v>313</v>
      </c>
      <c r="H649" t="s">
        <v>24</v>
      </c>
      <c r="I649" t="s">
        <v>278</v>
      </c>
      <c r="J649" t="s">
        <v>279</v>
      </c>
      <c r="K649" t="s">
        <v>33</v>
      </c>
      <c r="L649" t="s">
        <v>34</v>
      </c>
      <c r="M649" t="s">
        <v>393</v>
      </c>
      <c r="N649" s="26">
        <v>2</v>
      </c>
      <c r="O649" s="27">
        <v>2022</v>
      </c>
      <c r="P649" s="28">
        <v>8250</v>
      </c>
      <c r="Q649" t="s">
        <v>400</v>
      </c>
      <c r="R649" s="29">
        <v>44434</v>
      </c>
      <c r="S649" s="30">
        <v>44435</v>
      </c>
      <c r="T649" t="s">
        <v>37</v>
      </c>
      <c r="U649" t="s">
        <v>315</v>
      </c>
      <c r="X649" t="s">
        <v>102</v>
      </c>
    </row>
    <row r="650" spans="1:24" x14ac:dyDescent="0.3">
      <c r="A650" t="s">
        <v>23</v>
      </c>
      <c r="B650" t="s">
        <v>311</v>
      </c>
      <c r="C650" t="s">
        <v>25</v>
      </c>
      <c r="D650" t="s">
        <v>26</v>
      </c>
      <c r="E650" t="s">
        <v>265</v>
      </c>
      <c r="F650" t="s">
        <v>312</v>
      </c>
      <c r="G650" t="s">
        <v>313</v>
      </c>
      <c r="H650" t="s">
        <v>24</v>
      </c>
      <c r="I650" t="s">
        <v>278</v>
      </c>
      <c r="J650" t="s">
        <v>279</v>
      </c>
      <c r="K650" t="s">
        <v>33</v>
      </c>
      <c r="L650" t="s">
        <v>34</v>
      </c>
      <c r="M650" t="s">
        <v>393</v>
      </c>
      <c r="N650" s="26">
        <v>3</v>
      </c>
      <c r="O650" s="27">
        <v>2022</v>
      </c>
      <c r="P650" s="28">
        <v>-222750</v>
      </c>
      <c r="Q650" t="s">
        <v>401</v>
      </c>
      <c r="R650" s="29">
        <v>44468</v>
      </c>
      <c r="S650" s="30">
        <v>44502</v>
      </c>
      <c r="T650" t="s">
        <v>37</v>
      </c>
      <c r="U650" t="s">
        <v>315</v>
      </c>
      <c r="X650" t="s">
        <v>102</v>
      </c>
    </row>
    <row r="651" spans="1:24" x14ac:dyDescent="0.3">
      <c r="A651" t="s">
        <v>23</v>
      </c>
      <c r="B651" t="s">
        <v>311</v>
      </c>
      <c r="C651" t="s">
        <v>25</v>
      </c>
      <c r="D651" t="s">
        <v>26</v>
      </c>
      <c r="E651" t="s">
        <v>265</v>
      </c>
      <c r="F651" t="s">
        <v>312</v>
      </c>
      <c r="G651" t="s">
        <v>313</v>
      </c>
      <c r="H651" t="s">
        <v>24</v>
      </c>
      <c r="I651" t="s">
        <v>278</v>
      </c>
      <c r="J651" t="s">
        <v>279</v>
      </c>
      <c r="K651" t="s">
        <v>33</v>
      </c>
      <c r="L651" t="s">
        <v>34</v>
      </c>
      <c r="M651" t="s">
        <v>393</v>
      </c>
      <c r="N651" s="26">
        <v>3</v>
      </c>
      <c r="O651" s="27">
        <v>2022</v>
      </c>
      <c r="P651" s="28">
        <v>210750</v>
      </c>
      <c r="Q651" t="s">
        <v>402</v>
      </c>
      <c r="R651" s="29">
        <v>44469</v>
      </c>
      <c r="S651" s="30">
        <v>44470</v>
      </c>
      <c r="T651" t="s">
        <v>37</v>
      </c>
      <c r="U651" t="s">
        <v>315</v>
      </c>
      <c r="X651" t="s">
        <v>102</v>
      </c>
    </row>
    <row r="652" spans="1:24" x14ac:dyDescent="0.3">
      <c r="A652" t="s">
        <v>23</v>
      </c>
      <c r="B652" t="s">
        <v>311</v>
      </c>
      <c r="C652" t="s">
        <v>25</v>
      </c>
      <c r="D652" t="s">
        <v>26</v>
      </c>
      <c r="E652" t="s">
        <v>265</v>
      </c>
      <c r="F652" t="s">
        <v>312</v>
      </c>
      <c r="G652" t="s">
        <v>313</v>
      </c>
      <c r="H652" t="s">
        <v>24</v>
      </c>
      <c r="I652" t="s">
        <v>278</v>
      </c>
      <c r="J652" t="s">
        <v>279</v>
      </c>
      <c r="K652" t="s">
        <v>33</v>
      </c>
      <c r="L652" t="s">
        <v>34</v>
      </c>
      <c r="M652" t="s">
        <v>393</v>
      </c>
      <c r="N652" s="26">
        <v>4</v>
      </c>
      <c r="O652" s="27">
        <v>2022</v>
      </c>
      <c r="P652" s="28">
        <v>-112500</v>
      </c>
      <c r="Q652" t="s">
        <v>403</v>
      </c>
      <c r="R652" s="29">
        <v>44482</v>
      </c>
      <c r="S652" s="30">
        <v>44503</v>
      </c>
      <c r="T652" t="s">
        <v>37</v>
      </c>
      <c r="U652" t="s">
        <v>315</v>
      </c>
      <c r="X652" t="s">
        <v>102</v>
      </c>
    </row>
    <row r="653" spans="1:24" x14ac:dyDescent="0.3">
      <c r="A653" t="s">
        <v>23</v>
      </c>
      <c r="B653" t="s">
        <v>311</v>
      </c>
      <c r="C653" t="s">
        <v>25</v>
      </c>
      <c r="D653" t="s">
        <v>26</v>
      </c>
      <c r="E653" t="s">
        <v>265</v>
      </c>
      <c r="F653" t="s">
        <v>312</v>
      </c>
      <c r="G653" t="s">
        <v>313</v>
      </c>
      <c r="H653" t="s">
        <v>24</v>
      </c>
      <c r="I653" t="s">
        <v>278</v>
      </c>
      <c r="J653" t="s">
        <v>279</v>
      </c>
      <c r="K653" t="s">
        <v>33</v>
      </c>
      <c r="L653" t="s">
        <v>34</v>
      </c>
      <c r="M653" t="s">
        <v>393</v>
      </c>
      <c r="N653" s="26">
        <v>4</v>
      </c>
      <c r="O653" s="27">
        <v>2022</v>
      </c>
      <c r="P653" s="28">
        <v>109500</v>
      </c>
      <c r="Q653" t="s">
        <v>404</v>
      </c>
      <c r="R653" s="29">
        <v>44483</v>
      </c>
      <c r="S653" s="30">
        <v>44484</v>
      </c>
      <c r="T653" t="s">
        <v>37</v>
      </c>
      <c r="U653" t="s">
        <v>315</v>
      </c>
      <c r="X653" t="s">
        <v>102</v>
      </c>
    </row>
    <row r="654" spans="1:24" x14ac:dyDescent="0.3">
      <c r="A654" t="s">
        <v>23</v>
      </c>
      <c r="B654" t="s">
        <v>311</v>
      </c>
      <c r="C654" t="s">
        <v>25</v>
      </c>
      <c r="D654" t="s">
        <v>26</v>
      </c>
      <c r="E654" t="s">
        <v>265</v>
      </c>
      <c r="F654" t="s">
        <v>312</v>
      </c>
      <c r="G654" t="s">
        <v>313</v>
      </c>
      <c r="H654" t="s">
        <v>24</v>
      </c>
      <c r="I654" t="s">
        <v>278</v>
      </c>
      <c r="J654" t="s">
        <v>279</v>
      </c>
      <c r="K654" t="s">
        <v>33</v>
      </c>
      <c r="L654" t="s">
        <v>34</v>
      </c>
      <c r="M654" t="s">
        <v>393</v>
      </c>
      <c r="N654" s="26">
        <v>4</v>
      </c>
      <c r="O654" s="27">
        <v>2022</v>
      </c>
      <c r="P654" s="28">
        <v>-750</v>
      </c>
      <c r="Q654" t="s">
        <v>405</v>
      </c>
      <c r="R654" s="29">
        <v>44488</v>
      </c>
      <c r="S654" s="30">
        <v>44525</v>
      </c>
      <c r="T654" t="s">
        <v>37</v>
      </c>
      <c r="U654" t="s">
        <v>315</v>
      </c>
      <c r="X654" t="s">
        <v>102</v>
      </c>
    </row>
    <row r="655" spans="1:24" x14ac:dyDescent="0.3">
      <c r="A655" t="s">
        <v>23</v>
      </c>
      <c r="B655" t="s">
        <v>311</v>
      </c>
      <c r="C655" t="s">
        <v>25</v>
      </c>
      <c r="D655" t="s">
        <v>26</v>
      </c>
      <c r="E655" t="s">
        <v>265</v>
      </c>
      <c r="F655" t="s">
        <v>312</v>
      </c>
      <c r="G655" t="s">
        <v>313</v>
      </c>
      <c r="H655" t="s">
        <v>24</v>
      </c>
      <c r="I655" t="s">
        <v>278</v>
      </c>
      <c r="J655" t="s">
        <v>279</v>
      </c>
      <c r="K655" t="s">
        <v>33</v>
      </c>
      <c r="L655" t="s">
        <v>34</v>
      </c>
      <c r="M655" t="s">
        <v>393</v>
      </c>
      <c r="N655" s="26">
        <v>4</v>
      </c>
      <c r="O655" s="27">
        <v>2022</v>
      </c>
      <c r="P655" s="28">
        <v>750</v>
      </c>
      <c r="Q655" t="s">
        <v>406</v>
      </c>
      <c r="R655" s="29">
        <v>44490</v>
      </c>
      <c r="S655" s="30">
        <v>44547</v>
      </c>
      <c r="T655" t="s">
        <v>37</v>
      </c>
      <c r="U655" t="s">
        <v>315</v>
      </c>
      <c r="X655" t="s">
        <v>102</v>
      </c>
    </row>
    <row r="656" spans="1:24" x14ac:dyDescent="0.3">
      <c r="A656" t="s">
        <v>23</v>
      </c>
      <c r="B656" t="s">
        <v>311</v>
      </c>
      <c r="C656" t="s">
        <v>25</v>
      </c>
      <c r="D656" t="s">
        <v>26</v>
      </c>
      <c r="E656" t="s">
        <v>265</v>
      </c>
      <c r="F656" t="s">
        <v>312</v>
      </c>
      <c r="G656" t="s">
        <v>313</v>
      </c>
      <c r="H656" t="s">
        <v>24</v>
      </c>
      <c r="I656" t="s">
        <v>278</v>
      </c>
      <c r="J656" t="s">
        <v>279</v>
      </c>
      <c r="K656" t="s">
        <v>33</v>
      </c>
      <c r="L656" t="s">
        <v>34</v>
      </c>
      <c r="M656" t="s">
        <v>393</v>
      </c>
      <c r="N656" s="26">
        <v>4</v>
      </c>
      <c r="O656" s="27">
        <v>2022</v>
      </c>
      <c r="P656" s="28">
        <v>-750</v>
      </c>
      <c r="Q656" t="s">
        <v>407</v>
      </c>
      <c r="R656" s="29">
        <v>44495</v>
      </c>
      <c r="S656" s="30">
        <v>44496</v>
      </c>
      <c r="T656" t="s">
        <v>37</v>
      </c>
      <c r="U656" t="s">
        <v>315</v>
      </c>
      <c r="X656" t="s">
        <v>102</v>
      </c>
    </row>
    <row r="657" spans="1:24" x14ac:dyDescent="0.3">
      <c r="A657" t="s">
        <v>23</v>
      </c>
      <c r="B657" t="s">
        <v>311</v>
      </c>
      <c r="C657" t="s">
        <v>25</v>
      </c>
      <c r="D657" t="s">
        <v>26</v>
      </c>
      <c r="E657" t="s">
        <v>265</v>
      </c>
      <c r="F657" t="s">
        <v>312</v>
      </c>
      <c r="G657" t="s">
        <v>313</v>
      </c>
      <c r="H657" t="s">
        <v>24</v>
      </c>
      <c r="I657" t="s">
        <v>278</v>
      </c>
      <c r="J657" t="s">
        <v>279</v>
      </c>
      <c r="K657" t="s">
        <v>33</v>
      </c>
      <c r="L657" t="s">
        <v>34</v>
      </c>
      <c r="M657" t="s">
        <v>393</v>
      </c>
      <c r="N657" s="26">
        <v>5</v>
      </c>
      <c r="O657" s="27">
        <v>2022</v>
      </c>
      <c r="P657" s="28">
        <v>-750</v>
      </c>
      <c r="Q657" t="s">
        <v>408</v>
      </c>
      <c r="R657" s="29">
        <v>44505</v>
      </c>
      <c r="S657" s="30">
        <v>44506</v>
      </c>
      <c r="T657" t="s">
        <v>37</v>
      </c>
      <c r="U657" t="s">
        <v>315</v>
      </c>
      <c r="X657" t="s">
        <v>102</v>
      </c>
    </row>
    <row r="658" spans="1:24" x14ac:dyDescent="0.3">
      <c r="A658" t="s">
        <v>23</v>
      </c>
      <c r="B658" t="s">
        <v>311</v>
      </c>
      <c r="C658" t="s">
        <v>25</v>
      </c>
      <c r="D658" t="s">
        <v>26</v>
      </c>
      <c r="E658" t="s">
        <v>265</v>
      </c>
      <c r="F658" t="s">
        <v>312</v>
      </c>
      <c r="G658" t="s">
        <v>313</v>
      </c>
      <c r="H658" t="s">
        <v>24</v>
      </c>
      <c r="I658" t="s">
        <v>278</v>
      </c>
      <c r="J658" t="s">
        <v>279</v>
      </c>
      <c r="K658" t="s">
        <v>33</v>
      </c>
      <c r="L658" t="s">
        <v>34</v>
      </c>
      <c r="M658" t="s">
        <v>393</v>
      </c>
      <c r="N658" s="26">
        <v>5</v>
      </c>
      <c r="O658" s="27">
        <v>2022</v>
      </c>
      <c r="P658" s="28">
        <v>-1500</v>
      </c>
      <c r="Q658" t="s">
        <v>409</v>
      </c>
      <c r="R658" s="29">
        <v>44517</v>
      </c>
      <c r="S658" s="30">
        <v>44518</v>
      </c>
      <c r="T658" t="s">
        <v>37</v>
      </c>
      <c r="U658" t="s">
        <v>315</v>
      </c>
      <c r="X658" t="s">
        <v>102</v>
      </c>
    </row>
    <row r="659" spans="1:24" x14ac:dyDescent="0.3">
      <c r="A659" t="s">
        <v>23</v>
      </c>
      <c r="B659" t="s">
        <v>311</v>
      </c>
      <c r="C659" t="s">
        <v>25</v>
      </c>
      <c r="D659" t="s">
        <v>26</v>
      </c>
      <c r="E659" t="s">
        <v>265</v>
      </c>
      <c r="F659" t="s">
        <v>312</v>
      </c>
      <c r="G659" t="s">
        <v>313</v>
      </c>
      <c r="H659" t="s">
        <v>24</v>
      </c>
      <c r="I659" t="s">
        <v>278</v>
      </c>
      <c r="J659" t="s">
        <v>279</v>
      </c>
      <c r="K659" t="s">
        <v>33</v>
      </c>
      <c r="L659" t="s">
        <v>34</v>
      </c>
      <c r="M659" t="s">
        <v>393</v>
      </c>
      <c r="N659" s="26">
        <v>6</v>
      </c>
      <c r="O659" s="27">
        <v>2022</v>
      </c>
      <c r="P659" s="28">
        <v>750</v>
      </c>
      <c r="Q659" t="s">
        <v>358</v>
      </c>
      <c r="R659" s="29">
        <v>44539</v>
      </c>
      <c r="S659" s="30">
        <v>44540</v>
      </c>
      <c r="T659" t="s">
        <v>37</v>
      </c>
      <c r="U659" t="s">
        <v>315</v>
      </c>
      <c r="X659" t="s">
        <v>102</v>
      </c>
    </row>
    <row r="660" spans="1:24" x14ac:dyDescent="0.3">
      <c r="A660" t="s">
        <v>23</v>
      </c>
      <c r="B660" t="s">
        <v>311</v>
      </c>
      <c r="C660" t="s">
        <v>25</v>
      </c>
      <c r="D660" t="s">
        <v>26</v>
      </c>
      <c r="E660" t="s">
        <v>265</v>
      </c>
      <c r="F660" t="s">
        <v>312</v>
      </c>
      <c r="G660" t="s">
        <v>313</v>
      </c>
      <c r="H660" t="s">
        <v>24</v>
      </c>
      <c r="I660" t="s">
        <v>278</v>
      </c>
      <c r="J660" t="s">
        <v>279</v>
      </c>
      <c r="K660" t="s">
        <v>33</v>
      </c>
      <c r="L660" t="s">
        <v>34</v>
      </c>
      <c r="M660" t="s">
        <v>393</v>
      </c>
      <c r="N660" s="26">
        <v>6</v>
      </c>
      <c r="O660" s="27">
        <v>2022</v>
      </c>
      <c r="P660" s="28">
        <v>-750</v>
      </c>
      <c r="Q660" t="s">
        <v>410</v>
      </c>
      <c r="R660" s="29">
        <v>44544</v>
      </c>
      <c r="S660" s="30">
        <v>44576</v>
      </c>
      <c r="T660" t="s">
        <v>37</v>
      </c>
      <c r="U660" t="s">
        <v>315</v>
      </c>
      <c r="X660" t="s">
        <v>102</v>
      </c>
    </row>
    <row r="661" spans="1:24" x14ac:dyDescent="0.3">
      <c r="A661" t="s">
        <v>23</v>
      </c>
      <c r="B661" t="s">
        <v>311</v>
      </c>
      <c r="C661" t="s">
        <v>25</v>
      </c>
      <c r="D661" t="s">
        <v>26</v>
      </c>
      <c r="E661" t="s">
        <v>265</v>
      </c>
      <c r="F661" t="s">
        <v>312</v>
      </c>
      <c r="G661" t="s">
        <v>313</v>
      </c>
      <c r="H661" t="s">
        <v>24</v>
      </c>
      <c r="I661" t="s">
        <v>278</v>
      </c>
      <c r="J661" t="s">
        <v>279</v>
      </c>
      <c r="K661" t="s">
        <v>33</v>
      </c>
      <c r="L661" t="s">
        <v>34</v>
      </c>
      <c r="M661" t="s">
        <v>393</v>
      </c>
      <c r="N661" s="26">
        <v>6</v>
      </c>
      <c r="O661" s="27">
        <v>2022</v>
      </c>
      <c r="P661" s="28">
        <v>-2250</v>
      </c>
      <c r="Q661" t="s">
        <v>411</v>
      </c>
      <c r="R661" s="29">
        <v>44546</v>
      </c>
      <c r="S661" s="30">
        <v>44568</v>
      </c>
      <c r="T661" t="s">
        <v>37</v>
      </c>
      <c r="U661" t="s">
        <v>315</v>
      </c>
      <c r="X661" t="s">
        <v>102</v>
      </c>
    </row>
    <row r="662" spans="1:24" x14ac:dyDescent="0.3">
      <c r="A662" t="s">
        <v>23</v>
      </c>
      <c r="B662" t="s">
        <v>311</v>
      </c>
      <c r="C662" t="s">
        <v>25</v>
      </c>
      <c r="D662" t="s">
        <v>26</v>
      </c>
      <c r="E662" t="s">
        <v>265</v>
      </c>
      <c r="F662" t="s">
        <v>312</v>
      </c>
      <c r="G662" t="s">
        <v>313</v>
      </c>
      <c r="H662" t="s">
        <v>24</v>
      </c>
      <c r="I662" t="s">
        <v>278</v>
      </c>
      <c r="J662" t="s">
        <v>279</v>
      </c>
      <c r="K662" t="s">
        <v>33</v>
      </c>
      <c r="L662" t="s">
        <v>34</v>
      </c>
      <c r="M662" t="s">
        <v>393</v>
      </c>
      <c r="N662" s="26">
        <v>6</v>
      </c>
      <c r="O662" s="27">
        <v>2022</v>
      </c>
      <c r="P662" s="28">
        <v>-4000</v>
      </c>
      <c r="Q662" t="s">
        <v>412</v>
      </c>
      <c r="R662" s="29">
        <v>44550</v>
      </c>
      <c r="S662" s="30">
        <v>44573</v>
      </c>
      <c r="T662" t="s">
        <v>37</v>
      </c>
      <c r="U662" t="s">
        <v>315</v>
      </c>
      <c r="X662" t="s">
        <v>102</v>
      </c>
    </row>
    <row r="663" spans="1:24" x14ac:dyDescent="0.3">
      <c r="A663" t="s">
        <v>23</v>
      </c>
      <c r="B663" t="s">
        <v>311</v>
      </c>
      <c r="C663" t="s">
        <v>25</v>
      </c>
      <c r="D663" t="s">
        <v>26</v>
      </c>
      <c r="E663" t="s">
        <v>265</v>
      </c>
      <c r="F663" t="s">
        <v>312</v>
      </c>
      <c r="G663" t="s">
        <v>313</v>
      </c>
      <c r="H663" t="s">
        <v>24</v>
      </c>
      <c r="I663" t="s">
        <v>278</v>
      </c>
      <c r="J663" t="s">
        <v>279</v>
      </c>
      <c r="K663" t="s">
        <v>33</v>
      </c>
      <c r="L663" t="s">
        <v>34</v>
      </c>
      <c r="M663" t="s">
        <v>393</v>
      </c>
      <c r="N663" s="26">
        <v>6</v>
      </c>
      <c r="O663" s="27">
        <v>2022</v>
      </c>
      <c r="P663" s="28">
        <v>-83413</v>
      </c>
      <c r="Q663" t="s">
        <v>413</v>
      </c>
      <c r="R663" s="29">
        <v>44551</v>
      </c>
      <c r="S663" s="30">
        <v>44573</v>
      </c>
      <c r="T663" t="s">
        <v>37</v>
      </c>
      <c r="U663" t="s">
        <v>315</v>
      </c>
      <c r="X663" t="s">
        <v>102</v>
      </c>
    </row>
    <row r="664" spans="1:24" x14ac:dyDescent="0.3">
      <c r="A664" t="s">
        <v>23</v>
      </c>
      <c r="B664" t="s">
        <v>311</v>
      </c>
      <c r="C664" t="s">
        <v>25</v>
      </c>
      <c r="D664" t="s">
        <v>26</v>
      </c>
      <c r="E664" t="s">
        <v>265</v>
      </c>
      <c r="F664" t="s">
        <v>312</v>
      </c>
      <c r="G664" t="s">
        <v>313</v>
      </c>
      <c r="H664" t="s">
        <v>24</v>
      </c>
      <c r="I664" t="s">
        <v>278</v>
      </c>
      <c r="J664" t="s">
        <v>279</v>
      </c>
      <c r="K664" t="s">
        <v>33</v>
      </c>
      <c r="L664" t="s">
        <v>34</v>
      </c>
      <c r="M664" t="s">
        <v>393</v>
      </c>
      <c r="N664" s="26">
        <v>6</v>
      </c>
      <c r="O664" s="27">
        <v>2022</v>
      </c>
      <c r="P664" s="28">
        <v>86681</v>
      </c>
      <c r="Q664" t="s">
        <v>414</v>
      </c>
      <c r="R664" s="29">
        <v>44552</v>
      </c>
      <c r="S664" s="30">
        <v>44554</v>
      </c>
      <c r="T664" t="s">
        <v>37</v>
      </c>
      <c r="U664" t="s">
        <v>315</v>
      </c>
      <c r="X664" t="s">
        <v>102</v>
      </c>
    </row>
    <row r="665" spans="1:24" x14ac:dyDescent="0.3">
      <c r="A665" t="s">
        <v>23</v>
      </c>
      <c r="B665" t="s">
        <v>311</v>
      </c>
      <c r="C665" t="s">
        <v>25</v>
      </c>
      <c r="D665" t="s">
        <v>26</v>
      </c>
      <c r="E665" t="s">
        <v>265</v>
      </c>
      <c r="F665" t="s">
        <v>312</v>
      </c>
      <c r="G665" t="s">
        <v>313</v>
      </c>
      <c r="H665" t="s">
        <v>24</v>
      </c>
      <c r="I665" t="s">
        <v>278</v>
      </c>
      <c r="J665" t="s">
        <v>279</v>
      </c>
      <c r="K665" t="s">
        <v>33</v>
      </c>
      <c r="L665" t="s">
        <v>34</v>
      </c>
      <c r="M665" t="s">
        <v>393</v>
      </c>
      <c r="N665" s="26">
        <v>7</v>
      </c>
      <c r="O665" s="27">
        <v>2022</v>
      </c>
      <c r="P665" s="28">
        <v>-4500</v>
      </c>
      <c r="Q665" t="s">
        <v>415</v>
      </c>
      <c r="R665" s="29">
        <v>44580</v>
      </c>
      <c r="S665" s="30">
        <v>44581</v>
      </c>
      <c r="T665" t="s">
        <v>37</v>
      </c>
      <c r="U665" t="s">
        <v>315</v>
      </c>
      <c r="X665" t="s">
        <v>102</v>
      </c>
    </row>
    <row r="666" spans="1:24" x14ac:dyDescent="0.3">
      <c r="A666" t="s">
        <v>23</v>
      </c>
      <c r="B666" t="s">
        <v>311</v>
      </c>
      <c r="C666" t="s">
        <v>25</v>
      </c>
      <c r="D666" t="s">
        <v>26</v>
      </c>
      <c r="E666" t="s">
        <v>265</v>
      </c>
      <c r="F666" t="s">
        <v>312</v>
      </c>
      <c r="G666" t="s">
        <v>313</v>
      </c>
      <c r="H666" t="s">
        <v>24</v>
      </c>
      <c r="I666" t="s">
        <v>278</v>
      </c>
      <c r="J666" t="s">
        <v>279</v>
      </c>
      <c r="K666" t="s">
        <v>33</v>
      </c>
      <c r="L666" t="s">
        <v>34</v>
      </c>
      <c r="M666" t="s">
        <v>393</v>
      </c>
      <c r="N666" s="26">
        <v>7</v>
      </c>
      <c r="O666" s="27">
        <v>2022</v>
      </c>
      <c r="P666" s="28">
        <v>-6936</v>
      </c>
      <c r="Q666" t="s">
        <v>416</v>
      </c>
      <c r="R666" s="29">
        <v>44582</v>
      </c>
      <c r="S666" s="30">
        <v>44595</v>
      </c>
      <c r="T666" t="s">
        <v>37</v>
      </c>
      <c r="U666" t="s">
        <v>315</v>
      </c>
      <c r="X666" t="s">
        <v>102</v>
      </c>
    </row>
    <row r="667" spans="1:24" x14ac:dyDescent="0.3">
      <c r="A667" t="s">
        <v>23</v>
      </c>
      <c r="B667" t="s">
        <v>311</v>
      </c>
      <c r="C667" t="s">
        <v>25</v>
      </c>
      <c r="D667" t="s">
        <v>26</v>
      </c>
      <c r="E667" t="s">
        <v>265</v>
      </c>
      <c r="F667" t="s">
        <v>312</v>
      </c>
      <c r="G667" t="s">
        <v>313</v>
      </c>
      <c r="H667" t="s">
        <v>24</v>
      </c>
      <c r="I667" t="s">
        <v>278</v>
      </c>
      <c r="J667" t="s">
        <v>279</v>
      </c>
      <c r="K667" t="s">
        <v>33</v>
      </c>
      <c r="L667" t="s">
        <v>34</v>
      </c>
      <c r="M667" t="s">
        <v>393</v>
      </c>
      <c r="N667" s="26">
        <v>7</v>
      </c>
      <c r="O667" s="27">
        <v>2022</v>
      </c>
      <c r="P667" s="28">
        <v>6936</v>
      </c>
      <c r="Q667" t="s">
        <v>417</v>
      </c>
      <c r="R667" s="29">
        <v>44588</v>
      </c>
      <c r="S667" s="30">
        <v>44590</v>
      </c>
      <c r="T667" t="s">
        <v>37</v>
      </c>
      <c r="U667" t="s">
        <v>315</v>
      </c>
      <c r="X667" t="s">
        <v>102</v>
      </c>
    </row>
    <row r="668" spans="1:24" x14ac:dyDescent="0.3">
      <c r="A668" t="s">
        <v>23</v>
      </c>
      <c r="B668" t="s">
        <v>311</v>
      </c>
      <c r="C668" t="s">
        <v>25</v>
      </c>
      <c r="D668" t="s">
        <v>26</v>
      </c>
      <c r="E668" t="s">
        <v>265</v>
      </c>
      <c r="F668" t="s">
        <v>312</v>
      </c>
      <c r="G668" t="s">
        <v>313</v>
      </c>
      <c r="H668" t="s">
        <v>24</v>
      </c>
      <c r="I668" t="s">
        <v>278</v>
      </c>
      <c r="J668" t="s">
        <v>279</v>
      </c>
      <c r="K668" t="s">
        <v>33</v>
      </c>
      <c r="L668" t="s">
        <v>34</v>
      </c>
      <c r="M668" t="s">
        <v>393</v>
      </c>
      <c r="N668" s="26">
        <v>9</v>
      </c>
      <c r="O668" s="27">
        <v>2022</v>
      </c>
      <c r="P668" s="28">
        <v>750</v>
      </c>
      <c r="Q668" t="s">
        <v>418</v>
      </c>
      <c r="R668" s="29">
        <v>44623</v>
      </c>
      <c r="S668" s="30">
        <v>44651</v>
      </c>
      <c r="T668" t="s">
        <v>37</v>
      </c>
      <c r="U668" t="s">
        <v>315</v>
      </c>
      <c r="X668" t="s">
        <v>102</v>
      </c>
    </row>
    <row r="669" spans="1:24" x14ac:dyDescent="0.3">
      <c r="A669" t="s">
        <v>23</v>
      </c>
      <c r="B669" t="s">
        <v>311</v>
      </c>
      <c r="C669" t="s">
        <v>25</v>
      </c>
      <c r="D669" t="s">
        <v>26</v>
      </c>
      <c r="E669" t="s">
        <v>265</v>
      </c>
      <c r="F669" t="s">
        <v>312</v>
      </c>
      <c r="G669" t="s">
        <v>313</v>
      </c>
      <c r="H669" t="s">
        <v>24</v>
      </c>
      <c r="I669" t="s">
        <v>278</v>
      </c>
      <c r="J669" t="s">
        <v>279</v>
      </c>
      <c r="K669" t="s">
        <v>33</v>
      </c>
      <c r="L669" t="s">
        <v>34</v>
      </c>
      <c r="M669" t="s">
        <v>393</v>
      </c>
      <c r="N669" s="26">
        <v>9</v>
      </c>
      <c r="O669" s="27">
        <v>2022</v>
      </c>
      <c r="P669" s="28">
        <v>-141403</v>
      </c>
      <c r="Q669" t="s">
        <v>419</v>
      </c>
      <c r="R669" s="29">
        <v>44635</v>
      </c>
      <c r="S669" s="30">
        <v>44636</v>
      </c>
      <c r="T669" t="s">
        <v>37</v>
      </c>
      <c r="U669" t="s">
        <v>315</v>
      </c>
      <c r="X669" t="s">
        <v>102</v>
      </c>
    </row>
    <row r="670" spans="1:24" x14ac:dyDescent="0.3">
      <c r="A670" t="s">
        <v>23</v>
      </c>
      <c r="B670" t="s">
        <v>311</v>
      </c>
      <c r="C670" t="s">
        <v>25</v>
      </c>
      <c r="D670" t="s">
        <v>26</v>
      </c>
      <c r="E670" t="s">
        <v>265</v>
      </c>
      <c r="F670" t="s">
        <v>312</v>
      </c>
      <c r="G670" t="s">
        <v>313</v>
      </c>
      <c r="H670" t="s">
        <v>24</v>
      </c>
      <c r="I670" t="s">
        <v>278</v>
      </c>
      <c r="J670" t="s">
        <v>279</v>
      </c>
      <c r="K670" t="s">
        <v>33</v>
      </c>
      <c r="L670" t="s">
        <v>34</v>
      </c>
      <c r="M670" t="s">
        <v>393</v>
      </c>
      <c r="N670" s="26">
        <v>9</v>
      </c>
      <c r="O670" s="27">
        <v>2022</v>
      </c>
      <c r="P670" s="28">
        <v>135580</v>
      </c>
      <c r="Q670" t="s">
        <v>420</v>
      </c>
      <c r="R670" s="29">
        <v>44637</v>
      </c>
      <c r="S670" s="30">
        <v>44650</v>
      </c>
      <c r="T670" t="s">
        <v>37</v>
      </c>
      <c r="U670" t="s">
        <v>315</v>
      </c>
      <c r="X670" t="s">
        <v>102</v>
      </c>
    </row>
    <row r="671" spans="1:24" x14ac:dyDescent="0.3">
      <c r="A671" t="s">
        <v>23</v>
      </c>
      <c r="B671" t="s">
        <v>311</v>
      </c>
      <c r="C671" t="s">
        <v>25</v>
      </c>
      <c r="D671" t="s">
        <v>26</v>
      </c>
      <c r="E671" t="s">
        <v>265</v>
      </c>
      <c r="F671" t="s">
        <v>312</v>
      </c>
      <c r="G671" t="s">
        <v>313</v>
      </c>
      <c r="H671" t="s">
        <v>24</v>
      </c>
      <c r="I671" t="s">
        <v>278</v>
      </c>
      <c r="J671" t="s">
        <v>279</v>
      </c>
      <c r="K671" t="s">
        <v>33</v>
      </c>
      <c r="L671" t="s">
        <v>34</v>
      </c>
      <c r="M671" t="s">
        <v>393</v>
      </c>
      <c r="N671" s="26">
        <v>10</v>
      </c>
      <c r="O671" s="27">
        <v>2021</v>
      </c>
      <c r="P671" s="28">
        <v>-211500</v>
      </c>
      <c r="Q671" t="s">
        <v>421</v>
      </c>
      <c r="R671" s="29">
        <v>44315</v>
      </c>
      <c r="S671" s="30">
        <v>44343</v>
      </c>
      <c r="T671" t="s">
        <v>37</v>
      </c>
      <c r="U671" t="s">
        <v>315</v>
      </c>
      <c r="X671" t="s">
        <v>102</v>
      </c>
    </row>
    <row r="672" spans="1:24" x14ac:dyDescent="0.3">
      <c r="A672" t="s">
        <v>23</v>
      </c>
      <c r="B672" t="s">
        <v>311</v>
      </c>
      <c r="C672" t="s">
        <v>25</v>
      </c>
      <c r="D672" t="s">
        <v>26</v>
      </c>
      <c r="E672" t="s">
        <v>265</v>
      </c>
      <c r="F672" t="s">
        <v>312</v>
      </c>
      <c r="G672" t="s">
        <v>313</v>
      </c>
      <c r="H672" t="s">
        <v>24</v>
      </c>
      <c r="I672" t="s">
        <v>278</v>
      </c>
      <c r="J672" t="s">
        <v>279</v>
      </c>
      <c r="K672" t="s">
        <v>33</v>
      </c>
      <c r="L672" t="s">
        <v>34</v>
      </c>
      <c r="M672" t="s">
        <v>393</v>
      </c>
      <c r="N672" s="26">
        <v>11</v>
      </c>
      <c r="O672" s="27">
        <v>2021</v>
      </c>
      <c r="P672" s="28">
        <v>210000</v>
      </c>
      <c r="Q672" t="s">
        <v>422</v>
      </c>
      <c r="R672" s="29">
        <v>44320</v>
      </c>
      <c r="S672" s="30">
        <v>44343</v>
      </c>
      <c r="T672" t="s">
        <v>37</v>
      </c>
      <c r="U672" t="s">
        <v>315</v>
      </c>
      <c r="X672" t="s">
        <v>102</v>
      </c>
    </row>
    <row r="673" spans="1:24" x14ac:dyDescent="0.3">
      <c r="A673" t="s">
        <v>23</v>
      </c>
      <c r="B673" t="s">
        <v>311</v>
      </c>
      <c r="C673" t="s">
        <v>25</v>
      </c>
      <c r="D673" t="s">
        <v>26</v>
      </c>
      <c r="E673" t="s">
        <v>265</v>
      </c>
      <c r="F673" t="s">
        <v>312</v>
      </c>
      <c r="G673" t="s">
        <v>313</v>
      </c>
      <c r="H673" t="s">
        <v>24</v>
      </c>
      <c r="I673" t="s">
        <v>278</v>
      </c>
      <c r="J673" t="s">
        <v>279</v>
      </c>
      <c r="K673" t="s">
        <v>33</v>
      </c>
      <c r="L673" t="s">
        <v>34</v>
      </c>
      <c r="M673" t="s">
        <v>393</v>
      </c>
      <c r="N673" s="26">
        <v>11</v>
      </c>
      <c r="O673" s="27">
        <v>2021</v>
      </c>
      <c r="P673" s="28">
        <v>-750</v>
      </c>
      <c r="Q673" t="s">
        <v>423</v>
      </c>
      <c r="R673" s="29">
        <v>44321</v>
      </c>
      <c r="S673" s="30">
        <v>44343</v>
      </c>
      <c r="T673" t="s">
        <v>37</v>
      </c>
      <c r="U673" t="s">
        <v>315</v>
      </c>
      <c r="X673" t="s">
        <v>102</v>
      </c>
    </row>
    <row r="674" spans="1:24" x14ac:dyDescent="0.3">
      <c r="A674" t="s">
        <v>23</v>
      </c>
      <c r="B674" t="s">
        <v>311</v>
      </c>
      <c r="C674" t="s">
        <v>25</v>
      </c>
      <c r="D674" t="s">
        <v>26</v>
      </c>
      <c r="E674" t="s">
        <v>265</v>
      </c>
      <c r="F674" t="s">
        <v>312</v>
      </c>
      <c r="G674" t="s">
        <v>313</v>
      </c>
      <c r="H674" t="s">
        <v>24</v>
      </c>
      <c r="I674" t="s">
        <v>278</v>
      </c>
      <c r="J674" t="s">
        <v>279</v>
      </c>
      <c r="K674" t="s">
        <v>33</v>
      </c>
      <c r="L674" t="s">
        <v>34</v>
      </c>
      <c r="M674" t="s">
        <v>393</v>
      </c>
      <c r="N674" s="26">
        <v>11</v>
      </c>
      <c r="O674" s="27">
        <v>2021</v>
      </c>
      <c r="P674" s="28">
        <v>-4500</v>
      </c>
      <c r="Q674" t="s">
        <v>424</v>
      </c>
      <c r="R674" s="29">
        <v>44322</v>
      </c>
      <c r="S674" s="30">
        <v>44369</v>
      </c>
      <c r="T674" t="s">
        <v>37</v>
      </c>
      <c r="U674" t="s">
        <v>315</v>
      </c>
      <c r="X674" t="s">
        <v>102</v>
      </c>
    </row>
    <row r="675" spans="1:24" x14ac:dyDescent="0.3">
      <c r="A675" t="s">
        <v>23</v>
      </c>
      <c r="B675" t="s">
        <v>311</v>
      </c>
      <c r="C675" t="s">
        <v>25</v>
      </c>
      <c r="D675" t="s">
        <v>26</v>
      </c>
      <c r="E675" t="s">
        <v>265</v>
      </c>
      <c r="F675" t="s">
        <v>312</v>
      </c>
      <c r="G675" t="s">
        <v>313</v>
      </c>
      <c r="H675" t="s">
        <v>24</v>
      </c>
      <c r="I675" t="s">
        <v>278</v>
      </c>
      <c r="J675" t="s">
        <v>279</v>
      </c>
      <c r="K675" t="s">
        <v>33</v>
      </c>
      <c r="L675" t="s">
        <v>34</v>
      </c>
      <c r="M675" t="s">
        <v>393</v>
      </c>
      <c r="N675" s="26">
        <v>11</v>
      </c>
      <c r="O675" s="27">
        <v>2021</v>
      </c>
      <c r="P675" s="28">
        <v>-1500</v>
      </c>
      <c r="Q675" t="s">
        <v>425</v>
      </c>
      <c r="R675" s="29">
        <v>44323</v>
      </c>
      <c r="S675" s="30">
        <v>44369</v>
      </c>
      <c r="T675" t="s">
        <v>37</v>
      </c>
      <c r="U675" t="s">
        <v>315</v>
      </c>
      <c r="X675" t="s">
        <v>102</v>
      </c>
    </row>
    <row r="676" spans="1:24" x14ac:dyDescent="0.3">
      <c r="A676" t="s">
        <v>23</v>
      </c>
      <c r="B676" t="s">
        <v>311</v>
      </c>
      <c r="C676" t="s">
        <v>25</v>
      </c>
      <c r="D676" t="s">
        <v>26</v>
      </c>
      <c r="E676" t="s">
        <v>265</v>
      </c>
      <c r="F676" t="s">
        <v>312</v>
      </c>
      <c r="G676" t="s">
        <v>313</v>
      </c>
      <c r="H676" t="s">
        <v>24</v>
      </c>
      <c r="I676" t="s">
        <v>278</v>
      </c>
      <c r="J676" t="s">
        <v>279</v>
      </c>
      <c r="K676" t="s">
        <v>33</v>
      </c>
      <c r="L676" t="s">
        <v>34</v>
      </c>
      <c r="M676" t="s">
        <v>393</v>
      </c>
      <c r="N676" s="26">
        <v>11</v>
      </c>
      <c r="O676" s="27">
        <v>2021</v>
      </c>
      <c r="P676" s="28">
        <v>-5250</v>
      </c>
      <c r="Q676" t="s">
        <v>426</v>
      </c>
      <c r="R676" s="29">
        <v>44326</v>
      </c>
      <c r="S676" s="30">
        <v>44337</v>
      </c>
      <c r="T676" t="s">
        <v>37</v>
      </c>
      <c r="U676" t="s">
        <v>315</v>
      </c>
      <c r="X676" t="s">
        <v>102</v>
      </c>
    </row>
    <row r="677" spans="1:24" x14ac:dyDescent="0.3">
      <c r="A677" t="s">
        <v>23</v>
      </c>
      <c r="B677" t="s">
        <v>311</v>
      </c>
      <c r="C677" t="s">
        <v>25</v>
      </c>
      <c r="D677" t="s">
        <v>26</v>
      </c>
      <c r="E677" t="s">
        <v>265</v>
      </c>
      <c r="F677" t="s">
        <v>312</v>
      </c>
      <c r="G677" t="s">
        <v>313</v>
      </c>
      <c r="H677" t="s">
        <v>24</v>
      </c>
      <c r="I677" t="s">
        <v>278</v>
      </c>
      <c r="J677" t="s">
        <v>279</v>
      </c>
      <c r="K677" t="s">
        <v>33</v>
      </c>
      <c r="L677" t="s">
        <v>34</v>
      </c>
      <c r="M677" t="s">
        <v>393</v>
      </c>
      <c r="N677" s="26">
        <v>11</v>
      </c>
      <c r="O677" s="27">
        <v>2021</v>
      </c>
      <c r="P677" s="28">
        <v>-3000</v>
      </c>
      <c r="Q677" t="s">
        <v>427</v>
      </c>
      <c r="R677" s="29">
        <v>44327</v>
      </c>
      <c r="S677" s="30">
        <v>44337</v>
      </c>
      <c r="T677" t="s">
        <v>37</v>
      </c>
      <c r="U677" t="s">
        <v>315</v>
      </c>
      <c r="X677" t="s">
        <v>102</v>
      </c>
    </row>
    <row r="678" spans="1:24" x14ac:dyDescent="0.3">
      <c r="A678" t="s">
        <v>23</v>
      </c>
      <c r="B678" t="s">
        <v>311</v>
      </c>
      <c r="C678" t="s">
        <v>25</v>
      </c>
      <c r="D678" t="s">
        <v>26</v>
      </c>
      <c r="E678" t="s">
        <v>265</v>
      </c>
      <c r="F678" t="s">
        <v>312</v>
      </c>
      <c r="G678" t="s">
        <v>313</v>
      </c>
      <c r="H678" t="s">
        <v>24</v>
      </c>
      <c r="I678" t="s">
        <v>278</v>
      </c>
      <c r="J678" t="s">
        <v>279</v>
      </c>
      <c r="K678" t="s">
        <v>33</v>
      </c>
      <c r="L678" t="s">
        <v>34</v>
      </c>
      <c r="M678" t="s">
        <v>393</v>
      </c>
      <c r="N678" s="26">
        <v>11</v>
      </c>
      <c r="O678" s="27">
        <v>2021</v>
      </c>
      <c r="P678" s="28">
        <v>-8250</v>
      </c>
      <c r="Q678" t="s">
        <v>376</v>
      </c>
      <c r="R678" s="29">
        <v>44328</v>
      </c>
      <c r="S678" s="30">
        <v>44337</v>
      </c>
      <c r="T678" t="s">
        <v>37</v>
      </c>
      <c r="U678" t="s">
        <v>315</v>
      </c>
      <c r="X678" t="s">
        <v>102</v>
      </c>
    </row>
    <row r="679" spans="1:24" x14ac:dyDescent="0.3">
      <c r="A679" t="s">
        <v>23</v>
      </c>
      <c r="B679" t="s">
        <v>311</v>
      </c>
      <c r="C679" t="s">
        <v>25</v>
      </c>
      <c r="D679" t="s">
        <v>26</v>
      </c>
      <c r="E679" t="s">
        <v>265</v>
      </c>
      <c r="F679" t="s">
        <v>312</v>
      </c>
      <c r="G679" t="s">
        <v>313</v>
      </c>
      <c r="H679" t="s">
        <v>24</v>
      </c>
      <c r="I679" t="s">
        <v>278</v>
      </c>
      <c r="J679" t="s">
        <v>279</v>
      </c>
      <c r="K679" t="s">
        <v>33</v>
      </c>
      <c r="L679" t="s">
        <v>34</v>
      </c>
      <c r="M679" t="s">
        <v>393</v>
      </c>
      <c r="N679" s="26">
        <v>11</v>
      </c>
      <c r="O679" s="27">
        <v>2021</v>
      </c>
      <c r="P679" s="28">
        <v>24000</v>
      </c>
      <c r="Q679" t="s">
        <v>377</v>
      </c>
      <c r="R679" s="29">
        <v>44329</v>
      </c>
      <c r="S679" s="30">
        <v>44343</v>
      </c>
      <c r="T679" t="s">
        <v>37</v>
      </c>
      <c r="U679" t="s">
        <v>315</v>
      </c>
      <c r="X679" t="s">
        <v>102</v>
      </c>
    </row>
    <row r="680" spans="1:24" x14ac:dyDescent="0.3">
      <c r="A680" t="s">
        <v>23</v>
      </c>
      <c r="B680" t="s">
        <v>311</v>
      </c>
      <c r="C680" t="s">
        <v>25</v>
      </c>
      <c r="D680" t="s">
        <v>26</v>
      </c>
      <c r="E680" t="s">
        <v>265</v>
      </c>
      <c r="F680" t="s">
        <v>312</v>
      </c>
      <c r="G680" t="s">
        <v>313</v>
      </c>
      <c r="H680" t="s">
        <v>24</v>
      </c>
      <c r="I680" t="s">
        <v>278</v>
      </c>
      <c r="J680" t="s">
        <v>279</v>
      </c>
      <c r="K680" t="s">
        <v>33</v>
      </c>
      <c r="L680" t="s">
        <v>34</v>
      </c>
      <c r="M680" t="s">
        <v>393</v>
      </c>
      <c r="N680" s="26">
        <v>11</v>
      </c>
      <c r="O680" s="27">
        <v>2021</v>
      </c>
      <c r="P680" s="28">
        <v>-1500</v>
      </c>
      <c r="Q680" t="s">
        <v>378</v>
      </c>
      <c r="R680" s="29">
        <v>44330</v>
      </c>
      <c r="S680" s="30">
        <v>44337</v>
      </c>
      <c r="T680" t="s">
        <v>37</v>
      </c>
      <c r="U680" t="s">
        <v>315</v>
      </c>
      <c r="X680" t="s">
        <v>102</v>
      </c>
    </row>
    <row r="681" spans="1:24" x14ac:dyDescent="0.3">
      <c r="A681" t="s">
        <v>23</v>
      </c>
      <c r="B681" t="s">
        <v>311</v>
      </c>
      <c r="C681" t="s">
        <v>25</v>
      </c>
      <c r="D681" t="s">
        <v>26</v>
      </c>
      <c r="E681" t="s">
        <v>265</v>
      </c>
      <c r="F681" t="s">
        <v>312</v>
      </c>
      <c r="G681" t="s">
        <v>313</v>
      </c>
      <c r="H681" t="s">
        <v>24</v>
      </c>
      <c r="I681" t="s">
        <v>278</v>
      </c>
      <c r="J681" t="s">
        <v>279</v>
      </c>
      <c r="K681" t="s">
        <v>33</v>
      </c>
      <c r="L681" t="s">
        <v>34</v>
      </c>
      <c r="M681" t="s">
        <v>393</v>
      </c>
      <c r="N681" s="26">
        <v>11</v>
      </c>
      <c r="O681" s="27">
        <v>2021</v>
      </c>
      <c r="P681" s="28">
        <v>-470250</v>
      </c>
      <c r="Q681" t="s">
        <v>379</v>
      </c>
      <c r="R681" s="29">
        <v>44336</v>
      </c>
      <c r="S681" s="30">
        <v>44376</v>
      </c>
      <c r="T681" t="s">
        <v>37</v>
      </c>
      <c r="U681" t="s">
        <v>315</v>
      </c>
      <c r="X681" t="s">
        <v>102</v>
      </c>
    </row>
    <row r="682" spans="1:24" x14ac:dyDescent="0.3">
      <c r="A682" t="s">
        <v>23</v>
      </c>
      <c r="B682" t="s">
        <v>311</v>
      </c>
      <c r="C682" t="s">
        <v>25</v>
      </c>
      <c r="D682" t="s">
        <v>26</v>
      </c>
      <c r="E682" t="s">
        <v>265</v>
      </c>
      <c r="F682" t="s">
        <v>312</v>
      </c>
      <c r="G682" t="s">
        <v>313</v>
      </c>
      <c r="H682" t="s">
        <v>24</v>
      </c>
      <c r="I682" t="s">
        <v>278</v>
      </c>
      <c r="J682" t="s">
        <v>279</v>
      </c>
      <c r="K682" t="s">
        <v>33</v>
      </c>
      <c r="L682" t="s">
        <v>34</v>
      </c>
      <c r="M682" t="s">
        <v>393</v>
      </c>
      <c r="N682" s="26">
        <v>11</v>
      </c>
      <c r="O682" s="27">
        <v>2021</v>
      </c>
      <c r="P682" s="28">
        <v>456000</v>
      </c>
      <c r="Q682" t="s">
        <v>428</v>
      </c>
      <c r="R682" s="29">
        <v>44341</v>
      </c>
      <c r="S682" s="30">
        <v>44378</v>
      </c>
      <c r="T682" t="s">
        <v>37</v>
      </c>
      <c r="U682" t="s">
        <v>315</v>
      </c>
      <c r="X682" t="s">
        <v>102</v>
      </c>
    </row>
    <row r="683" spans="1:24" x14ac:dyDescent="0.3">
      <c r="A683" t="s">
        <v>23</v>
      </c>
      <c r="B683" t="s">
        <v>311</v>
      </c>
      <c r="C683" t="s">
        <v>25</v>
      </c>
      <c r="D683" t="s">
        <v>26</v>
      </c>
      <c r="E683" t="s">
        <v>265</v>
      </c>
      <c r="F683" t="s">
        <v>312</v>
      </c>
      <c r="G683" t="s">
        <v>313</v>
      </c>
      <c r="H683" t="s">
        <v>24</v>
      </c>
      <c r="I683" t="s">
        <v>278</v>
      </c>
      <c r="J683" t="s">
        <v>279</v>
      </c>
      <c r="K683" t="s">
        <v>33</v>
      </c>
      <c r="L683" t="s">
        <v>34</v>
      </c>
      <c r="M683" t="s">
        <v>393</v>
      </c>
      <c r="N683" s="26">
        <v>11</v>
      </c>
      <c r="O683" s="27">
        <v>2022</v>
      </c>
      <c r="P683" s="28">
        <v>9000</v>
      </c>
      <c r="Q683" t="s">
        <v>382</v>
      </c>
      <c r="R683" s="29">
        <v>44693</v>
      </c>
      <c r="S683" s="30">
        <v>44694</v>
      </c>
      <c r="T683" t="s">
        <v>37</v>
      </c>
      <c r="U683" t="s">
        <v>315</v>
      </c>
      <c r="X683" t="s">
        <v>102</v>
      </c>
    </row>
    <row r="684" spans="1:24" x14ac:dyDescent="0.3">
      <c r="A684" t="s">
        <v>23</v>
      </c>
      <c r="B684" t="s">
        <v>311</v>
      </c>
      <c r="C684" t="s">
        <v>25</v>
      </c>
      <c r="D684" t="s">
        <v>26</v>
      </c>
      <c r="E684" t="s">
        <v>265</v>
      </c>
      <c r="F684" t="s">
        <v>312</v>
      </c>
      <c r="G684" t="s">
        <v>313</v>
      </c>
      <c r="H684" t="s">
        <v>24</v>
      </c>
      <c r="I684" t="s">
        <v>278</v>
      </c>
      <c r="J684" t="s">
        <v>279</v>
      </c>
      <c r="K684" t="s">
        <v>33</v>
      </c>
      <c r="L684" t="s">
        <v>34</v>
      </c>
      <c r="M684" t="s">
        <v>393</v>
      </c>
      <c r="N684" s="26">
        <v>11</v>
      </c>
      <c r="O684" s="27">
        <v>2022</v>
      </c>
      <c r="P684" s="28">
        <v>-750</v>
      </c>
      <c r="Q684" t="s">
        <v>429</v>
      </c>
      <c r="R684" s="29">
        <v>44704</v>
      </c>
      <c r="S684" s="30">
        <v>44705</v>
      </c>
      <c r="T684" t="s">
        <v>37</v>
      </c>
      <c r="U684" t="s">
        <v>315</v>
      </c>
      <c r="X684" t="s">
        <v>102</v>
      </c>
    </row>
    <row r="685" spans="1:24" x14ac:dyDescent="0.3">
      <c r="A685" t="s">
        <v>23</v>
      </c>
      <c r="B685" t="s">
        <v>311</v>
      </c>
      <c r="C685" t="s">
        <v>25</v>
      </c>
      <c r="D685" t="s">
        <v>26</v>
      </c>
      <c r="E685" t="s">
        <v>265</v>
      </c>
      <c r="F685" t="s">
        <v>312</v>
      </c>
      <c r="G685" t="s">
        <v>313</v>
      </c>
      <c r="H685" t="s">
        <v>24</v>
      </c>
      <c r="I685" t="s">
        <v>278</v>
      </c>
      <c r="J685" t="s">
        <v>279</v>
      </c>
      <c r="K685" t="s">
        <v>33</v>
      </c>
      <c r="L685" t="s">
        <v>34</v>
      </c>
      <c r="M685" t="s">
        <v>393</v>
      </c>
      <c r="N685" s="26">
        <v>11</v>
      </c>
      <c r="O685" s="27">
        <v>2022</v>
      </c>
      <c r="P685" s="28">
        <v>4500</v>
      </c>
      <c r="Q685" t="s">
        <v>384</v>
      </c>
      <c r="R685" s="29">
        <v>44707</v>
      </c>
      <c r="S685" s="30">
        <v>44726</v>
      </c>
      <c r="T685" t="s">
        <v>37</v>
      </c>
      <c r="U685" t="s">
        <v>315</v>
      </c>
      <c r="X685" t="s">
        <v>102</v>
      </c>
    </row>
    <row r="686" spans="1:24" x14ac:dyDescent="0.3">
      <c r="A686" t="s">
        <v>23</v>
      </c>
      <c r="B686" t="s">
        <v>311</v>
      </c>
      <c r="C686" t="s">
        <v>25</v>
      </c>
      <c r="D686" t="s">
        <v>26</v>
      </c>
      <c r="E686" t="s">
        <v>265</v>
      </c>
      <c r="F686" t="s">
        <v>312</v>
      </c>
      <c r="G686" t="s">
        <v>313</v>
      </c>
      <c r="H686" t="s">
        <v>24</v>
      </c>
      <c r="I686" t="s">
        <v>278</v>
      </c>
      <c r="J686" t="s">
        <v>279</v>
      </c>
      <c r="K686" t="s">
        <v>33</v>
      </c>
      <c r="L686" t="s">
        <v>34</v>
      </c>
      <c r="M686" t="s">
        <v>393</v>
      </c>
      <c r="N686" s="26">
        <v>12</v>
      </c>
      <c r="O686" s="27">
        <v>2021</v>
      </c>
      <c r="P686" s="28">
        <v>-3750</v>
      </c>
      <c r="Q686" t="s">
        <v>430</v>
      </c>
      <c r="R686" s="29">
        <v>44351</v>
      </c>
      <c r="S686" s="30">
        <v>44371</v>
      </c>
      <c r="T686" t="s">
        <v>37</v>
      </c>
      <c r="U686" t="s">
        <v>315</v>
      </c>
      <c r="X686" t="s">
        <v>102</v>
      </c>
    </row>
    <row r="687" spans="1:24" x14ac:dyDescent="0.3">
      <c r="A687" t="s">
        <v>23</v>
      </c>
      <c r="B687" t="s">
        <v>311</v>
      </c>
      <c r="C687" t="s">
        <v>25</v>
      </c>
      <c r="D687" t="s">
        <v>26</v>
      </c>
      <c r="E687" t="s">
        <v>265</v>
      </c>
      <c r="F687" t="s">
        <v>312</v>
      </c>
      <c r="G687" t="s">
        <v>313</v>
      </c>
      <c r="H687" t="s">
        <v>24</v>
      </c>
      <c r="I687" t="s">
        <v>278</v>
      </c>
      <c r="J687" t="s">
        <v>279</v>
      </c>
      <c r="K687" t="s">
        <v>33</v>
      </c>
      <c r="L687" t="s">
        <v>34</v>
      </c>
      <c r="M687" t="s">
        <v>393</v>
      </c>
      <c r="N687" s="26">
        <v>12</v>
      </c>
      <c r="O687" s="27">
        <v>2021</v>
      </c>
      <c r="P687" s="28">
        <v>-2250</v>
      </c>
      <c r="Q687" t="s">
        <v>431</v>
      </c>
      <c r="R687" s="29">
        <v>44354</v>
      </c>
      <c r="S687" s="30">
        <v>44362</v>
      </c>
      <c r="T687" t="s">
        <v>37</v>
      </c>
      <c r="U687" t="s">
        <v>315</v>
      </c>
      <c r="X687" t="s">
        <v>102</v>
      </c>
    </row>
    <row r="688" spans="1:24" x14ac:dyDescent="0.3">
      <c r="A688" t="s">
        <v>23</v>
      </c>
      <c r="B688" t="s">
        <v>311</v>
      </c>
      <c r="C688" t="s">
        <v>25</v>
      </c>
      <c r="D688" t="s">
        <v>26</v>
      </c>
      <c r="E688" t="s">
        <v>265</v>
      </c>
      <c r="F688" t="s">
        <v>312</v>
      </c>
      <c r="G688" t="s">
        <v>313</v>
      </c>
      <c r="H688" t="s">
        <v>24</v>
      </c>
      <c r="I688" t="s">
        <v>278</v>
      </c>
      <c r="J688" t="s">
        <v>279</v>
      </c>
      <c r="K688" t="s">
        <v>33</v>
      </c>
      <c r="L688" t="s">
        <v>34</v>
      </c>
      <c r="M688" t="s">
        <v>393</v>
      </c>
      <c r="N688" s="26">
        <v>12</v>
      </c>
      <c r="O688" s="27">
        <v>2021</v>
      </c>
      <c r="P688" s="28">
        <v>6000</v>
      </c>
      <c r="Q688" t="s">
        <v>432</v>
      </c>
      <c r="R688" s="29">
        <v>44357</v>
      </c>
      <c r="S688" s="30">
        <v>44371</v>
      </c>
      <c r="T688" t="s">
        <v>37</v>
      </c>
      <c r="U688" t="s">
        <v>315</v>
      </c>
      <c r="X688" t="s">
        <v>102</v>
      </c>
    </row>
    <row r="689" spans="1:24" x14ac:dyDescent="0.3">
      <c r="A689" t="s">
        <v>23</v>
      </c>
      <c r="B689" t="s">
        <v>311</v>
      </c>
      <c r="C689" t="s">
        <v>25</v>
      </c>
      <c r="D689" t="s">
        <v>26</v>
      </c>
      <c r="E689" t="s">
        <v>265</v>
      </c>
      <c r="F689" t="s">
        <v>312</v>
      </c>
      <c r="G689" t="s">
        <v>313</v>
      </c>
      <c r="H689" t="s">
        <v>24</v>
      </c>
      <c r="I689" t="s">
        <v>278</v>
      </c>
      <c r="J689" t="s">
        <v>279</v>
      </c>
      <c r="K689" t="s">
        <v>33</v>
      </c>
      <c r="L689" t="s">
        <v>34</v>
      </c>
      <c r="M689" t="s">
        <v>393</v>
      </c>
      <c r="N689" s="26">
        <v>12</v>
      </c>
      <c r="O689" s="27">
        <v>2021</v>
      </c>
      <c r="P689" s="28">
        <v>-750</v>
      </c>
      <c r="Q689" t="s">
        <v>388</v>
      </c>
      <c r="R689" s="29">
        <v>44377</v>
      </c>
      <c r="S689" s="30">
        <v>44400</v>
      </c>
      <c r="T689" t="s">
        <v>37</v>
      </c>
      <c r="U689" t="s">
        <v>315</v>
      </c>
      <c r="X689" t="s">
        <v>102</v>
      </c>
    </row>
    <row r="690" spans="1:24" x14ac:dyDescent="0.3">
      <c r="A690" t="s">
        <v>23</v>
      </c>
      <c r="B690" t="s">
        <v>311</v>
      </c>
      <c r="C690" t="s">
        <v>25</v>
      </c>
      <c r="D690" t="s">
        <v>26</v>
      </c>
      <c r="E690" t="s">
        <v>265</v>
      </c>
      <c r="F690" t="s">
        <v>312</v>
      </c>
      <c r="G690" t="s">
        <v>313</v>
      </c>
      <c r="H690" t="s">
        <v>24</v>
      </c>
      <c r="I690" t="s">
        <v>278</v>
      </c>
      <c r="J690" t="s">
        <v>279</v>
      </c>
      <c r="K690" t="s">
        <v>33</v>
      </c>
      <c r="L690" t="s">
        <v>34</v>
      </c>
      <c r="M690" t="s">
        <v>393</v>
      </c>
      <c r="N690" s="26">
        <v>12</v>
      </c>
      <c r="O690" s="27">
        <v>2022</v>
      </c>
      <c r="P690" s="28">
        <v>6000</v>
      </c>
      <c r="Q690" t="s">
        <v>389</v>
      </c>
      <c r="R690" s="29">
        <v>44714</v>
      </c>
      <c r="S690" s="30">
        <v>44717</v>
      </c>
      <c r="T690" t="s">
        <v>37</v>
      </c>
      <c r="U690" t="s">
        <v>315</v>
      </c>
      <c r="X690" t="s">
        <v>102</v>
      </c>
    </row>
    <row r="691" spans="1:24" x14ac:dyDescent="0.3">
      <c r="A691" t="s">
        <v>23</v>
      </c>
      <c r="B691" t="s">
        <v>311</v>
      </c>
      <c r="C691" t="s">
        <v>25</v>
      </c>
      <c r="D691" t="s">
        <v>26</v>
      </c>
      <c r="E691" t="s">
        <v>265</v>
      </c>
      <c r="F691" t="s">
        <v>312</v>
      </c>
      <c r="G691" t="s">
        <v>313</v>
      </c>
      <c r="H691" t="s">
        <v>24</v>
      </c>
      <c r="I691" t="s">
        <v>278</v>
      </c>
      <c r="J691" t="s">
        <v>279</v>
      </c>
      <c r="K691" t="s">
        <v>33</v>
      </c>
      <c r="L691" t="s">
        <v>34</v>
      </c>
      <c r="M691" t="s">
        <v>393</v>
      </c>
      <c r="N691" s="26">
        <v>12</v>
      </c>
      <c r="O691" s="27">
        <v>2022</v>
      </c>
      <c r="P691" s="28">
        <v>3000</v>
      </c>
      <c r="Q691" t="s">
        <v>390</v>
      </c>
      <c r="R691" s="29">
        <v>44721</v>
      </c>
      <c r="S691" s="30">
        <v>44726</v>
      </c>
      <c r="T691" t="s">
        <v>37</v>
      </c>
      <c r="U691" t="s">
        <v>315</v>
      </c>
      <c r="X691" t="s">
        <v>102</v>
      </c>
    </row>
    <row r="692" spans="1:24" x14ac:dyDescent="0.3">
      <c r="A692" t="s">
        <v>23</v>
      </c>
      <c r="B692" t="s">
        <v>311</v>
      </c>
      <c r="C692" t="s">
        <v>25</v>
      </c>
      <c r="D692" t="s">
        <v>26</v>
      </c>
      <c r="E692" t="s">
        <v>265</v>
      </c>
      <c r="F692" t="s">
        <v>312</v>
      </c>
      <c r="G692" t="s">
        <v>313</v>
      </c>
      <c r="H692" t="s">
        <v>24</v>
      </c>
      <c r="I692" t="s">
        <v>278</v>
      </c>
      <c r="J692" t="s">
        <v>279</v>
      </c>
      <c r="K692" t="s">
        <v>33</v>
      </c>
      <c r="L692" t="s">
        <v>34</v>
      </c>
      <c r="M692" t="s">
        <v>393</v>
      </c>
      <c r="N692" s="26">
        <v>12</v>
      </c>
      <c r="O692" s="27">
        <v>2022</v>
      </c>
      <c r="P692" s="28">
        <v>2250</v>
      </c>
      <c r="Q692" t="s">
        <v>392</v>
      </c>
      <c r="R692" s="29">
        <v>44735</v>
      </c>
      <c r="S692" s="30">
        <v>44736</v>
      </c>
      <c r="T692" t="s">
        <v>37</v>
      </c>
      <c r="U692" t="s">
        <v>315</v>
      </c>
      <c r="X692" t="s">
        <v>102</v>
      </c>
    </row>
    <row r="693" spans="1:24" x14ac:dyDescent="0.3">
      <c r="A693" t="s">
        <v>23</v>
      </c>
      <c r="B693" t="s">
        <v>311</v>
      </c>
      <c r="C693" t="s">
        <v>25</v>
      </c>
      <c r="D693" t="s">
        <v>26</v>
      </c>
      <c r="E693" t="s">
        <v>265</v>
      </c>
      <c r="F693" t="s">
        <v>312</v>
      </c>
      <c r="G693" t="s">
        <v>313</v>
      </c>
      <c r="H693" t="s">
        <v>24</v>
      </c>
      <c r="I693" t="s">
        <v>278</v>
      </c>
      <c r="J693" t="s">
        <v>279</v>
      </c>
      <c r="K693" t="s">
        <v>33</v>
      </c>
      <c r="L693" t="s">
        <v>34</v>
      </c>
      <c r="M693" t="s">
        <v>433</v>
      </c>
      <c r="N693" s="26">
        <v>9</v>
      </c>
      <c r="O693" s="27">
        <v>2022</v>
      </c>
      <c r="P693" s="28">
        <v>-86500</v>
      </c>
      <c r="Q693" t="s">
        <v>434</v>
      </c>
      <c r="R693" s="29">
        <v>44624</v>
      </c>
      <c r="S693" s="30">
        <v>44628</v>
      </c>
      <c r="T693" t="s">
        <v>37</v>
      </c>
      <c r="U693" t="s">
        <v>315</v>
      </c>
      <c r="X693" t="s">
        <v>102</v>
      </c>
    </row>
    <row r="694" spans="1:24" x14ac:dyDescent="0.3">
      <c r="A694" t="s">
        <v>23</v>
      </c>
      <c r="B694" t="s">
        <v>311</v>
      </c>
      <c r="C694" t="s">
        <v>25</v>
      </c>
      <c r="D694" t="s">
        <v>26</v>
      </c>
      <c r="E694" t="s">
        <v>265</v>
      </c>
      <c r="F694" t="s">
        <v>312</v>
      </c>
      <c r="G694" t="s">
        <v>313</v>
      </c>
      <c r="H694" t="s">
        <v>24</v>
      </c>
      <c r="I694" t="s">
        <v>278</v>
      </c>
      <c r="J694" t="s">
        <v>279</v>
      </c>
      <c r="K694" t="s">
        <v>33</v>
      </c>
      <c r="L694" t="s">
        <v>34</v>
      </c>
      <c r="M694" t="s">
        <v>433</v>
      </c>
      <c r="N694" s="26">
        <v>9</v>
      </c>
      <c r="O694" s="27">
        <v>2022</v>
      </c>
      <c r="P694" s="28">
        <v>-489750</v>
      </c>
      <c r="Q694" t="s">
        <v>435</v>
      </c>
      <c r="R694" s="29">
        <v>44627</v>
      </c>
      <c r="S694" s="30">
        <v>44718</v>
      </c>
      <c r="T694" t="s">
        <v>37</v>
      </c>
      <c r="U694" t="s">
        <v>315</v>
      </c>
      <c r="X694" t="s">
        <v>102</v>
      </c>
    </row>
    <row r="695" spans="1:24" x14ac:dyDescent="0.3">
      <c r="A695" t="s">
        <v>23</v>
      </c>
      <c r="B695" t="s">
        <v>311</v>
      </c>
      <c r="C695" t="s">
        <v>25</v>
      </c>
      <c r="D695" t="s">
        <v>26</v>
      </c>
      <c r="E695" t="s">
        <v>265</v>
      </c>
      <c r="F695" t="s">
        <v>312</v>
      </c>
      <c r="G695" t="s">
        <v>313</v>
      </c>
      <c r="H695" t="s">
        <v>24</v>
      </c>
      <c r="I695" t="s">
        <v>278</v>
      </c>
      <c r="J695" t="s">
        <v>279</v>
      </c>
      <c r="K695" t="s">
        <v>33</v>
      </c>
      <c r="L695" t="s">
        <v>34</v>
      </c>
      <c r="M695" t="s">
        <v>433</v>
      </c>
      <c r="N695" s="26">
        <v>9</v>
      </c>
      <c r="O695" s="27">
        <v>2022</v>
      </c>
      <c r="P695" s="28">
        <v>472500</v>
      </c>
      <c r="Q695" t="s">
        <v>436</v>
      </c>
      <c r="R695" s="29">
        <v>44630</v>
      </c>
      <c r="S695" s="30">
        <v>44632</v>
      </c>
      <c r="T695" t="s">
        <v>37</v>
      </c>
      <c r="U695" t="s">
        <v>315</v>
      </c>
      <c r="X695" t="s">
        <v>102</v>
      </c>
    </row>
    <row r="696" spans="1:24" x14ac:dyDescent="0.3">
      <c r="A696" t="s">
        <v>23</v>
      </c>
      <c r="B696" t="s">
        <v>311</v>
      </c>
      <c r="C696" t="s">
        <v>25</v>
      </c>
      <c r="D696" t="s">
        <v>26</v>
      </c>
      <c r="E696" t="s">
        <v>265</v>
      </c>
      <c r="F696" t="s">
        <v>312</v>
      </c>
      <c r="G696" t="s">
        <v>313</v>
      </c>
      <c r="H696" t="s">
        <v>24</v>
      </c>
      <c r="I696" t="s">
        <v>278</v>
      </c>
      <c r="J696" t="s">
        <v>279</v>
      </c>
      <c r="K696" t="s">
        <v>33</v>
      </c>
      <c r="L696" t="s">
        <v>34</v>
      </c>
      <c r="M696" t="s">
        <v>433</v>
      </c>
      <c r="N696" s="26">
        <v>9</v>
      </c>
      <c r="O696" s="27">
        <v>2022</v>
      </c>
      <c r="P696" s="28">
        <v>750</v>
      </c>
      <c r="Q696" t="s">
        <v>420</v>
      </c>
      <c r="R696" s="29">
        <v>44637</v>
      </c>
      <c r="S696" s="30">
        <v>44650</v>
      </c>
      <c r="T696" t="s">
        <v>37</v>
      </c>
      <c r="U696" t="s">
        <v>315</v>
      </c>
      <c r="X696" t="s">
        <v>102</v>
      </c>
    </row>
    <row r="697" spans="1:24" x14ac:dyDescent="0.3">
      <c r="A697" t="s">
        <v>23</v>
      </c>
      <c r="B697" t="s">
        <v>311</v>
      </c>
      <c r="C697" t="s">
        <v>25</v>
      </c>
      <c r="D697" t="s">
        <v>26</v>
      </c>
      <c r="E697" t="s">
        <v>265</v>
      </c>
      <c r="F697" t="s">
        <v>312</v>
      </c>
      <c r="G697" t="s">
        <v>313</v>
      </c>
      <c r="H697" t="s">
        <v>24</v>
      </c>
      <c r="I697" t="s">
        <v>278</v>
      </c>
      <c r="J697" t="s">
        <v>279</v>
      </c>
      <c r="K697" t="s">
        <v>33</v>
      </c>
      <c r="L697" t="s">
        <v>34</v>
      </c>
      <c r="M697" t="s">
        <v>433</v>
      </c>
      <c r="N697" s="26">
        <v>9</v>
      </c>
      <c r="O697" s="27">
        <v>2022</v>
      </c>
      <c r="P697" s="28">
        <v>1000</v>
      </c>
      <c r="Q697" t="s">
        <v>437</v>
      </c>
      <c r="R697" s="29">
        <v>44644</v>
      </c>
      <c r="S697" s="30">
        <v>44646</v>
      </c>
      <c r="T697" t="s">
        <v>37</v>
      </c>
      <c r="U697" t="s">
        <v>315</v>
      </c>
      <c r="X697" t="s">
        <v>102</v>
      </c>
    </row>
    <row r="698" spans="1:24" x14ac:dyDescent="0.3">
      <c r="A698" t="s">
        <v>23</v>
      </c>
      <c r="B698" t="s">
        <v>311</v>
      </c>
      <c r="C698" t="s">
        <v>25</v>
      </c>
      <c r="D698" t="s">
        <v>26</v>
      </c>
      <c r="E698" t="s">
        <v>265</v>
      </c>
      <c r="F698" t="s">
        <v>312</v>
      </c>
      <c r="G698" t="s">
        <v>313</v>
      </c>
      <c r="H698" t="s">
        <v>24</v>
      </c>
      <c r="I698" t="s">
        <v>278</v>
      </c>
      <c r="J698" t="s">
        <v>279</v>
      </c>
      <c r="K698" t="s">
        <v>33</v>
      </c>
      <c r="L698" t="s">
        <v>34</v>
      </c>
      <c r="M698" t="s">
        <v>433</v>
      </c>
      <c r="N698" s="26">
        <v>9</v>
      </c>
      <c r="O698" s="27">
        <v>2022</v>
      </c>
      <c r="P698" s="28">
        <v>-28500</v>
      </c>
      <c r="Q698" t="s">
        <v>438</v>
      </c>
      <c r="R698" s="29">
        <v>44649</v>
      </c>
      <c r="S698" s="30">
        <v>44650</v>
      </c>
      <c r="T698" t="s">
        <v>37</v>
      </c>
      <c r="U698" t="s">
        <v>315</v>
      </c>
      <c r="X698" t="s">
        <v>102</v>
      </c>
    </row>
    <row r="699" spans="1:24" x14ac:dyDescent="0.3">
      <c r="A699" t="s">
        <v>23</v>
      </c>
      <c r="B699" t="s">
        <v>311</v>
      </c>
      <c r="C699" t="s">
        <v>25</v>
      </c>
      <c r="D699" t="s">
        <v>26</v>
      </c>
      <c r="E699" t="s">
        <v>265</v>
      </c>
      <c r="F699" t="s">
        <v>312</v>
      </c>
      <c r="G699" t="s">
        <v>313</v>
      </c>
      <c r="H699" t="s">
        <v>24</v>
      </c>
      <c r="I699" t="s">
        <v>278</v>
      </c>
      <c r="J699" t="s">
        <v>279</v>
      </c>
      <c r="K699" t="s">
        <v>33</v>
      </c>
      <c r="L699" t="s">
        <v>34</v>
      </c>
      <c r="M699" t="s">
        <v>433</v>
      </c>
      <c r="N699" s="26">
        <v>10</v>
      </c>
      <c r="O699" s="27">
        <v>2022</v>
      </c>
      <c r="P699" s="28">
        <v>-38500</v>
      </c>
      <c r="Q699" t="s">
        <v>439</v>
      </c>
      <c r="R699" s="29">
        <v>44652</v>
      </c>
      <c r="S699" s="30">
        <v>44653</v>
      </c>
      <c r="T699" t="s">
        <v>37</v>
      </c>
      <c r="U699" t="s">
        <v>315</v>
      </c>
      <c r="X699" t="s">
        <v>102</v>
      </c>
    </row>
    <row r="700" spans="1:24" x14ac:dyDescent="0.3">
      <c r="A700" t="s">
        <v>23</v>
      </c>
      <c r="B700" t="s">
        <v>311</v>
      </c>
      <c r="C700" t="s">
        <v>25</v>
      </c>
      <c r="D700" t="s">
        <v>26</v>
      </c>
      <c r="E700" t="s">
        <v>265</v>
      </c>
      <c r="F700" t="s">
        <v>312</v>
      </c>
      <c r="G700" t="s">
        <v>313</v>
      </c>
      <c r="H700" t="s">
        <v>24</v>
      </c>
      <c r="I700" t="s">
        <v>278</v>
      </c>
      <c r="J700" t="s">
        <v>279</v>
      </c>
      <c r="K700" t="s">
        <v>33</v>
      </c>
      <c r="L700" t="s">
        <v>34</v>
      </c>
      <c r="M700" t="s">
        <v>433</v>
      </c>
      <c r="N700" s="26">
        <v>10</v>
      </c>
      <c r="O700" s="27">
        <v>2022</v>
      </c>
      <c r="P700" s="28">
        <v>-88000</v>
      </c>
      <c r="Q700" t="s">
        <v>440</v>
      </c>
      <c r="R700" s="29">
        <v>44655</v>
      </c>
      <c r="S700" s="30">
        <v>44673</v>
      </c>
      <c r="T700" t="s">
        <v>37</v>
      </c>
      <c r="U700" t="s">
        <v>315</v>
      </c>
      <c r="X700" t="s">
        <v>102</v>
      </c>
    </row>
    <row r="701" spans="1:24" x14ac:dyDescent="0.3">
      <c r="A701" t="s">
        <v>23</v>
      </c>
      <c r="B701" t="s">
        <v>311</v>
      </c>
      <c r="C701" t="s">
        <v>25</v>
      </c>
      <c r="D701" t="s">
        <v>26</v>
      </c>
      <c r="E701" t="s">
        <v>265</v>
      </c>
      <c r="F701" t="s">
        <v>312</v>
      </c>
      <c r="G701" t="s">
        <v>313</v>
      </c>
      <c r="H701" t="s">
        <v>24</v>
      </c>
      <c r="I701" t="s">
        <v>278</v>
      </c>
      <c r="J701" t="s">
        <v>279</v>
      </c>
      <c r="K701" t="s">
        <v>33</v>
      </c>
      <c r="L701" t="s">
        <v>34</v>
      </c>
      <c r="M701" t="s">
        <v>433</v>
      </c>
      <c r="N701" s="26">
        <v>10</v>
      </c>
      <c r="O701" s="27">
        <v>2022</v>
      </c>
      <c r="P701" s="28">
        <v>-4000</v>
      </c>
      <c r="Q701" t="s">
        <v>441</v>
      </c>
      <c r="R701" s="29">
        <v>44656</v>
      </c>
      <c r="S701" s="30">
        <v>44673</v>
      </c>
      <c r="T701" t="s">
        <v>37</v>
      </c>
      <c r="U701" t="s">
        <v>315</v>
      </c>
      <c r="X701" t="s">
        <v>102</v>
      </c>
    </row>
    <row r="702" spans="1:24" x14ac:dyDescent="0.3">
      <c r="A702" t="s">
        <v>23</v>
      </c>
      <c r="B702" t="s">
        <v>311</v>
      </c>
      <c r="C702" t="s">
        <v>25</v>
      </c>
      <c r="D702" t="s">
        <v>26</v>
      </c>
      <c r="E702" t="s">
        <v>265</v>
      </c>
      <c r="F702" t="s">
        <v>312</v>
      </c>
      <c r="G702" t="s">
        <v>313</v>
      </c>
      <c r="H702" t="s">
        <v>24</v>
      </c>
      <c r="I702" t="s">
        <v>278</v>
      </c>
      <c r="J702" t="s">
        <v>279</v>
      </c>
      <c r="K702" t="s">
        <v>33</v>
      </c>
      <c r="L702" t="s">
        <v>34</v>
      </c>
      <c r="M702" t="s">
        <v>433</v>
      </c>
      <c r="N702" s="26">
        <v>10</v>
      </c>
      <c r="O702" s="27">
        <v>2022</v>
      </c>
      <c r="P702" s="28">
        <v>-1750</v>
      </c>
      <c r="Q702" t="s">
        <v>442</v>
      </c>
      <c r="R702" s="29">
        <v>44658</v>
      </c>
      <c r="S702" s="30">
        <v>44673</v>
      </c>
      <c r="T702" t="s">
        <v>37</v>
      </c>
      <c r="U702" t="s">
        <v>315</v>
      </c>
      <c r="X702" t="s">
        <v>102</v>
      </c>
    </row>
    <row r="703" spans="1:24" x14ac:dyDescent="0.3">
      <c r="A703" t="s">
        <v>23</v>
      </c>
      <c r="B703" t="s">
        <v>311</v>
      </c>
      <c r="C703" t="s">
        <v>25</v>
      </c>
      <c r="D703" t="s">
        <v>26</v>
      </c>
      <c r="E703" t="s">
        <v>265</v>
      </c>
      <c r="F703" t="s">
        <v>312</v>
      </c>
      <c r="G703" t="s">
        <v>313</v>
      </c>
      <c r="H703" t="s">
        <v>24</v>
      </c>
      <c r="I703" t="s">
        <v>278</v>
      </c>
      <c r="J703" t="s">
        <v>279</v>
      </c>
      <c r="K703" t="s">
        <v>33</v>
      </c>
      <c r="L703" t="s">
        <v>34</v>
      </c>
      <c r="M703" t="s">
        <v>433</v>
      </c>
      <c r="N703" s="26">
        <v>10</v>
      </c>
      <c r="O703" s="27">
        <v>2022</v>
      </c>
      <c r="P703" s="28">
        <v>-47500</v>
      </c>
      <c r="Q703" t="s">
        <v>443</v>
      </c>
      <c r="R703" s="29">
        <v>44659</v>
      </c>
      <c r="S703" s="30">
        <v>44695</v>
      </c>
      <c r="T703" t="s">
        <v>37</v>
      </c>
      <c r="U703" t="s">
        <v>315</v>
      </c>
      <c r="X703" t="s">
        <v>102</v>
      </c>
    </row>
    <row r="704" spans="1:24" x14ac:dyDescent="0.3">
      <c r="A704" t="s">
        <v>23</v>
      </c>
      <c r="B704" t="s">
        <v>311</v>
      </c>
      <c r="C704" t="s">
        <v>25</v>
      </c>
      <c r="D704" t="s">
        <v>26</v>
      </c>
      <c r="E704" t="s">
        <v>265</v>
      </c>
      <c r="F704" t="s">
        <v>312</v>
      </c>
      <c r="G704" t="s">
        <v>313</v>
      </c>
      <c r="H704" t="s">
        <v>24</v>
      </c>
      <c r="I704" t="s">
        <v>278</v>
      </c>
      <c r="J704" t="s">
        <v>279</v>
      </c>
      <c r="K704" t="s">
        <v>33</v>
      </c>
      <c r="L704" t="s">
        <v>34</v>
      </c>
      <c r="M704" t="s">
        <v>433</v>
      </c>
      <c r="N704" s="26">
        <v>10</v>
      </c>
      <c r="O704" s="27">
        <v>2022</v>
      </c>
      <c r="P704" s="28">
        <v>1250</v>
      </c>
      <c r="Q704" t="s">
        <v>444</v>
      </c>
      <c r="R704" s="29">
        <v>44665</v>
      </c>
      <c r="S704" s="30">
        <v>44673</v>
      </c>
      <c r="T704" t="s">
        <v>37</v>
      </c>
      <c r="U704" t="s">
        <v>315</v>
      </c>
      <c r="X704" t="s">
        <v>102</v>
      </c>
    </row>
    <row r="705" spans="1:24" x14ac:dyDescent="0.3">
      <c r="A705" t="s">
        <v>23</v>
      </c>
      <c r="B705" t="s">
        <v>311</v>
      </c>
      <c r="C705" t="s">
        <v>25</v>
      </c>
      <c r="D705" t="s">
        <v>26</v>
      </c>
      <c r="E705" t="s">
        <v>265</v>
      </c>
      <c r="F705" t="s">
        <v>312</v>
      </c>
      <c r="G705" t="s">
        <v>313</v>
      </c>
      <c r="H705" t="s">
        <v>24</v>
      </c>
      <c r="I705" t="s">
        <v>278</v>
      </c>
      <c r="J705" t="s">
        <v>279</v>
      </c>
      <c r="K705" t="s">
        <v>33</v>
      </c>
      <c r="L705" t="s">
        <v>34</v>
      </c>
      <c r="M705" t="s">
        <v>433</v>
      </c>
      <c r="N705" s="26">
        <v>10</v>
      </c>
      <c r="O705" s="27">
        <v>2022</v>
      </c>
      <c r="P705" s="28">
        <v>4000</v>
      </c>
      <c r="Q705" t="s">
        <v>445</v>
      </c>
      <c r="R705" s="29">
        <v>44666</v>
      </c>
      <c r="S705" s="30">
        <v>44667</v>
      </c>
      <c r="T705" t="s">
        <v>37</v>
      </c>
      <c r="U705" t="s">
        <v>315</v>
      </c>
      <c r="X705" t="s">
        <v>102</v>
      </c>
    </row>
    <row r="706" spans="1:24" x14ac:dyDescent="0.3">
      <c r="A706" t="s">
        <v>23</v>
      </c>
      <c r="B706" t="s">
        <v>311</v>
      </c>
      <c r="C706" t="s">
        <v>25</v>
      </c>
      <c r="D706" t="s">
        <v>26</v>
      </c>
      <c r="E706" t="s">
        <v>265</v>
      </c>
      <c r="F706" t="s">
        <v>312</v>
      </c>
      <c r="G706" t="s">
        <v>313</v>
      </c>
      <c r="H706" t="s">
        <v>24</v>
      </c>
      <c r="I706" t="s">
        <v>278</v>
      </c>
      <c r="J706" t="s">
        <v>279</v>
      </c>
      <c r="K706" t="s">
        <v>33</v>
      </c>
      <c r="L706" t="s">
        <v>34</v>
      </c>
      <c r="M706" t="s">
        <v>433</v>
      </c>
      <c r="N706" s="26">
        <v>10</v>
      </c>
      <c r="O706" s="27">
        <v>2022</v>
      </c>
      <c r="P706" s="28">
        <v>-2500</v>
      </c>
      <c r="Q706" t="s">
        <v>446</v>
      </c>
      <c r="R706" s="29">
        <v>44670</v>
      </c>
      <c r="S706" s="30">
        <v>44674</v>
      </c>
      <c r="T706" t="s">
        <v>37</v>
      </c>
      <c r="U706" t="s">
        <v>315</v>
      </c>
      <c r="X706" t="s">
        <v>102</v>
      </c>
    </row>
    <row r="707" spans="1:24" x14ac:dyDescent="0.3">
      <c r="A707" t="s">
        <v>23</v>
      </c>
      <c r="B707" t="s">
        <v>311</v>
      </c>
      <c r="C707" t="s">
        <v>25</v>
      </c>
      <c r="D707" t="s">
        <v>26</v>
      </c>
      <c r="E707" t="s">
        <v>265</v>
      </c>
      <c r="F707" t="s">
        <v>312</v>
      </c>
      <c r="G707" t="s">
        <v>313</v>
      </c>
      <c r="H707" t="s">
        <v>24</v>
      </c>
      <c r="I707" t="s">
        <v>278</v>
      </c>
      <c r="J707" t="s">
        <v>279</v>
      </c>
      <c r="K707" t="s">
        <v>33</v>
      </c>
      <c r="L707" t="s">
        <v>34</v>
      </c>
      <c r="M707" t="s">
        <v>433</v>
      </c>
      <c r="N707" s="26">
        <v>10</v>
      </c>
      <c r="O707" s="27">
        <v>2022</v>
      </c>
      <c r="P707" s="28">
        <v>1750</v>
      </c>
      <c r="Q707" t="s">
        <v>447</v>
      </c>
      <c r="R707" s="29">
        <v>44672</v>
      </c>
      <c r="S707" s="30">
        <v>44674</v>
      </c>
      <c r="T707" t="s">
        <v>37</v>
      </c>
      <c r="U707" t="s">
        <v>315</v>
      </c>
      <c r="X707" t="s">
        <v>102</v>
      </c>
    </row>
    <row r="708" spans="1:24" x14ac:dyDescent="0.3">
      <c r="A708" t="s">
        <v>23</v>
      </c>
      <c r="B708" t="s">
        <v>311</v>
      </c>
      <c r="C708" t="s">
        <v>25</v>
      </c>
      <c r="D708" t="s">
        <v>26</v>
      </c>
      <c r="E708" t="s">
        <v>265</v>
      </c>
      <c r="F708" t="s">
        <v>312</v>
      </c>
      <c r="G708" t="s">
        <v>313</v>
      </c>
      <c r="H708" t="s">
        <v>24</v>
      </c>
      <c r="I708" t="s">
        <v>278</v>
      </c>
      <c r="J708" t="s">
        <v>279</v>
      </c>
      <c r="K708" t="s">
        <v>33</v>
      </c>
      <c r="L708" t="s">
        <v>34</v>
      </c>
      <c r="M708" t="s">
        <v>433</v>
      </c>
      <c r="N708" s="26">
        <v>11</v>
      </c>
      <c r="O708" s="27">
        <v>2022</v>
      </c>
      <c r="P708" s="28">
        <v>-500</v>
      </c>
      <c r="Q708" t="s">
        <v>448</v>
      </c>
      <c r="R708" s="29">
        <v>44684</v>
      </c>
      <c r="S708" s="30">
        <v>44697</v>
      </c>
      <c r="T708" t="s">
        <v>37</v>
      </c>
      <c r="U708" t="s">
        <v>315</v>
      </c>
      <c r="X708" t="s">
        <v>102</v>
      </c>
    </row>
    <row r="709" spans="1:24" x14ac:dyDescent="0.3">
      <c r="A709" t="s">
        <v>23</v>
      </c>
      <c r="B709" t="s">
        <v>311</v>
      </c>
      <c r="C709" t="s">
        <v>25</v>
      </c>
      <c r="D709" t="s">
        <v>26</v>
      </c>
      <c r="E709" t="s">
        <v>265</v>
      </c>
      <c r="F709" t="s">
        <v>312</v>
      </c>
      <c r="G709" t="s">
        <v>313</v>
      </c>
      <c r="H709" t="s">
        <v>24</v>
      </c>
      <c r="I709" t="s">
        <v>278</v>
      </c>
      <c r="J709" t="s">
        <v>279</v>
      </c>
      <c r="K709" t="s">
        <v>33</v>
      </c>
      <c r="L709" t="s">
        <v>34</v>
      </c>
      <c r="M709" t="s">
        <v>433</v>
      </c>
      <c r="N709" s="26">
        <v>11</v>
      </c>
      <c r="O709" s="27">
        <v>2022</v>
      </c>
      <c r="P709" s="28">
        <v>750</v>
      </c>
      <c r="Q709" t="s">
        <v>449</v>
      </c>
      <c r="R709" s="29">
        <v>44686</v>
      </c>
      <c r="S709" s="30">
        <v>44688</v>
      </c>
      <c r="T709" t="s">
        <v>37</v>
      </c>
      <c r="U709" t="s">
        <v>315</v>
      </c>
      <c r="X709" t="s">
        <v>102</v>
      </c>
    </row>
    <row r="710" spans="1:24" x14ac:dyDescent="0.3">
      <c r="A710" t="s">
        <v>23</v>
      </c>
      <c r="B710" t="s">
        <v>311</v>
      </c>
      <c r="C710" t="s">
        <v>25</v>
      </c>
      <c r="D710" t="s">
        <v>26</v>
      </c>
      <c r="E710" t="s">
        <v>265</v>
      </c>
      <c r="F710" t="s">
        <v>312</v>
      </c>
      <c r="G710" t="s">
        <v>313</v>
      </c>
      <c r="H710" t="s">
        <v>24</v>
      </c>
      <c r="I710" t="s">
        <v>278</v>
      </c>
      <c r="J710" t="s">
        <v>279</v>
      </c>
      <c r="K710" t="s">
        <v>33</v>
      </c>
      <c r="L710" t="s">
        <v>34</v>
      </c>
      <c r="M710" t="s">
        <v>433</v>
      </c>
      <c r="N710" s="26">
        <v>11</v>
      </c>
      <c r="O710" s="27">
        <v>2022</v>
      </c>
      <c r="P710" s="28">
        <v>-750</v>
      </c>
      <c r="Q710" t="s">
        <v>381</v>
      </c>
      <c r="R710" s="29">
        <v>44687</v>
      </c>
      <c r="S710" s="30">
        <v>44692</v>
      </c>
      <c r="T710" t="s">
        <v>37</v>
      </c>
      <c r="U710" t="s">
        <v>315</v>
      </c>
      <c r="X710" t="s">
        <v>102</v>
      </c>
    </row>
    <row r="711" spans="1:24" x14ac:dyDescent="0.3">
      <c r="A711" t="s">
        <v>23</v>
      </c>
      <c r="B711" t="s">
        <v>311</v>
      </c>
      <c r="C711" t="s">
        <v>25</v>
      </c>
      <c r="D711" t="s">
        <v>26</v>
      </c>
      <c r="E711" t="s">
        <v>265</v>
      </c>
      <c r="F711" t="s">
        <v>312</v>
      </c>
      <c r="G711" t="s">
        <v>313</v>
      </c>
      <c r="H711" t="s">
        <v>24</v>
      </c>
      <c r="I711" t="s">
        <v>278</v>
      </c>
      <c r="J711" t="s">
        <v>279</v>
      </c>
      <c r="K711" t="s">
        <v>33</v>
      </c>
      <c r="L711" t="s">
        <v>34</v>
      </c>
      <c r="M711" t="s">
        <v>433</v>
      </c>
      <c r="N711" s="26">
        <v>11</v>
      </c>
      <c r="O711" s="27">
        <v>2022</v>
      </c>
      <c r="P711" s="28">
        <v>32750</v>
      </c>
      <c r="Q711" t="s">
        <v>382</v>
      </c>
      <c r="R711" s="29">
        <v>44693</v>
      </c>
      <c r="S711" s="30">
        <v>44694</v>
      </c>
      <c r="T711" t="s">
        <v>37</v>
      </c>
      <c r="U711" t="s">
        <v>315</v>
      </c>
      <c r="X711" t="s">
        <v>102</v>
      </c>
    </row>
    <row r="712" spans="1:24" x14ac:dyDescent="0.3">
      <c r="A712" t="s">
        <v>23</v>
      </c>
      <c r="B712" t="s">
        <v>311</v>
      </c>
      <c r="C712" t="s">
        <v>25</v>
      </c>
      <c r="D712" t="s">
        <v>26</v>
      </c>
      <c r="E712" t="s">
        <v>265</v>
      </c>
      <c r="F712" t="s">
        <v>312</v>
      </c>
      <c r="G712" t="s">
        <v>313</v>
      </c>
      <c r="H712" t="s">
        <v>24</v>
      </c>
      <c r="I712" t="s">
        <v>278</v>
      </c>
      <c r="J712" t="s">
        <v>279</v>
      </c>
      <c r="K712" t="s">
        <v>33</v>
      </c>
      <c r="L712" t="s">
        <v>34</v>
      </c>
      <c r="M712" t="s">
        <v>433</v>
      </c>
      <c r="N712" s="26">
        <v>11</v>
      </c>
      <c r="O712" s="27">
        <v>2022</v>
      </c>
      <c r="P712" s="28">
        <v>9000</v>
      </c>
      <c r="Q712" t="s">
        <v>383</v>
      </c>
      <c r="R712" s="29">
        <v>44699</v>
      </c>
      <c r="S712" s="30">
        <v>44717</v>
      </c>
      <c r="T712" t="s">
        <v>37</v>
      </c>
      <c r="U712" t="s">
        <v>315</v>
      </c>
      <c r="X712" t="s">
        <v>102</v>
      </c>
    </row>
    <row r="713" spans="1:24" x14ac:dyDescent="0.3">
      <c r="A713" t="s">
        <v>23</v>
      </c>
      <c r="B713" t="s">
        <v>311</v>
      </c>
      <c r="C713" t="s">
        <v>25</v>
      </c>
      <c r="D713" t="s">
        <v>26</v>
      </c>
      <c r="E713" t="s">
        <v>265</v>
      </c>
      <c r="F713" t="s">
        <v>312</v>
      </c>
      <c r="G713" t="s">
        <v>313</v>
      </c>
      <c r="H713" t="s">
        <v>24</v>
      </c>
      <c r="I713" t="s">
        <v>278</v>
      </c>
      <c r="J713" t="s">
        <v>279</v>
      </c>
      <c r="K713" t="s">
        <v>33</v>
      </c>
      <c r="L713" t="s">
        <v>34</v>
      </c>
      <c r="M713" t="s">
        <v>433</v>
      </c>
      <c r="N713" s="26">
        <v>11</v>
      </c>
      <c r="O713" s="27">
        <v>2022</v>
      </c>
      <c r="P713" s="28">
        <v>-17000</v>
      </c>
      <c r="Q713" t="s">
        <v>429</v>
      </c>
      <c r="R713" s="29">
        <v>44704</v>
      </c>
      <c r="S713" s="30">
        <v>44705</v>
      </c>
      <c r="T713" t="s">
        <v>37</v>
      </c>
      <c r="U713" t="s">
        <v>315</v>
      </c>
      <c r="X713" t="s">
        <v>102</v>
      </c>
    </row>
    <row r="714" spans="1:24" x14ac:dyDescent="0.3">
      <c r="A714" t="s">
        <v>23</v>
      </c>
      <c r="B714" t="s">
        <v>311</v>
      </c>
      <c r="C714" t="s">
        <v>25</v>
      </c>
      <c r="D714" t="s">
        <v>26</v>
      </c>
      <c r="E714" t="s">
        <v>265</v>
      </c>
      <c r="F714" t="s">
        <v>312</v>
      </c>
      <c r="G714" t="s">
        <v>313</v>
      </c>
      <c r="H714" t="s">
        <v>24</v>
      </c>
      <c r="I714" t="s">
        <v>278</v>
      </c>
      <c r="J714" t="s">
        <v>279</v>
      </c>
      <c r="K714" t="s">
        <v>33</v>
      </c>
      <c r="L714" t="s">
        <v>34</v>
      </c>
      <c r="M714" t="s">
        <v>433</v>
      </c>
      <c r="N714" s="26">
        <v>11</v>
      </c>
      <c r="O714" s="27">
        <v>2022</v>
      </c>
      <c r="P714" s="28">
        <v>24000</v>
      </c>
      <c r="Q714" t="s">
        <v>384</v>
      </c>
      <c r="R714" s="29">
        <v>44707</v>
      </c>
      <c r="S714" s="30">
        <v>44726</v>
      </c>
      <c r="T714" t="s">
        <v>37</v>
      </c>
      <c r="U714" t="s">
        <v>315</v>
      </c>
      <c r="X714" t="s">
        <v>102</v>
      </c>
    </row>
    <row r="715" spans="1:24" x14ac:dyDescent="0.3">
      <c r="A715" t="s">
        <v>23</v>
      </c>
      <c r="B715" t="s">
        <v>311</v>
      </c>
      <c r="C715" t="s">
        <v>25</v>
      </c>
      <c r="D715" t="s">
        <v>26</v>
      </c>
      <c r="E715" t="s">
        <v>265</v>
      </c>
      <c r="F715" t="s">
        <v>312</v>
      </c>
      <c r="G715" t="s">
        <v>313</v>
      </c>
      <c r="H715" t="s">
        <v>24</v>
      </c>
      <c r="I715" t="s">
        <v>278</v>
      </c>
      <c r="J715" t="s">
        <v>279</v>
      </c>
      <c r="K715" t="s">
        <v>33</v>
      </c>
      <c r="L715" t="s">
        <v>34</v>
      </c>
      <c r="M715" t="s">
        <v>433</v>
      </c>
      <c r="N715" s="26">
        <v>12</v>
      </c>
      <c r="O715" s="27">
        <v>2022</v>
      </c>
      <c r="P715" s="28">
        <v>51250</v>
      </c>
      <c r="Q715" t="s">
        <v>389</v>
      </c>
      <c r="R715" s="29">
        <v>44714</v>
      </c>
      <c r="S715" s="30">
        <v>44717</v>
      </c>
      <c r="T715" t="s">
        <v>37</v>
      </c>
      <c r="U715" t="s">
        <v>315</v>
      </c>
      <c r="X715" t="s">
        <v>102</v>
      </c>
    </row>
    <row r="716" spans="1:24" x14ac:dyDescent="0.3">
      <c r="A716" t="s">
        <v>23</v>
      </c>
      <c r="B716" t="s">
        <v>311</v>
      </c>
      <c r="C716" t="s">
        <v>25</v>
      </c>
      <c r="D716" t="s">
        <v>26</v>
      </c>
      <c r="E716" t="s">
        <v>265</v>
      </c>
      <c r="F716" t="s">
        <v>312</v>
      </c>
      <c r="G716" t="s">
        <v>313</v>
      </c>
      <c r="H716" t="s">
        <v>24</v>
      </c>
      <c r="I716" t="s">
        <v>278</v>
      </c>
      <c r="J716" t="s">
        <v>279</v>
      </c>
      <c r="K716" t="s">
        <v>33</v>
      </c>
      <c r="L716" t="s">
        <v>34</v>
      </c>
      <c r="M716" t="s">
        <v>433</v>
      </c>
      <c r="N716" s="26">
        <v>12</v>
      </c>
      <c r="O716" s="27">
        <v>2022</v>
      </c>
      <c r="P716" s="28">
        <v>-3000</v>
      </c>
      <c r="Q716" t="s">
        <v>450</v>
      </c>
      <c r="R716" s="29">
        <v>44717</v>
      </c>
      <c r="S716" s="30">
        <v>44718</v>
      </c>
      <c r="T716" t="s">
        <v>37</v>
      </c>
      <c r="U716" t="s">
        <v>315</v>
      </c>
      <c r="X716" t="s">
        <v>102</v>
      </c>
    </row>
    <row r="717" spans="1:24" x14ac:dyDescent="0.3">
      <c r="A717" t="s">
        <v>23</v>
      </c>
      <c r="B717" t="s">
        <v>311</v>
      </c>
      <c r="C717" t="s">
        <v>25</v>
      </c>
      <c r="D717" t="s">
        <v>26</v>
      </c>
      <c r="E717" t="s">
        <v>265</v>
      </c>
      <c r="F717" t="s">
        <v>312</v>
      </c>
      <c r="G717" t="s">
        <v>313</v>
      </c>
      <c r="H717" t="s">
        <v>24</v>
      </c>
      <c r="I717" t="s">
        <v>278</v>
      </c>
      <c r="J717" t="s">
        <v>279</v>
      </c>
      <c r="K717" t="s">
        <v>33</v>
      </c>
      <c r="L717" t="s">
        <v>34</v>
      </c>
      <c r="M717" t="s">
        <v>433</v>
      </c>
      <c r="N717" s="26">
        <v>12</v>
      </c>
      <c r="O717" s="27">
        <v>2022</v>
      </c>
      <c r="P717" s="28">
        <v>18000</v>
      </c>
      <c r="Q717" t="s">
        <v>390</v>
      </c>
      <c r="R717" s="29">
        <v>44721</v>
      </c>
      <c r="S717" s="30">
        <v>44726</v>
      </c>
      <c r="T717" t="s">
        <v>37</v>
      </c>
      <c r="U717" t="s">
        <v>315</v>
      </c>
      <c r="X717" t="s">
        <v>102</v>
      </c>
    </row>
    <row r="718" spans="1:24" x14ac:dyDescent="0.3">
      <c r="A718" t="s">
        <v>23</v>
      </c>
      <c r="B718" t="s">
        <v>311</v>
      </c>
      <c r="C718" t="s">
        <v>25</v>
      </c>
      <c r="D718" t="s">
        <v>26</v>
      </c>
      <c r="E718" t="s">
        <v>265</v>
      </c>
      <c r="F718" t="s">
        <v>312</v>
      </c>
      <c r="G718" t="s">
        <v>313</v>
      </c>
      <c r="H718" t="s">
        <v>24</v>
      </c>
      <c r="I718" t="s">
        <v>278</v>
      </c>
      <c r="J718" t="s">
        <v>279</v>
      </c>
      <c r="K718" t="s">
        <v>33</v>
      </c>
      <c r="L718" t="s">
        <v>34</v>
      </c>
      <c r="M718" t="s">
        <v>433</v>
      </c>
      <c r="N718" s="26">
        <v>12</v>
      </c>
      <c r="O718" s="27">
        <v>2022</v>
      </c>
      <c r="P718" s="28">
        <v>-95000</v>
      </c>
      <c r="Q718" t="s">
        <v>451</v>
      </c>
      <c r="R718" s="29">
        <v>44726</v>
      </c>
      <c r="S718" s="30">
        <v>44727</v>
      </c>
      <c r="T718" t="s">
        <v>37</v>
      </c>
      <c r="U718" t="s">
        <v>315</v>
      </c>
      <c r="X718" t="s">
        <v>102</v>
      </c>
    </row>
    <row r="719" spans="1:24" x14ac:dyDescent="0.3">
      <c r="A719" t="s">
        <v>23</v>
      </c>
      <c r="B719" t="s">
        <v>311</v>
      </c>
      <c r="C719" t="s">
        <v>25</v>
      </c>
      <c r="D719" t="s">
        <v>26</v>
      </c>
      <c r="E719" t="s">
        <v>265</v>
      </c>
      <c r="F719" t="s">
        <v>312</v>
      </c>
      <c r="G719" t="s">
        <v>313</v>
      </c>
      <c r="H719" t="s">
        <v>24</v>
      </c>
      <c r="I719" t="s">
        <v>278</v>
      </c>
      <c r="J719" t="s">
        <v>279</v>
      </c>
      <c r="K719" t="s">
        <v>33</v>
      </c>
      <c r="L719" t="s">
        <v>34</v>
      </c>
      <c r="M719" t="s">
        <v>433</v>
      </c>
      <c r="N719" s="26">
        <v>12</v>
      </c>
      <c r="O719" s="27">
        <v>2022</v>
      </c>
      <c r="P719" s="28">
        <v>-45000</v>
      </c>
      <c r="Q719" t="s">
        <v>452</v>
      </c>
      <c r="R719" s="29">
        <v>44727</v>
      </c>
      <c r="S719" s="30">
        <v>44730</v>
      </c>
      <c r="T719" t="s">
        <v>37</v>
      </c>
      <c r="U719" t="s">
        <v>315</v>
      </c>
      <c r="X719" t="s">
        <v>102</v>
      </c>
    </row>
    <row r="720" spans="1:24" x14ac:dyDescent="0.3">
      <c r="A720" t="s">
        <v>23</v>
      </c>
      <c r="B720" t="s">
        <v>311</v>
      </c>
      <c r="C720" t="s">
        <v>25</v>
      </c>
      <c r="D720" t="s">
        <v>26</v>
      </c>
      <c r="E720" t="s">
        <v>265</v>
      </c>
      <c r="F720" t="s">
        <v>312</v>
      </c>
      <c r="G720" t="s">
        <v>313</v>
      </c>
      <c r="H720" t="s">
        <v>24</v>
      </c>
      <c r="I720" t="s">
        <v>278</v>
      </c>
      <c r="J720" t="s">
        <v>279</v>
      </c>
      <c r="K720" t="s">
        <v>33</v>
      </c>
      <c r="L720" t="s">
        <v>34</v>
      </c>
      <c r="M720" t="s">
        <v>433</v>
      </c>
      <c r="N720" s="26">
        <v>12</v>
      </c>
      <c r="O720" s="27">
        <v>2022</v>
      </c>
      <c r="P720" s="28">
        <v>-6750</v>
      </c>
      <c r="Q720" t="s">
        <v>391</v>
      </c>
      <c r="R720" s="29">
        <v>44728</v>
      </c>
      <c r="S720" s="30">
        <v>44729</v>
      </c>
      <c r="T720" t="s">
        <v>37</v>
      </c>
      <c r="U720" t="s">
        <v>315</v>
      </c>
      <c r="X720" t="s">
        <v>102</v>
      </c>
    </row>
    <row r="721" spans="1:24" x14ac:dyDescent="0.3">
      <c r="A721" t="s">
        <v>23</v>
      </c>
      <c r="B721" t="s">
        <v>311</v>
      </c>
      <c r="C721" t="s">
        <v>25</v>
      </c>
      <c r="D721" t="s">
        <v>26</v>
      </c>
      <c r="E721" t="s">
        <v>265</v>
      </c>
      <c r="F721" t="s">
        <v>312</v>
      </c>
      <c r="G721" t="s">
        <v>313</v>
      </c>
      <c r="H721" t="s">
        <v>24</v>
      </c>
      <c r="I721" t="s">
        <v>278</v>
      </c>
      <c r="J721" t="s">
        <v>279</v>
      </c>
      <c r="K721" t="s">
        <v>33</v>
      </c>
      <c r="L721" t="s">
        <v>34</v>
      </c>
      <c r="M721" t="s">
        <v>433</v>
      </c>
      <c r="N721" s="26">
        <v>12</v>
      </c>
      <c r="O721" s="27">
        <v>2022</v>
      </c>
      <c r="P721" s="28">
        <v>250</v>
      </c>
      <c r="Q721" t="s">
        <v>453</v>
      </c>
      <c r="R721" s="29">
        <v>44733</v>
      </c>
      <c r="S721" s="30">
        <v>44734</v>
      </c>
      <c r="T721" t="s">
        <v>37</v>
      </c>
      <c r="U721" t="s">
        <v>315</v>
      </c>
      <c r="X721" t="s">
        <v>102</v>
      </c>
    </row>
    <row r="722" spans="1:24" x14ac:dyDescent="0.3">
      <c r="A722" t="s">
        <v>23</v>
      </c>
      <c r="B722" t="s">
        <v>311</v>
      </c>
      <c r="C722" t="s">
        <v>25</v>
      </c>
      <c r="D722" t="s">
        <v>26</v>
      </c>
      <c r="E722" t="s">
        <v>265</v>
      </c>
      <c r="F722" t="s">
        <v>312</v>
      </c>
      <c r="G722" t="s">
        <v>313</v>
      </c>
      <c r="H722" t="s">
        <v>24</v>
      </c>
      <c r="I722" t="s">
        <v>278</v>
      </c>
      <c r="J722" t="s">
        <v>279</v>
      </c>
      <c r="K722" t="s">
        <v>33</v>
      </c>
      <c r="L722" t="s">
        <v>34</v>
      </c>
      <c r="M722" t="s">
        <v>433</v>
      </c>
      <c r="N722" s="26">
        <v>12</v>
      </c>
      <c r="O722" s="27">
        <v>2022</v>
      </c>
      <c r="P722" s="28">
        <v>123250</v>
      </c>
      <c r="Q722" t="s">
        <v>392</v>
      </c>
      <c r="R722" s="29">
        <v>44735</v>
      </c>
      <c r="S722" s="30">
        <v>44736</v>
      </c>
      <c r="T722" t="s">
        <v>37</v>
      </c>
      <c r="U722" t="s">
        <v>315</v>
      </c>
      <c r="X722" t="s">
        <v>102</v>
      </c>
    </row>
    <row r="723" spans="1:24" x14ac:dyDescent="0.3">
      <c r="A723" t="s">
        <v>23</v>
      </c>
      <c r="B723" t="s">
        <v>311</v>
      </c>
      <c r="C723" t="s">
        <v>25</v>
      </c>
      <c r="D723" t="s">
        <v>26</v>
      </c>
      <c r="E723" t="s">
        <v>265</v>
      </c>
      <c r="F723" t="s">
        <v>312</v>
      </c>
      <c r="G723" t="s">
        <v>313</v>
      </c>
      <c r="H723" t="s">
        <v>30</v>
      </c>
      <c r="I723" t="s">
        <v>31</v>
      </c>
      <c r="J723" t="s">
        <v>32</v>
      </c>
      <c r="K723" t="s">
        <v>33</v>
      </c>
      <c r="L723" t="s">
        <v>34</v>
      </c>
      <c r="M723" t="s">
        <v>454</v>
      </c>
      <c r="N723" s="26">
        <v>3</v>
      </c>
      <c r="O723" s="27">
        <v>2022</v>
      </c>
      <c r="P723" s="28">
        <v>-22</v>
      </c>
      <c r="Q723" t="s">
        <v>455</v>
      </c>
      <c r="R723" s="29">
        <v>44456</v>
      </c>
      <c r="S723" s="30">
        <v>44470</v>
      </c>
      <c r="T723" t="s">
        <v>37</v>
      </c>
      <c r="U723" t="s">
        <v>315</v>
      </c>
      <c r="X723" t="s">
        <v>102</v>
      </c>
    </row>
    <row r="724" spans="1:24" x14ac:dyDescent="0.3">
      <c r="A724" t="s">
        <v>23</v>
      </c>
      <c r="B724" t="s">
        <v>311</v>
      </c>
      <c r="C724" t="s">
        <v>25</v>
      </c>
      <c r="D724" t="s">
        <v>26</v>
      </c>
      <c r="E724" t="s">
        <v>265</v>
      </c>
      <c r="F724" t="s">
        <v>312</v>
      </c>
      <c r="G724" t="s">
        <v>313</v>
      </c>
      <c r="H724" t="s">
        <v>30</v>
      </c>
      <c r="I724" t="s">
        <v>31</v>
      </c>
      <c r="J724" t="s">
        <v>32</v>
      </c>
      <c r="K724" t="s">
        <v>33</v>
      </c>
      <c r="L724" t="s">
        <v>34</v>
      </c>
      <c r="M724" t="s">
        <v>454</v>
      </c>
      <c r="N724" s="26">
        <v>3</v>
      </c>
      <c r="O724" s="27">
        <v>2022</v>
      </c>
      <c r="P724" s="28">
        <v>0</v>
      </c>
      <c r="Q724" t="s">
        <v>456</v>
      </c>
      <c r="R724" s="29">
        <v>44457</v>
      </c>
      <c r="S724" s="30">
        <v>44466</v>
      </c>
      <c r="T724" t="s">
        <v>37</v>
      </c>
      <c r="U724" t="s">
        <v>315</v>
      </c>
      <c r="X724" t="s">
        <v>102</v>
      </c>
    </row>
    <row r="725" spans="1:24" x14ac:dyDescent="0.3">
      <c r="A725" t="s">
        <v>23</v>
      </c>
      <c r="B725" t="s">
        <v>311</v>
      </c>
      <c r="C725" t="s">
        <v>25</v>
      </c>
      <c r="D725" t="s">
        <v>26</v>
      </c>
      <c r="E725" t="s">
        <v>265</v>
      </c>
      <c r="F725" t="s">
        <v>312</v>
      </c>
      <c r="G725" t="s">
        <v>313</v>
      </c>
      <c r="H725" t="s">
        <v>30</v>
      </c>
      <c r="I725" t="s">
        <v>31</v>
      </c>
      <c r="J725" t="s">
        <v>32</v>
      </c>
      <c r="K725" t="s">
        <v>33</v>
      </c>
      <c r="L725" t="s">
        <v>34</v>
      </c>
      <c r="M725" t="s">
        <v>454</v>
      </c>
      <c r="N725" s="26">
        <v>3</v>
      </c>
      <c r="O725" s="27">
        <v>2022</v>
      </c>
      <c r="P725" s="28">
        <v>0</v>
      </c>
      <c r="Q725" t="s">
        <v>457</v>
      </c>
      <c r="R725" s="29">
        <v>44458</v>
      </c>
      <c r="S725" s="30">
        <v>44466</v>
      </c>
      <c r="T725" t="s">
        <v>37</v>
      </c>
      <c r="U725" t="s">
        <v>315</v>
      </c>
      <c r="X725" t="s">
        <v>102</v>
      </c>
    </row>
    <row r="726" spans="1:24" x14ac:dyDescent="0.3">
      <c r="A726" t="s">
        <v>23</v>
      </c>
      <c r="B726" t="s">
        <v>311</v>
      </c>
      <c r="C726" t="s">
        <v>25</v>
      </c>
      <c r="D726" t="s">
        <v>26</v>
      </c>
      <c r="E726" t="s">
        <v>265</v>
      </c>
      <c r="F726" t="s">
        <v>312</v>
      </c>
      <c r="G726" t="s">
        <v>313</v>
      </c>
      <c r="H726" t="s">
        <v>30</v>
      </c>
      <c r="I726" t="s">
        <v>31</v>
      </c>
      <c r="J726" t="s">
        <v>32</v>
      </c>
      <c r="K726" t="s">
        <v>33</v>
      </c>
      <c r="L726" t="s">
        <v>34</v>
      </c>
      <c r="M726" t="s">
        <v>454</v>
      </c>
      <c r="N726" s="26">
        <v>3</v>
      </c>
      <c r="O726" s="27">
        <v>2022</v>
      </c>
      <c r="P726" s="28">
        <v>22</v>
      </c>
      <c r="Q726" t="s">
        <v>458</v>
      </c>
      <c r="R726" s="29">
        <v>44459</v>
      </c>
      <c r="S726" s="30">
        <v>44502</v>
      </c>
      <c r="T726" t="s">
        <v>37</v>
      </c>
      <c r="U726" t="s">
        <v>315</v>
      </c>
      <c r="X726" t="s">
        <v>102</v>
      </c>
    </row>
    <row r="727" spans="1:24" x14ac:dyDescent="0.3">
      <c r="A727" t="s">
        <v>23</v>
      </c>
      <c r="B727" t="s">
        <v>311</v>
      </c>
      <c r="C727" t="s">
        <v>25</v>
      </c>
      <c r="D727" t="s">
        <v>26</v>
      </c>
      <c r="E727" t="s">
        <v>265</v>
      </c>
      <c r="F727" t="s">
        <v>312</v>
      </c>
      <c r="G727" t="s">
        <v>313</v>
      </c>
      <c r="H727" t="s">
        <v>30</v>
      </c>
      <c r="I727" t="s">
        <v>31</v>
      </c>
      <c r="J727" t="s">
        <v>32</v>
      </c>
      <c r="K727" t="s">
        <v>33</v>
      </c>
      <c r="L727" t="s">
        <v>34</v>
      </c>
      <c r="M727" t="s">
        <v>454</v>
      </c>
      <c r="N727" s="26">
        <v>8</v>
      </c>
      <c r="O727" s="27">
        <v>2022</v>
      </c>
      <c r="P727" s="28">
        <v>-2238.0300000000002</v>
      </c>
      <c r="Q727" t="s">
        <v>459</v>
      </c>
      <c r="R727" s="29">
        <v>44614</v>
      </c>
      <c r="S727" s="30">
        <v>44624</v>
      </c>
      <c r="T727" t="s">
        <v>37</v>
      </c>
      <c r="U727" t="s">
        <v>315</v>
      </c>
      <c r="X727" t="s">
        <v>102</v>
      </c>
    </row>
    <row r="728" spans="1:24" x14ac:dyDescent="0.3">
      <c r="A728" t="s">
        <v>23</v>
      </c>
      <c r="B728" t="s">
        <v>311</v>
      </c>
      <c r="C728" t="s">
        <v>25</v>
      </c>
      <c r="D728" t="s">
        <v>26</v>
      </c>
      <c r="E728" t="s">
        <v>265</v>
      </c>
      <c r="F728" t="s">
        <v>312</v>
      </c>
      <c r="G728" t="s">
        <v>313</v>
      </c>
      <c r="H728" t="s">
        <v>30</v>
      </c>
      <c r="I728" t="s">
        <v>31</v>
      </c>
      <c r="J728" t="s">
        <v>32</v>
      </c>
      <c r="K728" t="s">
        <v>33</v>
      </c>
      <c r="L728" t="s">
        <v>34</v>
      </c>
      <c r="M728" t="s">
        <v>454</v>
      </c>
      <c r="N728" s="26">
        <v>8</v>
      </c>
      <c r="O728" s="27">
        <v>2022</v>
      </c>
      <c r="P728" s="28">
        <v>-606.89</v>
      </c>
      <c r="Q728" t="s">
        <v>460</v>
      </c>
      <c r="R728" s="29">
        <v>44615</v>
      </c>
      <c r="S728" s="30">
        <v>44624</v>
      </c>
      <c r="T728" t="s">
        <v>37</v>
      </c>
      <c r="U728" t="s">
        <v>315</v>
      </c>
      <c r="X728" t="s">
        <v>102</v>
      </c>
    </row>
    <row r="729" spans="1:24" x14ac:dyDescent="0.3">
      <c r="A729" t="s">
        <v>23</v>
      </c>
      <c r="B729" t="s">
        <v>311</v>
      </c>
      <c r="C729" t="s">
        <v>25</v>
      </c>
      <c r="D729" t="s">
        <v>26</v>
      </c>
      <c r="E729" t="s">
        <v>265</v>
      </c>
      <c r="F729" t="s">
        <v>312</v>
      </c>
      <c r="G729" t="s">
        <v>313</v>
      </c>
      <c r="H729" t="s">
        <v>30</v>
      </c>
      <c r="I729" t="s">
        <v>31</v>
      </c>
      <c r="J729" t="s">
        <v>32</v>
      </c>
      <c r="K729" t="s">
        <v>33</v>
      </c>
      <c r="L729" t="s">
        <v>34</v>
      </c>
      <c r="M729" t="s">
        <v>454</v>
      </c>
      <c r="N729" s="26">
        <v>9</v>
      </c>
      <c r="O729" s="27">
        <v>2022</v>
      </c>
      <c r="P729" s="28">
        <v>-108</v>
      </c>
      <c r="Q729" t="s">
        <v>419</v>
      </c>
      <c r="R729" s="29">
        <v>44635</v>
      </c>
      <c r="S729" s="30">
        <v>44636</v>
      </c>
      <c r="T729" t="s">
        <v>37</v>
      </c>
      <c r="U729" t="s">
        <v>315</v>
      </c>
      <c r="X729" t="s">
        <v>102</v>
      </c>
    </row>
    <row r="730" spans="1:24" x14ac:dyDescent="0.3">
      <c r="A730" t="s">
        <v>23</v>
      </c>
      <c r="B730" t="s">
        <v>311</v>
      </c>
      <c r="C730" t="s">
        <v>25</v>
      </c>
      <c r="D730" t="s">
        <v>26</v>
      </c>
      <c r="E730" t="s">
        <v>265</v>
      </c>
      <c r="F730" t="s">
        <v>312</v>
      </c>
      <c r="G730" t="s">
        <v>313</v>
      </c>
      <c r="H730" t="s">
        <v>30</v>
      </c>
      <c r="I730" t="s">
        <v>31</v>
      </c>
      <c r="J730" t="s">
        <v>32</v>
      </c>
      <c r="K730" t="s">
        <v>33</v>
      </c>
      <c r="L730" t="s">
        <v>34</v>
      </c>
      <c r="M730" t="s">
        <v>454</v>
      </c>
      <c r="N730" s="26">
        <v>10</v>
      </c>
      <c r="O730" s="27">
        <v>2022</v>
      </c>
      <c r="P730" s="28">
        <v>326</v>
      </c>
      <c r="Q730" t="s">
        <v>441</v>
      </c>
      <c r="R730" s="29">
        <v>44656</v>
      </c>
      <c r="S730" s="30">
        <v>44673</v>
      </c>
      <c r="T730" t="s">
        <v>37</v>
      </c>
      <c r="U730" t="s">
        <v>315</v>
      </c>
      <c r="X730" t="s">
        <v>102</v>
      </c>
    </row>
    <row r="731" spans="1:24" x14ac:dyDescent="0.3">
      <c r="A731" t="s">
        <v>23</v>
      </c>
      <c r="B731" t="s">
        <v>311</v>
      </c>
      <c r="C731" t="s">
        <v>25</v>
      </c>
      <c r="D731" t="s">
        <v>26</v>
      </c>
      <c r="E731" t="s">
        <v>265</v>
      </c>
      <c r="F731" t="s">
        <v>312</v>
      </c>
      <c r="G731" t="s">
        <v>313</v>
      </c>
      <c r="H731" t="s">
        <v>30</v>
      </c>
      <c r="I731" t="s">
        <v>31</v>
      </c>
      <c r="J731" t="s">
        <v>32</v>
      </c>
      <c r="K731" t="s">
        <v>33</v>
      </c>
      <c r="L731" t="s">
        <v>34</v>
      </c>
      <c r="M731" t="s">
        <v>454</v>
      </c>
      <c r="N731" s="26">
        <v>10</v>
      </c>
      <c r="O731" s="27">
        <v>2022</v>
      </c>
      <c r="P731" s="28">
        <v>240</v>
      </c>
      <c r="Q731" t="s">
        <v>461</v>
      </c>
      <c r="R731" s="29">
        <v>44669</v>
      </c>
      <c r="S731" s="30">
        <v>44671</v>
      </c>
      <c r="T731" t="s">
        <v>37</v>
      </c>
      <c r="U731" t="s">
        <v>315</v>
      </c>
      <c r="X731" t="s">
        <v>53</v>
      </c>
    </row>
    <row r="732" spans="1:24" x14ac:dyDescent="0.3">
      <c r="A732" t="s">
        <v>23</v>
      </c>
      <c r="B732" t="s">
        <v>311</v>
      </c>
      <c r="C732" t="s">
        <v>43</v>
      </c>
      <c r="D732" t="s">
        <v>44</v>
      </c>
      <c r="E732" t="s">
        <v>45</v>
      </c>
      <c r="F732" t="s">
        <v>46</v>
      </c>
      <c r="G732" t="s">
        <v>47</v>
      </c>
      <c r="H732" t="s">
        <v>24</v>
      </c>
      <c r="I732" t="s">
        <v>48</v>
      </c>
      <c r="J732" t="s">
        <v>49</v>
      </c>
      <c r="K732" t="s">
        <v>33</v>
      </c>
      <c r="L732" t="s">
        <v>34</v>
      </c>
      <c r="M732" t="s">
        <v>50</v>
      </c>
      <c r="N732" s="26">
        <v>10</v>
      </c>
      <c r="O732" s="27">
        <v>2022</v>
      </c>
      <c r="P732" s="28">
        <v>4065.6</v>
      </c>
      <c r="Q732" t="s">
        <v>142</v>
      </c>
      <c r="R732" s="29">
        <v>44681</v>
      </c>
      <c r="S732" s="30">
        <v>44684</v>
      </c>
      <c r="T732" t="s">
        <v>37</v>
      </c>
      <c r="U732" t="s">
        <v>52</v>
      </c>
      <c r="X732" t="s">
        <v>53</v>
      </c>
    </row>
    <row r="733" spans="1:24" x14ac:dyDescent="0.3">
      <c r="A733" t="s">
        <v>23</v>
      </c>
      <c r="B733" t="s">
        <v>311</v>
      </c>
      <c r="C733" t="s">
        <v>43</v>
      </c>
      <c r="D733" t="s">
        <v>44</v>
      </c>
      <c r="E733" t="s">
        <v>45</v>
      </c>
      <c r="F733" t="s">
        <v>46</v>
      </c>
      <c r="G733" t="s">
        <v>47</v>
      </c>
      <c r="H733" t="s">
        <v>30</v>
      </c>
      <c r="I733" t="s">
        <v>48</v>
      </c>
      <c r="J733" t="s">
        <v>49</v>
      </c>
      <c r="K733" t="s">
        <v>33</v>
      </c>
      <c r="L733" t="s">
        <v>34</v>
      </c>
      <c r="M733" t="s">
        <v>462</v>
      </c>
      <c r="N733" s="26">
        <v>4</v>
      </c>
      <c r="O733" s="27">
        <v>2022</v>
      </c>
      <c r="P733" s="28">
        <v>4565.2</v>
      </c>
      <c r="Q733" t="s">
        <v>138</v>
      </c>
      <c r="R733" s="29">
        <v>44500</v>
      </c>
      <c r="S733" s="30">
        <v>44498</v>
      </c>
      <c r="T733" t="s">
        <v>37</v>
      </c>
      <c r="U733" t="s">
        <v>52</v>
      </c>
      <c r="X733" t="s">
        <v>53</v>
      </c>
    </row>
    <row r="734" spans="1:24" x14ac:dyDescent="0.3">
      <c r="A734" t="s">
        <v>23</v>
      </c>
      <c r="B734" t="s">
        <v>311</v>
      </c>
      <c r="C734" t="s">
        <v>43</v>
      </c>
      <c r="D734" t="s">
        <v>44</v>
      </c>
      <c r="E734" t="s">
        <v>45</v>
      </c>
      <c r="F734" t="s">
        <v>46</v>
      </c>
      <c r="G734" t="s">
        <v>47</v>
      </c>
      <c r="H734" t="s">
        <v>30</v>
      </c>
      <c r="I734" t="s">
        <v>48</v>
      </c>
      <c r="J734" t="s">
        <v>49</v>
      </c>
      <c r="K734" t="s">
        <v>33</v>
      </c>
      <c r="L734" t="s">
        <v>34</v>
      </c>
      <c r="M734" t="s">
        <v>462</v>
      </c>
      <c r="N734" s="26">
        <v>5</v>
      </c>
      <c r="O734" s="27">
        <v>2022</v>
      </c>
      <c r="P734" s="28">
        <v>7900</v>
      </c>
      <c r="Q734" t="s">
        <v>58</v>
      </c>
      <c r="R734" s="29">
        <v>44530</v>
      </c>
      <c r="S734" s="30">
        <v>44515</v>
      </c>
      <c r="T734" t="s">
        <v>37</v>
      </c>
      <c r="U734" t="s">
        <v>52</v>
      </c>
      <c r="X734" t="s">
        <v>53</v>
      </c>
    </row>
    <row r="735" spans="1:24" x14ac:dyDescent="0.3">
      <c r="A735" t="s">
        <v>23</v>
      </c>
      <c r="B735" t="s">
        <v>311</v>
      </c>
      <c r="C735" t="s">
        <v>43</v>
      </c>
      <c r="D735" t="s">
        <v>44</v>
      </c>
      <c r="E735" t="s">
        <v>45</v>
      </c>
      <c r="F735" t="s">
        <v>46</v>
      </c>
      <c r="G735" t="s">
        <v>47</v>
      </c>
      <c r="H735" t="s">
        <v>30</v>
      </c>
      <c r="I735" t="s">
        <v>48</v>
      </c>
      <c r="J735" t="s">
        <v>49</v>
      </c>
      <c r="K735" t="s">
        <v>33</v>
      </c>
      <c r="L735" t="s">
        <v>34</v>
      </c>
      <c r="M735" t="s">
        <v>462</v>
      </c>
      <c r="N735" s="26">
        <v>6</v>
      </c>
      <c r="O735" s="27">
        <v>2022</v>
      </c>
      <c r="P735" s="28">
        <v>14465.6</v>
      </c>
      <c r="Q735" t="s">
        <v>463</v>
      </c>
      <c r="R735" s="29">
        <v>44561</v>
      </c>
      <c r="S735" s="30">
        <v>44543</v>
      </c>
      <c r="T735" t="s">
        <v>37</v>
      </c>
      <c r="U735" t="s">
        <v>52</v>
      </c>
      <c r="X735" t="s">
        <v>53</v>
      </c>
    </row>
    <row r="736" spans="1:24" x14ac:dyDescent="0.3">
      <c r="A736" t="s">
        <v>23</v>
      </c>
      <c r="B736" t="s">
        <v>311</v>
      </c>
      <c r="C736" t="s">
        <v>43</v>
      </c>
      <c r="D736" t="s">
        <v>44</v>
      </c>
      <c r="E736" t="s">
        <v>45</v>
      </c>
      <c r="F736" t="s">
        <v>46</v>
      </c>
      <c r="G736" t="s">
        <v>47</v>
      </c>
      <c r="H736" t="s">
        <v>30</v>
      </c>
      <c r="I736" t="s">
        <v>48</v>
      </c>
      <c r="J736" t="s">
        <v>49</v>
      </c>
      <c r="K736" t="s">
        <v>33</v>
      </c>
      <c r="L736" t="s">
        <v>34</v>
      </c>
      <c r="M736" t="s">
        <v>462</v>
      </c>
      <c r="N736" s="26">
        <v>6</v>
      </c>
      <c r="O736" s="27">
        <v>2022</v>
      </c>
      <c r="P736" s="28">
        <v>6700</v>
      </c>
      <c r="Q736" t="s">
        <v>90</v>
      </c>
      <c r="R736" s="29">
        <v>44561</v>
      </c>
      <c r="S736" s="30">
        <v>44551</v>
      </c>
      <c r="T736" t="s">
        <v>37</v>
      </c>
      <c r="U736" t="s">
        <v>52</v>
      </c>
      <c r="X736" t="s">
        <v>53</v>
      </c>
    </row>
    <row r="737" spans="1:24" x14ac:dyDescent="0.3">
      <c r="A737" t="s">
        <v>23</v>
      </c>
      <c r="B737" t="s">
        <v>311</v>
      </c>
      <c r="C737" t="s">
        <v>43</v>
      </c>
      <c r="D737" t="s">
        <v>44</v>
      </c>
      <c r="E737" t="s">
        <v>45</v>
      </c>
      <c r="F737" t="s">
        <v>46</v>
      </c>
      <c r="G737" t="s">
        <v>47</v>
      </c>
      <c r="H737" t="s">
        <v>30</v>
      </c>
      <c r="I737" t="s">
        <v>48</v>
      </c>
      <c r="J737" t="s">
        <v>49</v>
      </c>
      <c r="K737" t="s">
        <v>33</v>
      </c>
      <c r="L737" t="s">
        <v>34</v>
      </c>
      <c r="M737" t="s">
        <v>462</v>
      </c>
      <c r="N737" s="26">
        <v>7</v>
      </c>
      <c r="O737" s="27">
        <v>2022</v>
      </c>
      <c r="P737" s="28">
        <v>8548.9</v>
      </c>
      <c r="Q737" t="s">
        <v>139</v>
      </c>
      <c r="R737" s="29">
        <v>44592</v>
      </c>
      <c r="S737" s="30">
        <v>44573</v>
      </c>
      <c r="T737" t="s">
        <v>37</v>
      </c>
      <c r="U737" t="s">
        <v>52</v>
      </c>
      <c r="X737" t="s">
        <v>53</v>
      </c>
    </row>
    <row r="738" spans="1:24" x14ac:dyDescent="0.3">
      <c r="A738" t="s">
        <v>23</v>
      </c>
      <c r="B738" t="s">
        <v>311</v>
      </c>
      <c r="C738" t="s">
        <v>43</v>
      </c>
      <c r="D738" t="s">
        <v>44</v>
      </c>
      <c r="E738" t="s">
        <v>45</v>
      </c>
      <c r="F738" t="s">
        <v>46</v>
      </c>
      <c r="G738" t="s">
        <v>47</v>
      </c>
      <c r="H738" t="s">
        <v>30</v>
      </c>
      <c r="I738" t="s">
        <v>48</v>
      </c>
      <c r="J738" t="s">
        <v>49</v>
      </c>
      <c r="K738" t="s">
        <v>33</v>
      </c>
      <c r="L738" t="s">
        <v>34</v>
      </c>
      <c r="M738" t="s">
        <v>462</v>
      </c>
      <c r="N738" s="26">
        <v>7</v>
      </c>
      <c r="O738" s="27">
        <v>2022</v>
      </c>
      <c r="P738" s="28">
        <v>3048.9</v>
      </c>
      <c r="Q738" t="s">
        <v>151</v>
      </c>
      <c r="R738" s="29">
        <v>44592</v>
      </c>
      <c r="S738" s="30">
        <v>44597</v>
      </c>
      <c r="T738" t="s">
        <v>37</v>
      </c>
      <c r="U738" t="s">
        <v>52</v>
      </c>
      <c r="X738" t="s">
        <v>53</v>
      </c>
    </row>
    <row r="739" spans="1:24" x14ac:dyDescent="0.3">
      <c r="A739" t="s">
        <v>23</v>
      </c>
      <c r="B739" t="s">
        <v>311</v>
      </c>
      <c r="C739" t="s">
        <v>43</v>
      </c>
      <c r="D739" t="s">
        <v>44</v>
      </c>
      <c r="E739" t="s">
        <v>45</v>
      </c>
      <c r="F739" t="s">
        <v>46</v>
      </c>
      <c r="G739" t="s">
        <v>47</v>
      </c>
      <c r="H739" t="s">
        <v>30</v>
      </c>
      <c r="I739" t="s">
        <v>48</v>
      </c>
      <c r="J739" t="s">
        <v>49</v>
      </c>
      <c r="K739" t="s">
        <v>33</v>
      </c>
      <c r="L739" t="s">
        <v>34</v>
      </c>
      <c r="M739" t="s">
        <v>462</v>
      </c>
      <c r="N739" s="26">
        <v>9</v>
      </c>
      <c r="O739" s="27">
        <v>2022</v>
      </c>
      <c r="P739" s="28">
        <v>8565.6</v>
      </c>
      <c r="Q739" t="s">
        <v>464</v>
      </c>
      <c r="R739" s="29">
        <v>44651</v>
      </c>
      <c r="S739" s="30">
        <v>44655</v>
      </c>
      <c r="T739" t="s">
        <v>37</v>
      </c>
      <c r="U739" t="s">
        <v>52</v>
      </c>
      <c r="X739" t="s">
        <v>53</v>
      </c>
    </row>
    <row r="740" spans="1:24" x14ac:dyDescent="0.3">
      <c r="A740" t="s">
        <v>23</v>
      </c>
      <c r="B740" t="s">
        <v>311</v>
      </c>
      <c r="C740" t="s">
        <v>43</v>
      </c>
      <c r="D740" t="s">
        <v>44</v>
      </c>
      <c r="E740" t="s">
        <v>45</v>
      </c>
      <c r="F740" t="s">
        <v>46</v>
      </c>
      <c r="G740" t="s">
        <v>47</v>
      </c>
      <c r="H740" t="s">
        <v>30</v>
      </c>
      <c r="I740" t="s">
        <v>48</v>
      </c>
      <c r="J740" t="s">
        <v>49</v>
      </c>
      <c r="K740" t="s">
        <v>33</v>
      </c>
      <c r="L740" t="s">
        <v>34</v>
      </c>
      <c r="M740" t="s">
        <v>462</v>
      </c>
      <c r="N740" s="26">
        <v>10</v>
      </c>
      <c r="O740" s="27">
        <v>2022</v>
      </c>
      <c r="P740" s="28">
        <v>2500</v>
      </c>
      <c r="Q740" t="s">
        <v>142</v>
      </c>
      <c r="R740" s="29">
        <v>44681</v>
      </c>
      <c r="S740" s="30">
        <v>44684</v>
      </c>
      <c r="T740" t="s">
        <v>37</v>
      </c>
      <c r="U740" t="s">
        <v>52</v>
      </c>
      <c r="X740" t="s">
        <v>53</v>
      </c>
    </row>
    <row r="741" spans="1:24" x14ac:dyDescent="0.3">
      <c r="A741" t="s">
        <v>23</v>
      </c>
      <c r="B741" t="s">
        <v>311</v>
      </c>
      <c r="C741" t="s">
        <v>43</v>
      </c>
      <c r="D741" t="s">
        <v>44</v>
      </c>
      <c r="E741" t="s">
        <v>45</v>
      </c>
      <c r="F741" t="s">
        <v>46</v>
      </c>
      <c r="G741" t="s">
        <v>47</v>
      </c>
      <c r="H741" t="s">
        <v>30</v>
      </c>
      <c r="I741" t="s">
        <v>48</v>
      </c>
      <c r="J741" t="s">
        <v>49</v>
      </c>
      <c r="K741" t="s">
        <v>33</v>
      </c>
      <c r="L741" t="s">
        <v>34</v>
      </c>
      <c r="M741" t="s">
        <v>462</v>
      </c>
      <c r="N741" s="26">
        <v>11</v>
      </c>
      <c r="O741" s="27">
        <v>2022</v>
      </c>
      <c r="P741" s="28">
        <v>4065.2</v>
      </c>
      <c r="Q741" t="s">
        <v>143</v>
      </c>
      <c r="R741" s="29">
        <v>44712</v>
      </c>
      <c r="S741" s="30">
        <v>44715</v>
      </c>
      <c r="T741" t="s">
        <v>37</v>
      </c>
      <c r="U741" t="s">
        <v>52</v>
      </c>
      <c r="X741" t="s">
        <v>53</v>
      </c>
    </row>
    <row r="742" spans="1:24" x14ac:dyDescent="0.3">
      <c r="A742" t="s">
        <v>23</v>
      </c>
      <c r="B742" t="s">
        <v>311</v>
      </c>
      <c r="C742" t="s">
        <v>43</v>
      </c>
      <c r="D742" t="s">
        <v>44</v>
      </c>
      <c r="E742" t="s">
        <v>45</v>
      </c>
      <c r="F742" t="s">
        <v>46</v>
      </c>
      <c r="G742" t="s">
        <v>47</v>
      </c>
      <c r="H742" t="s">
        <v>30</v>
      </c>
      <c r="I742" t="s">
        <v>48</v>
      </c>
      <c r="J742" t="s">
        <v>49</v>
      </c>
      <c r="K742" t="s">
        <v>33</v>
      </c>
      <c r="L742" t="s">
        <v>34</v>
      </c>
      <c r="M742" t="s">
        <v>462</v>
      </c>
      <c r="N742" s="26">
        <v>12</v>
      </c>
      <c r="O742" s="27">
        <v>2022</v>
      </c>
      <c r="P742" s="28">
        <v>4065.6</v>
      </c>
      <c r="Q742" t="s">
        <v>91</v>
      </c>
      <c r="R742" s="29">
        <v>44742</v>
      </c>
      <c r="S742" s="30">
        <v>44749</v>
      </c>
      <c r="T742" t="s">
        <v>37</v>
      </c>
      <c r="U742" t="s">
        <v>52</v>
      </c>
      <c r="X742" t="s">
        <v>53</v>
      </c>
    </row>
    <row r="743" spans="1:24" x14ac:dyDescent="0.3">
      <c r="A743" t="s">
        <v>23</v>
      </c>
      <c r="B743" t="s">
        <v>311</v>
      </c>
      <c r="C743" t="s">
        <v>43</v>
      </c>
      <c r="D743" t="s">
        <v>44</v>
      </c>
      <c r="E743" t="s">
        <v>45</v>
      </c>
      <c r="F743" t="s">
        <v>78</v>
      </c>
      <c r="G743" t="s">
        <v>79</v>
      </c>
      <c r="H743" t="s">
        <v>24</v>
      </c>
      <c r="I743" t="s">
        <v>48</v>
      </c>
      <c r="J743" t="s">
        <v>49</v>
      </c>
      <c r="K743" t="s">
        <v>33</v>
      </c>
      <c r="L743" t="s">
        <v>34</v>
      </c>
      <c r="M743" t="s">
        <v>50</v>
      </c>
      <c r="N743" s="26">
        <v>10</v>
      </c>
      <c r="O743" s="27">
        <v>2022</v>
      </c>
      <c r="P743" s="28">
        <v>687.9</v>
      </c>
      <c r="Q743" t="s">
        <v>142</v>
      </c>
      <c r="R743" s="29">
        <v>44681</v>
      </c>
      <c r="S743" s="30">
        <v>44684</v>
      </c>
      <c r="T743" t="s">
        <v>37</v>
      </c>
      <c r="U743" t="s">
        <v>52</v>
      </c>
      <c r="X743" t="s">
        <v>53</v>
      </c>
    </row>
    <row r="744" spans="1:24" x14ac:dyDescent="0.3">
      <c r="A744" t="s">
        <v>23</v>
      </c>
      <c r="B744" t="s">
        <v>311</v>
      </c>
      <c r="C744" t="s">
        <v>43</v>
      </c>
      <c r="D744" t="s">
        <v>44</v>
      </c>
      <c r="E744" t="s">
        <v>45</v>
      </c>
      <c r="F744" t="s">
        <v>78</v>
      </c>
      <c r="G744" t="s">
        <v>79</v>
      </c>
      <c r="H744" t="s">
        <v>30</v>
      </c>
      <c r="I744" t="s">
        <v>48</v>
      </c>
      <c r="J744" t="s">
        <v>49</v>
      </c>
      <c r="K744" t="s">
        <v>33</v>
      </c>
      <c r="L744" t="s">
        <v>34</v>
      </c>
      <c r="M744" t="s">
        <v>462</v>
      </c>
      <c r="N744" s="26">
        <v>4</v>
      </c>
      <c r="O744" s="27">
        <v>2022</v>
      </c>
      <c r="P744" s="28">
        <v>772.43</v>
      </c>
      <c r="Q744" t="s">
        <v>138</v>
      </c>
      <c r="R744" s="29">
        <v>44500</v>
      </c>
      <c r="S744" s="30">
        <v>44498</v>
      </c>
      <c r="T744" t="s">
        <v>37</v>
      </c>
      <c r="U744" t="s">
        <v>52</v>
      </c>
      <c r="X744" t="s">
        <v>53</v>
      </c>
    </row>
    <row r="745" spans="1:24" x14ac:dyDescent="0.3">
      <c r="A745" t="s">
        <v>23</v>
      </c>
      <c r="B745" t="s">
        <v>311</v>
      </c>
      <c r="C745" t="s">
        <v>43</v>
      </c>
      <c r="D745" t="s">
        <v>44</v>
      </c>
      <c r="E745" t="s">
        <v>45</v>
      </c>
      <c r="F745" t="s">
        <v>78</v>
      </c>
      <c r="G745" t="s">
        <v>79</v>
      </c>
      <c r="H745" t="s">
        <v>30</v>
      </c>
      <c r="I745" t="s">
        <v>48</v>
      </c>
      <c r="J745" t="s">
        <v>49</v>
      </c>
      <c r="K745" t="s">
        <v>33</v>
      </c>
      <c r="L745" t="s">
        <v>34</v>
      </c>
      <c r="M745" t="s">
        <v>462</v>
      </c>
      <c r="N745" s="26">
        <v>5</v>
      </c>
      <c r="O745" s="27">
        <v>2022</v>
      </c>
      <c r="P745" s="28">
        <v>1167.48</v>
      </c>
      <c r="Q745" t="s">
        <v>58</v>
      </c>
      <c r="R745" s="29">
        <v>44530</v>
      </c>
      <c r="S745" s="30">
        <v>44515</v>
      </c>
      <c r="T745" t="s">
        <v>37</v>
      </c>
      <c r="U745" t="s">
        <v>52</v>
      </c>
      <c r="X745" t="s">
        <v>53</v>
      </c>
    </row>
    <row r="746" spans="1:24" x14ac:dyDescent="0.3">
      <c r="A746" t="s">
        <v>23</v>
      </c>
      <c r="B746" t="s">
        <v>311</v>
      </c>
      <c r="C746" t="s">
        <v>43</v>
      </c>
      <c r="D746" t="s">
        <v>44</v>
      </c>
      <c r="E746" t="s">
        <v>45</v>
      </c>
      <c r="F746" t="s">
        <v>78</v>
      </c>
      <c r="G746" t="s">
        <v>79</v>
      </c>
      <c r="H746" t="s">
        <v>30</v>
      </c>
      <c r="I746" t="s">
        <v>48</v>
      </c>
      <c r="J746" t="s">
        <v>49</v>
      </c>
      <c r="K746" t="s">
        <v>33</v>
      </c>
      <c r="L746" t="s">
        <v>34</v>
      </c>
      <c r="M746" t="s">
        <v>462</v>
      </c>
      <c r="N746" s="26">
        <v>6</v>
      </c>
      <c r="O746" s="27">
        <v>2022</v>
      </c>
      <c r="P746" s="28">
        <v>2447.58</v>
      </c>
      <c r="Q746" t="s">
        <v>463</v>
      </c>
      <c r="R746" s="29">
        <v>44561</v>
      </c>
      <c r="S746" s="30">
        <v>44543</v>
      </c>
      <c r="T746" t="s">
        <v>37</v>
      </c>
      <c r="U746" t="s">
        <v>52</v>
      </c>
      <c r="X746" t="s">
        <v>53</v>
      </c>
    </row>
    <row r="747" spans="1:24" x14ac:dyDescent="0.3">
      <c r="A747" t="s">
        <v>23</v>
      </c>
      <c r="B747" t="s">
        <v>311</v>
      </c>
      <c r="C747" t="s">
        <v>43</v>
      </c>
      <c r="D747" t="s">
        <v>44</v>
      </c>
      <c r="E747" t="s">
        <v>45</v>
      </c>
      <c r="F747" t="s">
        <v>78</v>
      </c>
      <c r="G747" t="s">
        <v>79</v>
      </c>
      <c r="H747" t="s">
        <v>30</v>
      </c>
      <c r="I747" t="s">
        <v>48</v>
      </c>
      <c r="J747" t="s">
        <v>49</v>
      </c>
      <c r="K747" t="s">
        <v>33</v>
      </c>
      <c r="L747" t="s">
        <v>34</v>
      </c>
      <c r="M747" t="s">
        <v>462</v>
      </c>
      <c r="N747" s="26">
        <v>6</v>
      </c>
      <c r="O747" s="27">
        <v>2022</v>
      </c>
      <c r="P747" s="28">
        <v>1133.6400000000001</v>
      </c>
      <c r="Q747" t="s">
        <v>90</v>
      </c>
      <c r="R747" s="29">
        <v>44561</v>
      </c>
      <c r="S747" s="30">
        <v>44551</v>
      </c>
      <c r="T747" t="s">
        <v>37</v>
      </c>
      <c r="U747" t="s">
        <v>52</v>
      </c>
      <c r="X747" t="s">
        <v>53</v>
      </c>
    </row>
    <row r="748" spans="1:24" x14ac:dyDescent="0.3">
      <c r="A748" t="s">
        <v>23</v>
      </c>
      <c r="B748" t="s">
        <v>311</v>
      </c>
      <c r="C748" t="s">
        <v>43</v>
      </c>
      <c r="D748" t="s">
        <v>44</v>
      </c>
      <c r="E748" t="s">
        <v>45</v>
      </c>
      <c r="F748" t="s">
        <v>78</v>
      </c>
      <c r="G748" t="s">
        <v>79</v>
      </c>
      <c r="H748" t="s">
        <v>30</v>
      </c>
      <c r="I748" t="s">
        <v>48</v>
      </c>
      <c r="J748" t="s">
        <v>49</v>
      </c>
      <c r="K748" t="s">
        <v>33</v>
      </c>
      <c r="L748" t="s">
        <v>34</v>
      </c>
      <c r="M748" t="s">
        <v>462</v>
      </c>
      <c r="N748" s="26">
        <v>7</v>
      </c>
      <c r="O748" s="27">
        <v>2022</v>
      </c>
      <c r="P748" s="28">
        <v>1446.47</v>
      </c>
      <c r="Q748" t="s">
        <v>139</v>
      </c>
      <c r="R748" s="29">
        <v>44592</v>
      </c>
      <c r="S748" s="30">
        <v>44573</v>
      </c>
      <c r="T748" t="s">
        <v>37</v>
      </c>
      <c r="U748" t="s">
        <v>52</v>
      </c>
      <c r="X748" t="s">
        <v>53</v>
      </c>
    </row>
    <row r="749" spans="1:24" x14ac:dyDescent="0.3">
      <c r="A749" t="s">
        <v>23</v>
      </c>
      <c r="B749" t="s">
        <v>311</v>
      </c>
      <c r="C749" t="s">
        <v>43</v>
      </c>
      <c r="D749" t="s">
        <v>44</v>
      </c>
      <c r="E749" t="s">
        <v>45</v>
      </c>
      <c r="F749" t="s">
        <v>78</v>
      </c>
      <c r="G749" t="s">
        <v>79</v>
      </c>
      <c r="H749" t="s">
        <v>30</v>
      </c>
      <c r="I749" t="s">
        <v>48</v>
      </c>
      <c r="J749" t="s">
        <v>49</v>
      </c>
      <c r="K749" t="s">
        <v>33</v>
      </c>
      <c r="L749" t="s">
        <v>34</v>
      </c>
      <c r="M749" t="s">
        <v>462</v>
      </c>
      <c r="N749" s="26">
        <v>7</v>
      </c>
      <c r="O749" s="27">
        <v>2022</v>
      </c>
      <c r="P749" s="28">
        <v>515.87</v>
      </c>
      <c r="Q749" t="s">
        <v>151</v>
      </c>
      <c r="R749" s="29">
        <v>44592</v>
      </c>
      <c r="S749" s="30">
        <v>44597</v>
      </c>
      <c r="T749" t="s">
        <v>37</v>
      </c>
      <c r="U749" t="s">
        <v>52</v>
      </c>
      <c r="X749" t="s">
        <v>53</v>
      </c>
    </row>
    <row r="750" spans="1:24" x14ac:dyDescent="0.3">
      <c r="A750" t="s">
        <v>23</v>
      </c>
      <c r="B750" t="s">
        <v>311</v>
      </c>
      <c r="C750" t="s">
        <v>43</v>
      </c>
      <c r="D750" t="s">
        <v>44</v>
      </c>
      <c r="E750" t="s">
        <v>45</v>
      </c>
      <c r="F750" t="s">
        <v>78</v>
      </c>
      <c r="G750" t="s">
        <v>79</v>
      </c>
      <c r="H750" t="s">
        <v>30</v>
      </c>
      <c r="I750" t="s">
        <v>48</v>
      </c>
      <c r="J750" t="s">
        <v>49</v>
      </c>
      <c r="K750" t="s">
        <v>33</v>
      </c>
      <c r="L750" t="s">
        <v>34</v>
      </c>
      <c r="M750" t="s">
        <v>462</v>
      </c>
      <c r="N750" s="26">
        <v>9</v>
      </c>
      <c r="O750" s="27">
        <v>2022</v>
      </c>
      <c r="P750" s="28">
        <v>1110.9000000000001</v>
      </c>
      <c r="Q750" t="s">
        <v>464</v>
      </c>
      <c r="R750" s="29">
        <v>44651</v>
      </c>
      <c r="S750" s="30">
        <v>44655</v>
      </c>
      <c r="T750" t="s">
        <v>37</v>
      </c>
      <c r="U750" t="s">
        <v>52</v>
      </c>
      <c r="X750" t="s">
        <v>53</v>
      </c>
    </row>
    <row r="751" spans="1:24" x14ac:dyDescent="0.3">
      <c r="A751" t="s">
        <v>23</v>
      </c>
      <c r="B751" t="s">
        <v>311</v>
      </c>
      <c r="C751" t="s">
        <v>43</v>
      </c>
      <c r="D751" t="s">
        <v>44</v>
      </c>
      <c r="E751" t="s">
        <v>45</v>
      </c>
      <c r="F751" t="s">
        <v>78</v>
      </c>
      <c r="G751" t="s">
        <v>79</v>
      </c>
      <c r="H751" t="s">
        <v>30</v>
      </c>
      <c r="I751" t="s">
        <v>48</v>
      </c>
      <c r="J751" t="s">
        <v>49</v>
      </c>
      <c r="K751" t="s">
        <v>33</v>
      </c>
      <c r="L751" t="s">
        <v>34</v>
      </c>
      <c r="M751" t="s">
        <v>462</v>
      </c>
      <c r="N751" s="26">
        <v>10</v>
      </c>
      <c r="O751" s="27">
        <v>2022</v>
      </c>
      <c r="P751" s="28">
        <v>423</v>
      </c>
      <c r="Q751" t="s">
        <v>142</v>
      </c>
      <c r="R751" s="29">
        <v>44681</v>
      </c>
      <c r="S751" s="30">
        <v>44684</v>
      </c>
      <c r="T751" t="s">
        <v>37</v>
      </c>
      <c r="U751" t="s">
        <v>52</v>
      </c>
      <c r="X751" t="s">
        <v>53</v>
      </c>
    </row>
    <row r="752" spans="1:24" x14ac:dyDescent="0.3">
      <c r="A752" t="s">
        <v>23</v>
      </c>
      <c r="B752" t="s">
        <v>311</v>
      </c>
      <c r="C752" t="s">
        <v>43</v>
      </c>
      <c r="D752" t="s">
        <v>44</v>
      </c>
      <c r="E752" t="s">
        <v>45</v>
      </c>
      <c r="F752" t="s">
        <v>78</v>
      </c>
      <c r="G752" t="s">
        <v>79</v>
      </c>
      <c r="H752" t="s">
        <v>30</v>
      </c>
      <c r="I752" t="s">
        <v>48</v>
      </c>
      <c r="J752" t="s">
        <v>49</v>
      </c>
      <c r="K752" t="s">
        <v>33</v>
      </c>
      <c r="L752" t="s">
        <v>34</v>
      </c>
      <c r="M752" t="s">
        <v>462</v>
      </c>
      <c r="N752" s="26">
        <v>11</v>
      </c>
      <c r="O752" s="27">
        <v>2022</v>
      </c>
      <c r="P752" s="28">
        <v>687.83</v>
      </c>
      <c r="Q752" t="s">
        <v>143</v>
      </c>
      <c r="R752" s="29">
        <v>44712</v>
      </c>
      <c r="S752" s="30">
        <v>44715</v>
      </c>
      <c r="T752" t="s">
        <v>37</v>
      </c>
      <c r="U752" t="s">
        <v>52</v>
      </c>
      <c r="X752" t="s">
        <v>53</v>
      </c>
    </row>
    <row r="753" spans="1:24" x14ac:dyDescent="0.3">
      <c r="A753" t="s">
        <v>23</v>
      </c>
      <c r="B753" t="s">
        <v>311</v>
      </c>
      <c r="C753" t="s">
        <v>43</v>
      </c>
      <c r="D753" t="s">
        <v>44</v>
      </c>
      <c r="E753" t="s">
        <v>45</v>
      </c>
      <c r="F753" t="s">
        <v>78</v>
      </c>
      <c r="G753" t="s">
        <v>79</v>
      </c>
      <c r="H753" t="s">
        <v>30</v>
      </c>
      <c r="I753" t="s">
        <v>48</v>
      </c>
      <c r="J753" t="s">
        <v>49</v>
      </c>
      <c r="K753" t="s">
        <v>33</v>
      </c>
      <c r="L753" t="s">
        <v>34</v>
      </c>
      <c r="M753" t="s">
        <v>462</v>
      </c>
      <c r="N753" s="26">
        <v>12</v>
      </c>
      <c r="O753" s="27">
        <v>2022</v>
      </c>
      <c r="P753" s="28">
        <v>687.9</v>
      </c>
      <c r="Q753" t="s">
        <v>91</v>
      </c>
      <c r="R753" s="29">
        <v>44742</v>
      </c>
      <c r="S753" s="30">
        <v>44749</v>
      </c>
      <c r="T753" t="s">
        <v>37</v>
      </c>
      <c r="U753" t="s">
        <v>52</v>
      </c>
      <c r="X753" t="s">
        <v>53</v>
      </c>
    </row>
    <row r="754" spans="1:24" x14ac:dyDescent="0.3">
      <c r="A754" t="s">
        <v>23</v>
      </c>
      <c r="B754" t="s">
        <v>311</v>
      </c>
      <c r="C754" t="s">
        <v>43</v>
      </c>
      <c r="D754" t="s">
        <v>44</v>
      </c>
      <c r="E754" t="s">
        <v>45</v>
      </c>
      <c r="F754" t="s">
        <v>80</v>
      </c>
      <c r="G754" t="s">
        <v>81</v>
      </c>
      <c r="H754" t="s">
        <v>30</v>
      </c>
      <c r="I754" t="s">
        <v>48</v>
      </c>
      <c r="J754" t="s">
        <v>49</v>
      </c>
      <c r="K754" t="s">
        <v>33</v>
      </c>
      <c r="L754" t="s">
        <v>34</v>
      </c>
      <c r="M754" t="s">
        <v>462</v>
      </c>
      <c r="N754" s="26">
        <v>5</v>
      </c>
      <c r="O754" s="27">
        <v>2022</v>
      </c>
      <c r="P754" s="28">
        <v>40</v>
      </c>
      <c r="Q754" t="s">
        <v>58</v>
      </c>
      <c r="R754" s="29">
        <v>44530</v>
      </c>
      <c r="S754" s="30">
        <v>44515</v>
      </c>
      <c r="T754" t="s">
        <v>37</v>
      </c>
      <c r="U754" t="s">
        <v>52</v>
      </c>
      <c r="X754" t="s">
        <v>53</v>
      </c>
    </row>
    <row r="755" spans="1:24" x14ac:dyDescent="0.3">
      <c r="A755" t="s">
        <v>23</v>
      </c>
      <c r="B755" t="s">
        <v>311</v>
      </c>
      <c r="C755" t="s">
        <v>43</v>
      </c>
      <c r="D755" t="s">
        <v>44</v>
      </c>
      <c r="E755" t="s">
        <v>45</v>
      </c>
      <c r="F755" t="s">
        <v>80</v>
      </c>
      <c r="G755" t="s">
        <v>81</v>
      </c>
      <c r="H755" t="s">
        <v>30</v>
      </c>
      <c r="I755" t="s">
        <v>48</v>
      </c>
      <c r="J755" t="s">
        <v>49</v>
      </c>
      <c r="K755" t="s">
        <v>33</v>
      </c>
      <c r="L755" t="s">
        <v>34</v>
      </c>
      <c r="M755" t="s">
        <v>462</v>
      </c>
      <c r="N755" s="26">
        <v>9</v>
      </c>
      <c r="O755" s="27">
        <v>2022</v>
      </c>
      <c r="P755" s="28">
        <v>80</v>
      </c>
      <c r="Q755" t="s">
        <v>464</v>
      </c>
      <c r="R755" s="29">
        <v>44651</v>
      </c>
      <c r="S755" s="30">
        <v>44655</v>
      </c>
      <c r="T755" t="s">
        <v>37</v>
      </c>
      <c r="U755" t="s">
        <v>52</v>
      </c>
      <c r="X755" t="s">
        <v>53</v>
      </c>
    </row>
    <row r="756" spans="1:24" x14ac:dyDescent="0.3">
      <c r="A756" t="s">
        <v>23</v>
      </c>
      <c r="B756" t="s">
        <v>311</v>
      </c>
      <c r="C756" t="s">
        <v>43</v>
      </c>
      <c r="D756" t="s">
        <v>44</v>
      </c>
      <c r="E756" t="s">
        <v>45</v>
      </c>
      <c r="F756" t="s">
        <v>84</v>
      </c>
      <c r="G756" t="s">
        <v>85</v>
      </c>
      <c r="H756" t="s">
        <v>24</v>
      </c>
      <c r="I756" t="s">
        <v>48</v>
      </c>
      <c r="J756" t="s">
        <v>49</v>
      </c>
      <c r="K756" t="s">
        <v>33</v>
      </c>
      <c r="L756" t="s">
        <v>34</v>
      </c>
      <c r="M756" t="s">
        <v>50</v>
      </c>
      <c r="N756" s="26">
        <v>10</v>
      </c>
      <c r="O756" s="27">
        <v>2022</v>
      </c>
      <c r="P756" s="28">
        <v>58.95</v>
      </c>
      <c r="Q756" t="s">
        <v>142</v>
      </c>
      <c r="R756" s="29">
        <v>44681</v>
      </c>
      <c r="S756" s="30">
        <v>44684</v>
      </c>
      <c r="T756" t="s">
        <v>37</v>
      </c>
      <c r="U756" t="s">
        <v>52</v>
      </c>
      <c r="X756" t="s">
        <v>53</v>
      </c>
    </row>
    <row r="757" spans="1:24" x14ac:dyDescent="0.3">
      <c r="A757" t="s">
        <v>23</v>
      </c>
      <c r="B757" t="s">
        <v>311</v>
      </c>
      <c r="C757" t="s">
        <v>43</v>
      </c>
      <c r="D757" t="s">
        <v>44</v>
      </c>
      <c r="E757" t="s">
        <v>45</v>
      </c>
      <c r="F757" t="s">
        <v>84</v>
      </c>
      <c r="G757" t="s">
        <v>85</v>
      </c>
      <c r="H757" t="s">
        <v>30</v>
      </c>
      <c r="I757" t="s">
        <v>48</v>
      </c>
      <c r="J757" t="s">
        <v>49</v>
      </c>
      <c r="K757" t="s">
        <v>33</v>
      </c>
      <c r="L757" t="s">
        <v>34</v>
      </c>
      <c r="M757" t="s">
        <v>462</v>
      </c>
      <c r="N757" s="26">
        <v>4</v>
      </c>
      <c r="O757" s="27">
        <v>2022</v>
      </c>
      <c r="P757" s="28">
        <v>66.2</v>
      </c>
      <c r="Q757" t="s">
        <v>138</v>
      </c>
      <c r="R757" s="29">
        <v>44500</v>
      </c>
      <c r="S757" s="30">
        <v>44498</v>
      </c>
      <c r="T757" t="s">
        <v>37</v>
      </c>
      <c r="U757" t="s">
        <v>52</v>
      </c>
      <c r="X757" t="s">
        <v>53</v>
      </c>
    </row>
    <row r="758" spans="1:24" x14ac:dyDescent="0.3">
      <c r="A758" t="s">
        <v>23</v>
      </c>
      <c r="B758" t="s">
        <v>311</v>
      </c>
      <c r="C758" t="s">
        <v>43</v>
      </c>
      <c r="D758" t="s">
        <v>44</v>
      </c>
      <c r="E758" t="s">
        <v>45</v>
      </c>
      <c r="F758" t="s">
        <v>84</v>
      </c>
      <c r="G758" t="s">
        <v>85</v>
      </c>
      <c r="H758" t="s">
        <v>30</v>
      </c>
      <c r="I758" t="s">
        <v>48</v>
      </c>
      <c r="J758" t="s">
        <v>49</v>
      </c>
      <c r="K758" t="s">
        <v>33</v>
      </c>
      <c r="L758" t="s">
        <v>34</v>
      </c>
      <c r="M758" t="s">
        <v>462</v>
      </c>
      <c r="N758" s="26">
        <v>5</v>
      </c>
      <c r="O758" s="27">
        <v>2022</v>
      </c>
      <c r="P758" s="28">
        <v>114.55</v>
      </c>
      <c r="Q758" t="s">
        <v>58</v>
      </c>
      <c r="R758" s="29">
        <v>44530</v>
      </c>
      <c r="S758" s="30">
        <v>44515</v>
      </c>
      <c r="T758" t="s">
        <v>37</v>
      </c>
      <c r="U758" t="s">
        <v>52</v>
      </c>
      <c r="X758" t="s">
        <v>53</v>
      </c>
    </row>
    <row r="759" spans="1:24" x14ac:dyDescent="0.3">
      <c r="A759" t="s">
        <v>23</v>
      </c>
      <c r="B759" t="s">
        <v>311</v>
      </c>
      <c r="C759" t="s">
        <v>43</v>
      </c>
      <c r="D759" t="s">
        <v>44</v>
      </c>
      <c r="E759" t="s">
        <v>45</v>
      </c>
      <c r="F759" t="s">
        <v>84</v>
      </c>
      <c r="G759" t="s">
        <v>85</v>
      </c>
      <c r="H759" t="s">
        <v>30</v>
      </c>
      <c r="I759" t="s">
        <v>48</v>
      </c>
      <c r="J759" t="s">
        <v>49</v>
      </c>
      <c r="K759" t="s">
        <v>33</v>
      </c>
      <c r="L759" t="s">
        <v>34</v>
      </c>
      <c r="M759" t="s">
        <v>462</v>
      </c>
      <c r="N759" s="26">
        <v>6</v>
      </c>
      <c r="O759" s="27">
        <v>2022</v>
      </c>
      <c r="P759" s="28">
        <v>209.75</v>
      </c>
      <c r="Q759" t="s">
        <v>463</v>
      </c>
      <c r="R759" s="29">
        <v>44561</v>
      </c>
      <c r="S759" s="30">
        <v>44543</v>
      </c>
      <c r="T759" t="s">
        <v>37</v>
      </c>
      <c r="U759" t="s">
        <v>52</v>
      </c>
      <c r="X759" t="s">
        <v>53</v>
      </c>
    </row>
    <row r="760" spans="1:24" x14ac:dyDescent="0.3">
      <c r="A760" t="s">
        <v>23</v>
      </c>
      <c r="B760" t="s">
        <v>311</v>
      </c>
      <c r="C760" t="s">
        <v>43</v>
      </c>
      <c r="D760" t="s">
        <v>44</v>
      </c>
      <c r="E760" t="s">
        <v>45</v>
      </c>
      <c r="F760" t="s">
        <v>84</v>
      </c>
      <c r="G760" t="s">
        <v>85</v>
      </c>
      <c r="H760" t="s">
        <v>30</v>
      </c>
      <c r="I760" t="s">
        <v>48</v>
      </c>
      <c r="J760" t="s">
        <v>49</v>
      </c>
      <c r="K760" t="s">
        <v>33</v>
      </c>
      <c r="L760" t="s">
        <v>34</v>
      </c>
      <c r="M760" t="s">
        <v>462</v>
      </c>
      <c r="N760" s="26">
        <v>6</v>
      </c>
      <c r="O760" s="27">
        <v>2022</v>
      </c>
      <c r="P760" s="28">
        <v>97.15</v>
      </c>
      <c r="Q760" t="s">
        <v>90</v>
      </c>
      <c r="R760" s="29">
        <v>44561</v>
      </c>
      <c r="S760" s="30">
        <v>44551</v>
      </c>
      <c r="T760" t="s">
        <v>37</v>
      </c>
      <c r="U760" t="s">
        <v>52</v>
      </c>
      <c r="X760" t="s">
        <v>53</v>
      </c>
    </row>
    <row r="761" spans="1:24" x14ac:dyDescent="0.3">
      <c r="A761" t="s">
        <v>23</v>
      </c>
      <c r="B761" t="s">
        <v>311</v>
      </c>
      <c r="C761" t="s">
        <v>43</v>
      </c>
      <c r="D761" t="s">
        <v>44</v>
      </c>
      <c r="E761" t="s">
        <v>45</v>
      </c>
      <c r="F761" t="s">
        <v>84</v>
      </c>
      <c r="G761" t="s">
        <v>85</v>
      </c>
      <c r="H761" t="s">
        <v>30</v>
      </c>
      <c r="I761" t="s">
        <v>48</v>
      </c>
      <c r="J761" t="s">
        <v>49</v>
      </c>
      <c r="K761" t="s">
        <v>33</v>
      </c>
      <c r="L761" t="s">
        <v>34</v>
      </c>
      <c r="M761" t="s">
        <v>462</v>
      </c>
      <c r="N761" s="26">
        <v>7</v>
      </c>
      <c r="O761" s="27">
        <v>2022</v>
      </c>
      <c r="P761" s="28">
        <v>123.96</v>
      </c>
      <c r="Q761" t="s">
        <v>139</v>
      </c>
      <c r="R761" s="29">
        <v>44592</v>
      </c>
      <c r="S761" s="30">
        <v>44573</v>
      </c>
      <c r="T761" t="s">
        <v>37</v>
      </c>
      <c r="U761" t="s">
        <v>52</v>
      </c>
      <c r="X761" t="s">
        <v>53</v>
      </c>
    </row>
    <row r="762" spans="1:24" x14ac:dyDescent="0.3">
      <c r="A762" t="s">
        <v>23</v>
      </c>
      <c r="B762" t="s">
        <v>311</v>
      </c>
      <c r="C762" t="s">
        <v>43</v>
      </c>
      <c r="D762" t="s">
        <v>44</v>
      </c>
      <c r="E762" t="s">
        <v>45</v>
      </c>
      <c r="F762" t="s">
        <v>84</v>
      </c>
      <c r="G762" t="s">
        <v>85</v>
      </c>
      <c r="H762" t="s">
        <v>30</v>
      </c>
      <c r="I762" t="s">
        <v>48</v>
      </c>
      <c r="J762" t="s">
        <v>49</v>
      </c>
      <c r="K762" t="s">
        <v>33</v>
      </c>
      <c r="L762" t="s">
        <v>34</v>
      </c>
      <c r="M762" t="s">
        <v>462</v>
      </c>
      <c r="N762" s="26">
        <v>7</v>
      </c>
      <c r="O762" s="27">
        <v>2022</v>
      </c>
      <c r="P762" s="28">
        <v>44.21</v>
      </c>
      <c r="Q762" t="s">
        <v>151</v>
      </c>
      <c r="R762" s="29">
        <v>44592</v>
      </c>
      <c r="S762" s="30">
        <v>44597</v>
      </c>
      <c r="T762" t="s">
        <v>37</v>
      </c>
      <c r="U762" t="s">
        <v>52</v>
      </c>
      <c r="X762" t="s">
        <v>53</v>
      </c>
    </row>
    <row r="763" spans="1:24" x14ac:dyDescent="0.3">
      <c r="A763" t="s">
        <v>23</v>
      </c>
      <c r="B763" t="s">
        <v>311</v>
      </c>
      <c r="C763" t="s">
        <v>43</v>
      </c>
      <c r="D763" t="s">
        <v>44</v>
      </c>
      <c r="E763" t="s">
        <v>45</v>
      </c>
      <c r="F763" t="s">
        <v>84</v>
      </c>
      <c r="G763" t="s">
        <v>85</v>
      </c>
      <c r="H763" t="s">
        <v>30</v>
      </c>
      <c r="I763" t="s">
        <v>48</v>
      </c>
      <c r="J763" t="s">
        <v>49</v>
      </c>
      <c r="K763" t="s">
        <v>33</v>
      </c>
      <c r="L763" t="s">
        <v>34</v>
      </c>
      <c r="M763" t="s">
        <v>462</v>
      </c>
      <c r="N763" s="26">
        <v>9</v>
      </c>
      <c r="O763" s="27">
        <v>2022</v>
      </c>
      <c r="P763" s="28">
        <v>124.2</v>
      </c>
      <c r="Q763" t="s">
        <v>464</v>
      </c>
      <c r="R763" s="29">
        <v>44651</v>
      </c>
      <c r="S763" s="30">
        <v>44655</v>
      </c>
      <c r="T763" t="s">
        <v>37</v>
      </c>
      <c r="U763" t="s">
        <v>52</v>
      </c>
      <c r="X763" t="s">
        <v>53</v>
      </c>
    </row>
    <row r="764" spans="1:24" x14ac:dyDescent="0.3">
      <c r="A764" t="s">
        <v>23</v>
      </c>
      <c r="B764" t="s">
        <v>311</v>
      </c>
      <c r="C764" t="s">
        <v>43</v>
      </c>
      <c r="D764" t="s">
        <v>44</v>
      </c>
      <c r="E764" t="s">
        <v>45</v>
      </c>
      <c r="F764" t="s">
        <v>84</v>
      </c>
      <c r="G764" t="s">
        <v>85</v>
      </c>
      <c r="H764" t="s">
        <v>30</v>
      </c>
      <c r="I764" t="s">
        <v>48</v>
      </c>
      <c r="J764" t="s">
        <v>49</v>
      </c>
      <c r="K764" t="s">
        <v>33</v>
      </c>
      <c r="L764" t="s">
        <v>34</v>
      </c>
      <c r="M764" t="s">
        <v>462</v>
      </c>
      <c r="N764" s="26">
        <v>10</v>
      </c>
      <c r="O764" s="27">
        <v>2022</v>
      </c>
      <c r="P764" s="28">
        <v>36.25</v>
      </c>
      <c r="Q764" t="s">
        <v>142</v>
      </c>
      <c r="R764" s="29">
        <v>44681</v>
      </c>
      <c r="S764" s="30">
        <v>44684</v>
      </c>
      <c r="T764" t="s">
        <v>37</v>
      </c>
      <c r="U764" t="s">
        <v>52</v>
      </c>
      <c r="X764" t="s">
        <v>53</v>
      </c>
    </row>
    <row r="765" spans="1:24" x14ac:dyDescent="0.3">
      <c r="A765" t="s">
        <v>23</v>
      </c>
      <c r="B765" t="s">
        <v>311</v>
      </c>
      <c r="C765" t="s">
        <v>43</v>
      </c>
      <c r="D765" t="s">
        <v>44</v>
      </c>
      <c r="E765" t="s">
        <v>45</v>
      </c>
      <c r="F765" t="s">
        <v>84</v>
      </c>
      <c r="G765" t="s">
        <v>85</v>
      </c>
      <c r="H765" t="s">
        <v>30</v>
      </c>
      <c r="I765" t="s">
        <v>48</v>
      </c>
      <c r="J765" t="s">
        <v>49</v>
      </c>
      <c r="K765" t="s">
        <v>33</v>
      </c>
      <c r="L765" t="s">
        <v>34</v>
      </c>
      <c r="M765" t="s">
        <v>462</v>
      </c>
      <c r="N765" s="26">
        <v>11</v>
      </c>
      <c r="O765" s="27">
        <v>2022</v>
      </c>
      <c r="P765" s="28">
        <v>58.95</v>
      </c>
      <c r="Q765" t="s">
        <v>143</v>
      </c>
      <c r="R765" s="29">
        <v>44712</v>
      </c>
      <c r="S765" s="30">
        <v>44715</v>
      </c>
      <c r="T765" t="s">
        <v>37</v>
      </c>
      <c r="U765" t="s">
        <v>52</v>
      </c>
      <c r="X765" t="s">
        <v>53</v>
      </c>
    </row>
    <row r="766" spans="1:24" x14ac:dyDescent="0.3">
      <c r="A766" t="s">
        <v>23</v>
      </c>
      <c r="B766" t="s">
        <v>311</v>
      </c>
      <c r="C766" t="s">
        <v>43</v>
      </c>
      <c r="D766" t="s">
        <v>44</v>
      </c>
      <c r="E766" t="s">
        <v>45</v>
      </c>
      <c r="F766" t="s">
        <v>84</v>
      </c>
      <c r="G766" t="s">
        <v>85</v>
      </c>
      <c r="H766" t="s">
        <v>30</v>
      </c>
      <c r="I766" t="s">
        <v>48</v>
      </c>
      <c r="J766" t="s">
        <v>49</v>
      </c>
      <c r="K766" t="s">
        <v>33</v>
      </c>
      <c r="L766" t="s">
        <v>34</v>
      </c>
      <c r="M766" t="s">
        <v>462</v>
      </c>
      <c r="N766" s="26">
        <v>12</v>
      </c>
      <c r="O766" s="27">
        <v>2022</v>
      </c>
      <c r="P766" s="28">
        <v>58.95</v>
      </c>
      <c r="Q766" t="s">
        <v>91</v>
      </c>
      <c r="R766" s="29">
        <v>44742</v>
      </c>
      <c r="S766" s="30">
        <v>44749</v>
      </c>
      <c r="T766" t="s">
        <v>37</v>
      </c>
      <c r="U766" t="s">
        <v>52</v>
      </c>
      <c r="X766" t="s">
        <v>53</v>
      </c>
    </row>
    <row r="767" spans="1:24" x14ac:dyDescent="0.3">
      <c r="A767" t="s">
        <v>23</v>
      </c>
      <c r="B767" t="s">
        <v>311</v>
      </c>
      <c r="C767" t="s">
        <v>43</v>
      </c>
      <c r="D767" t="s">
        <v>44</v>
      </c>
      <c r="E767" t="s">
        <v>45</v>
      </c>
      <c r="F767" t="s">
        <v>92</v>
      </c>
      <c r="G767" t="s">
        <v>93</v>
      </c>
      <c r="H767" t="s">
        <v>24</v>
      </c>
      <c r="I767" t="s">
        <v>48</v>
      </c>
      <c r="J767" t="s">
        <v>49</v>
      </c>
      <c r="K767" t="s">
        <v>33</v>
      </c>
      <c r="L767" t="s">
        <v>34</v>
      </c>
      <c r="M767" t="s">
        <v>50</v>
      </c>
      <c r="N767" s="26">
        <v>10</v>
      </c>
      <c r="O767" s="27">
        <v>2022</v>
      </c>
      <c r="P767" s="28">
        <v>21.15</v>
      </c>
      <c r="Q767" t="s">
        <v>142</v>
      </c>
      <c r="R767" s="29">
        <v>44681</v>
      </c>
      <c r="S767" s="30">
        <v>44684</v>
      </c>
      <c r="T767" t="s">
        <v>37</v>
      </c>
      <c r="U767" t="s">
        <v>52</v>
      </c>
      <c r="X767" t="s">
        <v>53</v>
      </c>
    </row>
    <row r="768" spans="1:24" x14ac:dyDescent="0.3">
      <c r="A768" t="s">
        <v>23</v>
      </c>
      <c r="B768" t="s">
        <v>311</v>
      </c>
      <c r="C768" t="s">
        <v>43</v>
      </c>
      <c r="D768" t="s">
        <v>44</v>
      </c>
      <c r="E768" t="s">
        <v>45</v>
      </c>
      <c r="F768" t="s">
        <v>92</v>
      </c>
      <c r="G768" t="s">
        <v>93</v>
      </c>
      <c r="H768" t="s">
        <v>30</v>
      </c>
      <c r="I768" t="s">
        <v>48</v>
      </c>
      <c r="J768" t="s">
        <v>49</v>
      </c>
      <c r="K768" t="s">
        <v>33</v>
      </c>
      <c r="L768" t="s">
        <v>34</v>
      </c>
      <c r="M768" t="s">
        <v>462</v>
      </c>
      <c r="N768" s="26">
        <v>4</v>
      </c>
      <c r="O768" s="27">
        <v>2022</v>
      </c>
      <c r="P768" s="28">
        <v>3.2</v>
      </c>
      <c r="Q768" t="s">
        <v>138</v>
      </c>
      <c r="R768" s="29">
        <v>44500</v>
      </c>
      <c r="S768" s="30">
        <v>44498</v>
      </c>
      <c r="T768" t="s">
        <v>37</v>
      </c>
      <c r="U768" t="s">
        <v>52</v>
      </c>
      <c r="X768" t="s">
        <v>53</v>
      </c>
    </row>
    <row r="769" spans="1:24" x14ac:dyDescent="0.3">
      <c r="A769" t="s">
        <v>23</v>
      </c>
      <c r="B769" t="s">
        <v>311</v>
      </c>
      <c r="C769" t="s">
        <v>43</v>
      </c>
      <c r="D769" t="s">
        <v>44</v>
      </c>
      <c r="E769" t="s">
        <v>45</v>
      </c>
      <c r="F769" t="s">
        <v>92</v>
      </c>
      <c r="G769" t="s">
        <v>93</v>
      </c>
      <c r="H769" t="s">
        <v>30</v>
      </c>
      <c r="I769" t="s">
        <v>48</v>
      </c>
      <c r="J769" t="s">
        <v>49</v>
      </c>
      <c r="K769" t="s">
        <v>33</v>
      </c>
      <c r="L769" t="s">
        <v>34</v>
      </c>
      <c r="M769" t="s">
        <v>462</v>
      </c>
      <c r="N769" s="26">
        <v>5</v>
      </c>
      <c r="O769" s="27">
        <v>2022</v>
      </c>
      <c r="P769" s="28">
        <v>5.53</v>
      </c>
      <c r="Q769" t="s">
        <v>58</v>
      </c>
      <c r="R769" s="29">
        <v>44530</v>
      </c>
      <c r="S769" s="30">
        <v>44515</v>
      </c>
      <c r="T769" t="s">
        <v>37</v>
      </c>
      <c r="U769" t="s">
        <v>52</v>
      </c>
      <c r="X769" t="s">
        <v>53</v>
      </c>
    </row>
    <row r="770" spans="1:24" x14ac:dyDescent="0.3">
      <c r="A770" t="s">
        <v>23</v>
      </c>
      <c r="B770" t="s">
        <v>311</v>
      </c>
      <c r="C770" t="s">
        <v>43</v>
      </c>
      <c r="D770" t="s">
        <v>44</v>
      </c>
      <c r="E770" t="s">
        <v>45</v>
      </c>
      <c r="F770" t="s">
        <v>92</v>
      </c>
      <c r="G770" t="s">
        <v>93</v>
      </c>
      <c r="H770" t="s">
        <v>30</v>
      </c>
      <c r="I770" t="s">
        <v>48</v>
      </c>
      <c r="J770" t="s">
        <v>49</v>
      </c>
      <c r="K770" t="s">
        <v>33</v>
      </c>
      <c r="L770" t="s">
        <v>34</v>
      </c>
      <c r="M770" t="s">
        <v>462</v>
      </c>
      <c r="N770" s="26">
        <v>6</v>
      </c>
      <c r="O770" s="27">
        <v>2022</v>
      </c>
      <c r="P770" s="28">
        <v>75.22</v>
      </c>
      <c r="Q770" t="s">
        <v>463</v>
      </c>
      <c r="R770" s="29">
        <v>44561</v>
      </c>
      <c r="S770" s="30">
        <v>44543</v>
      </c>
      <c r="T770" t="s">
        <v>37</v>
      </c>
      <c r="U770" t="s">
        <v>52</v>
      </c>
      <c r="X770" t="s">
        <v>53</v>
      </c>
    </row>
    <row r="771" spans="1:24" x14ac:dyDescent="0.3">
      <c r="A771" t="s">
        <v>23</v>
      </c>
      <c r="B771" t="s">
        <v>311</v>
      </c>
      <c r="C771" t="s">
        <v>43</v>
      </c>
      <c r="D771" t="s">
        <v>44</v>
      </c>
      <c r="E771" t="s">
        <v>45</v>
      </c>
      <c r="F771" t="s">
        <v>92</v>
      </c>
      <c r="G771" t="s">
        <v>93</v>
      </c>
      <c r="H771" t="s">
        <v>30</v>
      </c>
      <c r="I771" t="s">
        <v>48</v>
      </c>
      <c r="J771" t="s">
        <v>49</v>
      </c>
      <c r="K771" t="s">
        <v>33</v>
      </c>
      <c r="L771" t="s">
        <v>34</v>
      </c>
      <c r="M771" t="s">
        <v>462</v>
      </c>
      <c r="N771" s="26">
        <v>6</v>
      </c>
      <c r="O771" s="27">
        <v>2022</v>
      </c>
      <c r="P771" s="28">
        <v>34.840000000000003</v>
      </c>
      <c r="Q771" t="s">
        <v>90</v>
      </c>
      <c r="R771" s="29">
        <v>44561</v>
      </c>
      <c r="S771" s="30">
        <v>44551</v>
      </c>
      <c r="T771" t="s">
        <v>37</v>
      </c>
      <c r="U771" t="s">
        <v>52</v>
      </c>
      <c r="X771" t="s">
        <v>53</v>
      </c>
    </row>
    <row r="772" spans="1:24" x14ac:dyDescent="0.3">
      <c r="A772" t="s">
        <v>23</v>
      </c>
      <c r="B772" t="s">
        <v>311</v>
      </c>
      <c r="C772" t="s">
        <v>43</v>
      </c>
      <c r="D772" t="s">
        <v>44</v>
      </c>
      <c r="E772" t="s">
        <v>45</v>
      </c>
      <c r="F772" t="s">
        <v>92</v>
      </c>
      <c r="G772" t="s">
        <v>93</v>
      </c>
      <c r="H772" t="s">
        <v>30</v>
      </c>
      <c r="I772" t="s">
        <v>48</v>
      </c>
      <c r="J772" t="s">
        <v>49</v>
      </c>
      <c r="K772" t="s">
        <v>33</v>
      </c>
      <c r="L772" t="s">
        <v>34</v>
      </c>
      <c r="M772" t="s">
        <v>462</v>
      </c>
      <c r="N772" s="26">
        <v>7</v>
      </c>
      <c r="O772" s="27">
        <v>2022</v>
      </c>
      <c r="P772" s="28">
        <v>44.45</v>
      </c>
      <c r="Q772" t="s">
        <v>139</v>
      </c>
      <c r="R772" s="29">
        <v>44592</v>
      </c>
      <c r="S772" s="30">
        <v>44573</v>
      </c>
      <c r="T772" t="s">
        <v>37</v>
      </c>
      <c r="U772" t="s">
        <v>52</v>
      </c>
      <c r="X772" t="s">
        <v>53</v>
      </c>
    </row>
    <row r="773" spans="1:24" x14ac:dyDescent="0.3">
      <c r="A773" t="s">
        <v>23</v>
      </c>
      <c r="B773" t="s">
        <v>311</v>
      </c>
      <c r="C773" t="s">
        <v>43</v>
      </c>
      <c r="D773" t="s">
        <v>44</v>
      </c>
      <c r="E773" t="s">
        <v>45</v>
      </c>
      <c r="F773" t="s">
        <v>92</v>
      </c>
      <c r="G773" t="s">
        <v>93</v>
      </c>
      <c r="H773" t="s">
        <v>30</v>
      </c>
      <c r="I773" t="s">
        <v>48</v>
      </c>
      <c r="J773" t="s">
        <v>49</v>
      </c>
      <c r="K773" t="s">
        <v>33</v>
      </c>
      <c r="L773" t="s">
        <v>34</v>
      </c>
      <c r="M773" t="s">
        <v>462</v>
      </c>
      <c r="N773" s="26">
        <v>7</v>
      </c>
      <c r="O773" s="27">
        <v>2022</v>
      </c>
      <c r="P773" s="28">
        <v>15.86</v>
      </c>
      <c r="Q773" t="s">
        <v>151</v>
      </c>
      <c r="R773" s="29">
        <v>44592</v>
      </c>
      <c r="S773" s="30">
        <v>44597</v>
      </c>
      <c r="T773" t="s">
        <v>37</v>
      </c>
      <c r="U773" t="s">
        <v>52</v>
      </c>
      <c r="X773" t="s">
        <v>53</v>
      </c>
    </row>
    <row r="774" spans="1:24" x14ac:dyDescent="0.3">
      <c r="A774" t="s">
        <v>23</v>
      </c>
      <c r="B774" t="s">
        <v>311</v>
      </c>
      <c r="C774" t="s">
        <v>43</v>
      </c>
      <c r="D774" t="s">
        <v>44</v>
      </c>
      <c r="E774" t="s">
        <v>45</v>
      </c>
      <c r="F774" t="s">
        <v>92</v>
      </c>
      <c r="G774" t="s">
        <v>93</v>
      </c>
      <c r="H774" t="s">
        <v>30</v>
      </c>
      <c r="I774" t="s">
        <v>48</v>
      </c>
      <c r="J774" t="s">
        <v>49</v>
      </c>
      <c r="K774" t="s">
        <v>33</v>
      </c>
      <c r="L774" t="s">
        <v>34</v>
      </c>
      <c r="M774" t="s">
        <v>462</v>
      </c>
      <c r="N774" s="26">
        <v>9</v>
      </c>
      <c r="O774" s="27">
        <v>2022</v>
      </c>
      <c r="P774" s="28">
        <v>44.54</v>
      </c>
      <c r="Q774" t="s">
        <v>464</v>
      </c>
      <c r="R774" s="29">
        <v>44651</v>
      </c>
      <c r="S774" s="30">
        <v>44655</v>
      </c>
      <c r="T774" t="s">
        <v>37</v>
      </c>
      <c r="U774" t="s">
        <v>52</v>
      </c>
      <c r="X774" t="s">
        <v>53</v>
      </c>
    </row>
    <row r="775" spans="1:24" x14ac:dyDescent="0.3">
      <c r="A775" t="s">
        <v>23</v>
      </c>
      <c r="B775" t="s">
        <v>311</v>
      </c>
      <c r="C775" t="s">
        <v>43</v>
      </c>
      <c r="D775" t="s">
        <v>44</v>
      </c>
      <c r="E775" t="s">
        <v>45</v>
      </c>
      <c r="F775" t="s">
        <v>92</v>
      </c>
      <c r="G775" t="s">
        <v>93</v>
      </c>
      <c r="H775" t="s">
        <v>30</v>
      </c>
      <c r="I775" t="s">
        <v>48</v>
      </c>
      <c r="J775" t="s">
        <v>49</v>
      </c>
      <c r="K775" t="s">
        <v>33</v>
      </c>
      <c r="L775" t="s">
        <v>34</v>
      </c>
      <c r="M775" t="s">
        <v>462</v>
      </c>
      <c r="N775" s="26">
        <v>10</v>
      </c>
      <c r="O775" s="27">
        <v>2022</v>
      </c>
      <c r="P775" s="28">
        <v>13</v>
      </c>
      <c r="Q775" t="s">
        <v>142</v>
      </c>
      <c r="R775" s="29">
        <v>44681</v>
      </c>
      <c r="S775" s="30">
        <v>44684</v>
      </c>
      <c r="T775" t="s">
        <v>37</v>
      </c>
      <c r="U775" t="s">
        <v>52</v>
      </c>
      <c r="X775" t="s">
        <v>53</v>
      </c>
    </row>
    <row r="776" spans="1:24" x14ac:dyDescent="0.3">
      <c r="A776" t="s">
        <v>23</v>
      </c>
      <c r="B776" t="s">
        <v>311</v>
      </c>
      <c r="C776" t="s">
        <v>43</v>
      </c>
      <c r="D776" t="s">
        <v>44</v>
      </c>
      <c r="E776" t="s">
        <v>45</v>
      </c>
      <c r="F776" t="s">
        <v>92</v>
      </c>
      <c r="G776" t="s">
        <v>93</v>
      </c>
      <c r="H776" t="s">
        <v>30</v>
      </c>
      <c r="I776" t="s">
        <v>48</v>
      </c>
      <c r="J776" t="s">
        <v>49</v>
      </c>
      <c r="K776" t="s">
        <v>33</v>
      </c>
      <c r="L776" t="s">
        <v>34</v>
      </c>
      <c r="M776" t="s">
        <v>462</v>
      </c>
      <c r="N776" s="26">
        <v>11</v>
      </c>
      <c r="O776" s="27">
        <v>2022</v>
      </c>
      <c r="P776" s="28">
        <v>21.14</v>
      </c>
      <c r="Q776" t="s">
        <v>143</v>
      </c>
      <c r="R776" s="29">
        <v>44712</v>
      </c>
      <c r="S776" s="30">
        <v>44715</v>
      </c>
      <c r="T776" t="s">
        <v>37</v>
      </c>
      <c r="U776" t="s">
        <v>52</v>
      </c>
      <c r="X776" t="s">
        <v>53</v>
      </c>
    </row>
    <row r="777" spans="1:24" x14ac:dyDescent="0.3">
      <c r="A777" t="s">
        <v>23</v>
      </c>
      <c r="B777" t="s">
        <v>311</v>
      </c>
      <c r="C777" t="s">
        <v>43</v>
      </c>
      <c r="D777" t="s">
        <v>44</v>
      </c>
      <c r="E777" t="s">
        <v>45</v>
      </c>
      <c r="F777" t="s">
        <v>92</v>
      </c>
      <c r="G777" t="s">
        <v>93</v>
      </c>
      <c r="H777" t="s">
        <v>30</v>
      </c>
      <c r="I777" t="s">
        <v>48</v>
      </c>
      <c r="J777" t="s">
        <v>49</v>
      </c>
      <c r="K777" t="s">
        <v>33</v>
      </c>
      <c r="L777" t="s">
        <v>34</v>
      </c>
      <c r="M777" t="s">
        <v>462</v>
      </c>
      <c r="N777" s="26">
        <v>12</v>
      </c>
      <c r="O777" s="27">
        <v>2022</v>
      </c>
      <c r="P777" s="28">
        <v>21.14</v>
      </c>
      <c r="Q777" t="s">
        <v>91</v>
      </c>
      <c r="R777" s="29">
        <v>44742</v>
      </c>
      <c r="S777" s="30">
        <v>44749</v>
      </c>
      <c r="T777" t="s">
        <v>37</v>
      </c>
      <c r="U777" t="s">
        <v>52</v>
      </c>
      <c r="X777" t="s">
        <v>53</v>
      </c>
    </row>
    <row r="778" spans="1:24" x14ac:dyDescent="0.3">
      <c r="A778" t="s">
        <v>23</v>
      </c>
      <c r="B778" t="s">
        <v>311</v>
      </c>
      <c r="C778" t="s">
        <v>43</v>
      </c>
      <c r="D778" t="s">
        <v>44</v>
      </c>
      <c r="E778" t="s">
        <v>45</v>
      </c>
      <c r="F778" t="s">
        <v>96</v>
      </c>
      <c r="G778" t="s">
        <v>97</v>
      </c>
      <c r="H778" t="s">
        <v>24</v>
      </c>
      <c r="I778" t="s">
        <v>48</v>
      </c>
      <c r="J778" t="s">
        <v>49</v>
      </c>
      <c r="K778" t="s">
        <v>33</v>
      </c>
      <c r="L778" t="s">
        <v>34</v>
      </c>
      <c r="M778" t="s">
        <v>50</v>
      </c>
      <c r="N778" s="26">
        <v>10</v>
      </c>
      <c r="O778" s="27">
        <v>2022</v>
      </c>
      <c r="P778" s="28">
        <v>69.12</v>
      </c>
      <c r="Q778" t="s">
        <v>142</v>
      </c>
      <c r="R778" s="29">
        <v>44681</v>
      </c>
      <c r="S778" s="30">
        <v>44684</v>
      </c>
      <c r="T778" t="s">
        <v>37</v>
      </c>
      <c r="U778" t="s">
        <v>52</v>
      </c>
      <c r="X778" t="s">
        <v>53</v>
      </c>
    </row>
    <row r="779" spans="1:24" x14ac:dyDescent="0.3">
      <c r="A779" t="s">
        <v>23</v>
      </c>
      <c r="B779" t="s">
        <v>311</v>
      </c>
      <c r="C779" t="s">
        <v>43</v>
      </c>
      <c r="D779" t="s">
        <v>44</v>
      </c>
      <c r="E779" t="s">
        <v>45</v>
      </c>
      <c r="F779" t="s">
        <v>96</v>
      </c>
      <c r="G779" t="s">
        <v>97</v>
      </c>
      <c r="H779" t="s">
        <v>30</v>
      </c>
      <c r="I779" t="s">
        <v>48</v>
      </c>
      <c r="J779" t="s">
        <v>49</v>
      </c>
      <c r="K779" t="s">
        <v>33</v>
      </c>
      <c r="L779" t="s">
        <v>34</v>
      </c>
      <c r="M779" t="s">
        <v>462</v>
      </c>
      <c r="N779" s="26">
        <v>4</v>
      </c>
      <c r="O779" s="27">
        <v>2022</v>
      </c>
      <c r="P779" s="28">
        <v>77.61</v>
      </c>
      <c r="Q779" t="s">
        <v>138</v>
      </c>
      <c r="R779" s="29">
        <v>44500</v>
      </c>
      <c r="S779" s="30">
        <v>44498</v>
      </c>
      <c r="T779" t="s">
        <v>37</v>
      </c>
      <c r="U779" t="s">
        <v>52</v>
      </c>
      <c r="X779" t="s">
        <v>53</v>
      </c>
    </row>
    <row r="780" spans="1:24" x14ac:dyDescent="0.3">
      <c r="A780" t="s">
        <v>23</v>
      </c>
      <c r="B780" t="s">
        <v>311</v>
      </c>
      <c r="C780" t="s">
        <v>43</v>
      </c>
      <c r="D780" t="s">
        <v>44</v>
      </c>
      <c r="E780" t="s">
        <v>45</v>
      </c>
      <c r="F780" t="s">
        <v>96</v>
      </c>
      <c r="G780" t="s">
        <v>97</v>
      </c>
      <c r="H780" t="s">
        <v>30</v>
      </c>
      <c r="I780" t="s">
        <v>48</v>
      </c>
      <c r="J780" t="s">
        <v>49</v>
      </c>
      <c r="K780" t="s">
        <v>33</v>
      </c>
      <c r="L780" t="s">
        <v>34</v>
      </c>
      <c r="M780" t="s">
        <v>462</v>
      </c>
      <c r="N780" s="26">
        <v>5</v>
      </c>
      <c r="O780" s="27">
        <v>2022</v>
      </c>
      <c r="P780" s="28">
        <v>134.30000000000001</v>
      </c>
      <c r="Q780" t="s">
        <v>58</v>
      </c>
      <c r="R780" s="29">
        <v>44530</v>
      </c>
      <c r="S780" s="30">
        <v>44515</v>
      </c>
      <c r="T780" t="s">
        <v>37</v>
      </c>
      <c r="U780" t="s">
        <v>52</v>
      </c>
      <c r="X780" t="s">
        <v>53</v>
      </c>
    </row>
    <row r="781" spans="1:24" x14ac:dyDescent="0.3">
      <c r="A781" t="s">
        <v>23</v>
      </c>
      <c r="B781" t="s">
        <v>311</v>
      </c>
      <c r="C781" t="s">
        <v>43</v>
      </c>
      <c r="D781" t="s">
        <v>44</v>
      </c>
      <c r="E781" t="s">
        <v>45</v>
      </c>
      <c r="F781" t="s">
        <v>96</v>
      </c>
      <c r="G781" t="s">
        <v>97</v>
      </c>
      <c r="H781" t="s">
        <v>30</v>
      </c>
      <c r="I781" t="s">
        <v>48</v>
      </c>
      <c r="J781" t="s">
        <v>49</v>
      </c>
      <c r="K781" t="s">
        <v>33</v>
      </c>
      <c r="L781" t="s">
        <v>34</v>
      </c>
      <c r="M781" t="s">
        <v>462</v>
      </c>
      <c r="N781" s="26">
        <v>6</v>
      </c>
      <c r="O781" s="27">
        <v>2022</v>
      </c>
      <c r="P781" s="28">
        <v>245.92</v>
      </c>
      <c r="Q781" t="s">
        <v>463</v>
      </c>
      <c r="R781" s="29">
        <v>44561</v>
      </c>
      <c r="S781" s="30">
        <v>44543</v>
      </c>
      <c r="T781" t="s">
        <v>37</v>
      </c>
      <c r="U781" t="s">
        <v>52</v>
      </c>
      <c r="X781" t="s">
        <v>53</v>
      </c>
    </row>
    <row r="782" spans="1:24" x14ac:dyDescent="0.3">
      <c r="A782" t="s">
        <v>23</v>
      </c>
      <c r="B782" t="s">
        <v>311</v>
      </c>
      <c r="C782" t="s">
        <v>43</v>
      </c>
      <c r="D782" t="s">
        <v>44</v>
      </c>
      <c r="E782" t="s">
        <v>45</v>
      </c>
      <c r="F782" t="s">
        <v>96</v>
      </c>
      <c r="G782" t="s">
        <v>97</v>
      </c>
      <c r="H782" t="s">
        <v>30</v>
      </c>
      <c r="I782" t="s">
        <v>48</v>
      </c>
      <c r="J782" t="s">
        <v>49</v>
      </c>
      <c r="K782" t="s">
        <v>33</v>
      </c>
      <c r="L782" t="s">
        <v>34</v>
      </c>
      <c r="M782" t="s">
        <v>462</v>
      </c>
      <c r="N782" s="26">
        <v>6</v>
      </c>
      <c r="O782" s="27">
        <v>2022</v>
      </c>
      <c r="P782" s="28">
        <v>113.9</v>
      </c>
      <c r="Q782" t="s">
        <v>90</v>
      </c>
      <c r="R782" s="29">
        <v>44561</v>
      </c>
      <c r="S782" s="30">
        <v>44551</v>
      </c>
      <c r="T782" t="s">
        <v>37</v>
      </c>
      <c r="U782" t="s">
        <v>52</v>
      </c>
      <c r="X782" t="s">
        <v>53</v>
      </c>
    </row>
    <row r="783" spans="1:24" x14ac:dyDescent="0.3">
      <c r="A783" t="s">
        <v>23</v>
      </c>
      <c r="B783" t="s">
        <v>311</v>
      </c>
      <c r="C783" t="s">
        <v>43</v>
      </c>
      <c r="D783" t="s">
        <v>44</v>
      </c>
      <c r="E783" t="s">
        <v>45</v>
      </c>
      <c r="F783" t="s">
        <v>96</v>
      </c>
      <c r="G783" t="s">
        <v>97</v>
      </c>
      <c r="H783" t="s">
        <v>30</v>
      </c>
      <c r="I783" t="s">
        <v>48</v>
      </c>
      <c r="J783" t="s">
        <v>49</v>
      </c>
      <c r="K783" t="s">
        <v>33</v>
      </c>
      <c r="L783" t="s">
        <v>34</v>
      </c>
      <c r="M783" t="s">
        <v>462</v>
      </c>
      <c r="N783" s="26">
        <v>7</v>
      </c>
      <c r="O783" s="27">
        <v>2022</v>
      </c>
      <c r="P783" s="28">
        <v>145.33000000000001</v>
      </c>
      <c r="Q783" t="s">
        <v>139</v>
      </c>
      <c r="R783" s="29">
        <v>44592</v>
      </c>
      <c r="S783" s="30">
        <v>44573</v>
      </c>
      <c r="T783" t="s">
        <v>37</v>
      </c>
      <c r="U783" t="s">
        <v>52</v>
      </c>
      <c r="X783" t="s">
        <v>53</v>
      </c>
    </row>
    <row r="784" spans="1:24" x14ac:dyDescent="0.3">
      <c r="A784" t="s">
        <v>23</v>
      </c>
      <c r="B784" t="s">
        <v>311</v>
      </c>
      <c r="C784" t="s">
        <v>43</v>
      </c>
      <c r="D784" t="s">
        <v>44</v>
      </c>
      <c r="E784" t="s">
        <v>45</v>
      </c>
      <c r="F784" t="s">
        <v>96</v>
      </c>
      <c r="G784" t="s">
        <v>97</v>
      </c>
      <c r="H784" t="s">
        <v>30</v>
      </c>
      <c r="I784" t="s">
        <v>48</v>
      </c>
      <c r="J784" t="s">
        <v>49</v>
      </c>
      <c r="K784" t="s">
        <v>33</v>
      </c>
      <c r="L784" t="s">
        <v>34</v>
      </c>
      <c r="M784" t="s">
        <v>462</v>
      </c>
      <c r="N784" s="26">
        <v>7</v>
      </c>
      <c r="O784" s="27">
        <v>2022</v>
      </c>
      <c r="P784" s="28">
        <v>51.83</v>
      </c>
      <c r="Q784" t="s">
        <v>151</v>
      </c>
      <c r="R784" s="29">
        <v>44592</v>
      </c>
      <c r="S784" s="30">
        <v>44597</v>
      </c>
      <c r="T784" t="s">
        <v>37</v>
      </c>
      <c r="U784" t="s">
        <v>52</v>
      </c>
      <c r="X784" t="s">
        <v>53</v>
      </c>
    </row>
    <row r="785" spans="1:24" x14ac:dyDescent="0.3">
      <c r="A785" t="s">
        <v>23</v>
      </c>
      <c r="B785" t="s">
        <v>311</v>
      </c>
      <c r="C785" t="s">
        <v>43</v>
      </c>
      <c r="D785" t="s">
        <v>44</v>
      </c>
      <c r="E785" t="s">
        <v>45</v>
      </c>
      <c r="F785" t="s">
        <v>96</v>
      </c>
      <c r="G785" t="s">
        <v>97</v>
      </c>
      <c r="H785" t="s">
        <v>30</v>
      </c>
      <c r="I785" t="s">
        <v>48</v>
      </c>
      <c r="J785" t="s">
        <v>49</v>
      </c>
      <c r="K785" t="s">
        <v>33</v>
      </c>
      <c r="L785" t="s">
        <v>34</v>
      </c>
      <c r="M785" t="s">
        <v>462</v>
      </c>
      <c r="N785" s="26">
        <v>9</v>
      </c>
      <c r="O785" s="27">
        <v>2022</v>
      </c>
      <c r="P785" s="28">
        <v>145.62</v>
      </c>
      <c r="Q785" t="s">
        <v>464</v>
      </c>
      <c r="R785" s="29">
        <v>44651</v>
      </c>
      <c r="S785" s="30">
        <v>44655</v>
      </c>
      <c r="T785" t="s">
        <v>37</v>
      </c>
      <c r="U785" t="s">
        <v>52</v>
      </c>
      <c r="X785" t="s">
        <v>53</v>
      </c>
    </row>
    <row r="786" spans="1:24" x14ac:dyDescent="0.3">
      <c r="A786" t="s">
        <v>23</v>
      </c>
      <c r="B786" t="s">
        <v>311</v>
      </c>
      <c r="C786" t="s">
        <v>43</v>
      </c>
      <c r="D786" t="s">
        <v>44</v>
      </c>
      <c r="E786" t="s">
        <v>45</v>
      </c>
      <c r="F786" t="s">
        <v>96</v>
      </c>
      <c r="G786" t="s">
        <v>97</v>
      </c>
      <c r="H786" t="s">
        <v>30</v>
      </c>
      <c r="I786" t="s">
        <v>48</v>
      </c>
      <c r="J786" t="s">
        <v>49</v>
      </c>
      <c r="K786" t="s">
        <v>33</v>
      </c>
      <c r="L786" t="s">
        <v>34</v>
      </c>
      <c r="M786" t="s">
        <v>462</v>
      </c>
      <c r="N786" s="26">
        <v>10</v>
      </c>
      <c r="O786" s="27">
        <v>2022</v>
      </c>
      <c r="P786" s="28">
        <v>42.5</v>
      </c>
      <c r="Q786" t="s">
        <v>142</v>
      </c>
      <c r="R786" s="29">
        <v>44681</v>
      </c>
      <c r="S786" s="30">
        <v>44684</v>
      </c>
      <c r="T786" t="s">
        <v>37</v>
      </c>
      <c r="U786" t="s">
        <v>52</v>
      </c>
      <c r="X786" t="s">
        <v>53</v>
      </c>
    </row>
    <row r="787" spans="1:24" x14ac:dyDescent="0.3">
      <c r="A787" t="s">
        <v>23</v>
      </c>
      <c r="B787" t="s">
        <v>311</v>
      </c>
      <c r="C787" t="s">
        <v>43</v>
      </c>
      <c r="D787" t="s">
        <v>44</v>
      </c>
      <c r="E787" t="s">
        <v>45</v>
      </c>
      <c r="F787" t="s">
        <v>96</v>
      </c>
      <c r="G787" t="s">
        <v>97</v>
      </c>
      <c r="H787" t="s">
        <v>30</v>
      </c>
      <c r="I787" t="s">
        <v>48</v>
      </c>
      <c r="J787" t="s">
        <v>49</v>
      </c>
      <c r="K787" t="s">
        <v>33</v>
      </c>
      <c r="L787" t="s">
        <v>34</v>
      </c>
      <c r="M787" t="s">
        <v>462</v>
      </c>
      <c r="N787" s="26">
        <v>11</v>
      </c>
      <c r="O787" s="27">
        <v>2022</v>
      </c>
      <c r="P787" s="28">
        <v>69.11</v>
      </c>
      <c r="Q787" t="s">
        <v>143</v>
      </c>
      <c r="R787" s="29">
        <v>44712</v>
      </c>
      <c r="S787" s="30">
        <v>44715</v>
      </c>
      <c r="T787" t="s">
        <v>37</v>
      </c>
      <c r="U787" t="s">
        <v>52</v>
      </c>
      <c r="X787" t="s">
        <v>53</v>
      </c>
    </row>
    <row r="788" spans="1:24" x14ac:dyDescent="0.3">
      <c r="A788" t="s">
        <v>23</v>
      </c>
      <c r="B788" t="s">
        <v>311</v>
      </c>
      <c r="C788" t="s">
        <v>43</v>
      </c>
      <c r="D788" t="s">
        <v>44</v>
      </c>
      <c r="E788" t="s">
        <v>45</v>
      </c>
      <c r="F788" t="s">
        <v>96</v>
      </c>
      <c r="G788" t="s">
        <v>97</v>
      </c>
      <c r="H788" t="s">
        <v>30</v>
      </c>
      <c r="I788" t="s">
        <v>48</v>
      </c>
      <c r="J788" t="s">
        <v>49</v>
      </c>
      <c r="K788" t="s">
        <v>33</v>
      </c>
      <c r="L788" t="s">
        <v>34</v>
      </c>
      <c r="M788" t="s">
        <v>462</v>
      </c>
      <c r="N788" s="26">
        <v>12</v>
      </c>
      <c r="O788" s="27">
        <v>2022</v>
      </c>
      <c r="P788" s="28">
        <v>69.12</v>
      </c>
      <c r="Q788" t="s">
        <v>91</v>
      </c>
      <c r="R788" s="29">
        <v>44742</v>
      </c>
      <c r="S788" s="30">
        <v>44749</v>
      </c>
      <c r="T788" t="s">
        <v>37</v>
      </c>
      <c r="U788" t="s">
        <v>52</v>
      </c>
      <c r="X788" t="s">
        <v>53</v>
      </c>
    </row>
    <row r="789" spans="1:24" x14ac:dyDescent="0.3">
      <c r="A789" t="s">
        <v>23</v>
      </c>
      <c r="B789" t="s">
        <v>311</v>
      </c>
      <c r="C789" t="s">
        <v>43</v>
      </c>
      <c r="D789" t="s">
        <v>44</v>
      </c>
      <c r="E789" t="s">
        <v>45</v>
      </c>
      <c r="F789" t="s">
        <v>103</v>
      </c>
      <c r="G789" t="s">
        <v>104</v>
      </c>
      <c r="H789" t="s">
        <v>30</v>
      </c>
      <c r="I789" t="s">
        <v>48</v>
      </c>
      <c r="J789" t="s">
        <v>49</v>
      </c>
      <c r="K789" t="s">
        <v>33</v>
      </c>
      <c r="L789" t="s">
        <v>34</v>
      </c>
      <c r="M789" t="s">
        <v>462</v>
      </c>
      <c r="N789" s="26">
        <v>9</v>
      </c>
      <c r="O789" s="27">
        <v>2022</v>
      </c>
      <c r="P789" s="28">
        <v>15000</v>
      </c>
      <c r="Q789" t="s">
        <v>465</v>
      </c>
      <c r="R789" s="29">
        <v>44642</v>
      </c>
      <c r="S789" s="30">
        <v>44644</v>
      </c>
      <c r="T789" t="s">
        <v>37</v>
      </c>
      <c r="U789" t="s">
        <v>101</v>
      </c>
      <c r="X789" t="s">
        <v>102</v>
      </c>
    </row>
    <row r="790" spans="1:24" x14ac:dyDescent="0.3">
      <c r="A790" t="s">
        <v>23</v>
      </c>
      <c r="B790" t="s">
        <v>311</v>
      </c>
      <c r="C790" t="s">
        <v>43</v>
      </c>
      <c r="D790" t="s">
        <v>44</v>
      </c>
      <c r="E790" t="s">
        <v>45</v>
      </c>
      <c r="F790" t="s">
        <v>106</v>
      </c>
      <c r="G790" t="s">
        <v>107</v>
      </c>
      <c r="H790" t="s">
        <v>30</v>
      </c>
      <c r="I790" t="s">
        <v>48</v>
      </c>
      <c r="J790" t="s">
        <v>49</v>
      </c>
      <c r="K790" t="s">
        <v>33</v>
      </c>
      <c r="L790" t="s">
        <v>34</v>
      </c>
      <c r="M790" t="s">
        <v>462</v>
      </c>
      <c r="N790" s="26">
        <v>5</v>
      </c>
      <c r="O790" s="27">
        <v>2022</v>
      </c>
      <c r="P790" s="28">
        <v>3000</v>
      </c>
      <c r="Q790" t="s">
        <v>245</v>
      </c>
      <c r="R790" s="29">
        <v>44524</v>
      </c>
      <c r="S790" s="30">
        <v>44525</v>
      </c>
      <c r="T790" t="s">
        <v>37</v>
      </c>
      <c r="U790" t="s">
        <v>101</v>
      </c>
      <c r="X790" t="s">
        <v>102</v>
      </c>
    </row>
    <row r="791" spans="1:24" x14ac:dyDescent="0.3">
      <c r="A791" t="s">
        <v>23</v>
      </c>
      <c r="B791" t="s">
        <v>311</v>
      </c>
      <c r="C791" t="s">
        <v>43</v>
      </c>
      <c r="D791" t="s">
        <v>44</v>
      </c>
      <c r="E791" t="s">
        <v>45</v>
      </c>
      <c r="F791" t="s">
        <v>106</v>
      </c>
      <c r="G791" t="s">
        <v>107</v>
      </c>
      <c r="H791" t="s">
        <v>30</v>
      </c>
      <c r="I791" t="s">
        <v>48</v>
      </c>
      <c r="J791" t="s">
        <v>49</v>
      </c>
      <c r="K791" t="s">
        <v>33</v>
      </c>
      <c r="L791" t="s">
        <v>34</v>
      </c>
      <c r="M791" t="s">
        <v>462</v>
      </c>
      <c r="N791" s="26">
        <v>7</v>
      </c>
      <c r="O791" s="27">
        <v>2022</v>
      </c>
      <c r="P791" s="28">
        <v>3000</v>
      </c>
      <c r="Q791" t="s">
        <v>466</v>
      </c>
      <c r="R791" s="29">
        <v>44581</v>
      </c>
      <c r="S791" s="30">
        <v>44585</v>
      </c>
      <c r="T791" t="s">
        <v>37</v>
      </c>
      <c r="U791" t="s">
        <v>101</v>
      </c>
      <c r="X791" t="s">
        <v>102</v>
      </c>
    </row>
    <row r="792" spans="1:24" x14ac:dyDescent="0.3">
      <c r="A792" t="s">
        <v>23</v>
      </c>
      <c r="B792" t="s">
        <v>311</v>
      </c>
      <c r="C792" t="s">
        <v>43</v>
      </c>
      <c r="D792" t="s">
        <v>44</v>
      </c>
      <c r="E792" t="s">
        <v>45</v>
      </c>
      <c r="F792" t="s">
        <v>106</v>
      </c>
      <c r="G792" t="s">
        <v>107</v>
      </c>
      <c r="H792" t="s">
        <v>30</v>
      </c>
      <c r="I792" t="s">
        <v>48</v>
      </c>
      <c r="J792" t="s">
        <v>49</v>
      </c>
      <c r="K792" t="s">
        <v>33</v>
      </c>
      <c r="L792" t="s">
        <v>34</v>
      </c>
      <c r="M792" t="s">
        <v>462</v>
      </c>
      <c r="N792" s="26">
        <v>8</v>
      </c>
      <c r="O792" s="27">
        <v>2022</v>
      </c>
      <c r="P792" s="28">
        <v>2000</v>
      </c>
      <c r="Q792" t="s">
        <v>467</v>
      </c>
      <c r="R792" s="29">
        <v>44602</v>
      </c>
      <c r="S792" s="30">
        <v>44603</v>
      </c>
      <c r="T792" t="s">
        <v>37</v>
      </c>
      <c r="U792" t="s">
        <v>101</v>
      </c>
      <c r="X792" t="s">
        <v>102</v>
      </c>
    </row>
    <row r="793" spans="1:24" x14ac:dyDescent="0.3">
      <c r="A793" t="s">
        <v>23</v>
      </c>
      <c r="B793" t="s">
        <v>311</v>
      </c>
      <c r="C793" t="s">
        <v>43</v>
      </c>
      <c r="D793" t="s">
        <v>44</v>
      </c>
      <c r="E793" t="s">
        <v>45</v>
      </c>
      <c r="F793" t="s">
        <v>106</v>
      </c>
      <c r="G793" t="s">
        <v>107</v>
      </c>
      <c r="H793" t="s">
        <v>30</v>
      </c>
      <c r="I793" t="s">
        <v>48</v>
      </c>
      <c r="J793" t="s">
        <v>49</v>
      </c>
      <c r="K793" t="s">
        <v>33</v>
      </c>
      <c r="L793" t="s">
        <v>34</v>
      </c>
      <c r="M793" t="s">
        <v>462</v>
      </c>
      <c r="N793" s="26">
        <v>9</v>
      </c>
      <c r="O793" s="27">
        <v>2022</v>
      </c>
      <c r="P793" s="28">
        <v>4000</v>
      </c>
      <c r="Q793" t="s">
        <v>465</v>
      </c>
      <c r="R793" s="29">
        <v>44642</v>
      </c>
      <c r="S793" s="30">
        <v>44644</v>
      </c>
      <c r="T793" t="s">
        <v>37</v>
      </c>
      <c r="U793" t="s">
        <v>101</v>
      </c>
      <c r="X793" t="s">
        <v>102</v>
      </c>
    </row>
    <row r="794" spans="1:24" x14ac:dyDescent="0.3">
      <c r="A794" t="s">
        <v>23</v>
      </c>
      <c r="B794" t="s">
        <v>311</v>
      </c>
      <c r="C794" t="s">
        <v>43</v>
      </c>
      <c r="D794" t="s">
        <v>44</v>
      </c>
      <c r="E794" t="s">
        <v>45</v>
      </c>
      <c r="F794" t="s">
        <v>106</v>
      </c>
      <c r="G794" t="s">
        <v>107</v>
      </c>
      <c r="H794" t="s">
        <v>30</v>
      </c>
      <c r="I794" t="s">
        <v>48</v>
      </c>
      <c r="J794" t="s">
        <v>49</v>
      </c>
      <c r="K794" t="s">
        <v>33</v>
      </c>
      <c r="L794" t="s">
        <v>34</v>
      </c>
      <c r="M794" t="s">
        <v>462</v>
      </c>
      <c r="N794" s="26">
        <v>10</v>
      </c>
      <c r="O794" s="27">
        <v>2022</v>
      </c>
      <c r="P794" s="28">
        <v>2000</v>
      </c>
      <c r="Q794" t="s">
        <v>262</v>
      </c>
      <c r="R794" s="29">
        <v>44672</v>
      </c>
      <c r="S794" s="30">
        <v>44673</v>
      </c>
      <c r="T794" t="s">
        <v>37</v>
      </c>
      <c r="U794" t="s">
        <v>101</v>
      </c>
      <c r="X794" t="s">
        <v>102</v>
      </c>
    </row>
    <row r="795" spans="1:24" x14ac:dyDescent="0.3">
      <c r="A795" t="s">
        <v>23</v>
      </c>
      <c r="B795" t="s">
        <v>311</v>
      </c>
      <c r="C795" t="s">
        <v>43</v>
      </c>
      <c r="D795" t="s">
        <v>44</v>
      </c>
      <c r="E795" t="s">
        <v>45</v>
      </c>
      <c r="F795" t="s">
        <v>106</v>
      </c>
      <c r="G795" t="s">
        <v>107</v>
      </c>
      <c r="H795" t="s">
        <v>30</v>
      </c>
      <c r="I795" t="s">
        <v>48</v>
      </c>
      <c r="J795" t="s">
        <v>49</v>
      </c>
      <c r="K795" t="s">
        <v>33</v>
      </c>
      <c r="L795" t="s">
        <v>34</v>
      </c>
      <c r="M795" t="s">
        <v>462</v>
      </c>
      <c r="N795" s="26">
        <v>11</v>
      </c>
      <c r="O795" s="27">
        <v>2022</v>
      </c>
      <c r="P795" s="28">
        <v>2000</v>
      </c>
      <c r="Q795" t="s">
        <v>468</v>
      </c>
      <c r="R795" s="29">
        <v>44707</v>
      </c>
      <c r="S795" s="30">
        <v>44708</v>
      </c>
      <c r="T795" t="s">
        <v>37</v>
      </c>
      <c r="U795" t="s">
        <v>101</v>
      </c>
      <c r="X795" t="s">
        <v>102</v>
      </c>
    </row>
    <row r="796" spans="1:24" x14ac:dyDescent="0.3">
      <c r="A796" t="s">
        <v>23</v>
      </c>
      <c r="B796" t="s">
        <v>311</v>
      </c>
      <c r="C796" t="s">
        <v>43</v>
      </c>
      <c r="D796" t="s">
        <v>44</v>
      </c>
      <c r="E796" t="s">
        <v>45</v>
      </c>
      <c r="F796" t="s">
        <v>106</v>
      </c>
      <c r="G796" t="s">
        <v>107</v>
      </c>
      <c r="H796" t="s">
        <v>30</v>
      </c>
      <c r="I796" t="s">
        <v>48</v>
      </c>
      <c r="J796" t="s">
        <v>49</v>
      </c>
      <c r="K796" t="s">
        <v>33</v>
      </c>
      <c r="L796" t="s">
        <v>34</v>
      </c>
      <c r="M796" t="s">
        <v>462</v>
      </c>
      <c r="N796" s="26">
        <v>12</v>
      </c>
      <c r="O796" s="27">
        <v>2022</v>
      </c>
      <c r="P796" s="28">
        <v>4000</v>
      </c>
      <c r="Q796" t="s">
        <v>469</v>
      </c>
      <c r="R796" s="29">
        <v>44732</v>
      </c>
      <c r="S796" s="30">
        <v>44735</v>
      </c>
      <c r="T796" t="s">
        <v>37</v>
      </c>
      <c r="U796" t="s">
        <v>101</v>
      </c>
      <c r="X796" t="s">
        <v>102</v>
      </c>
    </row>
    <row r="797" spans="1:24" x14ac:dyDescent="0.3">
      <c r="A797" t="s">
        <v>23</v>
      </c>
      <c r="B797" t="s">
        <v>311</v>
      </c>
      <c r="C797" t="s">
        <v>43</v>
      </c>
      <c r="D797" t="s">
        <v>44</v>
      </c>
      <c r="E797" t="s">
        <v>27</v>
      </c>
      <c r="F797" t="s">
        <v>470</v>
      </c>
      <c r="G797" t="s">
        <v>471</v>
      </c>
      <c r="H797" t="s">
        <v>30</v>
      </c>
      <c r="I797" t="s">
        <v>31</v>
      </c>
      <c r="J797" t="s">
        <v>32</v>
      </c>
      <c r="K797" t="s">
        <v>33</v>
      </c>
      <c r="L797" t="s">
        <v>34</v>
      </c>
      <c r="M797" t="s">
        <v>454</v>
      </c>
      <c r="N797" s="26">
        <v>2</v>
      </c>
      <c r="O797" s="27">
        <v>2022</v>
      </c>
      <c r="P797" s="28">
        <v>3289</v>
      </c>
      <c r="Q797" t="s">
        <v>472</v>
      </c>
      <c r="R797" s="29">
        <v>44426</v>
      </c>
      <c r="S797" s="30">
        <v>44451</v>
      </c>
      <c r="T797" t="s">
        <v>37</v>
      </c>
      <c r="U797" t="s">
        <v>315</v>
      </c>
      <c r="X797" t="s">
        <v>102</v>
      </c>
    </row>
    <row r="798" spans="1:24" x14ac:dyDescent="0.3">
      <c r="A798" t="s">
        <v>23</v>
      </c>
      <c r="B798" t="s">
        <v>311</v>
      </c>
      <c r="C798" t="s">
        <v>43</v>
      </c>
      <c r="D798" t="s">
        <v>44</v>
      </c>
      <c r="E798" t="s">
        <v>27</v>
      </c>
      <c r="F798" t="s">
        <v>470</v>
      </c>
      <c r="G798" t="s">
        <v>471</v>
      </c>
      <c r="H798" t="s">
        <v>30</v>
      </c>
      <c r="I798" t="s">
        <v>31</v>
      </c>
      <c r="J798" t="s">
        <v>32</v>
      </c>
      <c r="K798" t="s">
        <v>33</v>
      </c>
      <c r="L798" t="s">
        <v>34</v>
      </c>
      <c r="M798" t="s">
        <v>454</v>
      </c>
      <c r="N798" s="26">
        <v>2</v>
      </c>
      <c r="O798" s="27">
        <v>2022</v>
      </c>
      <c r="P798" s="28">
        <v>177034</v>
      </c>
      <c r="Q798" t="s">
        <v>398</v>
      </c>
      <c r="R798" s="29">
        <v>44432</v>
      </c>
      <c r="S798" s="30">
        <v>44451</v>
      </c>
      <c r="T798" t="s">
        <v>37</v>
      </c>
      <c r="U798" t="s">
        <v>315</v>
      </c>
      <c r="X798" t="s">
        <v>102</v>
      </c>
    </row>
    <row r="799" spans="1:24" x14ac:dyDescent="0.3">
      <c r="A799" t="s">
        <v>23</v>
      </c>
      <c r="B799" t="s">
        <v>311</v>
      </c>
      <c r="C799" t="s">
        <v>43</v>
      </c>
      <c r="D799" t="s">
        <v>44</v>
      </c>
      <c r="E799" t="s">
        <v>27</v>
      </c>
      <c r="F799" t="s">
        <v>470</v>
      </c>
      <c r="G799" t="s">
        <v>471</v>
      </c>
      <c r="H799" t="s">
        <v>30</v>
      </c>
      <c r="I799" t="s">
        <v>31</v>
      </c>
      <c r="J799" t="s">
        <v>32</v>
      </c>
      <c r="K799" t="s">
        <v>33</v>
      </c>
      <c r="L799" t="s">
        <v>34</v>
      </c>
      <c r="M799" t="s">
        <v>454</v>
      </c>
      <c r="N799" s="26">
        <v>2</v>
      </c>
      <c r="O799" s="27">
        <v>2022</v>
      </c>
      <c r="P799" s="28">
        <v>-666</v>
      </c>
      <c r="Q799" t="s">
        <v>473</v>
      </c>
      <c r="R799" s="29">
        <v>44435</v>
      </c>
      <c r="S799" s="30">
        <v>44451</v>
      </c>
      <c r="T799" t="s">
        <v>37</v>
      </c>
      <c r="U799" t="s">
        <v>315</v>
      </c>
      <c r="X799" t="s">
        <v>102</v>
      </c>
    </row>
    <row r="800" spans="1:24" x14ac:dyDescent="0.3">
      <c r="A800" t="s">
        <v>23</v>
      </c>
      <c r="B800" t="s">
        <v>311</v>
      </c>
      <c r="C800" t="s">
        <v>43</v>
      </c>
      <c r="D800" t="s">
        <v>44</v>
      </c>
      <c r="E800" t="s">
        <v>27</v>
      </c>
      <c r="F800" t="s">
        <v>470</v>
      </c>
      <c r="G800" t="s">
        <v>471</v>
      </c>
      <c r="H800" t="s">
        <v>30</v>
      </c>
      <c r="I800" t="s">
        <v>31</v>
      </c>
      <c r="J800" t="s">
        <v>32</v>
      </c>
      <c r="K800" t="s">
        <v>33</v>
      </c>
      <c r="L800" t="s">
        <v>34</v>
      </c>
      <c r="M800" t="s">
        <v>454</v>
      </c>
      <c r="N800" s="26">
        <v>2</v>
      </c>
      <c r="O800" s="27">
        <v>2022</v>
      </c>
      <c r="P800" s="28">
        <v>142796</v>
      </c>
      <c r="Q800" t="s">
        <v>474</v>
      </c>
      <c r="R800" s="29">
        <v>44438</v>
      </c>
      <c r="S800" s="30">
        <v>44451</v>
      </c>
      <c r="T800" t="s">
        <v>37</v>
      </c>
      <c r="U800" t="s">
        <v>315</v>
      </c>
      <c r="X800" t="s">
        <v>102</v>
      </c>
    </row>
    <row r="801" spans="1:24" x14ac:dyDescent="0.3">
      <c r="A801" t="s">
        <v>23</v>
      </c>
      <c r="B801" t="s">
        <v>311</v>
      </c>
      <c r="C801" t="s">
        <v>43</v>
      </c>
      <c r="D801" t="s">
        <v>44</v>
      </c>
      <c r="E801" t="s">
        <v>27</v>
      </c>
      <c r="F801" t="s">
        <v>470</v>
      </c>
      <c r="G801" t="s">
        <v>471</v>
      </c>
      <c r="H801" t="s">
        <v>30</v>
      </c>
      <c r="I801" t="s">
        <v>31</v>
      </c>
      <c r="J801" t="s">
        <v>32</v>
      </c>
      <c r="K801" t="s">
        <v>33</v>
      </c>
      <c r="L801" t="s">
        <v>34</v>
      </c>
      <c r="M801" t="s">
        <v>454</v>
      </c>
      <c r="N801" s="26">
        <v>3</v>
      </c>
      <c r="O801" s="27">
        <v>2022</v>
      </c>
      <c r="P801" s="28">
        <v>13578</v>
      </c>
      <c r="Q801" t="s">
        <v>475</v>
      </c>
      <c r="R801" s="29">
        <v>44442</v>
      </c>
      <c r="S801" s="30">
        <v>44452</v>
      </c>
      <c r="T801" t="s">
        <v>37</v>
      </c>
      <c r="U801" t="s">
        <v>315</v>
      </c>
      <c r="X801" t="s">
        <v>102</v>
      </c>
    </row>
    <row r="802" spans="1:24" x14ac:dyDescent="0.3">
      <c r="A802" t="s">
        <v>23</v>
      </c>
      <c r="B802" t="s">
        <v>311</v>
      </c>
      <c r="C802" t="s">
        <v>43</v>
      </c>
      <c r="D802" t="s">
        <v>44</v>
      </c>
      <c r="E802" t="s">
        <v>27</v>
      </c>
      <c r="F802" t="s">
        <v>470</v>
      </c>
      <c r="G802" t="s">
        <v>471</v>
      </c>
      <c r="H802" t="s">
        <v>30</v>
      </c>
      <c r="I802" t="s">
        <v>31</v>
      </c>
      <c r="J802" t="s">
        <v>32</v>
      </c>
      <c r="K802" t="s">
        <v>33</v>
      </c>
      <c r="L802" t="s">
        <v>34</v>
      </c>
      <c r="M802" t="s">
        <v>454</v>
      </c>
      <c r="N802" s="26">
        <v>3</v>
      </c>
      <c r="O802" s="27">
        <v>2022</v>
      </c>
      <c r="P802" s="28">
        <v>28508.2</v>
      </c>
      <c r="Q802" t="s">
        <v>476</v>
      </c>
      <c r="R802" s="29">
        <v>44447</v>
      </c>
      <c r="S802" s="30">
        <v>44452</v>
      </c>
      <c r="T802" t="s">
        <v>37</v>
      </c>
      <c r="U802" t="s">
        <v>315</v>
      </c>
      <c r="X802" t="s">
        <v>102</v>
      </c>
    </row>
    <row r="803" spans="1:24" x14ac:dyDescent="0.3">
      <c r="A803" t="s">
        <v>23</v>
      </c>
      <c r="B803" t="s">
        <v>311</v>
      </c>
      <c r="C803" t="s">
        <v>43</v>
      </c>
      <c r="D803" t="s">
        <v>44</v>
      </c>
      <c r="E803" t="s">
        <v>27</v>
      </c>
      <c r="F803" t="s">
        <v>470</v>
      </c>
      <c r="G803" t="s">
        <v>471</v>
      </c>
      <c r="H803" t="s">
        <v>30</v>
      </c>
      <c r="I803" t="s">
        <v>31</v>
      </c>
      <c r="J803" t="s">
        <v>32</v>
      </c>
      <c r="K803" t="s">
        <v>33</v>
      </c>
      <c r="L803" t="s">
        <v>34</v>
      </c>
      <c r="M803" t="s">
        <v>454</v>
      </c>
      <c r="N803" s="26">
        <v>3</v>
      </c>
      <c r="O803" s="27">
        <v>2022</v>
      </c>
      <c r="P803" s="28">
        <v>-460</v>
      </c>
      <c r="Q803" t="s">
        <v>477</v>
      </c>
      <c r="R803" s="29">
        <v>44454</v>
      </c>
      <c r="S803" s="30">
        <v>44480</v>
      </c>
      <c r="T803" t="s">
        <v>37</v>
      </c>
      <c r="U803" t="s">
        <v>315</v>
      </c>
      <c r="X803" t="s">
        <v>102</v>
      </c>
    </row>
    <row r="804" spans="1:24" x14ac:dyDescent="0.3">
      <c r="A804" t="s">
        <v>23</v>
      </c>
      <c r="B804" t="s">
        <v>311</v>
      </c>
      <c r="C804" t="s">
        <v>43</v>
      </c>
      <c r="D804" t="s">
        <v>44</v>
      </c>
      <c r="E804" t="s">
        <v>27</v>
      </c>
      <c r="F804" t="s">
        <v>470</v>
      </c>
      <c r="G804" t="s">
        <v>471</v>
      </c>
      <c r="H804" t="s">
        <v>30</v>
      </c>
      <c r="I804" t="s">
        <v>31</v>
      </c>
      <c r="J804" t="s">
        <v>32</v>
      </c>
      <c r="K804" t="s">
        <v>33</v>
      </c>
      <c r="L804" t="s">
        <v>34</v>
      </c>
      <c r="M804" t="s">
        <v>454</v>
      </c>
      <c r="N804" s="26">
        <v>3</v>
      </c>
      <c r="O804" s="27">
        <v>2022</v>
      </c>
      <c r="P804" s="28">
        <v>-438</v>
      </c>
      <c r="Q804" t="s">
        <v>455</v>
      </c>
      <c r="R804" s="29">
        <v>44456</v>
      </c>
      <c r="S804" s="30">
        <v>44470</v>
      </c>
      <c r="T804" t="s">
        <v>37</v>
      </c>
      <c r="U804" t="s">
        <v>315</v>
      </c>
      <c r="X804" t="s">
        <v>102</v>
      </c>
    </row>
    <row r="805" spans="1:24" x14ac:dyDescent="0.3">
      <c r="A805" t="s">
        <v>23</v>
      </c>
      <c r="B805" t="s">
        <v>311</v>
      </c>
      <c r="C805" t="s">
        <v>43</v>
      </c>
      <c r="D805" t="s">
        <v>44</v>
      </c>
      <c r="E805" t="s">
        <v>27</v>
      </c>
      <c r="F805" t="s">
        <v>470</v>
      </c>
      <c r="G805" t="s">
        <v>471</v>
      </c>
      <c r="H805" t="s">
        <v>30</v>
      </c>
      <c r="I805" t="s">
        <v>31</v>
      </c>
      <c r="J805" t="s">
        <v>32</v>
      </c>
      <c r="K805" t="s">
        <v>33</v>
      </c>
      <c r="L805" t="s">
        <v>34</v>
      </c>
      <c r="M805" t="s">
        <v>454</v>
      </c>
      <c r="N805" s="26">
        <v>3</v>
      </c>
      <c r="O805" s="27">
        <v>2022</v>
      </c>
      <c r="P805" s="28">
        <v>92</v>
      </c>
      <c r="Q805" t="s">
        <v>456</v>
      </c>
      <c r="R805" s="29">
        <v>44457</v>
      </c>
      <c r="S805" s="30">
        <v>44466</v>
      </c>
      <c r="T805" t="s">
        <v>37</v>
      </c>
      <c r="U805" t="s">
        <v>315</v>
      </c>
      <c r="X805" t="s">
        <v>102</v>
      </c>
    </row>
    <row r="806" spans="1:24" x14ac:dyDescent="0.3">
      <c r="A806" t="s">
        <v>23</v>
      </c>
      <c r="B806" t="s">
        <v>311</v>
      </c>
      <c r="C806" t="s">
        <v>43</v>
      </c>
      <c r="D806" t="s">
        <v>44</v>
      </c>
      <c r="E806" t="s">
        <v>27</v>
      </c>
      <c r="F806" t="s">
        <v>470</v>
      </c>
      <c r="G806" t="s">
        <v>471</v>
      </c>
      <c r="H806" t="s">
        <v>30</v>
      </c>
      <c r="I806" t="s">
        <v>31</v>
      </c>
      <c r="J806" t="s">
        <v>32</v>
      </c>
      <c r="K806" t="s">
        <v>33</v>
      </c>
      <c r="L806" t="s">
        <v>34</v>
      </c>
      <c r="M806" t="s">
        <v>454</v>
      </c>
      <c r="N806" s="26">
        <v>3</v>
      </c>
      <c r="O806" s="27">
        <v>2022</v>
      </c>
      <c r="P806" s="28">
        <v>-114</v>
      </c>
      <c r="Q806" t="s">
        <v>457</v>
      </c>
      <c r="R806" s="29">
        <v>44458</v>
      </c>
      <c r="S806" s="30">
        <v>44466</v>
      </c>
      <c r="T806" t="s">
        <v>37</v>
      </c>
      <c r="U806" t="s">
        <v>315</v>
      </c>
      <c r="X806" t="s">
        <v>102</v>
      </c>
    </row>
    <row r="807" spans="1:24" x14ac:dyDescent="0.3">
      <c r="A807" t="s">
        <v>23</v>
      </c>
      <c r="B807" t="s">
        <v>311</v>
      </c>
      <c r="C807" t="s">
        <v>43</v>
      </c>
      <c r="D807" t="s">
        <v>44</v>
      </c>
      <c r="E807" t="s">
        <v>27</v>
      </c>
      <c r="F807" t="s">
        <v>470</v>
      </c>
      <c r="G807" t="s">
        <v>471</v>
      </c>
      <c r="H807" t="s">
        <v>30</v>
      </c>
      <c r="I807" t="s">
        <v>31</v>
      </c>
      <c r="J807" t="s">
        <v>32</v>
      </c>
      <c r="K807" t="s">
        <v>33</v>
      </c>
      <c r="L807" t="s">
        <v>34</v>
      </c>
      <c r="M807" t="s">
        <v>454</v>
      </c>
      <c r="N807" s="26">
        <v>3</v>
      </c>
      <c r="O807" s="27">
        <v>2022</v>
      </c>
      <c r="P807" s="28">
        <v>92</v>
      </c>
      <c r="Q807" t="s">
        <v>458</v>
      </c>
      <c r="R807" s="29">
        <v>44459</v>
      </c>
      <c r="S807" s="30">
        <v>44502</v>
      </c>
      <c r="T807" t="s">
        <v>37</v>
      </c>
      <c r="U807" t="s">
        <v>315</v>
      </c>
      <c r="X807" t="s">
        <v>102</v>
      </c>
    </row>
    <row r="808" spans="1:24" x14ac:dyDescent="0.3">
      <c r="A808" t="s">
        <v>23</v>
      </c>
      <c r="B808" t="s">
        <v>311</v>
      </c>
      <c r="C808" t="s">
        <v>43</v>
      </c>
      <c r="D808" t="s">
        <v>44</v>
      </c>
      <c r="E808" t="s">
        <v>27</v>
      </c>
      <c r="F808" t="s">
        <v>470</v>
      </c>
      <c r="G808" t="s">
        <v>471</v>
      </c>
      <c r="H808" t="s">
        <v>30</v>
      </c>
      <c r="I808" t="s">
        <v>31</v>
      </c>
      <c r="J808" t="s">
        <v>32</v>
      </c>
      <c r="K808" t="s">
        <v>33</v>
      </c>
      <c r="L808" t="s">
        <v>34</v>
      </c>
      <c r="M808" t="s">
        <v>454</v>
      </c>
      <c r="N808" s="26">
        <v>3</v>
      </c>
      <c r="O808" s="27">
        <v>2022</v>
      </c>
      <c r="P808" s="28">
        <v>-114</v>
      </c>
      <c r="Q808" t="s">
        <v>478</v>
      </c>
      <c r="R808" s="29">
        <v>44460</v>
      </c>
      <c r="S808" s="30">
        <v>44502</v>
      </c>
      <c r="T808" t="s">
        <v>37</v>
      </c>
      <c r="U808" t="s">
        <v>315</v>
      </c>
      <c r="X808" t="s">
        <v>102</v>
      </c>
    </row>
    <row r="809" spans="1:24" x14ac:dyDescent="0.3">
      <c r="A809" t="s">
        <v>23</v>
      </c>
      <c r="B809" t="s">
        <v>311</v>
      </c>
      <c r="C809" t="s">
        <v>43</v>
      </c>
      <c r="D809" t="s">
        <v>44</v>
      </c>
      <c r="E809" t="s">
        <v>27</v>
      </c>
      <c r="F809" t="s">
        <v>470</v>
      </c>
      <c r="G809" t="s">
        <v>471</v>
      </c>
      <c r="H809" t="s">
        <v>30</v>
      </c>
      <c r="I809" t="s">
        <v>31</v>
      </c>
      <c r="J809" t="s">
        <v>32</v>
      </c>
      <c r="K809" t="s">
        <v>33</v>
      </c>
      <c r="L809" t="s">
        <v>34</v>
      </c>
      <c r="M809" t="s">
        <v>454</v>
      </c>
      <c r="N809" s="26">
        <v>3</v>
      </c>
      <c r="O809" s="27">
        <v>2022</v>
      </c>
      <c r="P809" s="28">
        <v>114</v>
      </c>
      <c r="Q809" t="s">
        <v>479</v>
      </c>
      <c r="R809" s="29">
        <v>44461</v>
      </c>
      <c r="S809" s="30">
        <v>44470</v>
      </c>
      <c r="T809" t="s">
        <v>37</v>
      </c>
      <c r="U809" t="s">
        <v>315</v>
      </c>
      <c r="X809" t="s">
        <v>102</v>
      </c>
    </row>
    <row r="810" spans="1:24" x14ac:dyDescent="0.3">
      <c r="A810" t="s">
        <v>23</v>
      </c>
      <c r="B810" t="s">
        <v>311</v>
      </c>
      <c r="C810" t="s">
        <v>43</v>
      </c>
      <c r="D810" t="s">
        <v>44</v>
      </c>
      <c r="E810" t="s">
        <v>27</v>
      </c>
      <c r="F810" t="s">
        <v>470</v>
      </c>
      <c r="G810" t="s">
        <v>471</v>
      </c>
      <c r="H810" t="s">
        <v>30</v>
      </c>
      <c r="I810" t="s">
        <v>31</v>
      </c>
      <c r="J810" t="s">
        <v>32</v>
      </c>
      <c r="K810" t="s">
        <v>33</v>
      </c>
      <c r="L810" t="s">
        <v>34</v>
      </c>
      <c r="M810" t="s">
        <v>454</v>
      </c>
      <c r="N810" s="26">
        <v>3</v>
      </c>
      <c r="O810" s="27">
        <v>2022</v>
      </c>
      <c r="P810" s="28">
        <v>-144</v>
      </c>
      <c r="Q810" t="s">
        <v>480</v>
      </c>
      <c r="R810" s="29">
        <v>44462</v>
      </c>
      <c r="S810" s="30">
        <v>44463</v>
      </c>
      <c r="T810" t="s">
        <v>37</v>
      </c>
      <c r="U810" t="s">
        <v>315</v>
      </c>
      <c r="X810" t="s">
        <v>102</v>
      </c>
    </row>
    <row r="811" spans="1:24" x14ac:dyDescent="0.3">
      <c r="A811" t="s">
        <v>23</v>
      </c>
      <c r="B811" t="s">
        <v>311</v>
      </c>
      <c r="C811" t="s">
        <v>43</v>
      </c>
      <c r="D811" t="s">
        <v>44</v>
      </c>
      <c r="E811" t="s">
        <v>27</v>
      </c>
      <c r="F811" t="s">
        <v>470</v>
      </c>
      <c r="G811" t="s">
        <v>471</v>
      </c>
      <c r="H811" t="s">
        <v>30</v>
      </c>
      <c r="I811" t="s">
        <v>31</v>
      </c>
      <c r="J811" t="s">
        <v>32</v>
      </c>
      <c r="K811" t="s">
        <v>33</v>
      </c>
      <c r="L811" t="s">
        <v>34</v>
      </c>
      <c r="M811" t="s">
        <v>454</v>
      </c>
      <c r="N811" s="26">
        <v>3</v>
      </c>
      <c r="O811" s="27">
        <v>2022</v>
      </c>
      <c r="P811" s="28">
        <v>114</v>
      </c>
      <c r="Q811" t="s">
        <v>481</v>
      </c>
      <c r="R811" s="29">
        <v>44463</v>
      </c>
      <c r="S811" s="30">
        <v>44470</v>
      </c>
      <c r="T811" t="s">
        <v>37</v>
      </c>
      <c r="U811" t="s">
        <v>315</v>
      </c>
      <c r="X811" t="s">
        <v>102</v>
      </c>
    </row>
    <row r="812" spans="1:24" x14ac:dyDescent="0.3">
      <c r="A812" t="s">
        <v>23</v>
      </c>
      <c r="B812" t="s">
        <v>311</v>
      </c>
      <c r="C812" t="s">
        <v>43</v>
      </c>
      <c r="D812" t="s">
        <v>44</v>
      </c>
      <c r="E812" t="s">
        <v>27</v>
      </c>
      <c r="F812" t="s">
        <v>470</v>
      </c>
      <c r="G812" t="s">
        <v>471</v>
      </c>
      <c r="H812" t="s">
        <v>30</v>
      </c>
      <c r="I812" t="s">
        <v>31</v>
      </c>
      <c r="J812" t="s">
        <v>32</v>
      </c>
      <c r="K812" t="s">
        <v>33</v>
      </c>
      <c r="L812" t="s">
        <v>34</v>
      </c>
      <c r="M812" t="s">
        <v>454</v>
      </c>
      <c r="N812" s="26">
        <v>3</v>
      </c>
      <c r="O812" s="27">
        <v>2022</v>
      </c>
      <c r="P812" s="28">
        <v>-114</v>
      </c>
      <c r="Q812" t="s">
        <v>482</v>
      </c>
      <c r="R812" s="29">
        <v>44464</v>
      </c>
      <c r="S812" s="30">
        <v>44466</v>
      </c>
      <c r="T812" t="s">
        <v>37</v>
      </c>
      <c r="U812" t="s">
        <v>315</v>
      </c>
      <c r="X812" t="s">
        <v>102</v>
      </c>
    </row>
    <row r="813" spans="1:24" x14ac:dyDescent="0.3">
      <c r="A813" t="s">
        <v>23</v>
      </c>
      <c r="B813" t="s">
        <v>311</v>
      </c>
      <c r="C813" t="s">
        <v>43</v>
      </c>
      <c r="D813" t="s">
        <v>44</v>
      </c>
      <c r="E813" t="s">
        <v>27</v>
      </c>
      <c r="F813" t="s">
        <v>470</v>
      </c>
      <c r="G813" t="s">
        <v>471</v>
      </c>
      <c r="H813" t="s">
        <v>30</v>
      </c>
      <c r="I813" t="s">
        <v>31</v>
      </c>
      <c r="J813" t="s">
        <v>32</v>
      </c>
      <c r="K813" t="s">
        <v>33</v>
      </c>
      <c r="L813" t="s">
        <v>34</v>
      </c>
      <c r="M813" t="s">
        <v>454</v>
      </c>
      <c r="N813" s="26">
        <v>3</v>
      </c>
      <c r="O813" s="27">
        <v>2022</v>
      </c>
      <c r="P813" s="28">
        <v>114</v>
      </c>
      <c r="Q813" t="s">
        <v>483</v>
      </c>
      <c r="R813" s="29">
        <v>44465</v>
      </c>
      <c r="S813" s="30">
        <v>44466</v>
      </c>
      <c r="T813" t="s">
        <v>37</v>
      </c>
      <c r="U813" t="s">
        <v>315</v>
      </c>
      <c r="X813" t="s">
        <v>102</v>
      </c>
    </row>
    <row r="814" spans="1:24" x14ac:dyDescent="0.3">
      <c r="A814" t="s">
        <v>23</v>
      </c>
      <c r="B814" t="s">
        <v>311</v>
      </c>
      <c r="C814" t="s">
        <v>43</v>
      </c>
      <c r="D814" t="s">
        <v>44</v>
      </c>
      <c r="E814" t="s">
        <v>27</v>
      </c>
      <c r="F814" t="s">
        <v>470</v>
      </c>
      <c r="G814" t="s">
        <v>471</v>
      </c>
      <c r="H814" t="s">
        <v>30</v>
      </c>
      <c r="I814" t="s">
        <v>31</v>
      </c>
      <c r="J814" t="s">
        <v>32</v>
      </c>
      <c r="K814" t="s">
        <v>33</v>
      </c>
      <c r="L814" t="s">
        <v>34</v>
      </c>
      <c r="M814" t="s">
        <v>454</v>
      </c>
      <c r="N814" s="26">
        <v>3</v>
      </c>
      <c r="O814" s="27">
        <v>2022</v>
      </c>
      <c r="P814" s="28">
        <v>-114</v>
      </c>
      <c r="Q814" t="s">
        <v>484</v>
      </c>
      <c r="R814" s="29">
        <v>44466</v>
      </c>
      <c r="S814" s="30">
        <v>44470</v>
      </c>
      <c r="T814" t="s">
        <v>37</v>
      </c>
      <c r="U814" t="s">
        <v>315</v>
      </c>
      <c r="X814" t="s">
        <v>102</v>
      </c>
    </row>
    <row r="815" spans="1:24" x14ac:dyDescent="0.3">
      <c r="A815" t="s">
        <v>23</v>
      </c>
      <c r="B815" t="s">
        <v>311</v>
      </c>
      <c r="C815" t="s">
        <v>43</v>
      </c>
      <c r="D815" t="s">
        <v>44</v>
      </c>
      <c r="E815" t="s">
        <v>27</v>
      </c>
      <c r="F815" t="s">
        <v>470</v>
      </c>
      <c r="G815" t="s">
        <v>471</v>
      </c>
      <c r="H815" t="s">
        <v>30</v>
      </c>
      <c r="I815" t="s">
        <v>31</v>
      </c>
      <c r="J815" t="s">
        <v>32</v>
      </c>
      <c r="K815" t="s">
        <v>33</v>
      </c>
      <c r="L815" t="s">
        <v>34</v>
      </c>
      <c r="M815" t="s">
        <v>454</v>
      </c>
      <c r="N815" s="26">
        <v>3</v>
      </c>
      <c r="O815" s="27">
        <v>2022</v>
      </c>
      <c r="P815" s="28">
        <v>114</v>
      </c>
      <c r="Q815" t="s">
        <v>485</v>
      </c>
      <c r="R815" s="29">
        <v>44467</v>
      </c>
      <c r="S815" s="30">
        <v>44470</v>
      </c>
      <c r="T815" t="s">
        <v>37</v>
      </c>
      <c r="U815" t="s">
        <v>315</v>
      </c>
      <c r="X815" t="s">
        <v>102</v>
      </c>
    </row>
    <row r="816" spans="1:24" x14ac:dyDescent="0.3">
      <c r="A816" t="s">
        <v>23</v>
      </c>
      <c r="B816" t="s">
        <v>311</v>
      </c>
      <c r="C816" t="s">
        <v>43</v>
      </c>
      <c r="D816" t="s">
        <v>44</v>
      </c>
      <c r="E816" t="s">
        <v>27</v>
      </c>
      <c r="F816" t="s">
        <v>470</v>
      </c>
      <c r="G816" t="s">
        <v>471</v>
      </c>
      <c r="H816" t="s">
        <v>30</v>
      </c>
      <c r="I816" t="s">
        <v>31</v>
      </c>
      <c r="J816" t="s">
        <v>32</v>
      </c>
      <c r="K816" t="s">
        <v>33</v>
      </c>
      <c r="L816" t="s">
        <v>34</v>
      </c>
      <c r="M816" t="s">
        <v>454</v>
      </c>
      <c r="N816" s="26">
        <v>3</v>
      </c>
      <c r="O816" s="27">
        <v>2022</v>
      </c>
      <c r="P816" s="28">
        <v>-114</v>
      </c>
      <c r="Q816" t="s">
        <v>401</v>
      </c>
      <c r="R816" s="29">
        <v>44468</v>
      </c>
      <c r="S816" s="30">
        <v>44502</v>
      </c>
      <c r="T816" t="s">
        <v>37</v>
      </c>
      <c r="U816" t="s">
        <v>315</v>
      </c>
      <c r="X816" t="s">
        <v>102</v>
      </c>
    </row>
    <row r="817" spans="1:24" x14ac:dyDescent="0.3">
      <c r="A817" t="s">
        <v>23</v>
      </c>
      <c r="B817" t="s">
        <v>311</v>
      </c>
      <c r="C817" t="s">
        <v>43</v>
      </c>
      <c r="D817" t="s">
        <v>44</v>
      </c>
      <c r="E817" t="s">
        <v>27</v>
      </c>
      <c r="F817" t="s">
        <v>470</v>
      </c>
      <c r="G817" t="s">
        <v>471</v>
      </c>
      <c r="H817" t="s">
        <v>30</v>
      </c>
      <c r="I817" t="s">
        <v>31</v>
      </c>
      <c r="J817" t="s">
        <v>32</v>
      </c>
      <c r="K817" t="s">
        <v>33</v>
      </c>
      <c r="L817" t="s">
        <v>34</v>
      </c>
      <c r="M817" t="s">
        <v>454</v>
      </c>
      <c r="N817" s="26">
        <v>3</v>
      </c>
      <c r="O817" s="27">
        <v>2022</v>
      </c>
      <c r="P817" s="28">
        <v>114</v>
      </c>
      <c r="Q817" t="s">
        <v>402</v>
      </c>
      <c r="R817" s="29">
        <v>44469</v>
      </c>
      <c r="S817" s="30">
        <v>44470</v>
      </c>
      <c r="T817" t="s">
        <v>37</v>
      </c>
      <c r="U817" t="s">
        <v>315</v>
      </c>
      <c r="X817" t="s">
        <v>102</v>
      </c>
    </row>
    <row r="818" spans="1:24" x14ac:dyDescent="0.3">
      <c r="A818" t="s">
        <v>23</v>
      </c>
      <c r="B818" t="s">
        <v>311</v>
      </c>
      <c r="C818" t="s">
        <v>43</v>
      </c>
      <c r="D818" t="s">
        <v>44</v>
      </c>
      <c r="E818" t="s">
        <v>27</v>
      </c>
      <c r="F818" t="s">
        <v>470</v>
      </c>
      <c r="G818" t="s">
        <v>471</v>
      </c>
      <c r="H818" t="s">
        <v>30</v>
      </c>
      <c r="I818" t="s">
        <v>31</v>
      </c>
      <c r="J818" t="s">
        <v>32</v>
      </c>
      <c r="K818" t="s">
        <v>33</v>
      </c>
      <c r="L818" t="s">
        <v>34</v>
      </c>
      <c r="M818" t="s">
        <v>454</v>
      </c>
      <c r="N818" s="26">
        <v>4</v>
      </c>
      <c r="O818" s="27">
        <v>2022</v>
      </c>
      <c r="P818" s="28">
        <v>-114</v>
      </c>
      <c r="Q818" t="s">
        <v>486</v>
      </c>
      <c r="R818" s="29">
        <v>44470</v>
      </c>
      <c r="S818" s="30">
        <v>44503</v>
      </c>
      <c r="T818" t="s">
        <v>37</v>
      </c>
      <c r="U818" t="s">
        <v>315</v>
      </c>
      <c r="X818" t="s">
        <v>102</v>
      </c>
    </row>
    <row r="819" spans="1:24" x14ac:dyDescent="0.3">
      <c r="A819" t="s">
        <v>23</v>
      </c>
      <c r="B819" t="s">
        <v>311</v>
      </c>
      <c r="C819" t="s">
        <v>43</v>
      </c>
      <c r="D819" t="s">
        <v>44</v>
      </c>
      <c r="E819" t="s">
        <v>27</v>
      </c>
      <c r="F819" t="s">
        <v>470</v>
      </c>
      <c r="G819" t="s">
        <v>471</v>
      </c>
      <c r="H819" t="s">
        <v>30</v>
      </c>
      <c r="I819" t="s">
        <v>31</v>
      </c>
      <c r="J819" t="s">
        <v>32</v>
      </c>
      <c r="K819" t="s">
        <v>33</v>
      </c>
      <c r="L819" t="s">
        <v>34</v>
      </c>
      <c r="M819" t="s">
        <v>454</v>
      </c>
      <c r="N819" s="26">
        <v>4</v>
      </c>
      <c r="O819" s="27">
        <v>2022</v>
      </c>
      <c r="P819" s="28">
        <v>114</v>
      </c>
      <c r="Q819" t="s">
        <v>487</v>
      </c>
      <c r="R819" s="29">
        <v>44471</v>
      </c>
      <c r="S819" s="30">
        <v>44473</v>
      </c>
      <c r="T819" t="s">
        <v>37</v>
      </c>
      <c r="U819" t="s">
        <v>315</v>
      </c>
      <c r="X819" t="s">
        <v>102</v>
      </c>
    </row>
    <row r="820" spans="1:24" x14ac:dyDescent="0.3">
      <c r="A820" t="s">
        <v>23</v>
      </c>
      <c r="B820" t="s">
        <v>311</v>
      </c>
      <c r="C820" t="s">
        <v>43</v>
      </c>
      <c r="D820" t="s">
        <v>44</v>
      </c>
      <c r="E820" t="s">
        <v>27</v>
      </c>
      <c r="F820" t="s">
        <v>470</v>
      </c>
      <c r="G820" t="s">
        <v>471</v>
      </c>
      <c r="H820" t="s">
        <v>30</v>
      </c>
      <c r="I820" t="s">
        <v>31</v>
      </c>
      <c r="J820" t="s">
        <v>32</v>
      </c>
      <c r="K820" t="s">
        <v>33</v>
      </c>
      <c r="L820" t="s">
        <v>34</v>
      </c>
      <c r="M820" t="s">
        <v>454</v>
      </c>
      <c r="N820" s="26">
        <v>4</v>
      </c>
      <c r="O820" s="27">
        <v>2022</v>
      </c>
      <c r="P820" s="28">
        <v>-114</v>
      </c>
      <c r="Q820" t="s">
        <v>488</v>
      </c>
      <c r="R820" s="29">
        <v>44472</v>
      </c>
      <c r="S820" s="30">
        <v>44473</v>
      </c>
      <c r="T820" t="s">
        <v>37</v>
      </c>
      <c r="U820" t="s">
        <v>315</v>
      </c>
      <c r="X820" t="s">
        <v>102</v>
      </c>
    </row>
    <row r="821" spans="1:24" x14ac:dyDescent="0.3">
      <c r="A821" t="s">
        <v>23</v>
      </c>
      <c r="B821" t="s">
        <v>311</v>
      </c>
      <c r="C821" t="s">
        <v>43</v>
      </c>
      <c r="D821" t="s">
        <v>44</v>
      </c>
      <c r="E821" t="s">
        <v>27</v>
      </c>
      <c r="F821" t="s">
        <v>470</v>
      </c>
      <c r="G821" t="s">
        <v>471</v>
      </c>
      <c r="H821" t="s">
        <v>30</v>
      </c>
      <c r="I821" t="s">
        <v>31</v>
      </c>
      <c r="J821" t="s">
        <v>32</v>
      </c>
      <c r="K821" t="s">
        <v>33</v>
      </c>
      <c r="L821" t="s">
        <v>34</v>
      </c>
      <c r="M821" t="s">
        <v>454</v>
      </c>
      <c r="N821" s="26">
        <v>4</v>
      </c>
      <c r="O821" s="27">
        <v>2022</v>
      </c>
      <c r="P821" s="28">
        <v>114</v>
      </c>
      <c r="Q821" t="s">
        <v>489</v>
      </c>
      <c r="R821" s="29">
        <v>44473</v>
      </c>
      <c r="S821" s="30">
        <v>44502</v>
      </c>
      <c r="T821" t="s">
        <v>37</v>
      </c>
      <c r="U821" t="s">
        <v>315</v>
      </c>
      <c r="X821" t="s">
        <v>102</v>
      </c>
    </row>
    <row r="822" spans="1:24" x14ac:dyDescent="0.3">
      <c r="A822" t="s">
        <v>23</v>
      </c>
      <c r="B822" t="s">
        <v>311</v>
      </c>
      <c r="C822" t="s">
        <v>43</v>
      </c>
      <c r="D822" t="s">
        <v>44</v>
      </c>
      <c r="E822" t="s">
        <v>27</v>
      </c>
      <c r="F822" t="s">
        <v>470</v>
      </c>
      <c r="G822" t="s">
        <v>471</v>
      </c>
      <c r="H822" t="s">
        <v>30</v>
      </c>
      <c r="I822" t="s">
        <v>31</v>
      </c>
      <c r="J822" t="s">
        <v>32</v>
      </c>
      <c r="K822" t="s">
        <v>33</v>
      </c>
      <c r="L822" t="s">
        <v>34</v>
      </c>
      <c r="M822" t="s">
        <v>454</v>
      </c>
      <c r="N822" s="26">
        <v>4</v>
      </c>
      <c r="O822" s="27">
        <v>2022</v>
      </c>
      <c r="P822" s="28">
        <v>-114</v>
      </c>
      <c r="Q822" t="s">
        <v>490</v>
      </c>
      <c r="R822" s="29">
        <v>44474</v>
      </c>
      <c r="S822" s="30">
        <v>44502</v>
      </c>
      <c r="T822" t="s">
        <v>37</v>
      </c>
      <c r="U822" t="s">
        <v>315</v>
      </c>
      <c r="X822" t="s">
        <v>102</v>
      </c>
    </row>
    <row r="823" spans="1:24" x14ac:dyDescent="0.3">
      <c r="A823" t="s">
        <v>23</v>
      </c>
      <c r="B823" t="s">
        <v>311</v>
      </c>
      <c r="C823" t="s">
        <v>43</v>
      </c>
      <c r="D823" t="s">
        <v>44</v>
      </c>
      <c r="E823" t="s">
        <v>27</v>
      </c>
      <c r="F823" t="s">
        <v>470</v>
      </c>
      <c r="G823" t="s">
        <v>471</v>
      </c>
      <c r="H823" t="s">
        <v>30</v>
      </c>
      <c r="I823" t="s">
        <v>31</v>
      </c>
      <c r="J823" t="s">
        <v>32</v>
      </c>
      <c r="K823" t="s">
        <v>33</v>
      </c>
      <c r="L823" t="s">
        <v>34</v>
      </c>
      <c r="M823" t="s">
        <v>454</v>
      </c>
      <c r="N823" s="26">
        <v>4</v>
      </c>
      <c r="O823" s="27">
        <v>2022</v>
      </c>
      <c r="P823" s="28">
        <v>114</v>
      </c>
      <c r="Q823" t="s">
        <v>491</v>
      </c>
      <c r="R823" s="29">
        <v>44475</v>
      </c>
      <c r="S823" s="30">
        <v>44502</v>
      </c>
      <c r="T823" t="s">
        <v>37</v>
      </c>
      <c r="U823" t="s">
        <v>315</v>
      </c>
      <c r="X823" t="s">
        <v>102</v>
      </c>
    </row>
    <row r="824" spans="1:24" x14ac:dyDescent="0.3">
      <c r="A824" t="s">
        <v>23</v>
      </c>
      <c r="B824" t="s">
        <v>311</v>
      </c>
      <c r="C824" t="s">
        <v>43</v>
      </c>
      <c r="D824" t="s">
        <v>44</v>
      </c>
      <c r="E824" t="s">
        <v>27</v>
      </c>
      <c r="F824" t="s">
        <v>470</v>
      </c>
      <c r="G824" t="s">
        <v>471</v>
      </c>
      <c r="H824" t="s">
        <v>30</v>
      </c>
      <c r="I824" t="s">
        <v>31</v>
      </c>
      <c r="J824" t="s">
        <v>32</v>
      </c>
      <c r="K824" t="s">
        <v>33</v>
      </c>
      <c r="L824" t="s">
        <v>34</v>
      </c>
      <c r="M824" t="s">
        <v>454</v>
      </c>
      <c r="N824" s="26">
        <v>4</v>
      </c>
      <c r="O824" s="27">
        <v>2022</v>
      </c>
      <c r="P824" s="28">
        <v>-114</v>
      </c>
      <c r="Q824" t="s">
        <v>492</v>
      </c>
      <c r="R824" s="29">
        <v>44476</v>
      </c>
      <c r="S824" s="30">
        <v>44477</v>
      </c>
      <c r="T824" t="s">
        <v>37</v>
      </c>
      <c r="U824" t="s">
        <v>315</v>
      </c>
      <c r="X824" t="s">
        <v>102</v>
      </c>
    </row>
    <row r="825" spans="1:24" x14ac:dyDescent="0.3">
      <c r="A825" t="s">
        <v>23</v>
      </c>
      <c r="B825" t="s">
        <v>311</v>
      </c>
      <c r="C825" t="s">
        <v>43</v>
      </c>
      <c r="D825" t="s">
        <v>44</v>
      </c>
      <c r="E825" t="s">
        <v>27</v>
      </c>
      <c r="F825" t="s">
        <v>470</v>
      </c>
      <c r="G825" t="s">
        <v>471</v>
      </c>
      <c r="H825" t="s">
        <v>30</v>
      </c>
      <c r="I825" t="s">
        <v>31</v>
      </c>
      <c r="J825" t="s">
        <v>32</v>
      </c>
      <c r="K825" t="s">
        <v>33</v>
      </c>
      <c r="L825" t="s">
        <v>34</v>
      </c>
      <c r="M825" t="s">
        <v>454</v>
      </c>
      <c r="N825" s="26">
        <v>4</v>
      </c>
      <c r="O825" s="27">
        <v>2022</v>
      </c>
      <c r="P825" s="28">
        <v>114</v>
      </c>
      <c r="Q825" t="s">
        <v>493</v>
      </c>
      <c r="R825" s="29">
        <v>44477</v>
      </c>
      <c r="S825" s="30">
        <v>44480</v>
      </c>
      <c r="T825" t="s">
        <v>37</v>
      </c>
      <c r="U825" t="s">
        <v>315</v>
      </c>
      <c r="X825" t="s">
        <v>102</v>
      </c>
    </row>
    <row r="826" spans="1:24" x14ac:dyDescent="0.3">
      <c r="A826" t="s">
        <v>23</v>
      </c>
      <c r="B826" t="s">
        <v>311</v>
      </c>
      <c r="C826" t="s">
        <v>43</v>
      </c>
      <c r="D826" t="s">
        <v>44</v>
      </c>
      <c r="E826" t="s">
        <v>27</v>
      </c>
      <c r="F826" t="s">
        <v>470</v>
      </c>
      <c r="G826" t="s">
        <v>471</v>
      </c>
      <c r="H826" t="s">
        <v>30</v>
      </c>
      <c r="I826" t="s">
        <v>31</v>
      </c>
      <c r="J826" t="s">
        <v>32</v>
      </c>
      <c r="K826" t="s">
        <v>33</v>
      </c>
      <c r="L826" t="s">
        <v>34</v>
      </c>
      <c r="M826" t="s">
        <v>454</v>
      </c>
      <c r="N826" s="26">
        <v>4</v>
      </c>
      <c r="O826" s="27">
        <v>2022</v>
      </c>
      <c r="P826" s="28">
        <v>-114</v>
      </c>
      <c r="Q826" t="s">
        <v>494</v>
      </c>
      <c r="R826" s="29">
        <v>44478</v>
      </c>
      <c r="S826" s="30">
        <v>44480</v>
      </c>
      <c r="T826" t="s">
        <v>37</v>
      </c>
      <c r="U826" t="s">
        <v>315</v>
      </c>
      <c r="X826" t="s">
        <v>102</v>
      </c>
    </row>
    <row r="827" spans="1:24" x14ac:dyDescent="0.3">
      <c r="A827" t="s">
        <v>23</v>
      </c>
      <c r="B827" t="s">
        <v>311</v>
      </c>
      <c r="C827" t="s">
        <v>43</v>
      </c>
      <c r="D827" t="s">
        <v>44</v>
      </c>
      <c r="E827" t="s">
        <v>27</v>
      </c>
      <c r="F827" t="s">
        <v>470</v>
      </c>
      <c r="G827" t="s">
        <v>471</v>
      </c>
      <c r="H827" t="s">
        <v>30</v>
      </c>
      <c r="I827" t="s">
        <v>31</v>
      </c>
      <c r="J827" t="s">
        <v>32</v>
      </c>
      <c r="K827" t="s">
        <v>33</v>
      </c>
      <c r="L827" t="s">
        <v>34</v>
      </c>
      <c r="M827" t="s">
        <v>454</v>
      </c>
      <c r="N827" s="26">
        <v>4</v>
      </c>
      <c r="O827" s="27">
        <v>2022</v>
      </c>
      <c r="P827" s="28">
        <v>114</v>
      </c>
      <c r="Q827" t="s">
        <v>495</v>
      </c>
      <c r="R827" s="29">
        <v>44479</v>
      </c>
      <c r="S827" s="30">
        <v>44480</v>
      </c>
      <c r="T827" t="s">
        <v>37</v>
      </c>
      <c r="U827" t="s">
        <v>315</v>
      </c>
      <c r="X827" t="s">
        <v>102</v>
      </c>
    </row>
    <row r="828" spans="1:24" x14ac:dyDescent="0.3">
      <c r="A828" t="s">
        <v>23</v>
      </c>
      <c r="B828" t="s">
        <v>311</v>
      </c>
      <c r="C828" t="s">
        <v>43</v>
      </c>
      <c r="D828" t="s">
        <v>44</v>
      </c>
      <c r="E828" t="s">
        <v>27</v>
      </c>
      <c r="F828" t="s">
        <v>470</v>
      </c>
      <c r="G828" t="s">
        <v>471</v>
      </c>
      <c r="H828" t="s">
        <v>30</v>
      </c>
      <c r="I828" t="s">
        <v>31</v>
      </c>
      <c r="J828" t="s">
        <v>32</v>
      </c>
      <c r="K828" t="s">
        <v>33</v>
      </c>
      <c r="L828" t="s">
        <v>34</v>
      </c>
      <c r="M828" t="s">
        <v>454</v>
      </c>
      <c r="N828" s="26">
        <v>4</v>
      </c>
      <c r="O828" s="27">
        <v>2022</v>
      </c>
      <c r="P828" s="28">
        <v>-114</v>
      </c>
      <c r="Q828" t="s">
        <v>496</v>
      </c>
      <c r="R828" s="29">
        <v>44480</v>
      </c>
      <c r="S828" s="30">
        <v>44504</v>
      </c>
      <c r="T828" t="s">
        <v>37</v>
      </c>
      <c r="U828" t="s">
        <v>315</v>
      </c>
      <c r="X828" t="s">
        <v>102</v>
      </c>
    </row>
    <row r="829" spans="1:24" x14ac:dyDescent="0.3">
      <c r="A829" t="s">
        <v>23</v>
      </c>
      <c r="B829" t="s">
        <v>311</v>
      </c>
      <c r="C829" t="s">
        <v>43</v>
      </c>
      <c r="D829" t="s">
        <v>44</v>
      </c>
      <c r="E829" t="s">
        <v>27</v>
      </c>
      <c r="F829" t="s">
        <v>470</v>
      </c>
      <c r="G829" t="s">
        <v>471</v>
      </c>
      <c r="H829" t="s">
        <v>30</v>
      </c>
      <c r="I829" t="s">
        <v>31</v>
      </c>
      <c r="J829" t="s">
        <v>32</v>
      </c>
      <c r="K829" t="s">
        <v>33</v>
      </c>
      <c r="L829" t="s">
        <v>34</v>
      </c>
      <c r="M829" t="s">
        <v>454</v>
      </c>
      <c r="N829" s="26">
        <v>4</v>
      </c>
      <c r="O829" s="27">
        <v>2022</v>
      </c>
      <c r="P829" s="28">
        <v>114</v>
      </c>
      <c r="Q829" t="s">
        <v>497</v>
      </c>
      <c r="R829" s="29">
        <v>44481</v>
      </c>
      <c r="S829" s="30">
        <v>44482</v>
      </c>
      <c r="T829" t="s">
        <v>37</v>
      </c>
      <c r="U829" t="s">
        <v>315</v>
      </c>
      <c r="X829" t="s">
        <v>102</v>
      </c>
    </row>
    <row r="830" spans="1:24" x14ac:dyDescent="0.3">
      <c r="A830" t="s">
        <v>23</v>
      </c>
      <c r="B830" t="s">
        <v>311</v>
      </c>
      <c r="C830" t="s">
        <v>43</v>
      </c>
      <c r="D830" t="s">
        <v>44</v>
      </c>
      <c r="E830" t="s">
        <v>27</v>
      </c>
      <c r="F830" t="s">
        <v>470</v>
      </c>
      <c r="G830" t="s">
        <v>471</v>
      </c>
      <c r="H830" t="s">
        <v>30</v>
      </c>
      <c r="I830" t="s">
        <v>31</v>
      </c>
      <c r="J830" t="s">
        <v>32</v>
      </c>
      <c r="K830" t="s">
        <v>33</v>
      </c>
      <c r="L830" t="s">
        <v>34</v>
      </c>
      <c r="M830" t="s">
        <v>454</v>
      </c>
      <c r="N830" s="26">
        <v>4</v>
      </c>
      <c r="O830" s="27">
        <v>2022</v>
      </c>
      <c r="P830" s="28">
        <v>-114</v>
      </c>
      <c r="Q830" t="s">
        <v>403</v>
      </c>
      <c r="R830" s="29">
        <v>44482</v>
      </c>
      <c r="S830" s="30">
        <v>44503</v>
      </c>
      <c r="T830" t="s">
        <v>37</v>
      </c>
      <c r="U830" t="s">
        <v>315</v>
      </c>
      <c r="X830" t="s">
        <v>102</v>
      </c>
    </row>
    <row r="831" spans="1:24" x14ac:dyDescent="0.3">
      <c r="A831" t="s">
        <v>23</v>
      </c>
      <c r="B831" t="s">
        <v>311</v>
      </c>
      <c r="C831" t="s">
        <v>43</v>
      </c>
      <c r="D831" t="s">
        <v>44</v>
      </c>
      <c r="E831" t="s">
        <v>27</v>
      </c>
      <c r="F831" t="s">
        <v>470</v>
      </c>
      <c r="G831" t="s">
        <v>471</v>
      </c>
      <c r="H831" t="s">
        <v>30</v>
      </c>
      <c r="I831" t="s">
        <v>31</v>
      </c>
      <c r="J831" t="s">
        <v>32</v>
      </c>
      <c r="K831" t="s">
        <v>33</v>
      </c>
      <c r="L831" t="s">
        <v>34</v>
      </c>
      <c r="M831" t="s">
        <v>454</v>
      </c>
      <c r="N831" s="26">
        <v>4</v>
      </c>
      <c r="O831" s="27">
        <v>2022</v>
      </c>
      <c r="P831" s="28">
        <v>458</v>
      </c>
      <c r="Q831" t="s">
        <v>404</v>
      </c>
      <c r="R831" s="29">
        <v>44483</v>
      </c>
      <c r="S831" s="30">
        <v>44484</v>
      </c>
      <c r="T831" t="s">
        <v>37</v>
      </c>
      <c r="U831" t="s">
        <v>315</v>
      </c>
      <c r="X831" t="s">
        <v>102</v>
      </c>
    </row>
    <row r="832" spans="1:24" x14ac:dyDescent="0.3">
      <c r="A832" t="s">
        <v>23</v>
      </c>
      <c r="B832" t="s">
        <v>311</v>
      </c>
      <c r="C832" t="s">
        <v>43</v>
      </c>
      <c r="D832" t="s">
        <v>44</v>
      </c>
      <c r="E832" t="s">
        <v>27</v>
      </c>
      <c r="F832" t="s">
        <v>470</v>
      </c>
      <c r="G832" t="s">
        <v>471</v>
      </c>
      <c r="H832" t="s">
        <v>30</v>
      </c>
      <c r="I832" t="s">
        <v>31</v>
      </c>
      <c r="J832" t="s">
        <v>32</v>
      </c>
      <c r="K832" t="s">
        <v>33</v>
      </c>
      <c r="L832" t="s">
        <v>34</v>
      </c>
      <c r="M832" t="s">
        <v>454</v>
      </c>
      <c r="N832" s="26">
        <v>4</v>
      </c>
      <c r="O832" s="27">
        <v>2022</v>
      </c>
      <c r="P832" s="28">
        <v>-114</v>
      </c>
      <c r="Q832" t="s">
        <v>498</v>
      </c>
      <c r="R832" s="29">
        <v>44484</v>
      </c>
      <c r="S832" s="30">
        <v>44485</v>
      </c>
      <c r="T832" t="s">
        <v>37</v>
      </c>
      <c r="U832" t="s">
        <v>315</v>
      </c>
      <c r="X832" t="s">
        <v>102</v>
      </c>
    </row>
    <row r="833" spans="1:24" x14ac:dyDescent="0.3">
      <c r="A833" t="s">
        <v>23</v>
      </c>
      <c r="B833" t="s">
        <v>311</v>
      </c>
      <c r="C833" t="s">
        <v>43</v>
      </c>
      <c r="D833" t="s">
        <v>44</v>
      </c>
      <c r="E833" t="s">
        <v>27</v>
      </c>
      <c r="F833" t="s">
        <v>470</v>
      </c>
      <c r="G833" t="s">
        <v>471</v>
      </c>
      <c r="H833" t="s">
        <v>30</v>
      </c>
      <c r="I833" t="s">
        <v>31</v>
      </c>
      <c r="J833" t="s">
        <v>32</v>
      </c>
      <c r="K833" t="s">
        <v>33</v>
      </c>
      <c r="L833" t="s">
        <v>34</v>
      </c>
      <c r="M833" t="s">
        <v>454</v>
      </c>
      <c r="N833" s="26">
        <v>4</v>
      </c>
      <c r="O833" s="27">
        <v>2022</v>
      </c>
      <c r="P833" s="28">
        <v>114</v>
      </c>
      <c r="Q833" t="s">
        <v>499</v>
      </c>
      <c r="R833" s="29">
        <v>44489</v>
      </c>
      <c r="S833" s="30">
        <v>44510</v>
      </c>
      <c r="T833" t="s">
        <v>37</v>
      </c>
      <c r="U833" t="s">
        <v>315</v>
      </c>
      <c r="X833" t="s">
        <v>102</v>
      </c>
    </row>
    <row r="834" spans="1:24" x14ac:dyDescent="0.3">
      <c r="A834" t="s">
        <v>23</v>
      </c>
      <c r="B834" t="s">
        <v>311</v>
      </c>
      <c r="C834" t="s">
        <v>43</v>
      </c>
      <c r="D834" t="s">
        <v>44</v>
      </c>
      <c r="E834" t="s">
        <v>27</v>
      </c>
      <c r="F834" t="s">
        <v>470</v>
      </c>
      <c r="G834" t="s">
        <v>471</v>
      </c>
      <c r="H834" t="s">
        <v>30</v>
      </c>
      <c r="I834" t="s">
        <v>31</v>
      </c>
      <c r="J834" t="s">
        <v>32</v>
      </c>
      <c r="K834" t="s">
        <v>33</v>
      </c>
      <c r="L834" t="s">
        <v>34</v>
      </c>
      <c r="M834" t="s">
        <v>454</v>
      </c>
      <c r="N834" s="26">
        <v>4</v>
      </c>
      <c r="O834" s="27">
        <v>2022</v>
      </c>
      <c r="P834" s="28">
        <v>-114</v>
      </c>
      <c r="Q834" t="s">
        <v>406</v>
      </c>
      <c r="R834" s="29">
        <v>44490</v>
      </c>
      <c r="S834" s="30">
        <v>44547</v>
      </c>
      <c r="T834" t="s">
        <v>37</v>
      </c>
      <c r="U834" t="s">
        <v>315</v>
      </c>
      <c r="X834" t="s">
        <v>102</v>
      </c>
    </row>
    <row r="835" spans="1:24" x14ac:dyDescent="0.3">
      <c r="A835" t="s">
        <v>23</v>
      </c>
      <c r="B835" t="s">
        <v>311</v>
      </c>
      <c r="C835" t="s">
        <v>43</v>
      </c>
      <c r="D835" t="s">
        <v>44</v>
      </c>
      <c r="E835" t="s">
        <v>27</v>
      </c>
      <c r="F835" t="s">
        <v>470</v>
      </c>
      <c r="G835" t="s">
        <v>471</v>
      </c>
      <c r="H835" t="s">
        <v>30</v>
      </c>
      <c r="I835" t="s">
        <v>31</v>
      </c>
      <c r="J835" t="s">
        <v>32</v>
      </c>
      <c r="K835" t="s">
        <v>33</v>
      </c>
      <c r="L835" t="s">
        <v>34</v>
      </c>
      <c r="M835" t="s">
        <v>454</v>
      </c>
      <c r="N835" s="26">
        <v>4</v>
      </c>
      <c r="O835" s="27">
        <v>2022</v>
      </c>
      <c r="P835" s="28">
        <v>114</v>
      </c>
      <c r="Q835" t="s">
        <v>500</v>
      </c>
      <c r="R835" s="29">
        <v>44491</v>
      </c>
      <c r="S835" s="30">
        <v>44525</v>
      </c>
      <c r="T835" t="s">
        <v>37</v>
      </c>
      <c r="U835" t="s">
        <v>315</v>
      </c>
      <c r="X835" t="s">
        <v>102</v>
      </c>
    </row>
    <row r="836" spans="1:24" x14ac:dyDescent="0.3">
      <c r="A836" t="s">
        <v>23</v>
      </c>
      <c r="B836" t="s">
        <v>311</v>
      </c>
      <c r="C836" t="s">
        <v>43</v>
      </c>
      <c r="D836" t="s">
        <v>44</v>
      </c>
      <c r="E836" t="s">
        <v>27</v>
      </c>
      <c r="F836" t="s">
        <v>470</v>
      </c>
      <c r="G836" t="s">
        <v>471</v>
      </c>
      <c r="H836" t="s">
        <v>30</v>
      </c>
      <c r="I836" t="s">
        <v>31</v>
      </c>
      <c r="J836" t="s">
        <v>32</v>
      </c>
      <c r="K836" t="s">
        <v>33</v>
      </c>
      <c r="L836" t="s">
        <v>34</v>
      </c>
      <c r="M836" t="s">
        <v>454</v>
      </c>
      <c r="N836" s="26">
        <v>4</v>
      </c>
      <c r="O836" s="27">
        <v>2022</v>
      </c>
      <c r="P836" s="28">
        <v>-114</v>
      </c>
      <c r="Q836" t="s">
        <v>501</v>
      </c>
      <c r="R836" s="29">
        <v>44492</v>
      </c>
      <c r="S836" s="30">
        <v>44493</v>
      </c>
      <c r="T836" t="s">
        <v>37</v>
      </c>
      <c r="U836" t="s">
        <v>315</v>
      </c>
      <c r="X836" t="s">
        <v>102</v>
      </c>
    </row>
    <row r="837" spans="1:24" x14ac:dyDescent="0.3">
      <c r="A837" t="s">
        <v>23</v>
      </c>
      <c r="B837" t="s">
        <v>311</v>
      </c>
      <c r="C837" t="s">
        <v>43</v>
      </c>
      <c r="D837" t="s">
        <v>44</v>
      </c>
      <c r="E837" t="s">
        <v>27</v>
      </c>
      <c r="F837" t="s">
        <v>470</v>
      </c>
      <c r="G837" t="s">
        <v>471</v>
      </c>
      <c r="H837" t="s">
        <v>30</v>
      </c>
      <c r="I837" t="s">
        <v>31</v>
      </c>
      <c r="J837" t="s">
        <v>32</v>
      </c>
      <c r="K837" t="s">
        <v>33</v>
      </c>
      <c r="L837" t="s">
        <v>34</v>
      </c>
      <c r="M837" t="s">
        <v>454</v>
      </c>
      <c r="N837" s="26">
        <v>4</v>
      </c>
      <c r="O837" s="27">
        <v>2022</v>
      </c>
      <c r="P837" s="28">
        <v>114</v>
      </c>
      <c r="Q837" t="s">
        <v>502</v>
      </c>
      <c r="R837" s="29">
        <v>44493</v>
      </c>
      <c r="S837" s="30">
        <v>44494</v>
      </c>
      <c r="T837" t="s">
        <v>37</v>
      </c>
      <c r="U837" t="s">
        <v>315</v>
      </c>
      <c r="X837" t="s">
        <v>102</v>
      </c>
    </row>
    <row r="838" spans="1:24" x14ac:dyDescent="0.3">
      <c r="A838" t="s">
        <v>23</v>
      </c>
      <c r="B838" t="s">
        <v>311</v>
      </c>
      <c r="C838" t="s">
        <v>43</v>
      </c>
      <c r="D838" t="s">
        <v>44</v>
      </c>
      <c r="E838" t="s">
        <v>27</v>
      </c>
      <c r="F838" t="s">
        <v>470</v>
      </c>
      <c r="G838" t="s">
        <v>471</v>
      </c>
      <c r="H838" t="s">
        <v>30</v>
      </c>
      <c r="I838" t="s">
        <v>31</v>
      </c>
      <c r="J838" t="s">
        <v>32</v>
      </c>
      <c r="K838" t="s">
        <v>33</v>
      </c>
      <c r="L838" t="s">
        <v>34</v>
      </c>
      <c r="M838" t="s">
        <v>454</v>
      </c>
      <c r="N838" s="26">
        <v>4</v>
      </c>
      <c r="O838" s="27">
        <v>2022</v>
      </c>
      <c r="P838" s="28">
        <v>-114</v>
      </c>
      <c r="Q838" t="s">
        <v>503</v>
      </c>
      <c r="R838" s="29">
        <v>44494</v>
      </c>
      <c r="S838" s="30">
        <v>44495</v>
      </c>
      <c r="T838" t="s">
        <v>37</v>
      </c>
      <c r="U838" t="s">
        <v>315</v>
      </c>
      <c r="X838" t="s">
        <v>102</v>
      </c>
    </row>
    <row r="839" spans="1:24" x14ac:dyDescent="0.3">
      <c r="A839" t="s">
        <v>23</v>
      </c>
      <c r="B839" t="s">
        <v>311</v>
      </c>
      <c r="C839" t="s">
        <v>43</v>
      </c>
      <c r="D839" t="s">
        <v>44</v>
      </c>
      <c r="E839" t="s">
        <v>27</v>
      </c>
      <c r="F839" t="s">
        <v>470</v>
      </c>
      <c r="G839" t="s">
        <v>471</v>
      </c>
      <c r="H839" t="s">
        <v>30</v>
      </c>
      <c r="I839" t="s">
        <v>31</v>
      </c>
      <c r="J839" t="s">
        <v>32</v>
      </c>
      <c r="K839" t="s">
        <v>33</v>
      </c>
      <c r="L839" t="s">
        <v>34</v>
      </c>
      <c r="M839" t="s">
        <v>454</v>
      </c>
      <c r="N839" s="26">
        <v>4</v>
      </c>
      <c r="O839" s="27">
        <v>2022</v>
      </c>
      <c r="P839" s="28">
        <v>114</v>
      </c>
      <c r="Q839" t="s">
        <v>407</v>
      </c>
      <c r="R839" s="29">
        <v>44495</v>
      </c>
      <c r="S839" s="30">
        <v>44496</v>
      </c>
      <c r="T839" t="s">
        <v>37</v>
      </c>
      <c r="U839" t="s">
        <v>315</v>
      </c>
      <c r="X839" t="s">
        <v>102</v>
      </c>
    </row>
    <row r="840" spans="1:24" x14ac:dyDescent="0.3">
      <c r="A840" t="s">
        <v>23</v>
      </c>
      <c r="B840" t="s">
        <v>311</v>
      </c>
      <c r="C840" t="s">
        <v>43</v>
      </c>
      <c r="D840" t="s">
        <v>44</v>
      </c>
      <c r="E840" t="s">
        <v>27</v>
      </c>
      <c r="F840" t="s">
        <v>470</v>
      </c>
      <c r="G840" t="s">
        <v>471</v>
      </c>
      <c r="H840" t="s">
        <v>30</v>
      </c>
      <c r="I840" t="s">
        <v>31</v>
      </c>
      <c r="J840" t="s">
        <v>32</v>
      </c>
      <c r="K840" t="s">
        <v>33</v>
      </c>
      <c r="L840" t="s">
        <v>34</v>
      </c>
      <c r="M840" t="s">
        <v>454</v>
      </c>
      <c r="N840" s="26">
        <v>4</v>
      </c>
      <c r="O840" s="27">
        <v>2022</v>
      </c>
      <c r="P840" s="28">
        <v>-114</v>
      </c>
      <c r="Q840" t="s">
        <v>504</v>
      </c>
      <c r="R840" s="29">
        <v>44496</v>
      </c>
      <c r="S840" s="30">
        <v>44516</v>
      </c>
      <c r="T840" t="s">
        <v>37</v>
      </c>
      <c r="U840" t="s">
        <v>315</v>
      </c>
      <c r="X840" t="s">
        <v>102</v>
      </c>
    </row>
    <row r="841" spans="1:24" x14ac:dyDescent="0.3">
      <c r="A841" t="s">
        <v>23</v>
      </c>
      <c r="B841" t="s">
        <v>311</v>
      </c>
      <c r="C841" t="s">
        <v>43</v>
      </c>
      <c r="D841" t="s">
        <v>44</v>
      </c>
      <c r="E841" t="s">
        <v>27</v>
      </c>
      <c r="F841" t="s">
        <v>470</v>
      </c>
      <c r="G841" t="s">
        <v>471</v>
      </c>
      <c r="H841" t="s">
        <v>30</v>
      </c>
      <c r="I841" t="s">
        <v>31</v>
      </c>
      <c r="J841" t="s">
        <v>32</v>
      </c>
      <c r="K841" t="s">
        <v>33</v>
      </c>
      <c r="L841" t="s">
        <v>34</v>
      </c>
      <c r="M841" t="s">
        <v>454</v>
      </c>
      <c r="N841" s="26">
        <v>4</v>
      </c>
      <c r="O841" s="27">
        <v>2022</v>
      </c>
      <c r="P841" s="28">
        <v>114</v>
      </c>
      <c r="Q841" t="s">
        <v>505</v>
      </c>
      <c r="R841" s="29">
        <v>44497</v>
      </c>
      <c r="S841" s="30">
        <v>44498</v>
      </c>
      <c r="T841" t="s">
        <v>37</v>
      </c>
      <c r="U841" t="s">
        <v>315</v>
      </c>
      <c r="X841" t="s">
        <v>102</v>
      </c>
    </row>
    <row r="842" spans="1:24" x14ac:dyDescent="0.3">
      <c r="A842" t="s">
        <v>23</v>
      </c>
      <c r="B842" t="s">
        <v>311</v>
      </c>
      <c r="C842" t="s">
        <v>43</v>
      </c>
      <c r="D842" t="s">
        <v>44</v>
      </c>
      <c r="E842" t="s">
        <v>27</v>
      </c>
      <c r="F842" t="s">
        <v>470</v>
      </c>
      <c r="G842" t="s">
        <v>471</v>
      </c>
      <c r="H842" t="s">
        <v>30</v>
      </c>
      <c r="I842" t="s">
        <v>31</v>
      </c>
      <c r="J842" t="s">
        <v>32</v>
      </c>
      <c r="K842" t="s">
        <v>33</v>
      </c>
      <c r="L842" t="s">
        <v>34</v>
      </c>
      <c r="M842" t="s">
        <v>454</v>
      </c>
      <c r="N842" s="26">
        <v>4</v>
      </c>
      <c r="O842" s="27">
        <v>2022</v>
      </c>
      <c r="P842" s="28">
        <v>-114</v>
      </c>
      <c r="Q842" t="s">
        <v>506</v>
      </c>
      <c r="R842" s="29">
        <v>44498</v>
      </c>
      <c r="S842" s="30">
        <v>44499</v>
      </c>
      <c r="T842" t="s">
        <v>37</v>
      </c>
      <c r="U842" t="s">
        <v>315</v>
      </c>
      <c r="X842" t="s">
        <v>102</v>
      </c>
    </row>
    <row r="843" spans="1:24" x14ac:dyDescent="0.3">
      <c r="A843" t="s">
        <v>23</v>
      </c>
      <c r="B843" t="s">
        <v>311</v>
      </c>
      <c r="C843" t="s">
        <v>43</v>
      </c>
      <c r="D843" t="s">
        <v>44</v>
      </c>
      <c r="E843" t="s">
        <v>27</v>
      </c>
      <c r="F843" t="s">
        <v>470</v>
      </c>
      <c r="G843" t="s">
        <v>471</v>
      </c>
      <c r="H843" t="s">
        <v>30</v>
      </c>
      <c r="I843" t="s">
        <v>31</v>
      </c>
      <c r="J843" t="s">
        <v>32</v>
      </c>
      <c r="K843" t="s">
        <v>33</v>
      </c>
      <c r="L843" t="s">
        <v>34</v>
      </c>
      <c r="M843" t="s">
        <v>454</v>
      </c>
      <c r="N843" s="26">
        <v>4</v>
      </c>
      <c r="O843" s="27">
        <v>2022</v>
      </c>
      <c r="P843" s="28">
        <v>114</v>
      </c>
      <c r="Q843" t="s">
        <v>507</v>
      </c>
      <c r="R843" s="29">
        <v>44499</v>
      </c>
      <c r="S843" s="30">
        <v>44500</v>
      </c>
      <c r="T843" t="s">
        <v>37</v>
      </c>
      <c r="U843" t="s">
        <v>315</v>
      </c>
      <c r="X843" t="s">
        <v>102</v>
      </c>
    </row>
    <row r="844" spans="1:24" x14ac:dyDescent="0.3">
      <c r="A844" t="s">
        <v>23</v>
      </c>
      <c r="B844" t="s">
        <v>311</v>
      </c>
      <c r="C844" t="s">
        <v>43</v>
      </c>
      <c r="D844" t="s">
        <v>44</v>
      </c>
      <c r="E844" t="s">
        <v>27</v>
      </c>
      <c r="F844" t="s">
        <v>470</v>
      </c>
      <c r="G844" t="s">
        <v>471</v>
      </c>
      <c r="H844" t="s">
        <v>30</v>
      </c>
      <c r="I844" t="s">
        <v>31</v>
      </c>
      <c r="J844" t="s">
        <v>32</v>
      </c>
      <c r="K844" t="s">
        <v>33</v>
      </c>
      <c r="L844" t="s">
        <v>34</v>
      </c>
      <c r="M844" t="s">
        <v>454</v>
      </c>
      <c r="N844" s="26">
        <v>4</v>
      </c>
      <c r="O844" s="27">
        <v>2022</v>
      </c>
      <c r="P844" s="28">
        <v>-114</v>
      </c>
      <c r="Q844" t="s">
        <v>508</v>
      </c>
      <c r="R844" s="29">
        <v>44500</v>
      </c>
      <c r="S844" s="30">
        <v>44501</v>
      </c>
      <c r="T844" t="s">
        <v>37</v>
      </c>
      <c r="U844" t="s">
        <v>315</v>
      </c>
      <c r="X844" t="s">
        <v>102</v>
      </c>
    </row>
    <row r="845" spans="1:24" x14ac:dyDescent="0.3">
      <c r="A845" t="s">
        <v>23</v>
      </c>
      <c r="B845" t="s">
        <v>311</v>
      </c>
      <c r="C845" t="s">
        <v>43</v>
      </c>
      <c r="D845" t="s">
        <v>44</v>
      </c>
      <c r="E845" t="s">
        <v>27</v>
      </c>
      <c r="F845" t="s">
        <v>470</v>
      </c>
      <c r="G845" t="s">
        <v>471</v>
      </c>
      <c r="H845" t="s">
        <v>30</v>
      </c>
      <c r="I845" t="s">
        <v>31</v>
      </c>
      <c r="J845" t="s">
        <v>32</v>
      </c>
      <c r="K845" t="s">
        <v>33</v>
      </c>
      <c r="L845" t="s">
        <v>34</v>
      </c>
      <c r="M845" t="s">
        <v>454</v>
      </c>
      <c r="N845" s="26">
        <v>5</v>
      </c>
      <c r="O845" s="27">
        <v>2022</v>
      </c>
      <c r="P845" s="28">
        <v>114</v>
      </c>
      <c r="Q845" t="s">
        <v>509</v>
      </c>
      <c r="R845" s="29">
        <v>44501</v>
      </c>
      <c r="S845" s="30">
        <v>44539</v>
      </c>
      <c r="T845" t="s">
        <v>37</v>
      </c>
      <c r="U845" t="s">
        <v>315</v>
      </c>
      <c r="X845" t="s">
        <v>102</v>
      </c>
    </row>
    <row r="846" spans="1:24" x14ac:dyDescent="0.3">
      <c r="A846" t="s">
        <v>23</v>
      </c>
      <c r="B846" t="s">
        <v>311</v>
      </c>
      <c r="C846" t="s">
        <v>43</v>
      </c>
      <c r="D846" t="s">
        <v>44</v>
      </c>
      <c r="E846" t="s">
        <v>27</v>
      </c>
      <c r="F846" t="s">
        <v>470</v>
      </c>
      <c r="G846" t="s">
        <v>471</v>
      </c>
      <c r="H846" t="s">
        <v>30</v>
      </c>
      <c r="I846" t="s">
        <v>31</v>
      </c>
      <c r="J846" t="s">
        <v>32</v>
      </c>
      <c r="K846" t="s">
        <v>33</v>
      </c>
      <c r="L846" t="s">
        <v>34</v>
      </c>
      <c r="M846" t="s">
        <v>454</v>
      </c>
      <c r="N846" s="26">
        <v>5</v>
      </c>
      <c r="O846" s="27">
        <v>2022</v>
      </c>
      <c r="P846" s="28">
        <v>-114</v>
      </c>
      <c r="Q846" t="s">
        <v>510</v>
      </c>
      <c r="R846" s="29">
        <v>44502</v>
      </c>
      <c r="S846" s="30">
        <v>44525</v>
      </c>
      <c r="T846" t="s">
        <v>37</v>
      </c>
      <c r="U846" t="s">
        <v>315</v>
      </c>
      <c r="X846" t="s">
        <v>102</v>
      </c>
    </row>
    <row r="847" spans="1:24" x14ac:dyDescent="0.3">
      <c r="A847" t="s">
        <v>23</v>
      </c>
      <c r="B847" t="s">
        <v>311</v>
      </c>
      <c r="C847" t="s">
        <v>43</v>
      </c>
      <c r="D847" t="s">
        <v>44</v>
      </c>
      <c r="E847" t="s">
        <v>27</v>
      </c>
      <c r="F847" t="s">
        <v>470</v>
      </c>
      <c r="G847" t="s">
        <v>471</v>
      </c>
      <c r="H847" t="s">
        <v>30</v>
      </c>
      <c r="I847" t="s">
        <v>31</v>
      </c>
      <c r="J847" t="s">
        <v>32</v>
      </c>
      <c r="K847" t="s">
        <v>33</v>
      </c>
      <c r="L847" t="s">
        <v>34</v>
      </c>
      <c r="M847" t="s">
        <v>454</v>
      </c>
      <c r="N847" s="26">
        <v>5</v>
      </c>
      <c r="O847" s="27">
        <v>2022</v>
      </c>
      <c r="P847" s="28">
        <v>114</v>
      </c>
      <c r="Q847" t="s">
        <v>511</v>
      </c>
      <c r="R847" s="29">
        <v>44503</v>
      </c>
      <c r="S847" s="30">
        <v>44524</v>
      </c>
      <c r="T847" t="s">
        <v>37</v>
      </c>
      <c r="U847" t="s">
        <v>315</v>
      </c>
      <c r="X847" t="s">
        <v>102</v>
      </c>
    </row>
    <row r="848" spans="1:24" x14ac:dyDescent="0.3">
      <c r="A848" t="s">
        <v>23</v>
      </c>
      <c r="B848" t="s">
        <v>311</v>
      </c>
      <c r="C848" t="s">
        <v>43</v>
      </c>
      <c r="D848" t="s">
        <v>44</v>
      </c>
      <c r="E848" t="s">
        <v>27</v>
      </c>
      <c r="F848" t="s">
        <v>470</v>
      </c>
      <c r="G848" t="s">
        <v>471</v>
      </c>
      <c r="H848" t="s">
        <v>30</v>
      </c>
      <c r="I848" t="s">
        <v>31</v>
      </c>
      <c r="J848" t="s">
        <v>32</v>
      </c>
      <c r="K848" t="s">
        <v>33</v>
      </c>
      <c r="L848" t="s">
        <v>34</v>
      </c>
      <c r="M848" t="s">
        <v>454</v>
      </c>
      <c r="N848" s="26">
        <v>5</v>
      </c>
      <c r="O848" s="27">
        <v>2022</v>
      </c>
      <c r="P848" s="28">
        <v>-114</v>
      </c>
      <c r="Q848" t="s">
        <v>512</v>
      </c>
      <c r="R848" s="29">
        <v>44504</v>
      </c>
      <c r="S848" s="30">
        <v>44505</v>
      </c>
      <c r="T848" t="s">
        <v>37</v>
      </c>
      <c r="U848" t="s">
        <v>315</v>
      </c>
      <c r="X848" t="s">
        <v>102</v>
      </c>
    </row>
    <row r="849" spans="1:24" x14ac:dyDescent="0.3">
      <c r="A849" t="s">
        <v>23</v>
      </c>
      <c r="B849" t="s">
        <v>311</v>
      </c>
      <c r="C849" t="s">
        <v>43</v>
      </c>
      <c r="D849" t="s">
        <v>44</v>
      </c>
      <c r="E849" t="s">
        <v>27</v>
      </c>
      <c r="F849" t="s">
        <v>470</v>
      </c>
      <c r="G849" t="s">
        <v>471</v>
      </c>
      <c r="H849" t="s">
        <v>30</v>
      </c>
      <c r="I849" t="s">
        <v>31</v>
      </c>
      <c r="J849" t="s">
        <v>32</v>
      </c>
      <c r="K849" t="s">
        <v>33</v>
      </c>
      <c r="L849" t="s">
        <v>34</v>
      </c>
      <c r="M849" t="s">
        <v>454</v>
      </c>
      <c r="N849" s="26">
        <v>5</v>
      </c>
      <c r="O849" s="27">
        <v>2022</v>
      </c>
      <c r="P849" s="28">
        <v>114</v>
      </c>
      <c r="Q849" t="s">
        <v>408</v>
      </c>
      <c r="R849" s="29">
        <v>44505</v>
      </c>
      <c r="S849" s="30">
        <v>44506</v>
      </c>
      <c r="T849" t="s">
        <v>37</v>
      </c>
      <c r="U849" t="s">
        <v>315</v>
      </c>
      <c r="X849" t="s">
        <v>102</v>
      </c>
    </row>
    <row r="850" spans="1:24" x14ac:dyDescent="0.3">
      <c r="A850" t="s">
        <v>23</v>
      </c>
      <c r="B850" t="s">
        <v>311</v>
      </c>
      <c r="C850" t="s">
        <v>43</v>
      </c>
      <c r="D850" t="s">
        <v>44</v>
      </c>
      <c r="E850" t="s">
        <v>27</v>
      </c>
      <c r="F850" t="s">
        <v>470</v>
      </c>
      <c r="G850" t="s">
        <v>471</v>
      </c>
      <c r="H850" t="s">
        <v>30</v>
      </c>
      <c r="I850" t="s">
        <v>31</v>
      </c>
      <c r="J850" t="s">
        <v>32</v>
      </c>
      <c r="K850" t="s">
        <v>33</v>
      </c>
      <c r="L850" t="s">
        <v>34</v>
      </c>
      <c r="M850" t="s">
        <v>454</v>
      </c>
      <c r="N850" s="26">
        <v>5</v>
      </c>
      <c r="O850" s="27">
        <v>2022</v>
      </c>
      <c r="P850" s="28">
        <v>-114</v>
      </c>
      <c r="Q850" t="s">
        <v>513</v>
      </c>
      <c r="R850" s="29">
        <v>44506</v>
      </c>
      <c r="S850" s="30">
        <v>44507</v>
      </c>
      <c r="T850" t="s">
        <v>37</v>
      </c>
      <c r="U850" t="s">
        <v>315</v>
      </c>
      <c r="X850" t="s">
        <v>102</v>
      </c>
    </row>
    <row r="851" spans="1:24" x14ac:dyDescent="0.3">
      <c r="A851" t="s">
        <v>23</v>
      </c>
      <c r="B851" t="s">
        <v>311</v>
      </c>
      <c r="C851" t="s">
        <v>43</v>
      </c>
      <c r="D851" t="s">
        <v>44</v>
      </c>
      <c r="E851" t="s">
        <v>27</v>
      </c>
      <c r="F851" t="s">
        <v>470</v>
      </c>
      <c r="G851" t="s">
        <v>471</v>
      </c>
      <c r="H851" t="s">
        <v>30</v>
      </c>
      <c r="I851" t="s">
        <v>31</v>
      </c>
      <c r="J851" t="s">
        <v>32</v>
      </c>
      <c r="K851" t="s">
        <v>33</v>
      </c>
      <c r="L851" t="s">
        <v>34</v>
      </c>
      <c r="M851" t="s">
        <v>454</v>
      </c>
      <c r="N851" s="26">
        <v>5</v>
      </c>
      <c r="O851" s="27">
        <v>2022</v>
      </c>
      <c r="P851" s="28">
        <v>114</v>
      </c>
      <c r="Q851" t="s">
        <v>514</v>
      </c>
      <c r="R851" s="29">
        <v>44507</v>
      </c>
      <c r="S851" s="30">
        <v>44508</v>
      </c>
      <c r="T851" t="s">
        <v>37</v>
      </c>
      <c r="U851" t="s">
        <v>315</v>
      </c>
      <c r="X851" t="s">
        <v>102</v>
      </c>
    </row>
    <row r="852" spans="1:24" x14ac:dyDescent="0.3">
      <c r="A852" t="s">
        <v>23</v>
      </c>
      <c r="B852" t="s">
        <v>311</v>
      </c>
      <c r="C852" t="s">
        <v>43</v>
      </c>
      <c r="D852" t="s">
        <v>44</v>
      </c>
      <c r="E852" t="s">
        <v>27</v>
      </c>
      <c r="F852" t="s">
        <v>470</v>
      </c>
      <c r="G852" t="s">
        <v>471</v>
      </c>
      <c r="H852" t="s">
        <v>30</v>
      </c>
      <c r="I852" t="s">
        <v>31</v>
      </c>
      <c r="J852" t="s">
        <v>32</v>
      </c>
      <c r="K852" t="s">
        <v>33</v>
      </c>
      <c r="L852" t="s">
        <v>34</v>
      </c>
      <c r="M852" t="s">
        <v>454</v>
      </c>
      <c r="N852" s="26">
        <v>5</v>
      </c>
      <c r="O852" s="27">
        <v>2022</v>
      </c>
      <c r="P852" s="28">
        <v>-114</v>
      </c>
      <c r="Q852" t="s">
        <v>515</v>
      </c>
      <c r="R852" s="29">
        <v>44508</v>
      </c>
      <c r="S852" s="30">
        <v>44533</v>
      </c>
      <c r="T852" t="s">
        <v>37</v>
      </c>
      <c r="U852" t="s">
        <v>315</v>
      </c>
      <c r="X852" t="s">
        <v>102</v>
      </c>
    </row>
    <row r="853" spans="1:24" x14ac:dyDescent="0.3">
      <c r="A853" t="s">
        <v>23</v>
      </c>
      <c r="B853" t="s">
        <v>311</v>
      </c>
      <c r="C853" t="s">
        <v>43</v>
      </c>
      <c r="D853" t="s">
        <v>44</v>
      </c>
      <c r="E853" t="s">
        <v>27</v>
      </c>
      <c r="F853" t="s">
        <v>470</v>
      </c>
      <c r="G853" t="s">
        <v>471</v>
      </c>
      <c r="H853" t="s">
        <v>30</v>
      </c>
      <c r="I853" t="s">
        <v>31</v>
      </c>
      <c r="J853" t="s">
        <v>32</v>
      </c>
      <c r="K853" t="s">
        <v>33</v>
      </c>
      <c r="L853" t="s">
        <v>34</v>
      </c>
      <c r="M853" t="s">
        <v>454</v>
      </c>
      <c r="N853" s="26">
        <v>5</v>
      </c>
      <c r="O853" s="27">
        <v>2022</v>
      </c>
      <c r="P853" s="28">
        <v>114</v>
      </c>
      <c r="Q853" t="s">
        <v>516</v>
      </c>
      <c r="R853" s="29">
        <v>44509</v>
      </c>
      <c r="S853" s="30">
        <v>44524</v>
      </c>
      <c r="T853" t="s">
        <v>37</v>
      </c>
      <c r="U853" t="s">
        <v>315</v>
      </c>
      <c r="X853" t="s">
        <v>102</v>
      </c>
    </row>
    <row r="854" spans="1:24" x14ac:dyDescent="0.3">
      <c r="A854" t="s">
        <v>23</v>
      </c>
      <c r="B854" t="s">
        <v>311</v>
      </c>
      <c r="C854" t="s">
        <v>43</v>
      </c>
      <c r="D854" t="s">
        <v>44</v>
      </c>
      <c r="E854" t="s">
        <v>27</v>
      </c>
      <c r="F854" t="s">
        <v>470</v>
      </c>
      <c r="G854" t="s">
        <v>471</v>
      </c>
      <c r="H854" t="s">
        <v>30</v>
      </c>
      <c r="I854" t="s">
        <v>31</v>
      </c>
      <c r="J854" t="s">
        <v>32</v>
      </c>
      <c r="K854" t="s">
        <v>33</v>
      </c>
      <c r="L854" t="s">
        <v>34</v>
      </c>
      <c r="M854" t="s">
        <v>454</v>
      </c>
      <c r="N854" s="26">
        <v>5</v>
      </c>
      <c r="O854" s="27">
        <v>2022</v>
      </c>
      <c r="P854" s="28">
        <v>-114</v>
      </c>
      <c r="Q854" t="s">
        <v>517</v>
      </c>
      <c r="R854" s="29">
        <v>44510</v>
      </c>
      <c r="S854" s="30">
        <v>44511</v>
      </c>
      <c r="T854" t="s">
        <v>37</v>
      </c>
      <c r="U854" t="s">
        <v>315</v>
      </c>
      <c r="X854" t="s">
        <v>102</v>
      </c>
    </row>
    <row r="855" spans="1:24" x14ac:dyDescent="0.3">
      <c r="A855" t="s">
        <v>23</v>
      </c>
      <c r="B855" t="s">
        <v>311</v>
      </c>
      <c r="C855" t="s">
        <v>43</v>
      </c>
      <c r="D855" t="s">
        <v>44</v>
      </c>
      <c r="E855" t="s">
        <v>27</v>
      </c>
      <c r="F855" t="s">
        <v>470</v>
      </c>
      <c r="G855" t="s">
        <v>471</v>
      </c>
      <c r="H855" t="s">
        <v>30</v>
      </c>
      <c r="I855" t="s">
        <v>31</v>
      </c>
      <c r="J855" t="s">
        <v>32</v>
      </c>
      <c r="K855" t="s">
        <v>33</v>
      </c>
      <c r="L855" t="s">
        <v>34</v>
      </c>
      <c r="M855" t="s">
        <v>454</v>
      </c>
      <c r="N855" s="26">
        <v>5</v>
      </c>
      <c r="O855" s="27">
        <v>2022</v>
      </c>
      <c r="P855" s="28">
        <v>114</v>
      </c>
      <c r="Q855" t="s">
        <v>518</v>
      </c>
      <c r="R855" s="29">
        <v>44511</v>
      </c>
      <c r="S855" s="30">
        <v>44512</v>
      </c>
      <c r="T855" t="s">
        <v>37</v>
      </c>
      <c r="U855" t="s">
        <v>315</v>
      </c>
      <c r="X855" t="s">
        <v>102</v>
      </c>
    </row>
    <row r="856" spans="1:24" x14ac:dyDescent="0.3">
      <c r="A856" t="s">
        <v>23</v>
      </c>
      <c r="B856" t="s">
        <v>311</v>
      </c>
      <c r="C856" t="s">
        <v>43</v>
      </c>
      <c r="D856" t="s">
        <v>44</v>
      </c>
      <c r="E856" t="s">
        <v>27</v>
      </c>
      <c r="F856" t="s">
        <v>470</v>
      </c>
      <c r="G856" t="s">
        <v>471</v>
      </c>
      <c r="H856" t="s">
        <v>30</v>
      </c>
      <c r="I856" t="s">
        <v>31</v>
      </c>
      <c r="J856" t="s">
        <v>32</v>
      </c>
      <c r="K856" t="s">
        <v>33</v>
      </c>
      <c r="L856" t="s">
        <v>34</v>
      </c>
      <c r="M856" t="s">
        <v>454</v>
      </c>
      <c r="N856" s="26">
        <v>5</v>
      </c>
      <c r="O856" s="27">
        <v>2022</v>
      </c>
      <c r="P856" s="28">
        <v>-114</v>
      </c>
      <c r="Q856" t="s">
        <v>519</v>
      </c>
      <c r="R856" s="29">
        <v>44512</v>
      </c>
      <c r="S856" s="30">
        <v>44513</v>
      </c>
      <c r="T856" t="s">
        <v>37</v>
      </c>
      <c r="U856" t="s">
        <v>315</v>
      </c>
      <c r="X856" t="s">
        <v>102</v>
      </c>
    </row>
    <row r="857" spans="1:24" x14ac:dyDescent="0.3">
      <c r="A857" t="s">
        <v>23</v>
      </c>
      <c r="B857" t="s">
        <v>311</v>
      </c>
      <c r="C857" t="s">
        <v>43</v>
      </c>
      <c r="D857" t="s">
        <v>44</v>
      </c>
      <c r="E857" t="s">
        <v>27</v>
      </c>
      <c r="F857" t="s">
        <v>470</v>
      </c>
      <c r="G857" t="s">
        <v>471</v>
      </c>
      <c r="H857" t="s">
        <v>30</v>
      </c>
      <c r="I857" t="s">
        <v>31</v>
      </c>
      <c r="J857" t="s">
        <v>32</v>
      </c>
      <c r="K857" t="s">
        <v>33</v>
      </c>
      <c r="L857" t="s">
        <v>34</v>
      </c>
      <c r="M857" t="s">
        <v>454</v>
      </c>
      <c r="N857" s="26">
        <v>5</v>
      </c>
      <c r="O857" s="27">
        <v>2022</v>
      </c>
      <c r="P857" s="28">
        <v>114</v>
      </c>
      <c r="Q857" t="s">
        <v>520</v>
      </c>
      <c r="R857" s="29">
        <v>44513</v>
      </c>
      <c r="S857" s="30">
        <v>44514</v>
      </c>
      <c r="T857" t="s">
        <v>37</v>
      </c>
      <c r="U857" t="s">
        <v>315</v>
      </c>
      <c r="X857" t="s">
        <v>102</v>
      </c>
    </row>
    <row r="858" spans="1:24" x14ac:dyDescent="0.3">
      <c r="A858" t="s">
        <v>23</v>
      </c>
      <c r="B858" t="s">
        <v>311</v>
      </c>
      <c r="C858" t="s">
        <v>43</v>
      </c>
      <c r="D858" t="s">
        <v>44</v>
      </c>
      <c r="E858" t="s">
        <v>27</v>
      </c>
      <c r="F858" t="s">
        <v>470</v>
      </c>
      <c r="G858" t="s">
        <v>471</v>
      </c>
      <c r="H858" t="s">
        <v>30</v>
      </c>
      <c r="I858" t="s">
        <v>31</v>
      </c>
      <c r="J858" t="s">
        <v>32</v>
      </c>
      <c r="K858" t="s">
        <v>33</v>
      </c>
      <c r="L858" t="s">
        <v>34</v>
      </c>
      <c r="M858" t="s">
        <v>454</v>
      </c>
      <c r="N858" s="26">
        <v>5</v>
      </c>
      <c r="O858" s="27">
        <v>2022</v>
      </c>
      <c r="P858" s="28">
        <v>-114</v>
      </c>
      <c r="Q858" t="s">
        <v>521</v>
      </c>
      <c r="R858" s="29">
        <v>44514</v>
      </c>
      <c r="S858" s="30">
        <v>44515</v>
      </c>
      <c r="T858" t="s">
        <v>37</v>
      </c>
      <c r="U858" t="s">
        <v>315</v>
      </c>
      <c r="X858" t="s">
        <v>102</v>
      </c>
    </row>
    <row r="859" spans="1:24" x14ac:dyDescent="0.3">
      <c r="A859" t="s">
        <v>23</v>
      </c>
      <c r="B859" t="s">
        <v>311</v>
      </c>
      <c r="C859" t="s">
        <v>43</v>
      </c>
      <c r="D859" t="s">
        <v>44</v>
      </c>
      <c r="E859" t="s">
        <v>27</v>
      </c>
      <c r="F859" t="s">
        <v>470</v>
      </c>
      <c r="G859" t="s">
        <v>471</v>
      </c>
      <c r="H859" t="s">
        <v>30</v>
      </c>
      <c r="I859" t="s">
        <v>31</v>
      </c>
      <c r="J859" t="s">
        <v>32</v>
      </c>
      <c r="K859" t="s">
        <v>33</v>
      </c>
      <c r="L859" t="s">
        <v>34</v>
      </c>
      <c r="M859" t="s">
        <v>454</v>
      </c>
      <c r="N859" s="26">
        <v>5</v>
      </c>
      <c r="O859" s="27">
        <v>2022</v>
      </c>
      <c r="P859" s="28">
        <v>114</v>
      </c>
      <c r="Q859" t="s">
        <v>522</v>
      </c>
      <c r="R859" s="29">
        <v>44515</v>
      </c>
      <c r="S859" s="30">
        <v>44524</v>
      </c>
      <c r="T859" t="s">
        <v>37</v>
      </c>
      <c r="U859" t="s">
        <v>315</v>
      </c>
      <c r="X859" t="s">
        <v>102</v>
      </c>
    </row>
    <row r="860" spans="1:24" x14ac:dyDescent="0.3">
      <c r="A860" t="s">
        <v>23</v>
      </c>
      <c r="B860" t="s">
        <v>311</v>
      </c>
      <c r="C860" t="s">
        <v>43</v>
      </c>
      <c r="D860" t="s">
        <v>44</v>
      </c>
      <c r="E860" t="s">
        <v>27</v>
      </c>
      <c r="F860" t="s">
        <v>470</v>
      </c>
      <c r="G860" t="s">
        <v>471</v>
      </c>
      <c r="H860" t="s">
        <v>30</v>
      </c>
      <c r="I860" t="s">
        <v>31</v>
      </c>
      <c r="J860" t="s">
        <v>32</v>
      </c>
      <c r="K860" t="s">
        <v>33</v>
      </c>
      <c r="L860" t="s">
        <v>34</v>
      </c>
      <c r="M860" t="s">
        <v>454</v>
      </c>
      <c r="N860" s="26">
        <v>5</v>
      </c>
      <c r="O860" s="27">
        <v>2022</v>
      </c>
      <c r="P860" s="28">
        <v>-114</v>
      </c>
      <c r="Q860" t="s">
        <v>523</v>
      </c>
      <c r="R860" s="29">
        <v>44516</v>
      </c>
      <c r="S860" s="30">
        <v>44517</v>
      </c>
      <c r="T860" t="s">
        <v>37</v>
      </c>
      <c r="U860" t="s">
        <v>315</v>
      </c>
      <c r="X860" t="s">
        <v>102</v>
      </c>
    </row>
    <row r="861" spans="1:24" x14ac:dyDescent="0.3">
      <c r="A861" t="s">
        <v>23</v>
      </c>
      <c r="B861" t="s">
        <v>311</v>
      </c>
      <c r="C861" t="s">
        <v>43</v>
      </c>
      <c r="D861" t="s">
        <v>44</v>
      </c>
      <c r="E861" t="s">
        <v>27</v>
      </c>
      <c r="F861" t="s">
        <v>470</v>
      </c>
      <c r="G861" t="s">
        <v>471</v>
      </c>
      <c r="H861" t="s">
        <v>30</v>
      </c>
      <c r="I861" t="s">
        <v>31</v>
      </c>
      <c r="J861" t="s">
        <v>32</v>
      </c>
      <c r="K861" t="s">
        <v>33</v>
      </c>
      <c r="L861" t="s">
        <v>34</v>
      </c>
      <c r="M861" t="s">
        <v>454</v>
      </c>
      <c r="N861" s="26">
        <v>5</v>
      </c>
      <c r="O861" s="27">
        <v>2022</v>
      </c>
      <c r="P861" s="28">
        <v>92</v>
      </c>
      <c r="Q861" t="s">
        <v>409</v>
      </c>
      <c r="R861" s="29">
        <v>44517</v>
      </c>
      <c r="S861" s="30">
        <v>44518</v>
      </c>
      <c r="T861" t="s">
        <v>37</v>
      </c>
      <c r="U861" t="s">
        <v>315</v>
      </c>
      <c r="X861" t="s">
        <v>102</v>
      </c>
    </row>
    <row r="862" spans="1:24" x14ac:dyDescent="0.3">
      <c r="A862" t="s">
        <v>23</v>
      </c>
      <c r="B862" t="s">
        <v>311</v>
      </c>
      <c r="C862" t="s">
        <v>43</v>
      </c>
      <c r="D862" t="s">
        <v>44</v>
      </c>
      <c r="E862" t="s">
        <v>27</v>
      </c>
      <c r="F862" t="s">
        <v>470</v>
      </c>
      <c r="G862" t="s">
        <v>471</v>
      </c>
      <c r="H862" t="s">
        <v>30</v>
      </c>
      <c r="I862" t="s">
        <v>31</v>
      </c>
      <c r="J862" t="s">
        <v>32</v>
      </c>
      <c r="K862" t="s">
        <v>33</v>
      </c>
      <c r="L862" t="s">
        <v>34</v>
      </c>
      <c r="M862" t="s">
        <v>454</v>
      </c>
      <c r="N862" s="26">
        <v>5</v>
      </c>
      <c r="O862" s="27">
        <v>2022</v>
      </c>
      <c r="P862" s="28">
        <v>-70</v>
      </c>
      <c r="Q862" t="s">
        <v>524</v>
      </c>
      <c r="R862" s="29">
        <v>44518</v>
      </c>
      <c r="S862" s="30">
        <v>44524</v>
      </c>
      <c r="T862" t="s">
        <v>37</v>
      </c>
      <c r="U862" t="s">
        <v>315</v>
      </c>
      <c r="X862" t="s">
        <v>102</v>
      </c>
    </row>
    <row r="863" spans="1:24" x14ac:dyDescent="0.3">
      <c r="A863" t="s">
        <v>23</v>
      </c>
      <c r="B863" t="s">
        <v>311</v>
      </c>
      <c r="C863" t="s">
        <v>43</v>
      </c>
      <c r="D863" t="s">
        <v>44</v>
      </c>
      <c r="E863" t="s">
        <v>27</v>
      </c>
      <c r="F863" t="s">
        <v>470</v>
      </c>
      <c r="G863" t="s">
        <v>471</v>
      </c>
      <c r="H863" t="s">
        <v>30</v>
      </c>
      <c r="I863" t="s">
        <v>31</v>
      </c>
      <c r="J863" t="s">
        <v>32</v>
      </c>
      <c r="K863" t="s">
        <v>33</v>
      </c>
      <c r="L863" t="s">
        <v>34</v>
      </c>
      <c r="M863" t="s">
        <v>454</v>
      </c>
      <c r="N863" s="26">
        <v>5</v>
      </c>
      <c r="O863" s="27">
        <v>2022</v>
      </c>
      <c r="P863" s="28">
        <v>70</v>
      </c>
      <c r="Q863" t="s">
        <v>525</v>
      </c>
      <c r="R863" s="29">
        <v>44519</v>
      </c>
      <c r="S863" s="30">
        <v>44520</v>
      </c>
      <c r="T863" t="s">
        <v>37</v>
      </c>
      <c r="U863" t="s">
        <v>315</v>
      </c>
      <c r="X863" t="s">
        <v>102</v>
      </c>
    </row>
    <row r="864" spans="1:24" x14ac:dyDescent="0.3">
      <c r="A864" t="s">
        <v>23</v>
      </c>
      <c r="B864" t="s">
        <v>311</v>
      </c>
      <c r="C864" t="s">
        <v>43</v>
      </c>
      <c r="D864" t="s">
        <v>44</v>
      </c>
      <c r="E864" t="s">
        <v>27</v>
      </c>
      <c r="F864" t="s">
        <v>470</v>
      </c>
      <c r="G864" t="s">
        <v>471</v>
      </c>
      <c r="H864" t="s">
        <v>30</v>
      </c>
      <c r="I864" t="s">
        <v>31</v>
      </c>
      <c r="J864" t="s">
        <v>32</v>
      </c>
      <c r="K864" t="s">
        <v>33</v>
      </c>
      <c r="L864" t="s">
        <v>34</v>
      </c>
      <c r="M864" t="s">
        <v>454</v>
      </c>
      <c r="N864" s="26">
        <v>5</v>
      </c>
      <c r="O864" s="27">
        <v>2022</v>
      </c>
      <c r="P864" s="28">
        <v>-70</v>
      </c>
      <c r="Q864" t="s">
        <v>526</v>
      </c>
      <c r="R864" s="29">
        <v>44520</v>
      </c>
      <c r="S864" s="30">
        <v>44521</v>
      </c>
      <c r="T864" t="s">
        <v>37</v>
      </c>
      <c r="U864" t="s">
        <v>315</v>
      </c>
      <c r="X864" t="s">
        <v>102</v>
      </c>
    </row>
    <row r="865" spans="1:24" x14ac:dyDescent="0.3">
      <c r="A865" t="s">
        <v>23</v>
      </c>
      <c r="B865" t="s">
        <v>311</v>
      </c>
      <c r="C865" t="s">
        <v>43</v>
      </c>
      <c r="D865" t="s">
        <v>44</v>
      </c>
      <c r="E865" t="s">
        <v>27</v>
      </c>
      <c r="F865" t="s">
        <v>470</v>
      </c>
      <c r="G865" t="s">
        <v>471</v>
      </c>
      <c r="H865" t="s">
        <v>30</v>
      </c>
      <c r="I865" t="s">
        <v>31</v>
      </c>
      <c r="J865" t="s">
        <v>32</v>
      </c>
      <c r="K865" t="s">
        <v>33</v>
      </c>
      <c r="L865" t="s">
        <v>34</v>
      </c>
      <c r="M865" t="s">
        <v>454</v>
      </c>
      <c r="N865" s="26">
        <v>5</v>
      </c>
      <c r="O865" s="27">
        <v>2022</v>
      </c>
      <c r="P865" s="28">
        <v>70</v>
      </c>
      <c r="Q865" t="s">
        <v>527</v>
      </c>
      <c r="R865" s="29">
        <v>44521</v>
      </c>
      <c r="S865" s="30">
        <v>44522</v>
      </c>
      <c r="T865" t="s">
        <v>37</v>
      </c>
      <c r="U865" t="s">
        <v>315</v>
      </c>
      <c r="X865" t="s">
        <v>102</v>
      </c>
    </row>
    <row r="866" spans="1:24" x14ac:dyDescent="0.3">
      <c r="A866" t="s">
        <v>23</v>
      </c>
      <c r="B866" t="s">
        <v>311</v>
      </c>
      <c r="C866" t="s">
        <v>43</v>
      </c>
      <c r="D866" t="s">
        <v>44</v>
      </c>
      <c r="E866" t="s">
        <v>27</v>
      </c>
      <c r="F866" t="s">
        <v>470</v>
      </c>
      <c r="G866" t="s">
        <v>471</v>
      </c>
      <c r="H866" t="s">
        <v>30</v>
      </c>
      <c r="I866" t="s">
        <v>31</v>
      </c>
      <c r="J866" t="s">
        <v>32</v>
      </c>
      <c r="K866" t="s">
        <v>33</v>
      </c>
      <c r="L866" t="s">
        <v>34</v>
      </c>
      <c r="M866" t="s">
        <v>454</v>
      </c>
      <c r="N866" s="26">
        <v>5</v>
      </c>
      <c r="O866" s="27">
        <v>2022</v>
      </c>
      <c r="P866" s="28">
        <v>-70</v>
      </c>
      <c r="Q866" t="s">
        <v>528</v>
      </c>
      <c r="R866" s="29">
        <v>44522</v>
      </c>
      <c r="S866" s="30">
        <v>44523</v>
      </c>
      <c r="T866" t="s">
        <v>37</v>
      </c>
      <c r="U866" t="s">
        <v>315</v>
      </c>
      <c r="X866" t="s">
        <v>102</v>
      </c>
    </row>
    <row r="867" spans="1:24" x14ac:dyDescent="0.3">
      <c r="A867" t="s">
        <v>23</v>
      </c>
      <c r="B867" t="s">
        <v>311</v>
      </c>
      <c r="C867" t="s">
        <v>43</v>
      </c>
      <c r="D867" t="s">
        <v>44</v>
      </c>
      <c r="E867" t="s">
        <v>27</v>
      </c>
      <c r="F867" t="s">
        <v>470</v>
      </c>
      <c r="G867" t="s">
        <v>471</v>
      </c>
      <c r="H867" t="s">
        <v>30</v>
      </c>
      <c r="I867" t="s">
        <v>31</v>
      </c>
      <c r="J867" t="s">
        <v>32</v>
      </c>
      <c r="K867" t="s">
        <v>33</v>
      </c>
      <c r="L867" t="s">
        <v>34</v>
      </c>
      <c r="M867" t="s">
        <v>454</v>
      </c>
      <c r="N867" s="26">
        <v>5</v>
      </c>
      <c r="O867" s="27">
        <v>2022</v>
      </c>
      <c r="P867" s="28">
        <v>70</v>
      </c>
      <c r="Q867" t="s">
        <v>529</v>
      </c>
      <c r="R867" s="29">
        <v>44523</v>
      </c>
      <c r="S867" s="30">
        <v>44565</v>
      </c>
      <c r="T867" t="s">
        <v>37</v>
      </c>
      <c r="U867" t="s">
        <v>315</v>
      </c>
      <c r="X867" t="s">
        <v>102</v>
      </c>
    </row>
    <row r="868" spans="1:24" x14ac:dyDescent="0.3">
      <c r="A868" t="s">
        <v>23</v>
      </c>
      <c r="B868" t="s">
        <v>311</v>
      </c>
      <c r="C868" t="s">
        <v>43</v>
      </c>
      <c r="D868" t="s">
        <v>44</v>
      </c>
      <c r="E868" t="s">
        <v>27</v>
      </c>
      <c r="F868" t="s">
        <v>470</v>
      </c>
      <c r="G868" t="s">
        <v>471</v>
      </c>
      <c r="H868" t="s">
        <v>30</v>
      </c>
      <c r="I868" t="s">
        <v>31</v>
      </c>
      <c r="J868" t="s">
        <v>32</v>
      </c>
      <c r="K868" t="s">
        <v>33</v>
      </c>
      <c r="L868" t="s">
        <v>34</v>
      </c>
      <c r="M868" t="s">
        <v>454</v>
      </c>
      <c r="N868" s="26">
        <v>5</v>
      </c>
      <c r="O868" s="27">
        <v>2022</v>
      </c>
      <c r="P868" s="28">
        <v>-70</v>
      </c>
      <c r="Q868" t="s">
        <v>530</v>
      </c>
      <c r="R868" s="29">
        <v>44524</v>
      </c>
      <c r="S868" s="30">
        <v>44525</v>
      </c>
      <c r="T868" t="s">
        <v>37</v>
      </c>
      <c r="U868" t="s">
        <v>315</v>
      </c>
      <c r="X868" t="s">
        <v>102</v>
      </c>
    </row>
    <row r="869" spans="1:24" x14ac:dyDescent="0.3">
      <c r="A869" t="s">
        <v>23</v>
      </c>
      <c r="B869" t="s">
        <v>311</v>
      </c>
      <c r="C869" t="s">
        <v>43</v>
      </c>
      <c r="D869" t="s">
        <v>44</v>
      </c>
      <c r="E869" t="s">
        <v>27</v>
      </c>
      <c r="F869" t="s">
        <v>470</v>
      </c>
      <c r="G869" t="s">
        <v>471</v>
      </c>
      <c r="H869" t="s">
        <v>30</v>
      </c>
      <c r="I869" t="s">
        <v>31</v>
      </c>
      <c r="J869" t="s">
        <v>32</v>
      </c>
      <c r="K869" t="s">
        <v>33</v>
      </c>
      <c r="L869" t="s">
        <v>34</v>
      </c>
      <c r="M869" t="s">
        <v>454</v>
      </c>
      <c r="N869" s="26">
        <v>5</v>
      </c>
      <c r="O869" s="27">
        <v>2022</v>
      </c>
      <c r="P869" s="28">
        <v>70</v>
      </c>
      <c r="Q869" t="s">
        <v>531</v>
      </c>
      <c r="R869" s="29">
        <v>44525</v>
      </c>
      <c r="S869" s="30">
        <v>44526</v>
      </c>
      <c r="T869" t="s">
        <v>37</v>
      </c>
      <c r="U869" t="s">
        <v>315</v>
      </c>
      <c r="X869" t="s">
        <v>102</v>
      </c>
    </row>
    <row r="870" spans="1:24" x14ac:dyDescent="0.3">
      <c r="A870" t="s">
        <v>23</v>
      </c>
      <c r="B870" t="s">
        <v>311</v>
      </c>
      <c r="C870" t="s">
        <v>43</v>
      </c>
      <c r="D870" t="s">
        <v>44</v>
      </c>
      <c r="E870" t="s">
        <v>27</v>
      </c>
      <c r="F870" t="s">
        <v>470</v>
      </c>
      <c r="G870" t="s">
        <v>471</v>
      </c>
      <c r="H870" t="s">
        <v>30</v>
      </c>
      <c r="I870" t="s">
        <v>31</v>
      </c>
      <c r="J870" t="s">
        <v>32</v>
      </c>
      <c r="K870" t="s">
        <v>33</v>
      </c>
      <c r="L870" t="s">
        <v>34</v>
      </c>
      <c r="M870" t="s">
        <v>454</v>
      </c>
      <c r="N870" s="26">
        <v>5</v>
      </c>
      <c r="O870" s="27">
        <v>2022</v>
      </c>
      <c r="P870" s="28">
        <v>-70</v>
      </c>
      <c r="Q870" t="s">
        <v>532</v>
      </c>
      <c r="R870" s="29">
        <v>44526</v>
      </c>
      <c r="S870" s="30">
        <v>44527</v>
      </c>
      <c r="T870" t="s">
        <v>37</v>
      </c>
      <c r="U870" t="s">
        <v>315</v>
      </c>
      <c r="X870" t="s">
        <v>102</v>
      </c>
    </row>
    <row r="871" spans="1:24" x14ac:dyDescent="0.3">
      <c r="A871" t="s">
        <v>23</v>
      </c>
      <c r="B871" t="s">
        <v>311</v>
      </c>
      <c r="C871" t="s">
        <v>43</v>
      </c>
      <c r="D871" t="s">
        <v>44</v>
      </c>
      <c r="E871" t="s">
        <v>27</v>
      </c>
      <c r="F871" t="s">
        <v>470</v>
      </c>
      <c r="G871" t="s">
        <v>471</v>
      </c>
      <c r="H871" t="s">
        <v>30</v>
      </c>
      <c r="I871" t="s">
        <v>31</v>
      </c>
      <c r="J871" t="s">
        <v>32</v>
      </c>
      <c r="K871" t="s">
        <v>33</v>
      </c>
      <c r="L871" t="s">
        <v>34</v>
      </c>
      <c r="M871" t="s">
        <v>454</v>
      </c>
      <c r="N871" s="26">
        <v>5</v>
      </c>
      <c r="O871" s="27">
        <v>2022</v>
      </c>
      <c r="P871" s="28">
        <v>70</v>
      </c>
      <c r="Q871" t="s">
        <v>533</v>
      </c>
      <c r="R871" s="29">
        <v>44527</v>
      </c>
      <c r="S871" s="30">
        <v>44528</v>
      </c>
      <c r="T871" t="s">
        <v>37</v>
      </c>
      <c r="U871" t="s">
        <v>315</v>
      </c>
      <c r="X871" t="s">
        <v>102</v>
      </c>
    </row>
    <row r="872" spans="1:24" x14ac:dyDescent="0.3">
      <c r="A872" t="s">
        <v>23</v>
      </c>
      <c r="B872" t="s">
        <v>311</v>
      </c>
      <c r="C872" t="s">
        <v>43</v>
      </c>
      <c r="D872" t="s">
        <v>44</v>
      </c>
      <c r="E872" t="s">
        <v>27</v>
      </c>
      <c r="F872" t="s">
        <v>470</v>
      </c>
      <c r="G872" t="s">
        <v>471</v>
      </c>
      <c r="H872" t="s">
        <v>30</v>
      </c>
      <c r="I872" t="s">
        <v>31</v>
      </c>
      <c r="J872" t="s">
        <v>32</v>
      </c>
      <c r="K872" t="s">
        <v>33</v>
      </c>
      <c r="L872" t="s">
        <v>34</v>
      </c>
      <c r="M872" t="s">
        <v>454</v>
      </c>
      <c r="N872" s="26">
        <v>5</v>
      </c>
      <c r="O872" s="27">
        <v>2022</v>
      </c>
      <c r="P872" s="28">
        <v>-70</v>
      </c>
      <c r="Q872" t="s">
        <v>534</v>
      </c>
      <c r="R872" s="29">
        <v>44528</v>
      </c>
      <c r="S872" s="30">
        <v>44529</v>
      </c>
      <c r="T872" t="s">
        <v>37</v>
      </c>
      <c r="U872" t="s">
        <v>315</v>
      </c>
      <c r="X872" t="s">
        <v>102</v>
      </c>
    </row>
    <row r="873" spans="1:24" x14ac:dyDescent="0.3">
      <c r="A873" t="s">
        <v>23</v>
      </c>
      <c r="B873" t="s">
        <v>311</v>
      </c>
      <c r="C873" t="s">
        <v>43</v>
      </c>
      <c r="D873" t="s">
        <v>44</v>
      </c>
      <c r="E873" t="s">
        <v>27</v>
      </c>
      <c r="F873" t="s">
        <v>470</v>
      </c>
      <c r="G873" t="s">
        <v>471</v>
      </c>
      <c r="H873" t="s">
        <v>30</v>
      </c>
      <c r="I873" t="s">
        <v>31</v>
      </c>
      <c r="J873" t="s">
        <v>32</v>
      </c>
      <c r="K873" t="s">
        <v>33</v>
      </c>
      <c r="L873" t="s">
        <v>34</v>
      </c>
      <c r="M873" t="s">
        <v>454</v>
      </c>
      <c r="N873" s="26">
        <v>5</v>
      </c>
      <c r="O873" s="27">
        <v>2022</v>
      </c>
      <c r="P873" s="28">
        <v>70</v>
      </c>
      <c r="Q873" t="s">
        <v>535</v>
      </c>
      <c r="R873" s="29">
        <v>44529</v>
      </c>
      <c r="S873" s="30">
        <v>44565</v>
      </c>
      <c r="T873" t="s">
        <v>37</v>
      </c>
      <c r="U873" t="s">
        <v>315</v>
      </c>
      <c r="X873" t="s">
        <v>102</v>
      </c>
    </row>
    <row r="874" spans="1:24" x14ac:dyDescent="0.3">
      <c r="A874" t="s">
        <v>23</v>
      </c>
      <c r="B874" t="s">
        <v>311</v>
      </c>
      <c r="C874" t="s">
        <v>43</v>
      </c>
      <c r="D874" t="s">
        <v>44</v>
      </c>
      <c r="E874" t="s">
        <v>27</v>
      </c>
      <c r="F874" t="s">
        <v>470</v>
      </c>
      <c r="G874" t="s">
        <v>471</v>
      </c>
      <c r="H874" t="s">
        <v>30</v>
      </c>
      <c r="I874" t="s">
        <v>31</v>
      </c>
      <c r="J874" t="s">
        <v>32</v>
      </c>
      <c r="K874" t="s">
        <v>33</v>
      </c>
      <c r="L874" t="s">
        <v>34</v>
      </c>
      <c r="M874" t="s">
        <v>454</v>
      </c>
      <c r="N874" s="26">
        <v>5</v>
      </c>
      <c r="O874" s="27">
        <v>2022</v>
      </c>
      <c r="P874" s="28">
        <v>-70</v>
      </c>
      <c r="Q874" t="s">
        <v>536</v>
      </c>
      <c r="R874" s="29">
        <v>44530</v>
      </c>
      <c r="S874" s="30">
        <v>44531</v>
      </c>
      <c r="T874" t="s">
        <v>37</v>
      </c>
      <c r="U874" t="s">
        <v>315</v>
      </c>
      <c r="X874" t="s">
        <v>102</v>
      </c>
    </row>
    <row r="875" spans="1:24" x14ac:dyDescent="0.3">
      <c r="A875" t="s">
        <v>23</v>
      </c>
      <c r="B875" t="s">
        <v>311</v>
      </c>
      <c r="C875" t="s">
        <v>43</v>
      </c>
      <c r="D875" t="s">
        <v>44</v>
      </c>
      <c r="E875" t="s">
        <v>27</v>
      </c>
      <c r="F875" t="s">
        <v>470</v>
      </c>
      <c r="G875" t="s">
        <v>471</v>
      </c>
      <c r="H875" t="s">
        <v>30</v>
      </c>
      <c r="I875" t="s">
        <v>31</v>
      </c>
      <c r="J875" t="s">
        <v>32</v>
      </c>
      <c r="K875" t="s">
        <v>33</v>
      </c>
      <c r="L875" t="s">
        <v>34</v>
      </c>
      <c r="M875" t="s">
        <v>454</v>
      </c>
      <c r="N875" s="26">
        <v>6</v>
      </c>
      <c r="O875" s="27">
        <v>2022</v>
      </c>
      <c r="P875" s="28">
        <v>70</v>
      </c>
      <c r="Q875" t="s">
        <v>537</v>
      </c>
      <c r="R875" s="29">
        <v>44531</v>
      </c>
      <c r="S875" s="30">
        <v>44532</v>
      </c>
      <c r="T875" t="s">
        <v>37</v>
      </c>
      <c r="U875" t="s">
        <v>315</v>
      </c>
      <c r="X875" t="s">
        <v>102</v>
      </c>
    </row>
    <row r="876" spans="1:24" x14ac:dyDescent="0.3">
      <c r="A876" t="s">
        <v>23</v>
      </c>
      <c r="B876" t="s">
        <v>311</v>
      </c>
      <c r="C876" t="s">
        <v>43</v>
      </c>
      <c r="D876" t="s">
        <v>44</v>
      </c>
      <c r="E876" t="s">
        <v>27</v>
      </c>
      <c r="F876" t="s">
        <v>470</v>
      </c>
      <c r="G876" t="s">
        <v>471</v>
      </c>
      <c r="H876" t="s">
        <v>30</v>
      </c>
      <c r="I876" t="s">
        <v>31</v>
      </c>
      <c r="J876" t="s">
        <v>32</v>
      </c>
      <c r="K876" t="s">
        <v>33</v>
      </c>
      <c r="L876" t="s">
        <v>34</v>
      </c>
      <c r="M876" t="s">
        <v>454</v>
      </c>
      <c r="N876" s="26">
        <v>6</v>
      </c>
      <c r="O876" s="27">
        <v>2022</v>
      </c>
      <c r="P876" s="28">
        <v>-70</v>
      </c>
      <c r="Q876" t="s">
        <v>538</v>
      </c>
      <c r="R876" s="29">
        <v>44532</v>
      </c>
      <c r="S876" s="30">
        <v>44537</v>
      </c>
      <c r="T876" t="s">
        <v>37</v>
      </c>
      <c r="U876" t="s">
        <v>315</v>
      </c>
      <c r="X876" t="s">
        <v>102</v>
      </c>
    </row>
    <row r="877" spans="1:24" x14ac:dyDescent="0.3">
      <c r="A877" t="s">
        <v>23</v>
      </c>
      <c r="B877" t="s">
        <v>311</v>
      </c>
      <c r="C877" t="s">
        <v>43</v>
      </c>
      <c r="D877" t="s">
        <v>44</v>
      </c>
      <c r="E877" t="s">
        <v>27</v>
      </c>
      <c r="F877" t="s">
        <v>470</v>
      </c>
      <c r="G877" t="s">
        <v>471</v>
      </c>
      <c r="H877" t="s">
        <v>30</v>
      </c>
      <c r="I877" t="s">
        <v>31</v>
      </c>
      <c r="J877" t="s">
        <v>32</v>
      </c>
      <c r="K877" t="s">
        <v>33</v>
      </c>
      <c r="L877" t="s">
        <v>34</v>
      </c>
      <c r="M877" t="s">
        <v>454</v>
      </c>
      <c r="N877" s="26">
        <v>6</v>
      </c>
      <c r="O877" s="27">
        <v>2022</v>
      </c>
      <c r="P877" s="28">
        <v>70</v>
      </c>
      <c r="Q877" t="s">
        <v>539</v>
      </c>
      <c r="R877" s="29">
        <v>44533</v>
      </c>
      <c r="S877" s="30">
        <v>44534</v>
      </c>
      <c r="T877" t="s">
        <v>37</v>
      </c>
      <c r="U877" t="s">
        <v>315</v>
      </c>
      <c r="X877" t="s">
        <v>102</v>
      </c>
    </row>
    <row r="878" spans="1:24" x14ac:dyDescent="0.3">
      <c r="A878" t="s">
        <v>23</v>
      </c>
      <c r="B878" t="s">
        <v>311</v>
      </c>
      <c r="C878" t="s">
        <v>43</v>
      </c>
      <c r="D878" t="s">
        <v>44</v>
      </c>
      <c r="E878" t="s">
        <v>27</v>
      </c>
      <c r="F878" t="s">
        <v>470</v>
      </c>
      <c r="G878" t="s">
        <v>471</v>
      </c>
      <c r="H878" t="s">
        <v>30</v>
      </c>
      <c r="I878" t="s">
        <v>31</v>
      </c>
      <c r="J878" t="s">
        <v>32</v>
      </c>
      <c r="K878" t="s">
        <v>33</v>
      </c>
      <c r="L878" t="s">
        <v>34</v>
      </c>
      <c r="M878" t="s">
        <v>454</v>
      </c>
      <c r="N878" s="26">
        <v>6</v>
      </c>
      <c r="O878" s="27">
        <v>2022</v>
      </c>
      <c r="P878" s="28">
        <v>-70</v>
      </c>
      <c r="Q878" t="s">
        <v>540</v>
      </c>
      <c r="R878" s="29">
        <v>44534</v>
      </c>
      <c r="S878" s="30">
        <v>44535</v>
      </c>
      <c r="T878" t="s">
        <v>37</v>
      </c>
      <c r="U878" t="s">
        <v>315</v>
      </c>
      <c r="X878" t="s">
        <v>102</v>
      </c>
    </row>
    <row r="879" spans="1:24" x14ac:dyDescent="0.3">
      <c r="A879" t="s">
        <v>23</v>
      </c>
      <c r="B879" t="s">
        <v>311</v>
      </c>
      <c r="C879" t="s">
        <v>43</v>
      </c>
      <c r="D879" t="s">
        <v>44</v>
      </c>
      <c r="E879" t="s">
        <v>27</v>
      </c>
      <c r="F879" t="s">
        <v>470</v>
      </c>
      <c r="G879" t="s">
        <v>471</v>
      </c>
      <c r="H879" t="s">
        <v>30</v>
      </c>
      <c r="I879" t="s">
        <v>31</v>
      </c>
      <c r="J879" t="s">
        <v>32</v>
      </c>
      <c r="K879" t="s">
        <v>33</v>
      </c>
      <c r="L879" t="s">
        <v>34</v>
      </c>
      <c r="M879" t="s">
        <v>454</v>
      </c>
      <c r="N879" s="26">
        <v>6</v>
      </c>
      <c r="O879" s="27">
        <v>2022</v>
      </c>
      <c r="P879" s="28">
        <v>70</v>
      </c>
      <c r="Q879" t="s">
        <v>541</v>
      </c>
      <c r="R879" s="29">
        <v>44535</v>
      </c>
      <c r="S879" s="30">
        <v>44536</v>
      </c>
      <c r="T879" t="s">
        <v>37</v>
      </c>
      <c r="U879" t="s">
        <v>315</v>
      </c>
      <c r="X879" t="s">
        <v>102</v>
      </c>
    </row>
    <row r="880" spans="1:24" x14ac:dyDescent="0.3">
      <c r="A880" t="s">
        <v>23</v>
      </c>
      <c r="B880" t="s">
        <v>311</v>
      </c>
      <c r="C880" t="s">
        <v>43</v>
      </c>
      <c r="D880" t="s">
        <v>44</v>
      </c>
      <c r="E880" t="s">
        <v>27</v>
      </c>
      <c r="F880" t="s">
        <v>470</v>
      </c>
      <c r="G880" t="s">
        <v>471</v>
      </c>
      <c r="H880" t="s">
        <v>30</v>
      </c>
      <c r="I880" t="s">
        <v>31</v>
      </c>
      <c r="J880" t="s">
        <v>32</v>
      </c>
      <c r="K880" t="s">
        <v>33</v>
      </c>
      <c r="L880" t="s">
        <v>34</v>
      </c>
      <c r="M880" t="s">
        <v>454</v>
      </c>
      <c r="N880" s="26">
        <v>6</v>
      </c>
      <c r="O880" s="27">
        <v>2022</v>
      </c>
      <c r="P880" s="28">
        <v>-70</v>
      </c>
      <c r="Q880" t="s">
        <v>542</v>
      </c>
      <c r="R880" s="29">
        <v>44536</v>
      </c>
      <c r="S880" s="30">
        <v>44567</v>
      </c>
      <c r="T880" t="s">
        <v>37</v>
      </c>
      <c r="U880" t="s">
        <v>315</v>
      </c>
      <c r="X880" t="s">
        <v>102</v>
      </c>
    </row>
    <row r="881" spans="1:24" x14ac:dyDescent="0.3">
      <c r="A881" t="s">
        <v>23</v>
      </c>
      <c r="B881" t="s">
        <v>311</v>
      </c>
      <c r="C881" t="s">
        <v>43</v>
      </c>
      <c r="D881" t="s">
        <v>44</v>
      </c>
      <c r="E881" t="s">
        <v>27</v>
      </c>
      <c r="F881" t="s">
        <v>470</v>
      </c>
      <c r="G881" t="s">
        <v>471</v>
      </c>
      <c r="H881" t="s">
        <v>30</v>
      </c>
      <c r="I881" t="s">
        <v>31</v>
      </c>
      <c r="J881" t="s">
        <v>32</v>
      </c>
      <c r="K881" t="s">
        <v>33</v>
      </c>
      <c r="L881" t="s">
        <v>34</v>
      </c>
      <c r="M881" t="s">
        <v>454</v>
      </c>
      <c r="N881" s="26">
        <v>6</v>
      </c>
      <c r="O881" s="27">
        <v>2022</v>
      </c>
      <c r="P881" s="28">
        <v>70</v>
      </c>
      <c r="Q881" t="s">
        <v>543</v>
      </c>
      <c r="R881" s="29">
        <v>44537</v>
      </c>
      <c r="S881" s="30">
        <v>44538</v>
      </c>
      <c r="T881" t="s">
        <v>37</v>
      </c>
      <c r="U881" t="s">
        <v>315</v>
      </c>
      <c r="X881" t="s">
        <v>102</v>
      </c>
    </row>
    <row r="882" spans="1:24" x14ac:dyDescent="0.3">
      <c r="A882" t="s">
        <v>23</v>
      </c>
      <c r="B882" t="s">
        <v>311</v>
      </c>
      <c r="C882" t="s">
        <v>43</v>
      </c>
      <c r="D882" t="s">
        <v>44</v>
      </c>
      <c r="E882" t="s">
        <v>27</v>
      </c>
      <c r="F882" t="s">
        <v>470</v>
      </c>
      <c r="G882" t="s">
        <v>471</v>
      </c>
      <c r="H882" t="s">
        <v>30</v>
      </c>
      <c r="I882" t="s">
        <v>31</v>
      </c>
      <c r="J882" t="s">
        <v>32</v>
      </c>
      <c r="K882" t="s">
        <v>33</v>
      </c>
      <c r="L882" t="s">
        <v>34</v>
      </c>
      <c r="M882" t="s">
        <v>454</v>
      </c>
      <c r="N882" s="26">
        <v>6</v>
      </c>
      <c r="O882" s="27">
        <v>2022</v>
      </c>
      <c r="P882" s="28">
        <v>-70</v>
      </c>
      <c r="Q882" t="s">
        <v>544</v>
      </c>
      <c r="R882" s="29">
        <v>44538</v>
      </c>
      <c r="S882" s="30">
        <v>44565</v>
      </c>
      <c r="T882" t="s">
        <v>37</v>
      </c>
      <c r="U882" t="s">
        <v>315</v>
      </c>
      <c r="X882" t="s">
        <v>102</v>
      </c>
    </row>
    <row r="883" spans="1:24" x14ac:dyDescent="0.3">
      <c r="A883" t="s">
        <v>23</v>
      </c>
      <c r="B883" t="s">
        <v>311</v>
      </c>
      <c r="C883" t="s">
        <v>43</v>
      </c>
      <c r="D883" t="s">
        <v>44</v>
      </c>
      <c r="E883" t="s">
        <v>27</v>
      </c>
      <c r="F883" t="s">
        <v>470</v>
      </c>
      <c r="G883" t="s">
        <v>471</v>
      </c>
      <c r="H883" t="s">
        <v>30</v>
      </c>
      <c r="I883" t="s">
        <v>31</v>
      </c>
      <c r="J883" t="s">
        <v>32</v>
      </c>
      <c r="K883" t="s">
        <v>33</v>
      </c>
      <c r="L883" t="s">
        <v>34</v>
      </c>
      <c r="M883" t="s">
        <v>454</v>
      </c>
      <c r="N883" s="26">
        <v>6</v>
      </c>
      <c r="O883" s="27">
        <v>2022</v>
      </c>
      <c r="P883" s="28">
        <v>70</v>
      </c>
      <c r="Q883" t="s">
        <v>358</v>
      </c>
      <c r="R883" s="29">
        <v>44539</v>
      </c>
      <c r="S883" s="30">
        <v>44540</v>
      </c>
      <c r="T883" t="s">
        <v>37</v>
      </c>
      <c r="U883" t="s">
        <v>315</v>
      </c>
      <c r="X883" t="s">
        <v>102</v>
      </c>
    </row>
    <row r="884" spans="1:24" x14ac:dyDescent="0.3">
      <c r="A884" t="s">
        <v>23</v>
      </c>
      <c r="B884" t="s">
        <v>311</v>
      </c>
      <c r="C884" t="s">
        <v>43</v>
      </c>
      <c r="D884" t="s">
        <v>44</v>
      </c>
      <c r="E884" t="s">
        <v>27</v>
      </c>
      <c r="F884" t="s">
        <v>470</v>
      </c>
      <c r="G884" t="s">
        <v>471</v>
      </c>
      <c r="H884" t="s">
        <v>30</v>
      </c>
      <c r="I884" t="s">
        <v>31</v>
      </c>
      <c r="J884" t="s">
        <v>32</v>
      </c>
      <c r="K884" t="s">
        <v>33</v>
      </c>
      <c r="L884" t="s">
        <v>34</v>
      </c>
      <c r="M884" t="s">
        <v>454</v>
      </c>
      <c r="N884" s="26">
        <v>6</v>
      </c>
      <c r="O884" s="27">
        <v>2022</v>
      </c>
      <c r="P884" s="28">
        <v>-70</v>
      </c>
      <c r="Q884" t="s">
        <v>545</v>
      </c>
      <c r="R884" s="29">
        <v>44540</v>
      </c>
      <c r="S884" s="30">
        <v>44541</v>
      </c>
      <c r="T884" t="s">
        <v>37</v>
      </c>
      <c r="U884" t="s">
        <v>315</v>
      </c>
      <c r="X884" t="s">
        <v>102</v>
      </c>
    </row>
    <row r="885" spans="1:24" x14ac:dyDescent="0.3">
      <c r="A885" t="s">
        <v>23</v>
      </c>
      <c r="B885" t="s">
        <v>311</v>
      </c>
      <c r="C885" t="s">
        <v>43</v>
      </c>
      <c r="D885" t="s">
        <v>44</v>
      </c>
      <c r="E885" t="s">
        <v>27</v>
      </c>
      <c r="F885" t="s">
        <v>470</v>
      </c>
      <c r="G885" t="s">
        <v>471</v>
      </c>
      <c r="H885" t="s">
        <v>30</v>
      </c>
      <c r="I885" t="s">
        <v>31</v>
      </c>
      <c r="J885" t="s">
        <v>32</v>
      </c>
      <c r="K885" t="s">
        <v>33</v>
      </c>
      <c r="L885" t="s">
        <v>34</v>
      </c>
      <c r="M885" t="s">
        <v>454</v>
      </c>
      <c r="N885" s="26">
        <v>6</v>
      </c>
      <c r="O885" s="27">
        <v>2022</v>
      </c>
      <c r="P885" s="28">
        <v>70</v>
      </c>
      <c r="Q885" t="s">
        <v>546</v>
      </c>
      <c r="R885" s="29">
        <v>44541</v>
      </c>
      <c r="S885" s="30">
        <v>44542</v>
      </c>
      <c r="T885" t="s">
        <v>37</v>
      </c>
      <c r="U885" t="s">
        <v>315</v>
      </c>
      <c r="X885" t="s">
        <v>102</v>
      </c>
    </row>
    <row r="886" spans="1:24" x14ac:dyDescent="0.3">
      <c r="A886" t="s">
        <v>23</v>
      </c>
      <c r="B886" t="s">
        <v>311</v>
      </c>
      <c r="C886" t="s">
        <v>43</v>
      </c>
      <c r="D886" t="s">
        <v>44</v>
      </c>
      <c r="E886" t="s">
        <v>27</v>
      </c>
      <c r="F886" t="s">
        <v>470</v>
      </c>
      <c r="G886" t="s">
        <v>471</v>
      </c>
      <c r="H886" t="s">
        <v>30</v>
      </c>
      <c r="I886" t="s">
        <v>31</v>
      </c>
      <c r="J886" t="s">
        <v>32</v>
      </c>
      <c r="K886" t="s">
        <v>33</v>
      </c>
      <c r="L886" t="s">
        <v>34</v>
      </c>
      <c r="M886" t="s">
        <v>454</v>
      </c>
      <c r="N886" s="26">
        <v>6</v>
      </c>
      <c r="O886" s="27">
        <v>2022</v>
      </c>
      <c r="P886" s="28">
        <v>-70</v>
      </c>
      <c r="Q886" t="s">
        <v>547</v>
      </c>
      <c r="R886" s="29">
        <v>44542</v>
      </c>
      <c r="S886" s="30">
        <v>44543</v>
      </c>
      <c r="T886" t="s">
        <v>37</v>
      </c>
      <c r="U886" t="s">
        <v>315</v>
      </c>
      <c r="X886" t="s">
        <v>102</v>
      </c>
    </row>
    <row r="887" spans="1:24" x14ac:dyDescent="0.3">
      <c r="A887" t="s">
        <v>23</v>
      </c>
      <c r="B887" t="s">
        <v>311</v>
      </c>
      <c r="C887" t="s">
        <v>43</v>
      </c>
      <c r="D887" t="s">
        <v>44</v>
      </c>
      <c r="E887" t="s">
        <v>27</v>
      </c>
      <c r="F887" t="s">
        <v>470</v>
      </c>
      <c r="G887" t="s">
        <v>471</v>
      </c>
      <c r="H887" t="s">
        <v>30</v>
      </c>
      <c r="I887" t="s">
        <v>31</v>
      </c>
      <c r="J887" t="s">
        <v>32</v>
      </c>
      <c r="K887" t="s">
        <v>33</v>
      </c>
      <c r="L887" t="s">
        <v>34</v>
      </c>
      <c r="M887" t="s">
        <v>454</v>
      </c>
      <c r="N887" s="26">
        <v>6</v>
      </c>
      <c r="O887" s="27">
        <v>2022</v>
      </c>
      <c r="P887" s="28">
        <v>70</v>
      </c>
      <c r="Q887" t="s">
        <v>548</v>
      </c>
      <c r="R887" s="29">
        <v>44543</v>
      </c>
      <c r="S887" s="30">
        <v>44565</v>
      </c>
      <c r="T887" t="s">
        <v>37</v>
      </c>
      <c r="U887" t="s">
        <v>315</v>
      </c>
      <c r="X887" t="s">
        <v>102</v>
      </c>
    </row>
    <row r="888" spans="1:24" x14ac:dyDescent="0.3">
      <c r="A888" t="s">
        <v>23</v>
      </c>
      <c r="B888" t="s">
        <v>311</v>
      </c>
      <c r="C888" t="s">
        <v>43</v>
      </c>
      <c r="D888" t="s">
        <v>44</v>
      </c>
      <c r="E888" t="s">
        <v>27</v>
      </c>
      <c r="F888" t="s">
        <v>470</v>
      </c>
      <c r="G888" t="s">
        <v>471</v>
      </c>
      <c r="H888" t="s">
        <v>30</v>
      </c>
      <c r="I888" t="s">
        <v>31</v>
      </c>
      <c r="J888" t="s">
        <v>32</v>
      </c>
      <c r="K888" t="s">
        <v>33</v>
      </c>
      <c r="L888" t="s">
        <v>34</v>
      </c>
      <c r="M888" t="s">
        <v>454</v>
      </c>
      <c r="N888" s="26">
        <v>6</v>
      </c>
      <c r="O888" s="27">
        <v>2022</v>
      </c>
      <c r="P888" s="28">
        <v>-70</v>
      </c>
      <c r="Q888" t="s">
        <v>410</v>
      </c>
      <c r="R888" s="29">
        <v>44544</v>
      </c>
      <c r="S888" s="30">
        <v>44576</v>
      </c>
      <c r="T888" t="s">
        <v>37</v>
      </c>
      <c r="U888" t="s">
        <v>315</v>
      </c>
      <c r="X888" t="s">
        <v>102</v>
      </c>
    </row>
    <row r="889" spans="1:24" x14ac:dyDescent="0.3">
      <c r="A889" t="s">
        <v>23</v>
      </c>
      <c r="B889" t="s">
        <v>311</v>
      </c>
      <c r="C889" t="s">
        <v>43</v>
      </c>
      <c r="D889" t="s">
        <v>44</v>
      </c>
      <c r="E889" t="s">
        <v>27</v>
      </c>
      <c r="F889" t="s">
        <v>470</v>
      </c>
      <c r="G889" t="s">
        <v>471</v>
      </c>
      <c r="H889" t="s">
        <v>30</v>
      </c>
      <c r="I889" t="s">
        <v>31</v>
      </c>
      <c r="J889" t="s">
        <v>32</v>
      </c>
      <c r="K889" t="s">
        <v>33</v>
      </c>
      <c r="L889" t="s">
        <v>34</v>
      </c>
      <c r="M889" t="s">
        <v>454</v>
      </c>
      <c r="N889" s="26">
        <v>6</v>
      </c>
      <c r="O889" s="27">
        <v>2022</v>
      </c>
      <c r="P889" s="28">
        <v>70</v>
      </c>
      <c r="Q889" t="s">
        <v>549</v>
      </c>
      <c r="R889" s="29">
        <v>44545</v>
      </c>
      <c r="S889" s="30">
        <v>44565</v>
      </c>
      <c r="T889" t="s">
        <v>37</v>
      </c>
      <c r="U889" t="s">
        <v>315</v>
      </c>
      <c r="X889" t="s">
        <v>102</v>
      </c>
    </row>
    <row r="890" spans="1:24" x14ac:dyDescent="0.3">
      <c r="A890" t="s">
        <v>23</v>
      </c>
      <c r="B890" t="s">
        <v>311</v>
      </c>
      <c r="C890" t="s">
        <v>43</v>
      </c>
      <c r="D890" t="s">
        <v>44</v>
      </c>
      <c r="E890" t="s">
        <v>27</v>
      </c>
      <c r="F890" t="s">
        <v>470</v>
      </c>
      <c r="G890" t="s">
        <v>471</v>
      </c>
      <c r="H890" t="s">
        <v>30</v>
      </c>
      <c r="I890" t="s">
        <v>31</v>
      </c>
      <c r="J890" t="s">
        <v>32</v>
      </c>
      <c r="K890" t="s">
        <v>33</v>
      </c>
      <c r="L890" t="s">
        <v>34</v>
      </c>
      <c r="M890" t="s">
        <v>454</v>
      </c>
      <c r="N890" s="26">
        <v>6</v>
      </c>
      <c r="O890" s="27">
        <v>2022</v>
      </c>
      <c r="P890" s="28">
        <v>-70</v>
      </c>
      <c r="Q890" t="s">
        <v>411</v>
      </c>
      <c r="R890" s="29">
        <v>44546</v>
      </c>
      <c r="S890" s="30">
        <v>44568</v>
      </c>
      <c r="T890" t="s">
        <v>37</v>
      </c>
      <c r="U890" t="s">
        <v>315</v>
      </c>
      <c r="X890" t="s">
        <v>102</v>
      </c>
    </row>
    <row r="891" spans="1:24" x14ac:dyDescent="0.3">
      <c r="A891" t="s">
        <v>23</v>
      </c>
      <c r="B891" t="s">
        <v>311</v>
      </c>
      <c r="C891" t="s">
        <v>43</v>
      </c>
      <c r="D891" t="s">
        <v>44</v>
      </c>
      <c r="E891" t="s">
        <v>27</v>
      </c>
      <c r="F891" t="s">
        <v>470</v>
      </c>
      <c r="G891" t="s">
        <v>471</v>
      </c>
      <c r="H891" t="s">
        <v>30</v>
      </c>
      <c r="I891" t="s">
        <v>31</v>
      </c>
      <c r="J891" t="s">
        <v>32</v>
      </c>
      <c r="K891" t="s">
        <v>33</v>
      </c>
      <c r="L891" t="s">
        <v>34</v>
      </c>
      <c r="M891" t="s">
        <v>454</v>
      </c>
      <c r="N891" s="26">
        <v>6</v>
      </c>
      <c r="O891" s="27">
        <v>2022</v>
      </c>
      <c r="P891" s="28">
        <v>70</v>
      </c>
      <c r="Q891" t="s">
        <v>550</v>
      </c>
      <c r="R891" s="29">
        <v>44547</v>
      </c>
      <c r="S891" s="30">
        <v>44548</v>
      </c>
      <c r="T891" t="s">
        <v>37</v>
      </c>
      <c r="U891" t="s">
        <v>315</v>
      </c>
      <c r="X891" t="s">
        <v>102</v>
      </c>
    </row>
    <row r="892" spans="1:24" x14ac:dyDescent="0.3">
      <c r="A892" t="s">
        <v>23</v>
      </c>
      <c r="B892" t="s">
        <v>311</v>
      </c>
      <c r="C892" t="s">
        <v>43</v>
      </c>
      <c r="D892" t="s">
        <v>44</v>
      </c>
      <c r="E892" t="s">
        <v>27</v>
      </c>
      <c r="F892" t="s">
        <v>470</v>
      </c>
      <c r="G892" t="s">
        <v>471</v>
      </c>
      <c r="H892" t="s">
        <v>30</v>
      </c>
      <c r="I892" t="s">
        <v>31</v>
      </c>
      <c r="J892" t="s">
        <v>32</v>
      </c>
      <c r="K892" t="s">
        <v>33</v>
      </c>
      <c r="L892" t="s">
        <v>34</v>
      </c>
      <c r="M892" t="s">
        <v>454</v>
      </c>
      <c r="N892" s="26">
        <v>6</v>
      </c>
      <c r="O892" s="27">
        <v>2022</v>
      </c>
      <c r="P892" s="28">
        <v>-70</v>
      </c>
      <c r="Q892" t="s">
        <v>412</v>
      </c>
      <c r="R892" s="29">
        <v>44550</v>
      </c>
      <c r="S892" s="30">
        <v>44573</v>
      </c>
      <c r="T892" t="s">
        <v>37</v>
      </c>
      <c r="U892" t="s">
        <v>315</v>
      </c>
      <c r="X892" t="s">
        <v>102</v>
      </c>
    </row>
    <row r="893" spans="1:24" x14ac:dyDescent="0.3">
      <c r="A893" t="s">
        <v>23</v>
      </c>
      <c r="B893" t="s">
        <v>311</v>
      </c>
      <c r="C893" t="s">
        <v>43</v>
      </c>
      <c r="D893" t="s">
        <v>44</v>
      </c>
      <c r="E893" t="s">
        <v>27</v>
      </c>
      <c r="F893" t="s">
        <v>470</v>
      </c>
      <c r="G893" t="s">
        <v>471</v>
      </c>
      <c r="H893" t="s">
        <v>30</v>
      </c>
      <c r="I893" t="s">
        <v>31</v>
      </c>
      <c r="J893" t="s">
        <v>32</v>
      </c>
      <c r="K893" t="s">
        <v>33</v>
      </c>
      <c r="L893" t="s">
        <v>34</v>
      </c>
      <c r="M893" t="s">
        <v>454</v>
      </c>
      <c r="N893" s="26">
        <v>6</v>
      </c>
      <c r="O893" s="27">
        <v>2022</v>
      </c>
      <c r="P893" s="28">
        <v>70</v>
      </c>
      <c r="Q893" t="s">
        <v>414</v>
      </c>
      <c r="R893" s="29">
        <v>44552</v>
      </c>
      <c r="S893" s="30">
        <v>44554</v>
      </c>
      <c r="T893" t="s">
        <v>37</v>
      </c>
      <c r="U893" t="s">
        <v>315</v>
      </c>
      <c r="X893" t="s">
        <v>102</v>
      </c>
    </row>
    <row r="894" spans="1:24" x14ac:dyDescent="0.3">
      <c r="A894" t="s">
        <v>23</v>
      </c>
      <c r="B894" t="s">
        <v>311</v>
      </c>
      <c r="C894" t="s">
        <v>43</v>
      </c>
      <c r="D894" t="s">
        <v>44</v>
      </c>
      <c r="E894" t="s">
        <v>27</v>
      </c>
      <c r="F894" t="s">
        <v>470</v>
      </c>
      <c r="G894" t="s">
        <v>471</v>
      </c>
      <c r="H894" t="s">
        <v>30</v>
      </c>
      <c r="I894" t="s">
        <v>31</v>
      </c>
      <c r="J894" t="s">
        <v>32</v>
      </c>
      <c r="K894" t="s">
        <v>33</v>
      </c>
      <c r="L894" t="s">
        <v>34</v>
      </c>
      <c r="M894" t="s">
        <v>454</v>
      </c>
      <c r="N894" s="26">
        <v>7</v>
      </c>
      <c r="O894" s="27">
        <v>2022</v>
      </c>
      <c r="P894" s="28">
        <v>-70</v>
      </c>
      <c r="Q894" t="s">
        <v>551</v>
      </c>
      <c r="R894" s="29">
        <v>44569</v>
      </c>
      <c r="S894" s="30">
        <v>44570</v>
      </c>
      <c r="T894" t="s">
        <v>37</v>
      </c>
      <c r="U894" t="s">
        <v>315</v>
      </c>
      <c r="X894" t="s">
        <v>102</v>
      </c>
    </row>
    <row r="895" spans="1:24" x14ac:dyDescent="0.3">
      <c r="A895" t="s">
        <v>23</v>
      </c>
      <c r="B895" t="s">
        <v>311</v>
      </c>
      <c r="C895" t="s">
        <v>43</v>
      </c>
      <c r="D895" t="s">
        <v>44</v>
      </c>
      <c r="E895" t="s">
        <v>27</v>
      </c>
      <c r="F895" t="s">
        <v>470</v>
      </c>
      <c r="G895" t="s">
        <v>471</v>
      </c>
      <c r="H895" t="s">
        <v>30</v>
      </c>
      <c r="I895" t="s">
        <v>31</v>
      </c>
      <c r="J895" t="s">
        <v>32</v>
      </c>
      <c r="K895" t="s">
        <v>33</v>
      </c>
      <c r="L895" t="s">
        <v>34</v>
      </c>
      <c r="M895" t="s">
        <v>454</v>
      </c>
      <c r="N895" s="26">
        <v>7</v>
      </c>
      <c r="O895" s="27">
        <v>2022</v>
      </c>
      <c r="P895" s="28">
        <v>70</v>
      </c>
      <c r="Q895" t="s">
        <v>552</v>
      </c>
      <c r="R895" s="29">
        <v>44570</v>
      </c>
      <c r="S895" s="30">
        <v>44571</v>
      </c>
      <c r="T895" t="s">
        <v>37</v>
      </c>
      <c r="U895" t="s">
        <v>315</v>
      </c>
      <c r="X895" t="s">
        <v>102</v>
      </c>
    </row>
    <row r="896" spans="1:24" x14ac:dyDescent="0.3">
      <c r="A896" t="s">
        <v>23</v>
      </c>
      <c r="B896" t="s">
        <v>311</v>
      </c>
      <c r="C896" t="s">
        <v>43</v>
      </c>
      <c r="D896" t="s">
        <v>44</v>
      </c>
      <c r="E896" t="s">
        <v>27</v>
      </c>
      <c r="F896" t="s">
        <v>470</v>
      </c>
      <c r="G896" t="s">
        <v>471</v>
      </c>
      <c r="H896" t="s">
        <v>30</v>
      </c>
      <c r="I896" t="s">
        <v>31</v>
      </c>
      <c r="J896" t="s">
        <v>32</v>
      </c>
      <c r="K896" t="s">
        <v>33</v>
      </c>
      <c r="L896" t="s">
        <v>34</v>
      </c>
      <c r="M896" t="s">
        <v>454</v>
      </c>
      <c r="N896" s="26">
        <v>7</v>
      </c>
      <c r="O896" s="27">
        <v>2022</v>
      </c>
      <c r="P896" s="28">
        <v>-70</v>
      </c>
      <c r="Q896" t="s">
        <v>553</v>
      </c>
      <c r="R896" s="29">
        <v>44571</v>
      </c>
      <c r="S896" s="30">
        <v>44572</v>
      </c>
      <c r="T896" t="s">
        <v>37</v>
      </c>
      <c r="U896" t="s">
        <v>315</v>
      </c>
      <c r="X896" t="s">
        <v>102</v>
      </c>
    </row>
    <row r="897" spans="1:24" x14ac:dyDescent="0.3">
      <c r="A897" t="s">
        <v>23</v>
      </c>
      <c r="B897" t="s">
        <v>311</v>
      </c>
      <c r="C897" t="s">
        <v>43</v>
      </c>
      <c r="D897" t="s">
        <v>44</v>
      </c>
      <c r="E897" t="s">
        <v>27</v>
      </c>
      <c r="F897" t="s">
        <v>470</v>
      </c>
      <c r="G897" t="s">
        <v>471</v>
      </c>
      <c r="H897" t="s">
        <v>30</v>
      </c>
      <c r="I897" t="s">
        <v>31</v>
      </c>
      <c r="J897" t="s">
        <v>32</v>
      </c>
      <c r="K897" t="s">
        <v>33</v>
      </c>
      <c r="L897" t="s">
        <v>34</v>
      </c>
      <c r="M897" t="s">
        <v>454</v>
      </c>
      <c r="N897" s="26">
        <v>7</v>
      </c>
      <c r="O897" s="27">
        <v>2022</v>
      </c>
      <c r="P897" s="28">
        <v>70</v>
      </c>
      <c r="Q897" t="s">
        <v>554</v>
      </c>
      <c r="R897" s="29">
        <v>44572</v>
      </c>
      <c r="S897" s="30">
        <v>44586</v>
      </c>
      <c r="T897" t="s">
        <v>37</v>
      </c>
      <c r="U897" t="s">
        <v>315</v>
      </c>
      <c r="X897" t="s">
        <v>102</v>
      </c>
    </row>
    <row r="898" spans="1:24" x14ac:dyDescent="0.3">
      <c r="A898" t="s">
        <v>23</v>
      </c>
      <c r="B898" t="s">
        <v>311</v>
      </c>
      <c r="C898" t="s">
        <v>43</v>
      </c>
      <c r="D898" t="s">
        <v>44</v>
      </c>
      <c r="E898" t="s">
        <v>27</v>
      </c>
      <c r="F898" t="s">
        <v>470</v>
      </c>
      <c r="G898" t="s">
        <v>471</v>
      </c>
      <c r="H898" t="s">
        <v>30</v>
      </c>
      <c r="I898" t="s">
        <v>31</v>
      </c>
      <c r="J898" t="s">
        <v>32</v>
      </c>
      <c r="K898" t="s">
        <v>33</v>
      </c>
      <c r="L898" t="s">
        <v>34</v>
      </c>
      <c r="M898" t="s">
        <v>454</v>
      </c>
      <c r="N898" s="26">
        <v>7</v>
      </c>
      <c r="O898" s="27">
        <v>2022</v>
      </c>
      <c r="P898" s="28">
        <v>-70</v>
      </c>
      <c r="Q898" t="s">
        <v>555</v>
      </c>
      <c r="R898" s="29">
        <v>44573</v>
      </c>
      <c r="S898" s="30">
        <v>44574</v>
      </c>
      <c r="T898" t="s">
        <v>37</v>
      </c>
      <c r="U898" t="s">
        <v>315</v>
      </c>
      <c r="X898" t="s">
        <v>102</v>
      </c>
    </row>
    <row r="899" spans="1:24" x14ac:dyDescent="0.3">
      <c r="A899" t="s">
        <v>23</v>
      </c>
      <c r="B899" t="s">
        <v>311</v>
      </c>
      <c r="C899" t="s">
        <v>43</v>
      </c>
      <c r="D899" t="s">
        <v>44</v>
      </c>
      <c r="E899" t="s">
        <v>27</v>
      </c>
      <c r="F899" t="s">
        <v>470</v>
      </c>
      <c r="G899" t="s">
        <v>471</v>
      </c>
      <c r="H899" t="s">
        <v>30</v>
      </c>
      <c r="I899" t="s">
        <v>31</v>
      </c>
      <c r="J899" t="s">
        <v>32</v>
      </c>
      <c r="K899" t="s">
        <v>33</v>
      </c>
      <c r="L899" t="s">
        <v>34</v>
      </c>
      <c r="M899" t="s">
        <v>454</v>
      </c>
      <c r="N899" s="26">
        <v>7</v>
      </c>
      <c r="O899" s="27">
        <v>2022</v>
      </c>
      <c r="P899" s="28">
        <v>-68</v>
      </c>
      <c r="Q899" t="s">
        <v>556</v>
      </c>
      <c r="R899" s="29">
        <v>44574</v>
      </c>
      <c r="S899" s="30">
        <v>44575</v>
      </c>
      <c r="T899" t="s">
        <v>37</v>
      </c>
      <c r="U899" t="s">
        <v>315</v>
      </c>
      <c r="X899" t="s">
        <v>102</v>
      </c>
    </row>
    <row r="900" spans="1:24" x14ac:dyDescent="0.3">
      <c r="A900" t="s">
        <v>23</v>
      </c>
      <c r="B900" t="s">
        <v>311</v>
      </c>
      <c r="C900" t="s">
        <v>43</v>
      </c>
      <c r="D900" t="s">
        <v>44</v>
      </c>
      <c r="E900" t="s">
        <v>27</v>
      </c>
      <c r="F900" t="s">
        <v>470</v>
      </c>
      <c r="G900" t="s">
        <v>471</v>
      </c>
      <c r="H900" t="s">
        <v>30</v>
      </c>
      <c r="I900" t="s">
        <v>31</v>
      </c>
      <c r="J900" t="s">
        <v>32</v>
      </c>
      <c r="K900" t="s">
        <v>33</v>
      </c>
      <c r="L900" t="s">
        <v>34</v>
      </c>
      <c r="M900" t="s">
        <v>454</v>
      </c>
      <c r="N900" s="26">
        <v>7</v>
      </c>
      <c r="O900" s="27">
        <v>2022</v>
      </c>
      <c r="P900" s="28">
        <v>-70</v>
      </c>
      <c r="Q900" t="s">
        <v>557</v>
      </c>
      <c r="R900" s="29">
        <v>44575</v>
      </c>
      <c r="S900" s="30">
        <v>44586</v>
      </c>
      <c r="T900" t="s">
        <v>37</v>
      </c>
      <c r="U900" t="s">
        <v>315</v>
      </c>
      <c r="X900" t="s">
        <v>102</v>
      </c>
    </row>
    <row r="901" spans="1:24" x14ac:dyDescent="0.3">
      <c r="A901" t="s">
        <v>23</v>
      </c>
      <c r="B901" t="s">
        <v>311</v>
      </c>
      <c r="C901" t="s">
        <v>43</v>
      </c>
      <c r="D901" t="s">
        <v>44</v>
      </c>
      <c r="E901" t="s">
        <v>27</v>
      </c>
      <c r="F901" t="s">
        <v>470</v>
      </c>
      <c r="G901" t="s">
        <v>471</v>
      </c>
      <c r="H901" t="s">
        <v>30</v>
      </c>
      <c r="I901" t="s">
        <v>31</v>
      </c>
      <c r="J901" t="s">
        <v>32</v>
      </c>
      <c r="K901" t="s">
        <v>33</v>
      </c>
      <c r="L901" t="s">
        <v>34</v>
      </c>
      <c r="M901" t="s">
        <v>454</v>
      </c>
      <c r="N901" s="26">
        <v>7</v>
      </c>
      <c r="O901" s="27">
        <v>2022</v>
      </c>
      <c r="P901" s="28">
        <v>70</v>
      </c>
      <c r="Q901" t="s">
        <v>558</v>
      </c>
      <c r="R901" s="29">
        <v>44576</v>
      </c>
      <c r="S901" s="30">
        <v>44577</v>
      </c>
      <c r="T901" t="s">
        <v>37</v>
      </c>
      <c r="U901" t="s">
        <v>315</v>
      </c>
      <c r="X901" t="s">
        <v>102</v>
      </c>
    </row>
    <row r="902" spans="1:24" x14ac:dyDescent="0.3">
      <c r="A902" t="s">
        <v>23</v>
      </c>
      <c r="B902" t="s">
        <v>311</v>
      </c>
      <c r="C902" t="s">
        <v>43</v>
      </c>
      <c r="D902" t="s">
        <v>44</v>
      </c>
      <c r="E902" t="s">
        <v>27</v>
      </c>
      <c r="F902" t="s">
        <v>470</v>
      </c>
      <c r="G902" t="s">
        <v>471</v>
      </c>
      <c r="H902" t="s">
        <v>30</v>
      </c>
      <c r="I902" t="s">
        <v>31</v>
      </c>
      <c r="J902" t="s">
        <v>32</v>
      </c>
      <c r="K902" t="s">
        <v>33</v>
      </c>
      <c r="L902" t="s">
        <v>34</v>
      </c>
      <c r="M902" t="s">
        <v>454</v>
      </c>
      <c r="N902" s="26">
        <v>7</v>
      </c>
      <c r="O902" s="27">
        <v>2022</v>
      </c>
      <c r="P902" s="28">
        <v>-70</v>
      </c>
      <c r="Q902" t="s">
        <v>559</v>
      </c>
      <c r="R902" s="29">
        <v>44577</v>
      </c>
      <c r="S902" s="30">
        <v>44578</v>
      </c>
      <c r="T902" t="s">
        <v>37</v>
      </c>
      <c r="U902" t="s">
        <v>315</v>
      </c>
      <c r="X902" t="s">
        <v>102</v>
      </c>
    </row>
    <row r="903" spans="1:24" x14ac:dyDescent="0.3">
      <c r="A903" t="s">
        <v>23</v>
      </c>
      <c r="B903" t="s">
        <v>311</v>
      </c>
      <c r="C903" t="s">
        <v>43</v>
      </c>
      <c r="D903" t="s">
        <v>44</v>
      </c>
      <c r="E903" t="s">
        <v>27</v>
      </c>
      <c r="F903" t="s">
        <v>470</v>
      </c>
      <c r="G903" t="s">
        <v>471</v>
      </c>
      <c r="H903" t="s">
        <v>30</v>
      </c>
      <c r="I903" t="s">
        <v>31</v>
      </c>
      <c r="J903" t="s">
        <v>32</v>
      </c>
      <c r="K903" t="s">
        <v>33</v>
      </c>
      <c r="L903" t="s">
        <v>34</v>
      </c>
      <c r="M903" t="s">
        <v>454</v>
      </c>
      <c r="N903" s="26">
        <v>7</v>
      </c>
      <c r="O903" s="27">
        <v>2022</v>
      </c>
      <c r="P903" s="28">
        <v>70</v>
      </c>
      <c r="Q903" t="s">
        <v>560</v>
      </c>
      <c r="R903" s="29">
        <v>44578</v>
      </c>
      <c r="S903" s="30">
        <v>44579</v>
      </c>
      <c r="T903" t="s">
        <v>37</v>
      </c>
      <c r="U903" t="s">
        <v>315</v>
      </c>
      <c r="X903" t="s">
        <v>102</v>
      </c>
    </row>
    <row r="904" spans="1:24" x14ac:dyDescent="0.3">
      <c r="A904" t="s">
        <v>23</v>
      </c>
      <c r="B904" t="s">
        <v>311</v>
      </c>
      <c r="C904" t="s">
        <v>43</v>
      </c>
      <c r="D904" t="s">
        <v>44</v>
      </c>
      <c r="E904" t="s">
        <v>27</v>
      </c>
      <c r="F904" t="s">
        <v>470</v>
      </c>
      <c r="G904" t="s">
        <v>471</v>
      </c>
      <c r="H904" t="s">
        <v>30</v>
      </c>
      <c r="I904" t="s">
        <v>31</v>
      </c>
      <c r="J904" t="s">
        <v>32</v>
      </c>
      <c r="K904" t="s">
        <v>33</v>
      </c>
      <c r="L904" t="s">
        <v>34</v>
      </c>
      <c r="M904" t="s">
        <v>454</v>
      </c>
      <c r="N904" s="26">
        <v>7</v>
      </c>
      <c r="O904" s="27">
        <v>2022</v>
      </c>
      <c r="P904" s="28">
        <v>-70</v>
      </c>
      <c r="Q904" t="s">
        <v>561</v>
      </c>
      <c r="R904" s="29">
        <v>44579</v>
      </c>
      <c r="S904" s="30">
        <v>44580</v>
      </c>
      <c r="T904" t="s">
        <v>37</v>
      </c>
      <c r="U904" t="s">
        <v>315</v>
      </c>
      <c r="X904" t="s">
        <v>102</v>
      </c>
    </row>
    <row r="905" spans="1:24" x14ac:dyDescent="0.3">
      <c r="A905" t="s">
        <v>23</v>
      </c>
      <c r="B905" t="s">
        <v>311</v>
      </c>
      <c r="C905" t="s">
        <v>43</v>
      </c>
      <c r="D905" t="s">
        <v>44</v>
      </c>
      <c r="E905" t="s">
        <v>27</v>
      </c>
      <c r="F905" t="s">
        <v>470</v>
      </c>
      <c r="G905" t="s">
        <v>471</v>
      </c>
      <c r="H905" t="s">
        <v>30</v>
      </c>
      <c r="I905" t="s">
        <v>31</v>
      </c>
      <c r="J905" t="s">
        <v>32</v>
      </c>
      <c r="K905" t="s">
        <v>33</v>
      </c>
      <c r="L905" t="s">
        <v>34</v>
      </c>
      <c r="M905" t="s">
        <v>454</v>
      </c>
      <c r="N905" s="26">
        <v>7</v>
      </c>
      <c r="O905" s="27">
        <v>2022</v>
      </c>
      <c r="P905" s="28">
        <v>70</v>
      </c>
      <c r="Q905" t="s">
        <v>415</v>
      </c>
      <c r="R905" s="29">
        <v>44580</v>
      </c>
      <c r="S905" s="30">
        <v>44581</v>
      </c>
      <c r="T905" t="s">
        <v>37</v>
      </c>
      <c r="U905" t="s">
        <v>315</v>
      </c>
      <c r="X905" t="s">
        <v>102</v>
      </c>
    </row>
    <row r="906" spans="1:24" x14ac:dyDescent="0.3">
      <c r="A906" t="s">
        <v>23</v>
      </c>
      <c r="B906" t="s">
        <v>311</v>
      </c>
      <c r="C906" t="s">
        <v>43</v>
      </c>
      <c r="D906" t="s">
        <v>44</v>
      </c>
      <c r="E906" t="s">
        <v>27</v>
      </c>
      <c r="F906" t="s">
        <v>470</v>
      </c>
      <c r="G906" t="s">
        <v>471</v>
      </c>
      <c r="H906" t="s">
        <v>30</v>
      </c>
      <c r="I906" t="s">
        <v>31</v>
      </c>
      <c r="J906" t="s">
        <v>32</v>
      </c>
      <c r="K906" t="s">
        <v>33</v>
      </c>
      <c r="L906" t="s">
        <v>34</v>
      </c>
      <c r="M906" t="s">
        <v>454</v>
      </c>
      <c r="N906" s="26">
        <v>7</v>
      </c>
      <c r="O906" s="27">
        <v>2022</v>
      </c>
      <c r="P906" s="28">
        <v>-70</v>
      </c>
      <c r="Q906" t="s">
        <v>562</v>
      </c>
      <c r="R906" s="29">
        <v>44581</v>
      </c>
      <c r="S906" s="30">
        <v>44586</v>
      </c>
      <c r="T906" t="s">
        <v>37</v>
      </c>
      <c r="U906" t="s">
        <v>315</v>
      </c>
      <c r="X906" t="s">
        <v>102</v>
      </c>
    </row>
    <row r="907" spans="1:24" x14ac:dyDescent="0.3">
      <c r="A907" t="s">
        <v>23</v>
      </c>
      <c r="B907" t="s">
        <v>311</v>
      </c>
      <c r="C907" t="s">
        <v>43</v>
      </c>
      <c r="D907" t="s">
        <v>44</v>
      </c>
      <c r="E907" t="s">
        <v>27</v>
      </c>
      <c r="F907" t="s">
        <v>470</v>
      </c>
      <c r="G907" t="s">
        <v>471</v>
      </c>
      <c r="H907" t="s">
        <v>30</v>
      </c>
      <c r="I907" t="s">
        <v>31</v>
      </c>
      <c r="J907" t="s">
        <v>32</v>
      </c>
      <c r="K907" t="s">
        <v>33</v>
      </c>
      <c r="L907" t="s">
        <v>34</v>
      </c>
      <c r="M907" t="s">
        <v>454</v>
      </c>
      <c r="N907" s="26">
        <v>7</v>
      </c>
      <c r="O907" s="27">
        <v>2022</v>
      </c>
      <c r="P907" s="28">
        <v>70</v>
      </c>
      <c r="Q907" t="s">
        <v>416</v>
      </c>
      <c r="R907" s="29">
        <v>44582</v>
      </c>
      <c r="S907" s="30">
        <v>44595</v>
      </c>
      <c r="T907" t="s">
        <v>37</v>
      </c>
      <c r="U907" t="s">
        <v>315</v>
      </c>
      <c r="X907" t="s">
        <v>102</v>
      </c>
    </row>
    <row r="908" spans="1:24" x14ac:dyDescent="0.3">
      <c r="A908" t="s">
        <v>23</v>
      </c>
      <c r="B908" t="s">
        <v>311</v>
      </c>
      <c r="C908" t="s">
        <v>43</v>
      </c>
      <c r="D908" t="s">
        <v>44</v>
      </c>
      <c r="E908" t="s">
        <v>27</v>
      </c>
      <c r="F908" t="s">
        <v>470</v>
      </c>
      <c r="G908" t="s">
        <v>471</v>
      </c>
      <c r="H908" t="s">
        <v>30</v>
      </c>
      <c r="I908" t="s">
        <v>31</v>
      </c>
      <c r="J908" t="s">
        <v>32</v>
      </c>
      <c r="K908" t="s">
        <v>33</v>
      </c>
      <c r="L908" t="s">
        <v>34</v>
      </c>
      <c r="M908" t="s">
        <v>454</v>
      </c>
      <c r="N908" s="26">
        <v>7</v>
      </c>
      <c r="O908" s="27">
        <v>2022</v>
      </c>
      <c r="P908" s="28">
        <v>-70</v>
      </c>
      <c r="Q908" t="s">
        <v>563</v>
      </c>
      <c r="R908" s="29">
        <v>44583</v>
      </c>
      <c r="S908" s="30">
        <v>44584</v>
      </c>
      <c r="T908" t="s">
        <v>37</v>
      </c>
      <c r="U908" t="s">
        <v>315</v>
      </c>
      <c r="X908" t="s">
        <v>102</v>
      </c>
    </row>
    <row r="909" spans="1:24" x14ac:dyDescent="0.3">
      <c r="A909" t="s">
        <v>23</v>
      </c>
      <c r="B909" t="s">
        <v>311</v>
      </c>
      <c r="C909" t="s">
        <v>43</v>
      </c>
      <c r="D909" t="s">
        <v>44</v>
      </c>
      <c r="E909" t="s">
        <v>27</v>
      </c>
      <c r="F909" t="s">
        <v>470</v>
      </c>
      <c r="G909" t="s">
        <v>471</v>
      </c>
      <c r="H909" t="s">
        <v>30</v>
      </c>
      <c r="I909" t="s">
        <v>31</v>
      </c>
      <c r="J909" t="s">
        <v>32</v>
      </c>
      <c r="K909" t="s">
        <v>33</v>
      </c>
      <c r="L909" t="s">
        <v>34</v>
      </c>
      <c r="M909" t="s">
        <v>454</v>
      </c>
      <c r="N909" s="26">
        <v>7</v>
      </c>
      <c r="O909" s="27">
        <v>2022</v>
      </c>
      <c r="P909" s="28">
        <v>70</v>
      </c>
      <c r="Q909" t="s">
        <v>564</v>
      </c>
      <c r="R909" s="29">
        <v>44584</v>
      </c>
      <c r="S909" s="30">
        <v>44585</v>
      </c>
      <c r="T909" t="s">
        <v>37</v>
      </c>
      <c r="U909" t="s">
        <v>315</v>
      </c>
      <c r="X909" t="s">
        <v>102</v>
      </c>
    </row>
    <row r="910" spans="1:24" x14ac:dyDescent="0.3">
      <c r="A910" t="s">
        <v>23</v>
      </c>
      <c r="B910" t="s">
        <v>311</v>
      </c>
      <c r="C910" t="s">
        <v>43</v>
      </c>
      <c r="D910" t="s">
        <v>44</v>
      </c>
      <c r="E910" t="s">
        <v>27</v>
      </c>
      <c r="F910" t="s">
        <v>470</v>
      </c>
      <c r="G910" t="s">
        <v>471</v>
      </c>
      <c r="H910" t="s">
        <v>30</v>
      </c>
      <c r="I910" t="s">
        <v>31</v>
      </c>
      <c r="J910" t="s">
        <v>32</v>
      </c>
      <c r="K910" t="s">
        <v>33</v>
      </c>
      <c r="L910" t="s">
        <v>34</v>
      </c>
      <c r="M910" t="s">
        <v>454</v>
      </c>
      <c r="N910" s="26">
        <v>7</v>
      </c>
      <c r="O910" s="27">
        <v>2022</v>
      </c>
      <c r="P910" s="28">
        <v>-70</v>
      </c>
      <c r="Q910" t="s">
        <v>565</v>
      </c>
      <c r="R910" s="29">
        <v>44585</v>
      </c>
      <c r="S910" s="30">
        <v>44609</v>
      </c>
      <c r="T910" t="s">
        <v>37</v>
      </c>
      <c r="U910" t="s">
        <v>315</v>
      </c>
      <c r="X910" t="s">
        <v>102</v>
      </c>
    </row>
    <row r="911" spans="1:24" x14ac:dyDescent="0.3">
      <c r="A911" t="s">
        <v>23</v>
      </c>
      <c r="B911" t="s">
        <v>311</v>
      </c>
      <c r="C911" t="s">
        <v>43</v>
      </c>
      <c r="D911" t="s">
        <v>44</v>
      </c>
      <c r="E911" t="s">
        <v>27</v>
      </c>
      <c r="F911" t="s">
        <v>470</v>
      </c>
      <c r="G911" t="s">
        <v>471</v>
      </c>
      <c r="H911" t="s">
        <v>30</v>
      </c>
      <c r="I911" t="s">
        <v>31</v>
      </c>
      <c r="J911" t="s">
        <v>32</v>
      </c>
      <c r="K911" t="s">
        <v>33</v>
      </c>
      <c r="L911" t="s">
        <v>34</v>
      </c>
      <c r="M911" t="s">
        <v>454</v>
      </c>
      <c r="N911" s="26">
        <v>7</v>
      </c>
      <c r="O911" s="27">
        <v>2022</v>
      </c>
      <c r="P911" s="28">
        <v>70</v>
      </c>
      <c r="Q911" t="s">
        <v>566</v>
      </c>
      <c r="R911" s="29">
        <v>44586</v>
      </c>
      <c r="S911" s="30">
        <v>44634</v>
      </c>
      <c r="T911" t="s">
        <v>37</v>
      </c>
      <c r="U911" t="s">
        <v>315</v>
      </c>
      <c r="X911" t="s">
        <v>102</v>
      </c>
    </row>
    <row r="912" spans="1:24" x14ac:dyDescent="0.3">
      <c r="A912" t="s">
        <v>23</v>
      </c>
      <c r="B912" t="s">
        <v>311</v>
      </c>
      <c r="C912" t="s">
        <v>43</v>
      </c>
      <c r="D912" t="s">
        <v>44</v>
      </c>
      <c r="E912" t="s">
        <v>27</v>
      </c>
      <c r="F912" t="s">
        <v>470</v>
      </c>
      <c r="G912" t="s">
        <v>471</v>
      </c>
      <c r="H912" t="s">
        <v>30</v>
      </c>
      <c r="I912" t="s">
        <v>31</v>
      </c>
      <c r="J912" t="s">
        <v>32</v>
      </c>
      <c r="K912" t="s">
        <v>33</v>
      </c>
      <c r="L912" t="s">
        <v>34</v>
      </c>
      <c r="M912" t="s">
        <v>454</v>
      </c>
      <c r="N912" s="26">
        <v>7</v>
      </c>
      <c r="O912" s="27">
        <v>2022</v>
      </c>
      <c r="P912" s="28">
        <v>-70</v>
      </c>
      <c r="Q912" t="s">
        <v>567</v>
      </c>
      <c r="R912" s="29">
        <v>44587</v>
      </c>
      <c r="S912" s="30">
        <v>44588</v>
      </c>
      <c r="T912" t="s">
        <v>37</v>
      </c>
      <c r="U912" t="s">
        <v>315</v>
      </c>
      <c r="X912" t="s">
        <v>102</v>
      </c>
    </row>
    <row r="913" spans="1:24" x14ac:dyDescent="0.3">
      <c r="A913" t="s">
        <v>23</v>
      </c>
      <c r="B913" t="s">
        <v>311</v>
      </c>
      <c r="C913" t="s">
        <v>43</v>
      </c>
      <c r="D913" t="s">
        <v>44</v>
      </c>
      <c r="E913" t="s">
        <v>27</v>
      </c>
      <c r="F913" t="s">
        <v>470</v>
      </c>
      <c r="G913" t="s">
        <v>471</v>
      </c>
      <c r="H913" t="s">
        <v>30</v>
      </c>
      <c r="I913" t="s">
        <v>31</v>
      </c>
      <c r="J913" t="s">
        <v>32</v>
      </c>
      <c r="K913" t="s">
        <v>33</v>
      </c>
      <c r="L913" t="s">
        <v>34</v>
      </c>
      <c r="M913" t="s">
        <v>454</v>
      </c>
      <c r="N913" s="26">
        <v>7</v>
      </c>
      <c r="O913" s="27">
        <v>2022</v>
      </c>
      <c r="P913" s="28">
        <v>70</v>
      </c>
      <c r="Q913" t="s">
        <v>417</v>
      </c>
      <c r="R913" s="29">
        <v>44588</v>
      </c>
      <c r="S913" s="30">
        <v>44590</v>
      </c>
      <c r="T913" t="s">
        <v>37</v>
      </c>
      <c r="U913" t="s">
        <v>315</v>
      </c>
      <c r="X913" t="s">
        <v>102</v>
      </c>
    </row>
    <row r="914" spans="1:24" x14ac:dyDescent="0.3">
      <c r="A914" t="s">
        <v>23</v>
      </c>
      <c r="B914" t="s">
        <v>311</v>
      </c>
      <c r="C914" t="s">
        <v>43</v>
      </c>
      <c r="D914" t="s">
        <v>44</v>
      </c>
      <c r="E914" t="s">
        <v>27</v>
      </c>
      <c r="F914" t="s">
        <v>470</v>
      </c>
      <c r="G914" t="s">
        <v>471</v>
      </c>
      <c r="H914" t="s">
        <v>30</v>
      </c>
      <c r="I914" t="s">
        <v>31</v>
      </c>
      <c r="J914" t="s">
        <v>32</v>
      </c>
      <c r="K914" t="s">
        <v>33</v>
      </c>
      <c r="L914" t="s">
        <v>34</v>
      </c>
      <c r="M914" t="s">
        <v>454</v>
      </c>
      <c r="N914" s="26">
        <v>7</v>
      </c>
      <c r="O914" s="27">
        <v>2022</v>
      </c>
      <c r="P914" s="28">
        <v>-70</v>
      </c>
      <c r="Q914" t="s">
        <v>568</v>
      </c>
      <c r="R914" s="29">
        <v>44589</v>
      </c>
      <c r="S914" s="30">
        <v>44609</v>
      </c>
      <c r="T914" t="s">
        <v>37</v>
      </c>
      <c r="U914" t="s">
        <v>315</v>
      </c>
      <c r="X914" t="s">
        <v>102</v>
      </c>
    </row>
    <row r="915" spans="1:24" x14ac:dyDescent="0.3">
      <c r="A915" t="s">
        <v>23</v>
      </c>
      <c r="B915" t="s">
        <v>311</v>
      </c>
      <c r="C915" t="s">
        <v>43</v>
      </c>
      <c r="D915" t="s">
        <v>44</v>
      </c>
      <c r="E915" t="s">
        <v>27</v>
      </c>
      <c r="F915" t="s">
        <v>470</v>
      </c>
      <c r="G915" t="s">
        <v>471</v>
      </c>
      <c r="H915" t="s">
        <v>30</v>
      </c>
      <c r="I915" t="s">
        <v>31</v>
      </c>
      <c r="J915" t="s">
        <v>32</v>
      </c>
      <c r="K915" t="s">
        <v>33</v>
      </c>
      <c r="L915" t="s">
        <v>34</v>
      </c>
      <c r="M915" t="s">
        <v>454</v>
      </c>
      <c r="N915" s="26">
        <v>7</v>
      </c>
      <c r="O915" s="27">
        <v>2022</v>
      </c>
      <c r="P915" s="28">
        <v>70</v>
      </c>
      <c r="Q915" t="s">
        <v>569</v>
      </c>
      <c r="R915" s="29">
        <v>44590</v>
      </c>
      <c r="S915" s="30">
        <v>44591</v>
      </c>
      <c r="T915" t="s">
        <v>37</v>
      </c>
      <c r="U915" t="s">
        <v>315</v>
      </c>
      <c r="X915" t="s">
        <v>102</v>
      </c>
    </row>
    <row r="916" spans="1:24" x14ac:dyDescent="0.3">
      <c r="A916" t="s">
        <v>23</v>
      </c>
      <c r="B916" t="s">
        <v>311</v>
      </c>
      <c r="C916" t="s">
        <v>43</v>
      </c>
      <c r="D916" t="s">
        <v>44</v>
      </c>
      <c r="E916" t="s">
        <v>27</v>
      </c>
      <c r="F916" t="s">
        <v>470</v>
      </c>
      <c r="G916" t="s">
        <v>471</v>
      </c>
      <c r="H916" t="s">
        <v>30</v>
      </c>
      <c r="I916" t="s">
        <v>31</v>
      </c>
      <c r="J916" t="s">
        <v>32</v>
      </c>
      <c r="K916" t="s">
        <v>33</v>
      </c>
      <c r="L916" t="s">
        <v>34</v>
      </c>
      <c r="M916" t="s">
        <v>454</v>
      </c>
      <c r="N916" s="26">
        <v>7</v>
      </c>
      <c r="O916" s="27">
        <v>2022</v>
      </c>
      <c r="P916" s="28">
        <v>-70</v>
      </c>
      <c r="Q916" t="s">
        <v>570</v>
      </c>
      <c r="R916" s="29">
        <v>44591</v>
      </c>
      <c r="S916" s="30">
        <v>44592</v>
      </c>
      <c r="T916" t="s">
        <v>37</v>
      </c>
      <c r="U916" t="s">
        <v>315</v>
      </c>
      <c r="X916" t="s">
        <v>102</v>
      </c>
    </row>
    <row r="917" spans="1:24" x14ac:dyDescent="0.3">
      <c r="A917" t="s">
        <v>23</v>
      </c>
      <c r="B917" t="s">
        <v>311</v>
      </c>
      <c r="C917" t="s">
        <v>43</v>
      </c>
      <c r="D917" t="s">
        <v>44</v>
      </c>
      <c r="E917" t="s">
        <v>27</v>
      </c>
      <c r="F917" t="s">
        <v>470</v>
      </c>
      <c r="G917" t="s">
        <v>471</v>
      </c>
      <c r="H917" t="s">
        <v>30</v>
      </c>
      <c r="I917" t="s">
        <v>31</v>
      </c>
      <c r="J917" t="s">
        <v>32</v>
      </c>
      <c r="K917" t="s">
        <v>33</v>
      </c>
      <c r="L917" t="s">
        <v>34</v>
      </c>
      <c r="M917" t="s">
        <v>454</v>
      </c>
      <c r="N917" s="26">
        <v>7</v>
      </c>
      <c r="O917" s="27">
        <v>2022</v>
      </c>
      <c r="P917" s="28">
        <v>70</v>
      </c>
      <c r="Q917" t="s">
        <v>571</v>
      </c>
      <c r="R917" s="29">
        <v>44592</v>
      </c>
      <c r="S917" s="30">
        <v>44593</v>
      </c>
      <c r="T917" t="s">
        <v>37</v>
      </c>
      <c r="U917" t="s">
        <v>315</v>
      </c>
      <c r="X917" t="s">
        <v>102</v>
      </c>
    </row>
    <row r="918" spans="1:24" x14ac:dyDescent="0.3">
      <c r="A918" t="s">
        <v>23</v>
      </c>
      <c r="B918" t="s">
        <v>311</v>
      </c>
      <c r="C918" t="s">
        <v>43</v>
      </c>
      <c r="D918" t="s">
        <v>44</v>
      </c>
      <c r="E918" t="s">
        <v>27</v>
      </c>
      <c r="F918" t="s">
        <v>470</v>
      </c>
      <c r="G918" t="s">
        <v>471</v>
      </c>
      <c r="H918" t="s">
        <v>30</v>
      </c>
      <c r="I918" t="s">
        <v>31</v>
      </c>
      <c r="J918" t="s">
        <v>32</v>
      </c>
      <c r="K918" t="s">
        <v>33</v>
      </c>
      <c r="L918" t="s">
        <v>34</v>
      </c>
      <c r="M918" t="s">
        <v>454</v>
      </c>
      <c r="N918" s="26">
        <v>8</v>
      </c>
      <c r="O918" s="27">
        <v>2022</v>
      </c>
      <c r="P918" s="28">
        <v>-230</v>
      </c>
      <c r="Q918" t="s">
        <v>572</v>
      </c>
      <c r="R918" s="29">
        <v>44593</v>
      </c>
      <c r="S918" s="30">
        <v>44609</v>
      </c>
      <c r="T918" t="s">
        <v>37</v>
      </c>
      <c r="U918" t="s">
        <v>315</v>
      </c>
      <c r="X918" t="s">
        <v>102</v>
      </c>
    </row>
    <row r="919" spans="1:24" x14ac:dyDescent="0.3">
      <c r="A919" t="s">
        <v>23</v>
      </c>
      <c r="B919" t="s">
        <v>311</v>
      </c>
      <c r="C919" t="s">
        <v>43</v>
      </c>
      <c r="D919" t="s">
        <v>44</v>
      </c>
      <c r="E919" t="s">
        <v>27</v>
      </c>
      <c r="F919" t="s">
        <v>470</v>
      </c>
      <c r="G919" t="s">
        <v>471</v>
      </c>
      <c r="H919" t="s">
        <v>30</v>
      </c>
      <c r="I919" t="s">
        <v>31</v>
      </c>
      <c r="J919" t="s">
        <v>32</v>
      </c>
      <c r="K919" t="s">
        <v>33</v>
      </c>
      <c r="L919" t="s">
        <v>34</v>
      </c>
      <c r="M919" t="s">
        <v>454</v>
      </c>
      <c r="N919" s="26">
        <v>8</v>
      </c>
      <c r="O919" s="27">
        <v>2022</v>
      </c>
      <c r="P919" s="28">
        <v>70</v>
      </c>
      <c r="Q919" t="s">
        <v>573</v>
      </c>
      <c r="R919" s="29">
        <v>44594</v>
      </c>
      <c r="S919" s="30">
        <v>44595</v>
      </c>
      <c r="T919" t="s">
        <v>37</v>
      </c>
      <c r="U919" t="s">
        <v>315</v>
      </c>
      <c r="X919" t="s">
        <v>102</v>
      </c>
    </row>
    <row r="920" spans="1:24" x14ac:dyDescent="0.3">
      <c r="A920" t="s">
        <v>23</v>
      </c>
      <c r="B920" t="s">
        <v>311</v>
      </c>
      <c r="C920" t="s">
        <v>43</v>
      </c>
      <c r="D920" t="s">
        <v>44</v>
      </c>
      <c r="E920" t="s">
        <v>27</v>
      </c>
      <c r="F920" t="s">
        <v>470</v>
      </c>
      <c r="G920" t="s">
        <v>471</v>
      </c>
      <c r="H920" t="s">
        <v>30</v>
      </c>
      <c r="I920" t="s">
        <v>31</v>
      </c>
      <c r="J920" t="s">
        <v>32</v>
      </c>
      <c r="K920" t="s">
        <v>33</v>
      </c>
      <c r="L920" t="s">
        <v>34</v>
      </c>
      <c r="M920" t="s">
        <v>454</v>
      </c>
      <c r="N920" s="26">
        <v>8</v>
      </c>
      <c r="O920" s="27">
        <v>2022</v>
      </c>
      <c r="P920" s="28">
        <v>-48</v>
      </c>
      <c r="Q920" t="s">
        <v>574</v>
      </c>
      <c r="R920" s="29">
        <v>44595</v>
      </c>
      <c r="S920" s="30">
        <v>44609</v>
      </c>
      <c r="T920" t="s">
        <v>37</v>
      </c>
      <c r="U920" t="s">
        <v>315</v>
      </c>
      <c r="X920" t="s">
        <v>102</v>
      </c>
    </row>
    <row r="921" spans="1:24" x14ac:dyDescent="0.3">
      <c r="A921" t="s">
        <v>23</v>
      </c>
      <c r="B921" t="s">
        <v>311</v>
      </c>
      <c r="C921" t="s">
        <v>43</v>
      </c>
      <c r="D921" t="s">
        <v>44</v>
      </c>
      <c r="E921" t="s">
        <v>27</v>
      </c>
      <c r="F921" t="s">
        <v>470</v>
      </c>
      <c r="G921" t="s">
        <v>471</v>
      </c>
      <c r="H921" t="s">
        <v>30</v>
      </c>
      <c r="I921" t="s">
        <v>31</v>
      </c>
      <c r="J921" t="s">
        <v>32</v>
      </c>
      <c r="K921" t="s">
        <v>33</v>
      </c>
      <c r="L921" t="s">
        <v>34</v>
      </c>
      <c r="M921" t="s">
        <v>454</v>
      </c>
      <c r="N921" s="26">
        <v>8</v>
      </c>
      <c r="O921" s="27">
        <v>2022</v>
      </c>
      <c r="P921" s="28">
        <v>26</v>
      </c>
      <c r="Q921" t="s">
        <v>575</v>
      </c>
      <c r="R921" s="29">
        <v>44596</v>
      </c>
      <c r="S921" s="30">
        <v>44609</v>
      </c>
      <c r="T921" t="s">
        <v>37</v>
      </c>
      <c r="U921" t="s">
        <v>315</v>
      </c>
      <c r="X921" t="s">
        <v>102</v>
      </c>
    </row>
    <row r="922" spans="1:24" x14ac:dyDescent="0.3">
      <c r="A922" t="s">
        <v>23</v>
      </c>
      <c r="B922" t="s">
        <v>311</v>
      </c>
      <c r="C922" t="s">
        <v>43</v>
      </c>
      <c r="D922" t="s">
        <v>44</v>
      </c>
      <c r="E922" t="s">
        <v>27</v>
      </c>
      <c r="F922" t="s">
        <v>470</v>
      </c>
      <c r="G922" t="s">
        <v>471</v>
      </c>
      <c r="H922" t="s">
        <v>30</v>
      </c>
      <c r="I922" t="s">
        <v>31</v>
      </c>
      <c r="J922" t="s">
        <v>32</v>
      </c>
      <c r="K922" t="s">
        <v>33</v>
      </c>
      <c r="L922" t="s">
        <v>34</v>
      </c>
      <c r="M922" t="s">
        <v>454</v>
      </c>
      <c r="N922" s="26">
        <v>8</v>
      </c>
      <c r="O922" s="27">
        <v>2022</v>
      </c>
      <c r="P922" s="28">
        <v>-26</v>
      </c>
      <c r="Q922" t="s">
        <v>576</v>
      </c>
      <c r="R922" s="29">
        <v>44597</v>
      </c>
      <c r="S922" s="30">
        <v>44598</v>
      </c>
      <c r="T922" t="s">
        <v>37</v>
      </c>
      <c r="U922" t="s">
        <v>315</v>
      </c>
      <c r="X922" t="s">
        <v>102</v>
      </c>
    </row>
    <row r="923" spans="1:24" x14ac:dyDescent="0.3">
      <c r="A923" t="s">
        <v>23</v>
      </c>
      <c r="B923" t="s">
        <v>311</v>
      </c>
      <c r="C923" t="s">
        <v>43</v>
      </c>
      <c r="D923" t="s">
        <v>44</v>
      </c>
      <c r="E923" t="s">
        <v>27</v>
      </c>
      <c r="F923" t="s">
        <v>470</v>
      </c>
      <c r="G923" t="s">
        <v>471</v>
      </c>
      <c r="H923" t="s">
        <v>30</v>
      </c>
      <c r="I923" t="s">
        <v>31</v>
      </c>
      <c r="J923" t="s">
        <v>32</v>
      </c>
      <c r="K923" t="s">
        <v>33</v>
      </c>
      <c r="L923" t="s">
        <v>34</v>
      </c>
      <c r="M923" t="s">
        <v>454</v>
      </c>
      <c r="N923" s="26">
        <v>8</v>
      </c>
      <c r="O923" s="27">
        <v>2022</v>
      </c>
      <c r="P923" s="28">
        <v>26</v>
      </c>
      <c r="Q923" t="s">
        <v>577</v>
      </c>
      <c r="R923" s="29">
        <v>44598</v>
      </c>
      <c r="S923" s="30">
        <v>44599</v>
      </c>
      <c r="T923" t="s">
        <v>37</v>
      </c>
      <c r="U923" t="s">
        <v>315</v>
      </c>
      <c r="X923" t="s">
        <v>102</v>
      </c>
    </row>
    <row r="924" spans="1:24" x14ac:dyDescent="0.3">
      <c r="A924" t="s">
        <v>23</v>
      </c>
      <c r="B924" t="s">
        <v>311</v>
      </c>
      <c r="C924" t="s">
        <v>43</v>
      </c>
      <c r="D924" t="s">
        <v>44</v>
      </c>
      <c r="E924" t="s">
        <v>27</v>
      </c>
      <c r="F924" t="s">
        <v>470</v>
      </c>
      <c r="G924" t="s">
        <v>471</v>
      </c>
      <c r="H924" t="s">
        <v>30</v>
      </c>
      <c r="I924" t="s">
        <v>31</v>
      </c>
      <c r="J924" t="s">
        <v>32</v>
      </c>
      <c r="K924" t="s">
        <v>33</v>
      </c>
      <c r="L924" t="s">
        <v>34</v>
      </c>
      <c r="M924" t="s">
        <v>454</v>
      </c>
      <c r="N924" s="26">
        <v>8</v>
      </c>
      <c r="O924" s="27">
        <v>2022</v>
      </c>
      <c r="P924" s="28">
        <v>-26</v>
      </c>
      <c r="Q924" t="s">
        <v>578</v>
      </c>
      <c r="R924" s="29">
        <v>44599</v>
      </c>
      <c r="S924" s="30">
        <v>44609</v>
      </c>
      <c r="T924" t="s">
        <v>37</v>
      </c>
      <c r="U924" t="s">
        <v>315</v>
      </c>
      <c r="X924" t="s">
        <v>102</v>
      </c>
    </row>
    <row r="925" spans="1:24" x14ac:dyDescent="0.3">
      <c r="A925" t="s">
        <v>23</v>
      </c>
      <c r="B925" t="s">
        <v>311</v>
      </c>
      <c r="C925" t="s">
        <v>43</v>
      </c>
      <c r="D925" t="s">
        <v>44</v>
      </c>
      <c r="E925" t="s">
        <v>27</v>
      </c>
      <c r="F925" t="s">
        <v>470</v>
      </c>
      <c r="G925" t="s">
        <v>471</v>
      </c>
      <c r="H925" t="s">
        <v>30</v>
      </c>
      <c r="I925" t="s">
        <v>31</v>
      </c>
      <c r="J925" t="s">
        <v>32</v>
      </c>
      <c r="K925" t="s">
        <v>33</v>
      </c>
      <c r="L925" t="s">
        <v>34</v>
      </c>
      <c r="M925" t="s">
        <v>454</v>
      </c>
      <c r="N925" s="26">
        <v>8</v>
      </c>
      <c r="O925" s="27">
        <v>2022</v>
      </c>
      <c r="P925" s="28">
        <v>26</v>
      </c>
      <c r="Q925" t="s">
        <v>579</v>
      </c>
      <c r="R925" s="29">
        <v>44600</v>
      </c>
      <c r="S925" s="30">
        <v>44601</v>
      </c>
      <c r="T925" t="s">
        <v>37</v>
      </c>
      <c r="U925" t="s">
        <v>315</v>
      </c>
      <c r="X925" t="s">
        <v>102</v>
      </c>
    </row>
    <row r="926" spans="1:24" x14ac:dyDescent="0.3">
      <c r="A926" t="s">
        <v>23</v>
      </c>
      <c r="B926" t="s">
        <v>311</v>
      </c>
      <c r="C926" t="s">
        <v>43</v>
      </c>
      <c r="D926" t="s">
        <v>44</v>
      </c>
      <c r="E926" t="s">
        <v>27</v>
      </c>
      <c r="F926" t="s">
        <v>470</v>
      </c>
      <c r="G926" t="s">
        <v>471</v>
      </c>
      <c r="H926" t="s">
        <v>30</v>
      </c>
      <c r="I926" t="s">
        <v>31</v>
      </c>
      <c r="J926" t="s">
        <v>32</v>
      </c>
      <c r="K926" t="s">
        <v>33</v>
      </c>
      <c r="L926" t="s">
        <v>34</v>
      </c>
      <c r="M926" t="s">
        <v>454</v>
      </c>
      <c r="N926" s="26">
        <v>8</v>
      </c>
      <c r="O926" s="27">
        <v>2022</v>
      </c>
      <c r="P926" s="28">
        <v>-26</v>
      </c>
      <c r="Q926" t="s">
        <v>580</v>
      </c>
      <c r="R926" s="29">
        <v>44601</v>
      </c>
      <c r="S926" s="30">
        <v>44602</v>
      </c>
      <c r="T926" t="s">
        <v>37</v>
      </c>
      <c r="U926" t="s">
        <v>315</v>
      </c>
      <c r="X926" t="s">
        <v>102</v>
      </c>
    </row>
    <row r="927" spans="1:24" x14ac:dyDescent="0.3">
      <c r="A927" t="s">
        <v>23</v>
      </c>
      <c r="B927" t="s">
        <v>311</v>
      </c>
      <c r="C927" t="s">
        <v>43</v>
      </c>
      <c r="D927" t="s">
        <v>44</v>
      </c>
      <c r="E927" t="s">
        <v>27</v>
      </c>
      <c r="F927" t="s">
        <v>470</v>
      </c>
      <c r="G927" t="s">
        <v>471</v>
      </c>
      <c r="H927" t="s">
        <v>30</v>
      </c>
      <c r="I927" t="s">
        <v>31</v>
      </c>
      <c r="J927" t="s">
        <v>32</v>
      </c>
      <c r="K927" t="s">
        <v>33</v>
      </c>
      <c r="L927" t="s">
        <v>34</v>
      </c>
      <c r="M927" t="s">
        <v>454</v>
      </c>
      <c r="N927" s="26">
        <v>8</v>
      </c>
      <c r="O927" s="27">
        <v>2022</v>
      </c>
      <c r="P927" s="28">
        <v>26</v>
      </c>
      <c r="Q927" t="s">
        <v>365</v>
      </c>
      <c r="R927" s="29">
        <v>44602</v>
      </c>
      <c r="S927" s="30">
        <v>44604</v>
      </c>
      <c r="T927" t="s">
        <v>37</v>
      </c>
      <c r="U927" t="s">
        <v>315</v>
      </c>
      <c r="X927" t="s">
        <v>102</v>
      </c>
    </row>
    <row r="928" spans="1:24" x14ac:dyDescent="0.3">
      <c r="A928" t="s">
        <v>23</v>
      </c>
      <c r="B928" t="s">
        <v>311</v>
      </c>
      <c r="C928" t="s">
        <v>43</v>
      </c>
      <c r="D928" t="s">
        <v>44</v>
      </c>
      <c r="E928" t="s">
        <v>27</v>
      </c>
      <c r="F928" t="s">
        <v>470</v>
      </c>
      <c r="G928" t="s">
        <v>471</v>
      </c>
      <c r="H928" t="s">
        <v>30</v>
      </c>
      <c r="I928" t="s">
        <v>31</v>
      </c>
      <c r="J928" t="s">
        <v>32</v>
      </c>
      <c r="K928" t="s">
        <v>33</v>
      </c>
      <c r="L928" t="s">
        <v>34</v>
      </c>
      <c r="M928" t="s">
        <v>454</v>
      </c>
      <c r="N928" s="26">
        <v>8</v>
      </c>
      <c r="O928" s="27">
        <v>2022</v>
      </c>
      <c r="P928" s="28">
        <v>-26</v>
      </c>
      <c r="Q928" t="s">
        <v>581</v>
      </c>
      <c r="R928" s="29">
        <v>44603</v>
      </c>
      <c r="S928" s="30">
        <v>44604</v>
      </c>
      <c r="T928" t="s">
        <v>37</v>
      </c>
      <c r="U928" t="s">
        <v>315</v>
      </c>
      <c r="X928" t="s">
        <v>102</v>
      </c>
    </row>
    <row r="929" spans="1:24" x14ac:dyDescent="0.3">
      <c r="A929" t="s">
        <v>23</v>
      </c>
      <c r="B929" t="s">
        <v>311</v>
      </c>
      <c r="C929" t="s">
        <v>43</v>
      </c>
      <c r="D929" t="s">
        <v>44</v>
      </c>
      <c r="E929" t="s">
        <v>27</v>
      </c>
      <c r="F929" t="s">
        <v>470</v>
      </c>
      <c r="G929" t="s">
        <v>471</v>
      </c>
      <c r="H929" t="s">
        <v>30</v>
      </c>
      <c r="I929" t="s">
        <v>31</v>
      </c>
      <c r="J929" t="s">
        <v>32</v>
      </c>
      <c r="K929" t="s">
        <v>33</v>
      </c>
      <c r="L929" t="s">
        <v>34</v>
      </c>
      <c r="M929" t="s">
        <v>454</v>
      </c>
      <c r="N929" s="26">
        <v>8</v>
      </c>
      <c r="O929" s="27">
        <v>2022</v>
      </c>
      <c r="P929" s="28">
        <v>26</v>
      </c>
      <c r="Q929" t="s">
        <v>582</v>
      </c>
      <c r="R929" s="29">
        <v>44604</v>
      </c>
      <c r="S929" s="30">
        <v>44605</v>
      </c>
      <c r="T929" t="s">
        <v>37</v>
      </c>
      <c r="U929" t="s">
        <v>315</v>
      </c>
      <c r="X929" t="s">
        <v>102</v>
      </c>
    </row>
    <row r="930" spans="1:24" x14ac:dyDescent="0.3">
      <c r="A930" t="s">
        <v>23</v>
      </c>
      <c r="B930" t="s">
        <v>311</v>
      </c>
      <c r="C930" t="s">
        <v>43</v>
      </c>
      <c r="D930" t="s">
        <v>44</v>
      </c>
      <c r="E930" t="s">
        <v>27</v>
      </c>
      <c r="F930" t="s">
        <v>470</v>
      </c>
      <c r="G930" t="s">
        <v>471</v>
      </c>
      <c r="H930" t="s">
        <v>30</v>
      </c>
      <c r="I930" t="s">
        <v>31</v>
      </c>
      <c r="J930" t="s">
        <v>32</v>
      </c>
      <c r="K930" t="s">
        <v>33</v>
      </c>
      <c r="L930" t="s">
        <v>34</v>
      </c>
      <c r="M930" t="s">
        <v>454</v>
      </c>
      <c r="N930" s="26">
        <v>8</v>
      </c>
      <c r="O930" s="27">
        <v>2022</v>
      </c>
      <c r="P930" s="28">
        <v>-26</v>
      </c>
      <c r="Q930" t="s">
        <v>583</v>
      </c>
      <c r="R930" s="29">
        <v>44605</v>
      </c>
      <c r="S930" s="30">
        <v>44609</v>
      </c>
      <c r="T930" t="s">
        <v>37</v>
      </c>
      <c r="U930" t="s">
        <v>315</v>
      </c>
      <c r="X930" t="s">
        <v>102</v>
      </c>
    </row>
    <row r="931" spans="1:24" x14ac:dyDescent="0.3">
      <c r="A931" t="s">
        <v>23</v>
      </c>
      <c r="B931" t="s">
        <v>311</v>
      </c>
      <c r="C931" t="s">
        <v>43</v>
      </c>
      <c r="D931" t="s">
        <v>44</v>
      </c>
      <c r="E931" t="s">
        <v>27</v>
      </c>
      <c r="F931" t="s">
        <v>470</v>
      </c>
      <c r="G931" t="s">
        <v>471</v>
      </c>
      <c r="H931" t="s">
        <v>30</v>
      </c>
      <c r="I931" t="s">
        <v>31</v>
      </c>
      <c r="J931" t="s">
        <v>32</v>
      </c>
      <c r="K931" t="s">
        <v>33</v>
      </c>
      <c r="L931" t="s">
        <v>34</v>
      </c>
      <c r="M931" t="s">
        <v>454</v>
      </c>
      <c r="N931" s="26">
        <v>8</v>
      </c>
      <c r="O931" s="27">
        <v>2022</v>
      </c>
      <c r="P931" s="28">
        <v>26</v>
      </c>
      <c r="Q931" t="s">
        <v>584</v>
      </c>
      <c r="R931" s="29">
        <v>44606</v>
      </c>
      <c r="S931" s="30">
        <v>44650</v>
      </c>
      <c r="T931" t="s">
        <v>37</v>
      </c>
      <c r="U931" t="s">
        <v>315</v>
      </c>
      <c r="X931" t="s">
        <v>102</v>
      </c>
    </row>
    <row r="932" spans="1:24" x14ac:dyDescent="0.3">
      <c r="A932" t="s">
        <v>23</v>
      </c>
      <c r="B932" t="s">
        <v>311</v>
      </c>
      <c r="C932" t="s">
        <v>43</v>
      </c>
      <c r="D932" t="s">
        <v>44</v>
      </c>
      <c r="E932" t="s">
        <v>27</v>
      </c>
      <c r="F932" t="s">
        <v>470</v>
      </c>
      <c r="G932" t="s">
        <v>471</v>
      </c>
      <c r="H932" t="s">
        <v>30</v>
      </c>
      <c r="I932" t="s">
        <v>31</v>
      </c>
      <c r="J932" t="s">
        <v>32</v>
      </c>
      <c r="K932" t="s">
        <v>33</v>
      </c>
      <c r="L932" t="s">
        <v>34</v>
      </c>
      <c r="M932" t="s">
        <v>454</v>
      </c>
      <c r="N932" s="26">
        <v>8</v>
      </c>
      <c r="O932" s="27">
        <v>2022</v>
      </c>
      <c r="P932" s="28">
        <v>-26</v>
      </c>
      <c r="Q932" t="s">
        <v>585</v>
      </c>
      <c r="R932" s="29">
        <v>44607</v>
      </c>
      <c r="S932" s="30">
        <v>44608</v>
      </c>
      <c r="T932" t="s">
        <v>37</v>
      </c>
      <c r="U932" t="s">
        <v>315</v>
      </c>
      <c r="X932" t="s">
        <v>102</v>
      </c>
    </row>
    <row r="933" spans="1:24" x14ac:dyDescent="0.3">
      <c r="A933" t="s">
        <v>23</v>
      </c>
      <c r="B933" t="s">
        <v>311</v>
      </c>
      <c r="C933" t="s">
        <v>43</v>
      </c>
      <c r="D933" t="s">
        <v>44</v>
      </c>
      <c r="E933" t="s">
        <v>27</v>
      </c>
      <c r="F933" t="s">
        <v>470</v>
      </c>
      <c r="G933" t="s">
        <v>471</v>
      </c>
      <c r="H933" t="s">
        <v>30</v>
      </c>
      <c r="I933" t="s">
        <v>31</v>
      </c>
      <c r="J933" t="s">
        <v>32</v>
      </c>
      <c r="K933" t="s">
        <v>33</v>
      </c>
      <c r="L933" t="s">
        <v>34</v>
      </c>
      <c r="M933" t="s">
        <v>454</v>
      </c>
      <c r="N933" s="26">
        <v>8</v>
      </c>
      <c r="O933" s="27">
        <v>2022</v>
      </c>
      <c r="P933" s="28">
        <v>26</v>
      </c>
      <c r="Q933" t="s">
        <v>586</v>
      </c>
      <c r="R933" s="29">
        <v>44608</v>
      </c>
      <c r="S933" s="30">
        <v>44609</v>
      </c>
      <c r="T933" t="s">
        <v>37</v>
      </c>
      <c r="U933" t="s">
        <v>315</v>
      </c>
      <c r="X933" t="s">
        <v>102</v>
      </c>
    </row>
    <row r="934" spans="1:24" x14ac:dyDescent="0.3">
      <c r="A934" t="s">
        <v>23</v>
      </c>
      <c r="B934" t="s">
        <v>311</v>
      </c>
      <c r="C934" t="s">
        <v>43</v>
      </c>
      <c r="D934" t="s">
        <v>44</v>
      </c>
      <c r="E934" t="s">
        <v>27</v>
      </c>
      <c r="F934" t="s">
        <v>470</v>
      </c>
      <c r="G934" t="s">
        <v>471</v>
      </c>
      <c r="H934" t="s">
        <v>30</v>
      </c>
      <c r="I934" t="s">
        <v>31</v>
      </c>
      <c r="J934" t="s">
        <v>32</v>
      </c>
      <c r="K934" t="s">
        <v>33</v>
      </c>
      <c r="L934" t="s">
        <v>34</v>
      </c>
      <c r="M934" t="s">
        <v>454</v>
      </c>
      <c r="N934" s="26">
        <v>8</v>
      </c>
      <c r="O934" s="27">
        <v>2022</v>
      </c>
      <c r="P934" s="28">
        <v>-26</v>
      </c>
      <c r="Q934" t="s">
        <v>587</v>
      </c>
      <c r="R934" s="29">
        <v>44609</v>
      </c>
      <c r="S934" s="30">
        <v>44611</v>
      </c>
      <c r="T934" t="s">
        <v>37</v>
      </c>
      <c r="U934" t="s">
        <v>315</v>
      </c>
      <c r="X934" t="s">
        <v>102</v>
      </c>
    </row>
    <row r="935" spans="1:24" x14ac:dyDescent="0.3">
      <c r="A935" t="s">
        <v>23</v>
      </c>
      <c r="B935" t="s">
        <v>311</v>
      </c>
      <c r="C935" t="s">
        <v>43</v>
      </c>
      <c r="D935" t="s">
        <v>44</v>
      </c>
      <c r="E935" t="s">
        <v>27</v>
      </c>
      <c r="F935" t="s">
        <v>470</v>
      </c>
      <c r="G935" t="s">
        <v>471</v>
      </c>
      <c r="H935" t="s">
        <v>30</v>
      </c>
      <c r="I935" t="s">
        <v>31</v>
      </c>
      <c r="J935" t="s">
        <v>32</v>
      </c>
      <c r="K935" t="s">
        <v>33</v>
      </c>
      <c r="L935" t="s">
        <v>34</v>
      </c>
      <c r="M935" t="s">
        <v>454</v>
      </c>
      <c r="N935" s="26">
        <v>8</v>
      </c>
      <c r="O935" s="27">
        <v>2022</v>
      </c>
      <c r="P935" s="28">
        <v>26</v>
      </c>
      <c r="Q935" t="s">
        <v>588</v>
      </c>
      <c r="R935" s="29">
        <v>44610</v>
      </c>
      <c r="S935" s="30">
        <v>44611</v>
      </c>
      <c r="T935" t="s">
        <v>37</v>
      </c>
      <c r="U935" t="s">
        <v>315</v>
      </c>
      <c r="X935" t="s">
        <v>102</v>
      </c>
    </row>
    <row r="936" spans="1:24" x14ac:dyDescent="0.3">
      <c r="A936" t="s">
        <v>23</v>
      </c>
      <c r="B936" t="s">
        <v>311</v>
      </c>
      <c r="C936" t="s">
        <v>43</v>
      </c>
      <c r="D936" t="s">
        <v>44</v>
      </c>
      <c r="E936" t="s">
        <v>27</v>
      </c>
      <c r="F936" t="s">
        <v>470</v>
      </c>
      <c r="G936" t="s">
        <v>471</v>
      </c>
      <c r="H936" t="s">
        <v>30</v>
      </c>
      <c r="I936" t="s">
        <v>31</v>
      </c>
      <c r="J936" t="s">
        <v>32</v>
      </c>
      <c r="K936" t="s">
        <v>33</v>
      </c>
      <c r="L936" t="s">
        <v>34</v>
      </c>
      <c r="M936" t="s">
        <v>454</v>
      </c>
      <c r="N936" s="26">
        <v>8</v>
      </c>
      <c r="O936" s="27">
        <v>2022</v>
      </c>
      <c r="P936" s="28">
        <v>-26</v>
      </c>
      <c r="Q936" t="s">
        <v>589</v>
      </c>
      <c r="R936" s="29">
        <v>44611</v>
      </c>
      <c r="S936" s="30">
        <v>44612</v>
      </c>
      <c r="T936" t="s">
        <v>37</v>
      </c>
      <c r="U936" t="s">
        <v>315</v>
      </c>
      <c r="X936" t="s">
        <v>102</v>
      </c>
    </row>
    <row r="937" spans="1:24" x14ac:dyDescent="0.3">
      <c r="A937" t="s">
        <v>23</v>
      </c>
      <c r="B937" t="s">
        <v>311</v>
      </c>
      <c r="C937" t="s">
        <v>43</v>
      </c>
      <c r="D937" t="s">
        <v>44</v>
      </c>
      <c r="E937" t="s">
        <v>27</v>
      </c>
      <c r="F937" t="s">
        <v>470</v>
      </c>
      <c r="G937" t="s">
        <v>471</v>
      </c>
      <c r="H937" t="s">
        <v>30</v>
      </c>
      <c r="I937" t="s">
        <v>31</v>
      </c>
      <c r="J937" t="s">
        <v>32</v>
      </c>
      <c r="K937" t="s">
        <v>33</v>
      </c>
      <c r="L937" t="s">
        <v>34</v>
      </c>
      <c r="M937" t="s">
        <v>454</v>
      </c>
      <c r="N937" s="26">
        <v>8</v>
      </c>
      <c r="O937" s="27">
        <v>2022</v>
      </c>
      <c r="P937" s="28">
        <v>26</v>
      </c>
      <c r="Q937" t="s">
        <v>590</v>
      </c>
      <c r="R937" s="29">
        <v>44612</v>
      </c>
      <c r="S937" s="30">
        <v>44613</v>
      </c>
      <c r="T937" t="s">
        <v>37</v>
      </c>
      <c r="U937" t="s">
        <v>315</v>
      </c>
      <c r="X937" t="s">
        <v>102</v>
      </c>
    </row>
    <row r="938" spans="1:24" x14ac:dyDescent="0.3">
      <c r="A938" t="s">
        <v>23</v>
      </c>
      <c r="B938" t="s">
        <v>311</v>
      </c>
      <c r="C938" t="s">
        <v>43</v>
      </c>
      <c r="D938" t="s">
        <v>44</v>
      </c>
      <c r="E938" t="s">
        <v>27</v>
      </c>
      <c r="F938" t="s">
        <v>470</v>
      </c>
      <c r="G938" t="s">
        <v>471</v>
      </c>
      <c r="H938" t="s">
        <v>30</v>
      </c>
      <c r="I938" t="s">
        <v>31</v>
      </c>
      <c r="J938" t="s">
        <v>32</v>
      </c>
      <c r="K938" t="s">
        <v>33</v>
      </c>
      <c r="L938" t="s">
        <v>34</v>
      </c>
      <c r="M938" t="s">
        <v>454</v>
      </c>
      <c r="N938" s="26">
        <v>8</v>
      </c>
      <c r="O938" s="27">
        <v>2022</v>
      </c>
      <c r="P938" s="28">
        <v>-26</v>
      </c>
      <c r="Q938" t="s">
        <v>591</v>
      </c>
      <c r="R938" s="29">
        <v>44613</v>
      </c>
      <c r="S938" s="30">
        <v>44634</v>
      </c>
      <c r="T938" t="s">
        <v>37</v>
      </c>
      <c r="U938" t="s">
        <v>315</v>
      </c>
      <c r="X938" t="s">
        <v>102</v>
      </c>
    </row>
    <row r="939" spans="1:24" x14ac:dyDescent="0.3">
      <c r="A939" t="s">
        <v>23</v>
      </c>
      <c r="B939" t="s">
        <v>311</v>
      </c>
      <c r="C939" t="s">
        <v>43</v>
      </c>
      <c r="D939" t="s">
        <v>44</v>
      </c>
      <c r="E939" t="s">
        <v>27</v>
      </c>
      <c r="F939" t="s">
        <v>470</v>
      </c>
      <c r="G939" t="s">
        <v>471</v>
      </c>
      <c r="H939" t="s">
        <v>30</v>
      </c>
      <c r="I939" t="s">
        <v>31</v>
      </c>
      <c r="J939" t="s">
        <v>32</v>
      </c>
      <c r="K939" t="s">
        <v>33</v>
      </c>
      <c r="L939" t="s">
        <v>34</v>
      </c>
      <c r="M939" t="s">
        <v>454</v>
      </c>
      <c r="N939" s="26">
        <v>8</v>
      </c>
      <c r="O939" s="27">
        <v>2022</v>
      </c>
      <c r="P939" s="28">
        <v>-13083</v>
      </c>
      <c r="Q939" t="s">
        <v>459</v>
      </c>
      <c r="R939" s="29">
        <v>44614</v>
      </c>
      <c r="S939" s="30">
        <v>44624</v>
      </c>
      <c r="T939" t="s">
        <v>37</v>
      </c>
      <c r="U939" t="s">
        <v>315</v>
      </c>
      <c r="X939" t="s">
        <v>102</v>
      </c>
    </row>
    <row r="940" spans="1:24" x14ac:dyDescent="0.3">
      <c r="A940" t="s">
        <v>23</v>
      </c>
      <c r="B940" t="s">
        <v>311</v>
      </c>
      <c r="C940" t="s">
        <v>43</v>
      </c>
      <c r="D940" t="s">
        <v>44</v>
      </c>
      <c r="E940" t="s">
        <v>27</v>
      </c>
      <c r="F940" t="s">
        <v>470</v>
      </c>
      <c r="G940" t="s">
        <v>471</v>
      </c>
      <c r="H940" t="s">
        <v>30</v>
      </c>
      <c r="I940" t="s">
        <v>31</v>
      </c>
      <c r="J940" t="s">
        <v>32</v>
      </c>
      <c r="K940" t="s">
        <v>33</v>
      </c>
      <c r="L940" t="s">
        <v>34</v>
      </c>
      <c r="M940" t="s">
        <v>454</v>
      </c>
      <c r="N940" s="26">
        <v>8</v>
      </c>
      <c r="O940" s="27">
        <v>2022</v>
      </c>
      <c r="P940" s="28">
        <v>-3202</v>
      </c>
      <c r="Q940" t="s">
        <v>460</v>
      </c>
      <c r="R940" s="29">
        <v>44615</v>
      </c>
      <c r="S940" s="30">
        <v>44624</v>
      </c>
      <c r="T940" t="s">
        <v>37</v>
      </c>
      <c r="U940" t="s">
        <v>315</v>
      </c>
      <c r="X940" t="s">
        <v>102</v>
      </c>
    </row>
    <row r="941" spans="1:24" x14ac:dyDescent="0.3">
      <c r="A941" t="s">
        <v>23</v>
      </c>
      <c r="B941" t="s">
        <v>311</v>
      </c>
      <c r="C941" t="s">
        <v>43</v>
      </c>
      <c r="D941" t="s">
        <v>44</v>
      </c>
      <c r="E941" t="s">
        <v>27</v>
      </c>
      <c r="F941" t="s">
        <v>470</v>
      </c>
      <c r="G941" t="s">
        <v>471</v>
      </c>
      <c r="H941" t="s">
        <v>30</v>
      </c>
      <c r="I941" t="s">
        <v>31</v>
      </c>
      <c r="J941" t="s">
        <v>32</v>
      </c>
      <c r="K941" t="s">
        <v>33</v>
      </c>
      <c r="L941" t="s">
        <v>34</v>
      </c>
      <c r="M941" t="s">
        <v>454</v>
      </c>
      <c r="N941" s="26">
        <v>9</v>
      </c>
      <c r="O941" s="27">
        <v>2022</v>
      </c>
      <c r="P941" s="28">
        <v>-230</v>
      </c>
      <c r="Q941" t="s">
        <v>419</v>
      </c>
      <c r="R941" s="29">
        <v>44635</v>
      </c>
      <c r="S941" s="30">
        <v>44636</v>
      </c>
      <c r="T941" t="s">
        <v>37</v>
      </c>
      <c r="U941" t="s">
        <v>315</v>
      </c>
      <c r="X941" t="s">
        <v>102</v>
      </c>
    </row>
    <row r="942" spans="1:24" x14ac:dyDescent="0.3">
      <c r="A942" t="s">
        <v>23</v>
      </c>
      <c r="B942" t="s">
        <v>311</v>
      </c>
      <c r="C942" t="s">
        <v>43</v>
      </c>
      <c r="D942" t="s">
        <v>44</v>
      </c>
      <c r="E942" t="s">
        <v>27</v>
      </c>
      <c r="F942" t="s">
        <v>470</v>
      </c>
      <c r="G942" t="s">
        <v>471</v>
      </c>
      <c r="H942" t="s">
        <v>30</v>
      </c>
      <c r="I942" t="s">
        <v>31</v>
      </c>
      <c r="J942" t="s">
        <v>32</v>
      </c>
      <c r="K942" t="s">
        <v>33</v>
      </c>
      <c r="L942" t="s">
        <v>34</v>
      </c>
      <c r="M942" t="s">
        <v>454</v>
      </c>
      <c r="N942" s="26">
        <v>10</v>
      </c>
      <c r="O942" s="27">
        <v>2022</v>
      </c>
      <c r="P942" s="28">
        <v>-304</v>
      </c>
      <c r="Q942" t="s">
        <v>441</v>
      </c>
      <c r="R942" s="29">
        <v>44656</v>
      </c>
      <c r="S942" s="30">
        <v>44673</v>
      </c>
      <c r="T942" t="s">
        <v>37</v>
      </c>
      <c r="U942" t="s">
        <v>315</v>
      </c>
      <c r="X942" t="s">
        <v>102</v>
      </c>
    </row>
    <row r="943" spans="1:24" x14ac:dyDescent="0.3">
      <c r="A943" t="s">
        <v>23</v>
      </c>
      <c r="B943" t="s">
        <v>311</v>
      </c>
      <c r="C943" t="s">
        <v>43</v>
      </c>
      <c r="D943" t="s">
        <v>44</v>
      </c>
      <c r="E943" t="s">
        <v>27</v>
      </c>
      <c r="F943" t="s">
        <v>470</v>
      </c>
      <c r="G943" t="s">
        <v>471</v>
      </c>
      <c r="H943" t="s">
        <v>30</v>
      </c>
      <c r="I943" t="s">
        <v>31</v>
      </c>
      <c r="J943" t="s">
        <v>32</v>
      </c>
      <c r="K943" t="s">
        <v>33</v>
      </c>
      <c r="L943" t="s">
        <v>34</v>
      </c>
      <c r="M943" t="s">
        <v>454</v>
      </c>
      <c r="N943" s="26">
        <v>10</v>
      </c>
      <c r="O943" s="27">
        <v>2022</v>
      </c>
      <c r="P943" s="28">
        <v>-266</v>
      </c>
      <c r="Q943" t="s">
        <v>461</v>
      </c>
      <c r="R943" s="29">
        <v>44669</v>
      </c>
      <c r="S943" s="30">
        <v>44671</v>
      </c>
      <c r="T943" t="s">
        <v>37</v>
      </c>
      <c r="U943" t="s">
        <v>315</v>
      </c>
      <c r="X943" t="s">
        <v>53</v>
      </c>
    </row>
    <row r="944" spans="1:24" x14ac:dyDescent="0.3">
      <c r="A944" t="s">
        <v>23</v>
      </c>
      <c r="B944" t="s">
        <v>311</v>
      </c>
      <c r="C944" t="s">
        <v>43</v>
      </c>
      <c r="D944" t="s">
        <v>44</v>
      </c>
      <c r="E944" t="s">
        <v>592</v>
      </c>
      <c r="F944" t="s">
        <v>46</v>
      </c>
      <c r="G944" t="s">
        <v>47</v>
      </c>
      <c r="H944" t="s">
        <v>593</v>
      </c>
      <c r="I944" t="s">
        <v>168</v>
      </c>
      <c r="J944" t="s">
        <v>169</v>
      </c>
      <c r="K944" t="s">
        <v>33</v>
      </c>
      <c r="L944" t="s">
        <v>34</v>
      </c>
      <c r="M944" t="s">
        <v>50</v>
      </c>
      <c r="N944" s="26">
        <v>3</v>
      </c>
      <c r="O944" s="27">
        <v>2021</v>
      </c>
      <c r="P944" s="28">
        <v>2001.22</v>
      </c>
      <c r="Q944" t="s">
        <v>594</v>
      </c>
      <c r="R944" s="29">
        <v>44104</v>
      </c>
      <c r="S944" s="30">
        <v>44105</v>
      </c>
      <c r="T944" t="s">
        <v>37</v>
      </c>
      <c r="U944" t="s">
        <v>52</v>
      </c>
      <c r="X944" t="s">
        <v>53</v>
      </c>
    </row>
    <row r="945" spans="1:24" x14ac:dyDescent="0.3">
      <c r="A945" t="s">
        <v>23</v>
      </c>
      <c r="B945" t="s">
        <v>311</v>
      </c>
      <c r="C945" t="s">
        <v>43</v>
      </c>
      <c r="D945" t="s">
        <v>44</v>
      </c>
      <c r="E945" t="s">
        <v>592</v>
      </c>
      <c r="F945" t="s">
        <v>46</v>
      </c>
      <c r="G945" t="s">
        <v>47</v>
      </c>
      <c r="H945" t="s">
        <v>593</v>
      </c>
      <c r="I945" t="s">
        <v>168</v>
      </c>
      <c r="J945" t="s">
        <v>169</v>
      </c>
      <c r="K945" t="s">
        <v>33</v>
      </c>
      <c r="L945" t="s">
        <v>34</v>
      </c>
      <c r="M945" t="s">
        <v>50</v>
      </c>
      <c r="N945" s="26">
        <v>4</v>
      </c>
      <c r="O945" s="27">
        <v>2021</v>
      </c>
      <c r="P945" s="28">
        <v>3000</v>
      </c>
      <c r="Q945" t="s">
        <v>57</v>
      </c>
      <c r="R945" s="29">
        <v>44135</v>
      </c>
      <c r="S945" s="30">
        <v>44117</v>
      </c>
      <c r="T945" t="s">
        <v>37</v>
      </c>
      <c r="U945" t="s">
        <v>52</v>
      </c>
      <c r="X945" t="s">
        <v>53</v>
      </c>
    </row>
    <row r="946" spans="1:24" x14ac:dyDescent="0.3">
      <c r="A946" t="s">
        <v>23</v>
      </c>
      <c r="B946" t="s">
        <v>311</v>
      </c>
      <c r="C946" t="s">
        <v>43</v>
      </c>
      <c r="D946" t="s">
        <v>44</v>
      </c>
      <c r="E946" t="s">
        <v>592</v>
      </c>
      <c r="F946" t="s">
        <v>46</v>
      </c>
      <c r="G946" t="s">
        <v>47</v>
      </c>
      <c r="H946" t="s">
        <v>593</v>
      </c>
      <c r="I946" t="s">
        <v>168</v>
      </c>
      <c r="J946" t="s">
        <v>169</v>
      </c>
      <c r="K946" t="s">
        <v>33</v>
      </c>
      <c r="L946" t="s">
        <v>34</v>
      </c>
      <c r="M946" t="s">
        <v>50</v>
      </c>
      <c r="N946" s="26">
        <v>5</v>
      </c>
      <c r="O946" s="27">
        <v>2021</v>
      </c>
      <c r="P946" s="28">
        <v>8996.61</v>
      </c>
      <c r="Q946" t="s">
        <v>595</v>
      </c>
      <c r="R946" s="29">
        <v>44165</v>
      </c>
      <c r="S946" s="30">
        <v>44148</v>
      </c>
      <c r="T946" t="s">
        <v>37</v>
      </c>
      <c r="U946" t="s">
        <v>52</v>
      </c>
      <c r="X946" t="s">
        <v>53</v>
      </c>
    </row>
    <row r="947" spans="1:24" x14ac:dyDescent="0.3">
      <c r="A947" t="s">
        <v>23</v>
      </c>
      <c r="B947" t="s">
        <v>311</v>
      </c>
      <c r="C947" t="s">
        <v>43</v>
      </c>
      <c r="D947" t="s">
        <v>44</v>
      </c>
      <c r="E947" t="s">
        <v>592</v>
      </c>
      <c r="F947" t="s">
        <v>46</v>
      </c>
      <c r="G947" t="s">
        <v>47</v>
      </c>
      <c r="H947" t="s">
        <v>593</v>
      </c>
      <c r="I947" t="s">
        <v>168</v>
      </c>
      <c r="J947" t="s">
        <v>169</v>
      </c>
      <c r="K947" t="s">
        <v>33</v>
      </c>
      <c r="L947" t="s">
        <v>34</v>
      </c>
      <c r="M947" t="s">
        <v>50</v>
      </c>
      <c r="N947" s="26">
        <v>5</v>
      </c>
      <c r="O947" s="27">
        <v>2021</v>
      </c>
      <c r="P947" s="28">
        <v>1000.61</v>
      </c>
      <c r="Q947" t="s">
        <v>596</v>
      </c>
      <c r="R947" s="29">
        <v>44165</v>
      </c>
      <c r="S947" s="30">
        <v>44161</v>
      </c>
      <c r="T947" t="s">
        <v>37</v>
      </c>
      <c r="U947" t="s">
        <v>52</v>
      </c>
      <c r="X947" t="s">
        <v>53</v>
      </c>
    </row>
    <row r="948" spans="1:24" x14ac:dyDescent="0.3">
      <c r="A948" t="s">
        <v>23</v>
      </c>
      <c r="B948" t="s">
        <v>311</v>
      </c>
      <c r="C948" t="s">
        <v>43</v>
      </c>
      <c r="D948" t="s">
        <v>44</v>
      </c>
      <c r="E948" t="s">
        <v>592</v>
      </c>
      <c r="F948" t="s">
        <v>46</v>
      </c>
      <c r="G948" t="s">
        <v>47</v>
      </c>
      <c r="H948" t="s">
        <v>593</v>
      </c>
      <c r="I948" t="s">
        <v>168</v>
      </c>
      <c r="J948" t="s">
        <v>169</v>
      </c>
      <c r="K948" t="s">
        <v>33</v>
      </c>
      <c r="L948" t="s">
        <v>34</v>
      </c>
      <c r="M948" t="s">
        <v>50</v>
      </c>
      <c r="N948" s="26">
        <v>6</v>
      </c>
      <c r="O948" s="27">
        <v>2021</v>
      </c>
      <c r="P948" s="28">
        <v>1000.61</v>
      </c>
      <c r="Q948" t="s">
        <v>59</v>
      </c>
      <c r="R948" s="29">
        <v>44196</v>
      </c>
      <c r="S948" s="30">
        <v>44186</v>
      </c>
      <c r="T948" t="s">
        <v>37</v>
      </c>
      <c r="U948" t="s">
        <v>52</v>
      </c>
      <c r="X948" t="s">
        <v>53</v>
      </c>
    </row>
    <row r="949" spans="1:24" x14ac:dyDescent="0.3">
      <c r="A949" t="s">
        <v>23</v>
      </c>
      <c r="B949" t="s">
        <v>311</v>
      </c>
      <c r="C949" t="s">
        <v>43</v>
      </c>
      <c r="D949" t="s">
        <v>44</v>
      </c>
      <c r="E949" t="s">
        <v>592</v>
      </c>
      <c r="F949" t="s">
        <v>46</v>
      </c>
      <c r="G949" t="s">
        <v>47</v>
      </c>
      <c r="H949" t="s">
        <v>593</v>
      </c>
      <c r="I949" t="s">
        <v>168</v>
      </c>
      <c r="J949" t="s">
        <v>169</v>
      </c>
      <c r="K949" t="s">
        <v>33</v>
      </c>
      <c r="L949" t="s">
        <v>34</v>
      </c>
      <c r="M949" t="s">
        <v>50</v>
      </c>
      <c r="N949" s="26">
        <v>7</v>
      </c>
      <c r="O949" s="27">
        <v>2021</v>
      </c>
      <c r="P949" s="28">
        <v>545.70000000000005</v>
      </c>
      <c r="Q949" t="s">
        <v>60</v>
      </c>
      <c r="R949" s="29">
        <v>44227</v>
      </c>
      <c r="S949" s="30">
        <v>44226</v>
      </c>
      <c r="T949" t="s">
        <v>37</v>
      </c>
      <c r="U949" t="s">
        <v>52</v>
      </c>
      <c r="X949" t="s">
        <v>53</v>
      </c>
    </row>
    <row r="950" spans="1:24" x14ac:dyDescent="0.3">
      <c r="A950" t="s">
        <v>23</v>
      </c>
      <c r="B950" t="s">
        <v>311</v>
      </c>
      <c r="C950" t="s">
        <v>43</v>
      </c>
      <c r="D950" t="s">
        <v>44</v>
      </c>
      <c r="E950" t="s">
        <v>592</v>
      </c>
      <c r="F950" t="s">
        <v>46</v>
      </c>
      <c r="G950" t="s">
        <v>47</v>
      </c>
      <c r="H950" t="s">
        <v>593</v>
      </c>
      <c r="I950" t="s">
        <v>168</v>
      </c>
      <c r="J950" t="s">
        <v>169</v>
      </c>
      <c r="K950" t="s">
        <v>33</v>
      </c>
      <c r="L950" t="s">
        <v>34</v>
      </c>
      <c r="M950" t="s">
        <v>50</v>
      </c>
      <c r="N950" s="26">
        <v>8</v>
      </c>
      <c r="O950" s="27">
        <v>2021</v>
      </c>
      <c r="P950" s="28">
        <v>999</v>
      </c>
      <c r="Q950" t="s">
        <v>597</v>
      </c>
      <c r="R950" s="29">
        <v>44255</v>
      </c>
      <c r="S950" s="30">
        <v>44234</v>
      </c>
      <c r="T950" t="s">
        <v>37</v>
      </c>
      <c r="U950" t="s">
        <v>52</v>
      </c>
      <c r="X950" t="s">
        <v>53</v>
      </c>
    </row>
    <row r="951" spans="1:24" x14ac:dyDescent="0.3">
      <c r="A951" t="s">
        <v>23</v>
      </c>
      <c r="B951" t="s">
        <v>311</v>
      </c>
      <c r="C951" t="s">
        <v>43</v>
      </c>
      <c r="D951" t="s">
        <v>44</v>
      </c>
      <c r="E951" t="s">
        <v>592</v>
      </c>
      <c r="F951" t="s">
        <v>46</v>
      </c>
      <c r="G951" t="s">
        <v>47</v>
      </c>
      <c r="H951" t="s">
        <v>593</v>
      </c>
      <c r="I951" t="s">
        <v>168</v>
      </c>
      <c r="J951" t="s">
        <v>169</v>
      </c>
      <c r="K951" t="s">
        <v>33</v>
      </c>
      <c r="L951" t="s">
        <v>34</v>
      </c>
      <c r="M951" t="s">
        <v>50</v>
      </c>
      <c r="N951" s="26">
        <v>999</v>
      </c>
      <c r="O951" s="27">
        <v>2021</v>
      </c>
      <c r="P951" s="28">
        <v>-17543.75</v>
      </c>
      <c r="Q951" t="s">
        <v>68</v>
      </c>
      <c r="R951" s="29">
        <v>44377</v>
      </c>
      <c r="S951" s="30">
        <v>44448</v>
      </c>
      <c r="T951" t="s">
        <v>37</v>
      </c>
      <c r="U951" t="s">
        <v>69</v>
      </c>
      <c r="W951" t="s">
        <v>47</v>
      </c>
      <c r="X951" t="s">
        <v>53</v>
      </c>
    </row>
    <row r="952" spans="1:24" x14ac:dyDescent="0.3">
      <c r="A952" t="s">
        <v>23</v>
      </c>
      <c r="B952" t="s">
        <v>311</v>
      </c>
      <c r="C952" t="s">
        <v>43</v>
      </c>
      <c r="D952" t="s">
        <v>44</v>
      </c>
      <c r="E952" t="s">
        <v>592</v>
      </c>
      <c r="F952" t="s">
        <v>78</v>
      </c>
      <c r="G952" t="s">
        <v>79</v>
      </c>
      <c r="H952" t="s">
        <v>593</v>
      </c>
      <c r="I952" t="s">
        <v>168</v>
      </c>
      <c r="J952" t="s">
        <v>169</v>
      </c>
      <c r="K952" t="s">
        <v>33</v>
      </c>
      <c r="L952" t="s">
        <v>34</v>
      </c>
      <c r="M952" t="s">
        <v>50</v>
      </c>
      <c r="N952" s="26">
        <v>3</v>
      </c>
      <c r="O952" s="27">
        <v>2021</v>
      </c>
      <c r="P952" s="28">
        <v>323.2</v>
      </c>
      <c r="Q952" t="s">
        <v>594</v>
      </c>
      <c r="R952" s="29">
        <v>44104</v>
      </c>
      <c r="S952" s="30">
        <v>44105</v>
      </c>
      <c r="T952" t="s">
        <v>37</v>
      </c>
      <c r="U952" t="s">
        <v>52</v>
      </c>
      <c r="X952" t="s">
        <v>53</v>
      </c>
    </row>
    <row r="953" spans="1:24" x14ac:dyDescent="0.3">
      <c r="A953" t="s">
        <v>23</v>
      </c>
      <c r="B953" t="s">
        <v>311</v>
      </c>
      <c r="C953" t="s">
        <v>43</v>
      </c>
      <c r="D953" t="s">
        <v>44</v>
      </c>
      <c r="E953" t="s">
        <v>592</v>
      </c>
      <c r="F953" t="s">
        <v>78</v>
      </c>
      <c r="G953" t="s">
        <v>79</v>
      </c>
      <c r="H953" t="s">
        <v>593</v>
      </c>
      <c r="I953" t="s">
        <v>168</v>
      </c>
      <c r="J953" t="s">
        <v>169</v>
      </c>
      <c r="K953" t="s">
        <v>33</v>
      </c>
      <c r="L953" t="s">
        <v>34</v>
      </c>
      <c r="M953" t="s">
        <v>50</v>
      </c>
      <c r="N953" s="26">
        <v>4</v>
      </c>
      <c r="O953" s="27">
        <v>2021</v>
      </c>
      <c r="P953" s="28">
        <v>161.5</v>
      </c>
      <c r="Q953" t="s">
        <v>57</v>
      </c>
      <c r="R953" s="29">
        <v>44135</v>
      </c>
      <c r="S953" s="30">
        <v>44117</v>
      </c>
      <c r="T953" t="s">
        <v>37</v>
      </c>
      <c r="U953" t="s">
        <v>52</v>
      </c>
      <c r="X953" t="s">
        <v>53</v>
      </c>
    </row>
    <row r="954" spans="1:24" x14ac:dyDescent="0.3">
      <c r="A954" t="s">
        <v>23</v>
      </c>
      <c r="B954" t="s">
        <v>311</v>
      </c>
      <c r="C954" t="s">
        <v>43</v>
      </c>
      <c r="D954" t="s">
        <v>44</v>
      </c>
      <c r="E954" t="s">
        <v>592</v>
      </c>
      <c r="F954" t="s">
        <v>78</v>
      </c>
      <c r="G954" t="s">
        <v>79</v>
      </c>
      <c r="H954" t="s">
        <v>593</v>
      </c>
      <c r="I954" t="s">
        <v>168</v>
      </c>
      <c r="J954" t="s">
        <v>169</v>
      </c>
      <c r="K954" t="s">
        <v>33</v>
      </c>
      <c r="L954" t="s">
        <v>34</v>
      </c>
      <c r="M954" t="s">
        <v>50</v>
      </c>
      <c r="N954" s="26">
        <v>5</v>
      </c>
      <c r="O954" s="27">
        <v>2021</v>
      </c>
      <c r="P954" s="28">
        <v>1452.96</v>
      </c>
      <c r="Q954" t="s">
        <v>595</v>
      </c>
      <c r="R954" s="29">
        <v>44165</v>
      </c>
      <c r="S954" s="30">
        <v>44148</v>
      </c>
      <c r="T954" t="s">
        <v>37</v>
      </c>
      <c r="U954" t="s">
        <v>52</v>
      </c>
      <c r="X954" t="s">
        <v>53</v>
      </c>
    </row>
    <row r="955" spans="1:24" x14ac:dyDescent="0.3">
      <c r="A955" t="s">
        <v>23</v>
      </c>
      <c r="B955" t="s">
        <v>311</v>
      </c>
      <c r="C955" t="s">
        <v>43</v>
      </c>
      <c r="D955" t="s">
        <v>44</v>
      </c>
      <c r="E955" t="s">
        <v>592</v>
      </c>
      <c r="F955" t="s">
        <v>78</v>
      </c>
      <c r="G955" t="s">
        <v>79</v>
      </c>
      <c r="H955" t="s">
        <v>593</v>
      </c>
      <c r="I955" t="s">
        <v>168</v>
      </c>
      <c r="J955" t="s">
        <v>169</v>
      </c>
      <c r="K955" t="s">
        <v>33</v>
      </c>
      <c r="L955" t="s">
        <v>34</v>
      </c>
      <c r="M955" t="s">
        <v>50</v>
      </c>
      <c r="N955" s="26">
        <v>5</v>
      </c>
      <c r="O955" s="27">
        <v>2021</v>
      </c>
      <c r="P955" s="28">
        <v>161.59</v>
      </c>
      <c r="Q955" t="s">
        <v>596</v>
      </c>
      <c r="R955" s="29">
        <v>44165</v>
      </c>
      <c r="S955" s="30">
        <v>44161</v>
      </c>
      <c r="T955" t="s">
        <v>37</v>
      </c>
      <c r="U955" t="s">
        <v>52</v>
      </c>
      <c r="X955" t="s">
        <v>53</v>
      </c>
    </row>
    <row r="956" spans="1:24" x14ac:dyDescent="0.3">
      <c r="A956" t="s">
        <v>23</v>
      </c>
      <c r="B956" t="s">
        <v>311</v>
      </c>
      <c r="C956" t="s">
        <v>43</v>
      </c>
      <c r="D956" t="s">
        <v>44</v>
      </c>
      <c r="E956" t="s">
        <v>592</v>
      </c>
      <c r="F956" t="s">
        <v>78</v>
      </c>
      <c r="G956" t="s">
        <v>79</v>
      </c>
      <c r="H956" t="s">
        <v>593</v>
      </c>
      <c r="I956" t="s">
        <v>168</v>
      </c>
      <c r="J956" t="s">
        <v>169</v>
      </c>
      <c r="K956" t="s">
        <v>33</v>
      </c>
      <c r="L956" t="s">
        <v>34</v>
      </c>
      <c r="M956" t="s">
        <v>50</v>
      </c>
      <c r="N956" s="26">
        <v>6</v>
      </c>
      <c r="O956" s="27">
        <v>2021</v>
      </c>
      <c r="P956" s="28">
        <v>161.6</v>
      </c>
      <c r="Q956" t="s">
        <v>59</v>
      </c>
      <c r="R956" s="29">
        <v>44196</v>
      </c>
      <c r="S956" s="30">
        <v>44186</v>
      </c>
      <c r="T956" t="s">
        <v>37</v>
      </c>
      <c r="U956" t="s">
        <v>52</v>
      </c>
      <c r="X956" t="s">
        <v>53</v>
      </c>
    </row>
    <row r="957" spans="1:24" x14ac:dyDescent="0.3">
      <c r="A957" t="s">
        <v>23</v>
      </c>
      <c r="B957" t="s">
        <v>311</v>
      </c>
      <c r="C957" t="s">
        <v>43</v>
      </c>
      <c r="D957" t="s">
        <v>44</v>
      </c>
      <c r="E957" t="s">
        <v>592</v>
      </c>
      <c r="F957" t="s">
        <v>78</v>
      </c>
      <c r="G957" t="s">
        <v>79</v>
      </c>
      <c r="H957" t="s">
        <v>593</v>
      </c>
      <c r="I957" t="s">
        <v>168</v>
      </c>
      <c r="J957" t="s">
        <v>169</v>
      </c>
      <c r="K957" t="s">
        <v>33</v>
      </c>
      <c r="L957" t="s">
        <v>34</v>
      </c>
      <c r="M957" t="s">
        <v>50</v>
      </c>
      <c r="N957" s="26">
        <v>7</v>
      </c>
      <c r="O957" s="27">
        <v>2021</v>
      </c>
      <c r="P957" s="28">
        <v>88.13</v>
      </c>
      <c r="Q957" t="s">
        <v>60</v>
      </c>
      <c r="R957" s="29">
        <v>44227</v>
      </c>
      <c r="S957" s="30">
        <v>44226</v>
      </c>
      <c r="T957" t="s">
        <v>37</v>
      </c>
      <c r="U957" t="s">
        <v>52</v>
      </c>
      <c r="X957" t="s">
        <v>53</v>
      </c>
    </row>
    <row r="958" spans="1:24" x14ac:dyDescent="0.3">
      <c r="A958" t="s">
        <v>23</v>
      </c>
      <c r="B958" t="s">
        <v>311</v>
      </c>
      <c r="C958" t="s">
        <v>43</v>
      </c>
      <c r="D958" t="s">
        <v>44</v>
      </c>
      <c r="E958" t="s">
        <v>592</v>
      </c>
      <c r="F958" t="s">
        <v>78</v>
      </c>
      <c r="G958" t="s">
        <v>79</v>
      </c>
      <c r="H958" t="s">
        <v>593</v>
      </c>
      <c r="I958" t="s">
        <v>168</v>
      </c>
      <c r="J958" t="s">
        <v>169</v>
      </c>
      <c r="K958" t="s">
        <v>33</v>
      </c>
      <c r="L958" t="s">
        <v>34</v>
      </c>
      <c r="M958" t="s">
        <v>50</v>
      </c>
      <c r="N958" s="26">
        <v>8</v>
      </c>
      <c r="O958" s="27">
        <v>2021</v>
      </c>
      <c r="P958" s="28">
        <v>161.34</v>
      </c>
      <c r="Q958" t="s">
        <v>597</v>
      </c>
      <c r="R958" s="29">
        <v>44255</v>
      </c>
      <c r="S958" s="30">
        <v>44234</v>
      </c>
      <c r="T958" t="s">
        <v>37</v>
      </c>
      <c r="U958" t="s">
        <v>52</v>
      </c>
      <c r="X958" t="s">
        <v>53</v>
      </c>
    </row>
    <row r="959" spans="1:24" x14ac:dyDescent="0.3">
      <c r="A959" t="s">
        <v>23</v>
      </c>
      <c r="B959" t="s">
        <v>311</v>
      </c>
      <c r="C959" t="s">
        <v>43</v>
      </c>
      <c r="D959" t="s">
        <v>44</v>
      </c>
      <c r="E959" t="s">
        <v>592</v>
      </c>
      <c r="F959" t="s">
        <v>78</v>
      </c>
      <c r="G959" t="s">
        <v>79</v>
      </c>
      <c r="H959" t="s">
        <v>593</v>
      </c>
      <c r="I959" t="s">
        <v>168</v>
      </c>
      <c r="J959" t="s">
        <v>169</v>
      </c>
      <c r="K959" t="s">
        <v>33</v>
      </c>
      <c r="L959" t="s">
        <v>34</v>
      </c>
      <c r="M959" t="s">
        <v>50</v>
      </c>
      <c r="N959" s="26">
        <v>999</v>
      </c>
      <c r="O959" s="27">
        <v>2021</v>
      </c>
      <c r="P959" s="28">
        <v>-2510.3200000000002</v>
      </c>
      <c r="Q959" t="s">
        <v>68</v>
      </c>
      <c r="R959" s="29">
        <v>44377</v>
      </c>
      <c r="S959" s="30">
        <v>44448</v>
      </c>
      <c r="T959" t="s">
        <v>37</v>
      </c>
      <c r="U959" t="s">
        <v>69</v>
      </c>
      <c r="W959" t="s">
        <v>79</v>
      </c>
      <c r="X959" t="s">
        <v>53</v>
      </c>
    </row>
    <row r="960" spans="1:24" x14ac:dyDescent="0.3">
      <c r="A960" t="s">
        <v>23</v>
      </c>
      <c r="B960" t="s">
        <v>311</v>
      </c>
      <c r="C960" t="s">
        <v>43</v>
      </c>
      <c r="D960" t="s">
        <v>44</v>
      </c>
      <c r="E960" t="s">
        <v>592</v>
      </c>
      <c r="F960" t="s">
        <v>80</v>
      </c>
      <c r="G960" t="s">
        <v>81</v>
      </c>
      <c r="H960" t="s">
        <v>593</v>
      </c>
      <c r="I960" t="s">
        <v>168</v>
      </c>
      <c r="J960" t="s">
        <v>169</v>
      </c>
      <c r="K960" t="s">
        <v>33</v>
      </c>
      <c r="L960" t="s">
        <v>34</v>
      </c>
      <c r="M960" t="s">
        <v>50</v>
      </c>
      <c r="N960" s="26">
        <v>4</v>
      </c>
      <c r="O960" s="27">
        <v>2021</v>
      </c>
      <c r="P960" s="28">
        <v>80</v>
      </c>
      <c r="Q960" t="s">
        <v>57</v>
      </c>
      <c r="R960" s="29">
        <v>44135</v>
      </c>
      <c r="S960" s="30">
        <v>44117</v>
      </c>
      <c r="T960" t="s">
        <v>37</v>
      </c>
      <c r="U960" t="s">
        <v>52</v>
      </c>
      <c r="X960" t="s">
        <v>53</v>
      </c>
    </row>
    <row r="961" spans="1:24" x14ac:dyDescent="0.3">
      <c r="A961" t="s">
        <v>23</v>
      </c>
      <c r="B961" t="s">
        <v>311</v>
      </c>
      <c r="C961" t="s">
        <v>43</v>
      </c>
      <c r="D961" t="s">
        <v>44</v>
      </c>
      <c r="E961" t="s">
        <v>592</v>
      </c>
      <c r="F961" t="s">
        <v>80</v>
      </c>
      <c r="G961" t="s">
        <v>81</v>
      </c>
      <c r="H961" t="s">
        <v>593</v>
      </c>
      <c r="I961" t="s">
        <v>168</v>
      </c>
      <c r="J961" t="s">
        <v>169</v>
      </c>
      <c r="K961" t="s">
        <v>33</v>
      </c>
      <c r="L961" t="s">
        <v>34</v>
      </c>
      <c r="M961" t="s">
        <v>50</v>
      </c>
      <c r="N961" s="26">
        <v>999</v>
      </c>
      <c r="O961" s="27">
        <v>2021</v>
      </c>
      <c r="P961" s="28">
        <v>-80</v>
      </c>
      <c r="Q961" t="s">
        <v>68</v>
      </c>
      <c r="R961" s="29">
        <v>44377</v>
      </c>
      <c r="S961" s="30">
        <v>44448</v>
      </c>
      <c r="T961" t="s">
        <v>37</v>
      </c>
      <c r="U961" t="s">
        <v>69</v>
      </c>
      <c r="W961" t="s">
        <v>81</v>
      </c>
      <c r="X961" t="s">
        <v>53</v>
      </c>
    </row>
    <row r="962" spans="1:24" x14ac:dyDescent="0.3">
      <c r="A962" t="s">
        <v>23</v>
      </c>
      <c r="B962" t="s">
        <v>311</v>
      </c>
      <c r="C962" t="s">
        <v>43</v>
      </c>
      <c r="D962" t="s">
        <v>44</v>
      </c>
      <c r="E962" t="s">
        <v>592</v>
      </c>
      <c r="F962" t="s">
        <v>84</v>
      </c>
      <c r="G962" t="s">
        <v>85</v>
      </c>
      <c r="H962" t="s">
        <v>593</v>
      </c>
      <c r="I962" t="s">
        <v>168</v>
      </c>
      <c r="J962" t="s">
        <v>169</v>
      </c>
      <c r="K962" t="s">
        <v>33</v>
      </c>
      <c r="L962" t="s">
        <v>34</v>
      </c>
      <c r="M962" t="s">
        <v>50</v>
      </c>
      <c r="N962" s="26">
        <v>3</v>
      </c>
      <c r="O962" s="27">
        <v>2021</v>
      </c>
      <c r="P962" s="28">
        <v>29.03</v>
      </c>
      <c r="Q962" t="s">
        <v>594</v>
      </c>
      <c r="R962" s="29">
        <v>44104</v>
      </c>
      <c r="S962" s="30">
        <v>44105</v>
      </c>
      <c r="T962" t="s">
        <v>37</v>
      </c>
      <c r="U962" t="s">
        <v>52</v>
      </c>
      <c r="X962" t="s">
        <v>53</v>
      </c>
    </row>
    <row r="963" spans="1:24" x14ac:dyDescent="0.3">
      <c r="A963" t="s">
        <v>23</v>
      </c>
      <c r="B963" t="s">
        <v>311</v>
      </c>
      <c r="C963" t="s">
        <v>43</v>
      </c>
      <c r="D963" t="s">
        <v>44</v>
      </c>
      <c r="E963" t="s">
        <v>592</v>
      </c>
      <c r="F963" t="s">
        <v>84</v>
      </c>
      <c r="G963" t="s">
        <v>85</v>
      </c>
      <c r="H963" t="s">
        <v>593</v>
      </c>
      <c r="I963" t="s">
        <v>168</v>
      </c>
      <c r="J963" t="s">
        <v>169</v>
      </c>
      <c r="K963" t="s">
        <v>33</v>
      </c>
      <c r="L963" t="s">
        <v>34</v>
      </c>
      <c r="M963" t="s">
        <v>50</v>
      </c>
      <c r="N963" s="26">
        <v>4</v>
      </c>
      <c r="O963" s="27">
        <v>2021</v>
      </c>
      <c r="P963" s="28">
        <v>43.49</v>
      </c>
      <c r="Q963" t="s">
        <v>57</v>
      </c>
      <c r="R963" s="29">
        <v>44135</v>
      </c>
      <c r="S963" s="30">
        <v>44117</v>
      </c>
      <c r="T963" t="s">
        <v>37</v>
      </c>
      <c r="U963" t="s">
        <v>52</v>
      </c>
      <c r="X963" t="s">
        <v>53</v>
      </c>
    </row>
    <row r="964" spans="1:24" x14ac:dyDescent="0.3">
      <c r="A964" t="s">
        <v>23</v>
      </c>
      <c r="B964" t="s">
        <v>311</v>
      </c>
      <c r="C964" t="s">
        <v>43</v>
      </c>
      <c r="D964" t="s">
        <v>44</v>
      </c>
      <c r="E964" t="s">
        <v>592</v>
      </c>
      <c r="F964" t="s">
        <v>84</v>
      </c>
      <c r="G964" t="s">
        <v>85</v>
      </c>
      <c r="H964" t="s">
        <v>593</v>
      </c>
      <c r="I964" t="s">
        <v>168</v>
      </c>
      <c r="J964" t="s">
        <v>169</v>
      </c>
      <c r="K964" t="s">
        <v>33</v>
      </c>
      <c r="L964" t="s">
        <v>34</v>
      </c>
      <c r="M964" t="s">
        <v>50</v>
      </c>
      <c r="N964" s="26">
        <v>5</v>
      </c>
      <c r="O964" s="27">
        <v>2021</v>
      </c>
      <c r="P964" s="28">
        <v>130.44999999999999</v>
      </c>
      <c r="Q964" t="s">
        <v>595</v>
      </c>
      <c r="R964" s="29">
        <v>44165</v>
      </c>
      <c r="S964" s="30">
        <v>44148</v>
      </c>
      <c r="T964" t="s">
        <v>37</v>
      </c>
      <c r="U964" t="s">
        <v>52</v>
      </c>
      <c r="X964" t="s">
        <v>53</v>
      </c>
    </row>
    <row r="965" spans="1:24" x14ac:dyDescent="0.3">
      <c r="A965" t="s">
        <v>23</v>
      </c>
      <c r="B965" t="s">
        <v>311</v>
      </c>
      <c r="C965" t="s">
        <v>43</v>
      </c>
      <c r="D965" t="s">
        <v>44</v>
      </c>
      <c r="E965" t="s">
        <v>592</v>
      </c>
      <c r="F965" t="s">
        <v>84</v>
      </c>
      <c r="G965" t="s">
        <v>85</v>
      </c>
      <c r="H965" t="s">
        <v>593</v>
      </c>
      <c r="I965" t="s">
        <v>168</v>
      </c>
      <c r="J965" t="s">
        <v>169</v>
      </c>
      <c r="K965" t="s">
        <v>33</v>
      </c>
      <c r="L965" t="s">
        <v>34</v>
      </c>
      <c r="M965" t="s">
        <v>50</v>
      </c>
      <c r="N965" s="26">
        <v>5</v>
      </c>
      <c r="O965" s="27">
        <v>2021</v>
      </c>
      <c r="P965" s="28">
        <v>14.52</v>
      </c>
      <c r="Q965" t="s">
        <v>596</v>
      </c>
      <c r="R965" s="29">
        <v>44165</v>
      </c>
      <c r="S965" s="30">
        <v>44161</v>
      </c>
      <c r="T965" t="s">
        <v>37</v>
      </c>
      <c r="U965" t="s">
        <v>52</v>
      </c>
      <c r="X965" t="s">
        <v>53</v>
      </c>
    </row>
    <row r="966" spans="1:24" x14ac:dyDescent="0.3">
      <c r="A966" t="s">
        <v>23</v>
      </c>
      <c r="B966" t="s">
        <v>311</v>
      </c>
      <c r="C966" t="s">
        <v>43</v>
      </c>
      <c r="D966" t="s">
        <v>44</v>
      </c>
      <c r="E966" t="s">
        <v>592</v>
      </c>
      <c r="F966" t="s">
        <v>84</v>
      </c>
      <c r="G966" t="s">
        <v>85</v>
      </c>
      <c r="H966" t="s">
        <v>593</v>
      </c>
      <c r="I966" t="s">
        <v>168</v>
      </c>
      <c r="J966" t="s">
        <v>169</v>
      </c>
      <c r="K966" t="s">
        <v>33</v>
      </c>
      <c r="L966" t="s">
        <v>34</v>
      </c>
      <c r="M966" t="s">
        <v>50</v>
      </c>
      <c r="N966" s="26">
        <v>6</v>
      </c>
      <c r="O966" s="27">
        <v>2021</v>
      </c>
      <c r="P966" s="28">
        <v>14.51</v>
      </c>
      <c r="Q966" t="s">
        <v>59</v>
      </c>
      <c r="R966" s="29">
        <v>44196</v>
      </c>
      <c r="S966" s="30">
        <v>44186</v>
      </c>
      <c r="T966" t="s">
        <v>37</v>
      </c>
      <c r="U966" t="s">
        <v>52</v>
      </c>
      <c r="X966" t="s">
        <v>53</v>
      </c>
    </row>
    <row r="967" spans="1:24" x14ac:dyDescent="0.3">
      <c r="A967" t="s">
        <v>23</v>
      </c>
      <c r="B967" t="s">
        <v>311</v>
      </c>
      <c r="C967" t="s">
        <v>43</v>
      </c>
      <c r="D967" t="s">
        <v>44</v>
      </c>
      <c r="E967" t="s">
        <v>592</v>
      </c>
      <c r="F967" t="s">
        <v>84</v>
      </c>
      <c r="G967" t="s">
        <v>85</v>
      </c>
      <c r="H967" t="s">
        <v>593</v>
      </c>
      <c r="I967" t="s">
        <v>168</v>
      </c>
      <c r="J967" t="s">
        <v>169</v>
      </c>
      <c r="K967" t="s">
        <v>33</v>
      </c>
      <c r="L967" t="s">
        <v>34</v>
      </c>
      <c r="M967" t="s">
        <v>50</v>
      </c>
      <c r="N967" s="26">
        <v>7</v>
      </c>
      <c r="O967" s="27">
        <v>2021</v>
      </c>
      <c r="P967" s="28">
        <v>7.91</v>
      </c>
      <c r="Q967" t="s">
        <v>60</v>
      </c>
      <c r="R967" s="29">
        <v>44227</v>
      </c>
      <c r="S967" s="30">
        <v>44226</v>
      </c>
      <c r="T967" t="s">
        <v>37</v>
      </c>
      <c r="U967" t="s">
        <v>52</v>
      </c>
      <c r="X967" t="s">
        <v>53</v>
      </c>
    </row>
    <row r="968" spans="1:24" x14ac:dyDescent="0.3">
      <c r="A968" t="s">
        <v>23</v>
      </c>
      <c r="B968" t="s">
        <v>311</v>
      </c>
      <c r="C968" t="s">
        <v>43</v>
      </c>
      <c r="D968" t="s">
        <v>44</v>
      </c>
      <c r="E968" t="s">
        <v>592</v>
      </c>
      <c r="F968" t="s">
        <v>84</v>
      </c>
      <c r="G968" t="s">
        <v>85</v>
      </c>
      <c r="H968" t="s">
        <v>593</v>
      </c>
      <c r="I968" t="s">
        <v>168</v>
      </c>
      <c r="J968" t="s">
        <v>169</v>
      </c>
      <c r="K968" t="s">
        <v>33</v>
      </c>
      <c r="L968" t="s">
        <v>34</v>
      </c>
      <c r="M968" t="s">
        <v>50</v>
      </c>
      <c r="N968" s="26">
        <v>8</v>
      </c>
      <c r="O968" s="27">
        <v>2021</v>
      </c>
      <c r="P968" s="28">
        <v>14.49</v>
      </c>
      <c r="Q968" t="s">
        <v>597</v>
      </c>
      <c r="R968" s="29">
        <v>44255</v>
      </c>
      <c r="S968" s="30">
        <v>44234</v>
      </c>
      <c r="T968" t="s">
        <v>37</v>
      </c>
      <c r="U968" t="s">
        <v>52</v>
      </c>
      <c r="X968" t="s">
        <v>53</v>
      </c>
    </row>
    <row r="969" spans="1:24" x14ac:dyDescent="0.3">
      <c r="A969" t="s">
        <v>23</v>
      </c>
      <c r="B969" t="s">
        <v>311</v>
      </c>
      <c r="C969" t="s">
        <v>43</v>
      </c>
      <c r="D969" t="s">
        <v>44</v>
      </c>
      <c r="E969" t="s">
        <v>592</v>
      </c>
      <c r="F969" t="s">
        <v>84</v>
      </c>
      <c r="G969" t="s">
        <v>85</v>
      </c>
      <c r="H969" t="s">
        <v>593</v>
      </c>
      <c r="I969" t="s">
        <v>168</v>
      </c>
      <c r="J969" t="s">
        <v>169</v>
      </c>
      <c r="K969" t="s">
        <v>33</v>
      </c>
      <c r="L969" t="s">
        <v>34</v>
      </c>
      <c r="M969" t="s">
        <v>50</v>
      </c>
      <c r="N969" s="26">
        <v>999</v>
      </c>
      <c r="O969" s="27">
        <v>2021</v>
      </c>
      <c r="P969" s="28">
        <v>-254.4</v>
      </c>
      <c r="Q969" t="s">
        <v>68</v>
      </c>
      <c r="R969" s="29">
        <v>44377</v>
      </c>
      <c r="S969" s="30">
        <v>44448</v>
      </c>
      <c r="T969" t="s">
        <v>37</v>
      </c>
      <c r="U969" t="s">
        <v>69</v>
      </c>
      <c r="W969" t="s">
        <v>85</v>
      </c>
      <c r="X969" t="s">
        <v>53</v>
      </c>
    </row>
    <row r="970" spans="1:24" x14ac:dyDescent="0.3">
      <c r="A970" t="s">
        <v>23</v>
      </c>
      <c r="B970" t="s">
        <v>311</v>
      </c>
      <c r="C970" t="s">
        <v>43</v>
      </c>
      <c r="D970" t="s">
        <v>44</v>
      </c>
      <c r="E970" t="s">
        <v>592</v>
      </c>
      <c r="F970" t="s">
        <v>92</v>
      </c>
      <c r="G970" t="s">
        <v>93</v>
      </c>
      <c r="H970" t="s">
        <v>593</v>
      </c>
      <c r="I970" t="s">
        <v>168</v>
      </c>
      <c r="J970" t="s">
        <v>169</v>
      </c>
      <c r="K970" t="s">
        <v>33</v>
      </c>
      <c r="L970" t="s">
        <v>34</v>
      </c>
      <c r="M970" t="s">
        <v>50</v>
      </c>
      <c r="N970" s="26">
        <v>3</v>
      </c>
      <c r="O970" s="27">
        <v>2021</v>
      </c>
      <c r="P970" s="28">
        <v>1.4</v>
      </c>
      <c r="Q970" t="s">
        <v>594</v>
      </c>
      <c r="R970" s="29">
        <v>44104</v>
      </c>
      <c r="S970" s="30">
        <v>44105</v>
      </c>
      <c r="T970" t="s">
        <v>37</v>
      </c>
      <c r="U970" t="s">
        <v>52</v>
      </c>
      <c r="X970" t="s">
        <v>53</v>
      </c>
    </row>
    <row r="971" spans="1:24" x14ac:dyDescent="0.3">
      <c r="A971" t="s">
        <v>23</v>
      </c>
      <c r="B971" t="s">
        <v>311</v>
      </c>
      <c r="C971" t="s">
        <v>43</v>
      </c>
      <c r="D971" t="s">
        <v>44</v>
      </c>
      <c r="E971" t="s">
        <v>592</v>
      </c>
      <c r="F971" t="s">
        <v>92</v>
      </c>
      <c r="G971" t="s">
        <v>93</v>
      </c>
      <c r="H971" t="s">
        <v>593</v>
      </c>
      <c r="I971" t="s">
        <v>168</v>
      </c>
      <c r="J971" t="s">
        <v>169</v>
      </c>
      <c r="K971" t="s">
        <v>33</v>
      </c>
      <c r="L971" t="s">
        <v>34</v>
      </c>
      <c r="M971" t="s">
        <v>50</v>
      </c>
      <c r="N971" s="26">
        <v>4</v>
      </c>
      <c r="O971" s="27">
        <v>2021</v>
      </c>
      <c r="P971" s="28">
        <v>2.09</v>
      </c>
      <c r="Q971" t="s">
        <v>57</v>
      </c>
      <c r="R971" s="29">
        <v>44135</v>
      </c>
      <c r="S971" s="30">
        <v>44117</v>
      </c>
      <c r="T971" t="s">
        <v>37</v>
      </c>
      <c r="U971" t="s">
        <v>52</v>
      </c>
      <c r="X971" t="s">
        <v>53</v>
      </c>
    </row>
    <row r="972" spans="1:24" x14ac:dyDescent="0.3">
      <c r="A972" t="s">
        <v>23</v>
      </c>
      <c r="B972" t="s">
        <v>311</v>
      </c>
      <c r="C972" t="s">
        <v>43</v>
      </c>
      <c r="D972" t="s">
        <v>44</v>
      </c>
      <c r="E972" t="s">
        <v>592</v>
      </c>
      <c r="F972" t="s">
        <v>92</v>
      </c>
      <c r="G972" t="s">
        <v>93</v>
      </c>
      <c r="H972" t="s">
        <v>593</v>
      </c>
      <c r="I972" t="s">
        <v>168</v>
      </c>
      <c r="J972" t="s">
        <v>169</v>
      </c>
      <c r="K972" t="s">
        <v>33</v>
      </c>
      <c r="L972" t="s">
        <v>34</v>
      </c>
      <c r="M972" t="s">
        <v>50</v>
      </c>
      <c r="N972" s="26">
        <v>5</v>
      </c>
      <c r="O972" s="27">
        <v>2021</v>
      </c>
      <c r="P972" s="28">
        <v>6.29</v>
      </c>
      <c r="Q972" t="s">
        <v>595</v>
      </c>
      <c r="R972" s="29">
        <v>44165</v>
      </c>
      <c r="S972" s="30">
        <v>44148</v>
      </c>
      <c r="T972" t="s">
        <v>37</v>
      </c>
      <c r="U972" t="s">
        <v>52</v>
      </c>
      <c r="X972" t="s">
        <v>53</v>
      </c>
    </row>
    <row r="973" spans="1:24" x14ac:dyDescent="0.3">
      <c r="A973" t="s">
        <v>23</v>
      </c>
      <c r="B973" t="s">
        <v>311</v>
      </c>
      <c r="C973" t="s">
        <v>43</v>
      </c>
      <c r="D973" t="s">
        <v>44</v>
      </c>
      <c r="E973" t="s">
        <v>592</v>
      </c>
      <c r="F973" t="s">
        <v>92</v>
      </c>
      <c r="G973" t="s">
        <v>93</v>
      </c>
      <c r="H973" t="s">
        <v>593</v>
      </c>
      <c r="I973" t="s">
        <v>168</v>
      </c>
      <c r="J973" t="s">
        <v>169</v>
      </c>
      <c r="K973" t="s">
        <v>33</v>
      </c>
      <c r="L973" t="s">
        <v>34</v>
      </c>
      <c r="M973" t="s">
        <v>50</v>
      </c>
      <c r="N973" s="26">
        <v>5</v>
      </c>
      <c r="O973" s="27">
        <v>2021</v>
      </c>
      <c r="P973" s="28">
        <v>0.71</v>
      </c>
      <c r="Q973" t="s">
        <v>596</v>
      </c>
      <c r="R973" s="29">
        <v>44165</v>
      </c>
      <c r="S973" s="30">
        <v>44161</v>
      </c>
      <c r="T973" t="s">
        <v>37</v>
      </c>
      <c r="U973" t="s">
        <v>52</v>
      </c>
      <c r="X973" t="s">
        <v>53</v>
      </c>
    </row>
    <row r="974" spans="1:24" x14ac:dyDescent="0.3">
      <c r="A974" t="s">
        <v>23</v>
      </c>
      <c r="B974" t="s">
        <v>311</v>
      </c>
      <c r="C974" t="s">
        <v>43</v>
      </c>
      <c r="D974" t="s">
        <v>44</v>
      </c>
      <c r="E974" t="s">
        <v>592</v>
      </c>
      <c r="F974" t="s">
        <v>92</v>
      </c>
      <c r="G974" t="s">
        <v>93</v>
      </c>
      <c r="H974" t="s">
        <v>593</v>
      </c>
      <c r="I974" t="s">
        <v>168</v>
      </c>
      <c r="J974" t="s">
        <v>169</v>
      </c>
      <c r="K974" t="s">
        <v>33</v>
      </c>
      <c r="L974" t="s">
        <v>34</v>
      </c>
      <c r="M974" t="s">
        <v>50</v>
      </c>
      <c r="N974" s="26">
        <v>6</v>
      </c>
      <c r="O974" s="27">
        <v>2021</v>
      </c>
      <c r="P974" s="28">
        <v>0.7</v>
      </c>
      <c r="Q974" t="s">
        <v>59</v>
      </c>
      <c r="R974" s="29">
        <v>44196</v>
      </c>
      <c r="S974" s="30">
        <v>44186</v>
      </c>
      <c r="T974" t="s">
        <v>37</v>
      </c>
      <c r="U974" t="s">
        <v>52</v>
      </c>
      <c r="X974" t="s">
        <v>53</v>
      </c>
    </row>
    <row r="975" spans="1:24" x14ac:dyDescent="0.3">
      <c r="A975" t="s">
        <v>23</v>
      </c>
      <c r="B975" t="s">
        <v>311</v>
      </c>
      <c r="C975" t="s">
        <v>43</v>
      </c>
      <c r="D975" t="s">
        <v>44</v>
      </c>
      <c r="E975" t="s">
        <v>592</v>
      </c>
      <c r="F975" t="s">
        <v>92</v>
      </c>
      <c r="G975" t="s">
        <v>93</v>
      </c>
      <c r="H975" t="s">
        <v>593</v>
      </c>
      <c r="I975" t="s">
        <v>168</v>
      </c>
      <c r="J975" t="s">
        <v>169</v>
      </c>
      <c r="K975" t="s">
        <v>33</v>
      </c>
      <c r="L975" t="s">
        <v>34</v>
      </c>
      <c r="M975" t="s">
        <v>50</v>
      </c>
      <c r="N975" s="26">
        <v>7</v>
      </c>
      <c r="O975" s="27">
        <v>2021</v>
      </c>
      <c r="P975" s="28">
        <v>0.38</v>
      </c>
      <c r="Q975" t="s">
        <v>60</v>
      </c>
      <c r="R975" s="29">
        <v>44227</v>
      </c>
      <c r="S975" s="30">
        <v>44226</v>
      </c>
      <c r="T975" t="s">
        <v>37</v>
      </c>
      <c r="U975" t="s">
        <v>52</v>
      </c>
      <c r="X975" t="s">
        <v>53</v>
      </c>
    </row>
    <row r="976" spans="1:24" x14ac:dyDescent="0.3">
      <c r="A976" t="s">
        <v>23</v>
      </c>
      <c r="B976" t="s">
        <v>311</v>
      </c>
      <c r="C976" t="s">
        <v>43</v>
      </c>
      <c r="D976" t="s">
        <v>44</v>
      </c>
      <c r="E976" t="s">
        <v>592</v>
      </c>
      <c r="F976" t="s">
        <v>92</v>
      </c>
      <c r="G976" t="s">
        <v>93</v>
      </c>
      <c r="H976" t="s">
        <v>593</v>
      </c>
      <c r="I976" t="s">
        <v>168</v>
      </c>
      <c r="J976" t="s">
        <v>169</v>
      </c>
      <c r="K976" t="s">
        <v>33</v>
      </c>
      <c r="L976" t="s">
        <v>34</v>
      </c>
      <c r="M976" t="s">
        <v>50</v>
      </c>
      <c r="N976" s="26">
        <v>8</v>
      </c>
      <c r="O976" s="27">
        <v>2021</v>
      </c>
      <c r="P976" s="28">
        <v>0.7</v>
      </c>
      <c r="Q976" t="s">
        <v>597</v>
      </c>
      <c r="R976" s="29">
        <v>44255</v>
      </c>
      <c r="S976" s="30">
        <v>44234</v>
      </c>
      <c r="T976" t="s">
        <v>37</v>
      </c>
      <c r="U976" t="s">
        <v>52</v>
      </c>
      <c r="X976" t="s">
        <v>53</v>
      </c>
    </row>
    <row r="977" spans="1:24" x14ac:dyDescent="0.3">
      <c r="A977" t="s">
        <v>23</v>
      </c>
      <c r="B977" t="s">
        <v>311</v>
      </c>
      <c r="C977" t="s">
        <v>43</v>
      </c>
      <c r="D977" t="s">
        <v>44</v>
      </c>
      <c r="E977" t="s">
        <v>592</v>
      </c>
      <c r="F977" t="s">
        <v>92</v>
      </c>
      <c r="G977" t="s">
        <v>93</v>
      </c>
      <c r="H977" t="s">
        <v>593</v>
      </c>
      <c r="I977" t="s">
        <v>168</v>
      </c>
      <c r="J977" t="s">
        <v>169</v>
      </c>
      <c r="K977" t="s">
        <v>33</v>
      </c>
      <c r="L977" t="s">
        <v>34</v>
      </c>
      <c r="M977" t="s">
        <v>50</v>
      </c>
      <c r="N977" s="26">
        <v>999</v>
      </c>
      <c r="O977" s="27">
        <v>2021</v>
      </c>
      <c r="P977" s="28">
        <v>-12.27</v>
      </c>
      <c r="Q977" t="s">
        <v>68</v>
      </c>
      <c r="R977" s="29">
        <v>44377</v>
      </c>
      <c r="S977" s="30">
        <v>44448</v>
      </c>
      <c r="T977" t="s">
        <v>37</v>
      </c>
      <c r="U977" t="s">
        <v>69</v>
      </c>
      <c r="W977" t="s">
        <v>93</v>
      </c>
      <c r="X977" t="s">
        <v>53</v>
      </c>
    </row>
    <row r="978" spans="1:24" x14ac:dyDescent="0.3">
      <c r="A978" t="s">
        <v>23</v>
      </c>
      <c r="B978" t="s">
        <v>311</v>
      </c>
      <c r="C978" t="s">
        <v>43</v>
      </c>
      <c r="D978" t="s">
        <v>44</v>
      </c>
      <c r="E978" t="s">
        <v>592</v>
      </c>
      <c r="F978" t="s">
        <v>96</v>
      </c>
      <c r="G978" t="s">
        <v>97</v>
      </c>
      <c r="H978" t="s">
        <v>593</v>
      </c>
      <c r="I978" t="s">
        <v>168</v>
      </c>
      <c r="J978" t="s">
        <v>169</v>
      </c>
      <c r="K978" t="s">
        <v>33</v>
      </c>
      <c r="L978" t="s">
        <v>34</v>
      </c>
      <c r="M978" t="s">
        <v>50</v>
      </c>
      <c r="N978" s="26">
        <v>3</v>
      </c>
      <c r="O978" s="27">
        <v>2021</v>
      </c>
      <c r="P978" s="28">
        <v>34.020000000000003</v>
      </c>
      <c r="Q978" t="s">
        <v>594</v>
      </c>
      <c r="R978" s="29">
        <v>44104</v>
      </c>
      <c r="S978" s="30">
        <v>44105</v>
      </c>
      <c r="T978" t="s">
        <v>37</v>
      </c>
      <c r="U978" t="s">
        <v>52</v>
      </c>
      <c r="X978" t="s">
        <v>53</v>
      </c>
    </row>
    <row r="979" spans="1:24" x14ac:dyDescent="0.3">
      <c r="A979" t="s">
        <v>23</v>
      </c>
      <c r="B979" t="s">
        <v>311</v>
      </c>
      <c r="C979" t="s">
        <v>43</v>
      </c>
      <c r="D979" t="s">
        <v>44</v>
      </c>
      <c r="E979" t="s">
        <v>592</v>
      </c>
      <c r="F979" t="s">
        <v>96</v>
      </c>
      <c r="G979" t="s">
        <v>97</v>
      </c>
      <c r="H979" t="s">
        <v>593</v>
      </c>
      <c r="I979" t="s">
        <v>168</v>
      </c>
      <c r="J979" t="s">
        <v>169</v>
      </c>
      <c r="K979" t="s">
        <v>33</v>
      </c>
      <c r="L979" t="s">
        <v>34</v>
      </c>
      <c r="M979" t="s">
        <v>50</v>
      </c>
      <c r="N979" s="26">
        <v>4</v>
      </c>
      <c r="O979" s="27">
        <v>2021</v>
      </c>
      <c r="P979" s="28">
        <v>51</v>
      </c>
      <c r="Q979" t="s">
        <v>57</v>
      </c>
      <c r="R979" s="29">
        <v>44135</v>
      </c>
      <c r="S979" s="30">
        <v>44117</v>
      </c>
      <c r="T979" t="s">
        <v>37</v>
      </c>
      <c r="U979" t="s">
        <v>52</v>
      </c>
      <c r="X979" t="s">
        <v>53</v>
      </c>
    </row>
    <row r="980" spans="1:24" x14ac:dyDescent="0.3">
      <c r="A980" t="s">
        <v>23</v>
      </c>
      <c r="B980" t="s">
        <v>311</v>
      </c>
      <c r="C980" t="s">
        <v>43</v>
      </c>
      <c r="D980" t="s">
        <v>44</v>
      </c>
      <c r="E980" t="s">
        <v>592</v>
      </c>
      <c r="F980" t="s">
        <v>96</v>
      </c>
      <c r="G980" t="s">
        <v>97</v>
      </c>
      <c r="H980" t="s">
        <v>593</v>
      </c>
      <c r="I980" t="s">
        <v>168</v>
      </c>
      <c r="J980" t="s">
        <v>169</v>
      </c>
      <c r="K980" t="s">
        <v>33</v>
      </c>
      <c r="L980" t="s">
        <v>34</v>
      </c>
      <c r="M980" t="s">
        <v>50</v>
      </c>
      <c r="N980" s="26">
        <v>5</v>
      </c>
      <c r="O980" s="27">
        <v>2021</v>
      </c>
      <c r="P980" s="28">
        <v>152.94</v>
      </c>
      <c r="Q980" t="s">
        <v>595</v>
      </c>
      <c r="R980" s="29">
        <v>44165</v>
      </c>
      <c r="S980" s="30">
        <v>44148</v>
      </c>
      <c r="T980" t="s">
        <v>37</v>
      </c>
      <c r="U980" t="s">
        <v>52</v>
      </c>
      <c r="X980" t="s">
        <v>53</v>
      </c>
    </row>
    <row r="981" spans="1:24" x14ac:dyDescent="0.3">
      <c r="A981" t="s">
        <v>23</v>
      </c>
      <c r="B981" t="s">
        <v>311</v>
      </c>
      <c r="C981" t="s">
        <v>43</v>
      </c>
      <c r="D981" t="s">
        <v>44</v>
      </c>
      <c r="E981" t="s">
        <v>592</v>
      </c>
      <c r="F981" t="s">
        <v>96</v>
      </c>
      <c r="G981" t="s">
        <v>97</v>
      </c>
      <c r="H981" t="s">
        <v>593</v>
      </c>
      <c r="I981" t="s">
        <v>168</v>
      </c>
      <c r="J981" t="s">
        <v>169</v>
      </c>
      <c r="K981" t="s">
        <v>33</v>
      </c>
      <c r="L981" t="s">
        <v>34</v>
      </c>
      <c r="M981" t="s">
        <v>50</v>
      </c>
      <c r="N981" s="26">
        <v>5</v>
      </c>
      <c r="O981" s="27">
        <v>2021</v>
      </c>
      <c r="P981" s="28">
        <v>17.02</v>
      </c>
      <c r="Q981" t="s">
        <v>596</v>
      </c>
      <c r="R981" s="29">
        <v>44165</v>
      </c>
      <c r="S981" s="30">
        <v>44161</v>
      </c>
      <c r="T981" t="s">
        <v>37</v>
      </c>
      <c r="U981" t="s">
        <v>52</v>
      </c>
      <c r="X981" t="s">
        <v>53</v>
      </c>
    </row>
    <row r="982" spans="1:24" x14ac:dyDescent="0.3">
      <c r="A982" t="s">
        <v>23</v>
      </c>
      <c r="B982" t="s">
        <v>311</v>
      </c>
      <c r="C982" t="s">
        <v>43</v>
      </c>
      <c r="D982" t="s">
        <v>44</v>
      </c>
      <c r="E982" t="s">
        <v>592</v>
      </c>
      <c r="F982" t="s">
        <v>96</v>
      </c>
      <c r="G982" t="s">
        <v>97</v>
      </c>
      <c r="H982" t="s">
        <v>593</v>
      </c>
      <c r="I982" t="s">
        <v>168</v>
      </c>
      <c r="J982" t="s">
        <v>169</v>
      </c>
      <c r="K982" t="s">
        <v>33</v>
      </c>
      <c r="L982" t="s">
        <v>34</v>
      </c>
      <c r="M982" t="s">
        <v>50</v>
      </c>
      <c r="N982" s="26">
        <v>6</v>
      </c>
      <c r="O982" s="27">
        <v>2021</v>
      </c>
      <c r="P982" s="28">
        <v>17.010000000000002</v>
      </c>
      <c r="Q982" t="s">
        <v>59</v>
      </c>
      <c r="R982" s="29">
        <v>44196</v>
      </c>
      <c r="S982" s="30">
        <v>44186</v>
      </c>
      <c r="T982" t="s">
        <v>37</v>
      </c>
      <c r="U982" t="s">
        <v>52</v>
      </c>
      <c r="X982" t="s">
        <v>53</v>
      </c>
    </row>
    <row r="983" spans="1:24" x14ac:dyDescent="0.3">
      <c r="A983" t="s">
        <v>23</v>
      </c>
      <c r="B983" t="s">
        <v>311</v>
      </c>
      <c r="C983" t="s">
        <v>43</v>
      </c>
      <c r="D983" t="s">
        <v>44</v>
      </c>
      <c r="E983" t="s">
        <v>592</v>
      </c>
      <c r="F983" t="s">
        <v>96</v>
      </c>
      <c r="G983" t="s">
        <v>97</v>
      </c>
      <c r="H983" t="s">
        <v>593</v>
      </c>
      <c r="I983" t="s">
        <v>168</v>
      </c>
      <c r="J983" t="s">
        <v>169</v>
      </c>
      <c r="K983" t="s">
        <v>33</v>
      </c>
      <c r="L983" t="s">
        <v>34</v>
      </c>
      <c r="M983" t="s">
        <v>50</v>
      </c>
      <c r="N983" s="26">
        <v>7</v>
      </c>
      <c r="O983" s="27">
        <v>2021</v>
      </c>
      <c r="P983" s="28">
        <v>9.2799999999999994</v>
      </c>
      <c r="Q983" t="s">
        <v>60</v>
      </c>
      <c r="R983" s="29">
        <v>44227</v>
      </c>
      <c r="S983" s="30">
        <v>44226</v>
      </c>
      <c r="T983" t="s">
        <v>37</v>
      </c>
      <c r="U983" t="s">
        <v>52</v>
      </c>
      <c r="X983" t="s">
        <v>53</v>
      </c>
    </row>
    <row r="984" spans="1:24" x14ac:dyDescent="0.3">
      <c r="A984" t="s">
        <v>23</v>
      </c>
      <c r="B984" t="s">
        <v>311</v>
      </c>
      <c r="C984" t="s">
        <v>43</v>
      </c>
      <c r="D984" t="s">
        <v>44</v>
      </c>
      <c r="E984" t="s">
        <v>592</v>
      </c>
      <c r="F984" t="s">
        <v>96</v>
      </c>
      <c r="G984" t="s">
        <v>97</v>
      </c>
      <c r="H984" t="s">
        <v>593</v>
      </c>
      <c r="I984" t="s">
        <v>168</v>
      </c>
      <c r="J984" t="s">
        <v>169</v>
      </c>
      <c r="K984" t="s">
        <v>33</v>
      </c>
      <c r="L984" t="s">
        <v>34</v>
      </c>
      <c r="M984" t="s">
        <v>50</v>
      </c>
      <c r="N984" s="26">
        <v>8</v>
      </c>
      <c r="O984" s="27">
        <v>2021</v>
      </c>
      <c r="P984" s="28">
        <v>16.98</v>
      </c>
      <c r="Q984" t="s">
        <v>597</v>
      </c>
      <c r="R984" s="29">
        <v>44255</v>
      </c>
      <c r="S984" s="30">
        <v>44234</v>
      </c>
      <c r="T984" t="s">
        <v>37</v>
      </c>
      <c r="U984" t="s">
        <v>52</v>
      </c>
      <c r="X984" t="s">
        <v>53</v>
      </c>
    </row>
    <row r="985" spans="1:24" x14ac:dyDescent="0.3">
      <c r="A985" t="s">
        <v>23</v>
      </c>
      <c r="B985" t="s">
        <v>311</v>
      </c>
      <c r="C985" t="s">
        <v>43</v>
      </c>
      <c r="D985" t="s">
        <v>44</v>
      </c>
      <c r="E985" t="s">
        <v>592</v>
      </c>
      <c r="F985" t="s">
        <v>96</v>
      </c>
      <c r="G985" t="s">
        <v>97</v>
      </c>
      <c r="H985" t="s">
        <v>593</v>
      </c>
      <c r="I985" t="s">
        <v>168</v>
      </c>
      <c r="J985" t="s">
        <v>169</v>
      </c>
      <c r="K985" t="s">
        <v>33</v>
      </c>
      <c r="L985" t="s">
        <v>34</v>
      </c>
      <c r="M985" t="s">
        <v>50</v>
      </c>
      <c r="N985" s="26">
        <v>999</v>
      </c>
      <c r="O985" s="27">
        <v>2021</v>
      </c>
      <c r="P985" s="28">
        <v>-298.25</v>
      </c>
      <c r="Q985" t="s">
        <v>68</v>
      </c>
      <c r="R985" s="29">
        <v>44377</v>
      </c>
      <c r="S985" s="30">
        <v>44448</v>
      </c>
      <c r="T985" t="s">
        <v>37</v>
      </c>
      <c r="U985" t="s">
        <v>69</v>
      </c>
      <c r="W985" t="s">
        <v>97</v>
      </c>
      <c r="X985" t="s">
        <v>53</v>
      </c>
    </row>
    <row r="986" spans="1:24" x14ac:dyDescent="0.3">
      <c r="A986" t="s">
        <v>23</v>
      </c>
      <c r="B986" t="s">
        <v>311</v>
      </c>
      <c r="C986" t="s">
        <v>43</v>
      </c>
      <c r="D986" t="s">
        <v>44</v>
      </c>
      <c r="E986" t="s">
        <v>592</v>
      </c>
      <c r="F986" t="s">
        <v>598</v>
      </c>
      <c r="G986" t="s">
        <v>599</v>
      </c>
      <c r="H986" t="s">
        <v>24</v>
      </c>
      <c r="I986" t="s">
        <v>600</v>
      </c>
      <c r="J986" t="s">
        <v>601</v>
      </c>
      <c r="K986" t="s">
        <v>33</v>
      </c>
      <c r="L986" t="s">
        <v>34</v>
      </c>
      <c r="M986" t="s">
        <v>50</v>
      </c>
      <c r="N986" s="26">
        <v>3</v>
      </c>
      <c r="O986" s="27">
        <v>2021</v>
      </c>
      <c r="P986" s="28">
        <v>5715.24</v>
      </c>
      <c r="Q986" t="s">
        <v>602</v>
      </c>
      <c r="R986" s="29">
        <v>44077</v>
      </c>
      <c r="S986" s="30">
        <v>44077</v>
      </c>
      <c r="T986" t="s">
        <v>37</v>
      </c>
      <c r="U986" t="s">
        <v>603</v>
      </c>
      <c r="W986" t="s">
        <v>599</v>
      </c>
      <c r="X986" t="s">
        <v>604</v>
      </c>
    </row>
    <row r="987" spans="1:24" x14ac:dyDescent="0.3">
      <c r="A987" t="s">
        <v>23</v>
      </c>
      <c r="B987" t="s">
        <v>311</v>
      </c>
      <c r="C987" t="s">
        <v>43</v>
      </c>
      <c r="D987" t="s">
        <v>44</v>
      </c>
      <c r="E987" t="s">
        <v>592</v>
      </c>
      <c r="F987" t="s">
        <v>598</v>
      </c>
      <c r="G987" t="s">
        <v>599</v>
      </c>
      <c r="H987" t="s">
        <v>24</v>
      </c>
      <c r="I987" t="s">
        <v>600</v>
      </c>
      <c r="J987" t="s">
        <v>601</v>
      </c>
      <c r="K987" t="s">
        <v>33</v>
      </c>
      <c r="L987" t="s">
        <v>34</v>
      </c>
      <c r="M987" t="s">
        <v>50</v>
      </c>
      <c r="N987" s="26">
        <v>3</v>
      </c>
      <c r="O987" s="27">
        <v>2021</v>
      </c>
      <c r="P987" s="28">
        <v>14956.54</v>
      </c>
      <c r="Q987" t="s">
        <v>605</v>
      </c>
      <c r="R987" s="29">
        <v>44091</v>
      </c>
      <c r="S987" s="30">
        <v>44092</v>
      </c>
      <c r="T987" t="s">
        <v>37</v>
      </c>
      <c r="U987" t="s">
        <v>101</v>
      </c>
      <c r="X987" t="s">
        <v>102</v>
      </c>
    </row>
    <row r="988" spans="1:24" x14ac:dyDescent="0.3">
      <c r="A988" t="s">
        <v>23</v>
      </c>
      <c r="B988" t="s">
        <v>311</v>
      </c>
      <c r="C988" t="s">
        <v>43</v>
      </c>
      <c r="D988" t="s">
        <v>44</v>
      </c>
      <c r="E988" t="s">
        <v>592</v>
      </c>
      <c r="F988" t="s">
        <v>598</v>
      </c>
      <c r="G988" t="s">
        <v>599</v>
      </c>
      <c r="H988" t="s">
        <v>24</v>
      </c>
      <c r="I988" t="s">
        <v>600</v>
      </c>
      <c r="J988" t="s">
        <v>601</v>
      </c>
      <c r="K988" t="s">
        <v>33</v>
      </c>
      <c r="L988" t="s">
        <v>34</v>
      </c>
      <c r="M988" t="s">
        <v>50</v>
      </c>
      <c r="N988" s="26">
        <v>4</v>
      </c>
      <c r="O988" s="27">
        <v>2021</v>
      </c>
      <c r="P988" s="28">
        <v>14999.71</v>
      </c>
      <c r="Q988" t="s">
        <v>606</v>
      </c>
      <c r="R988" s="29">
        <v>44110</v>
      </c>
      <c r="S988" s="30">
        <v>44111</v>
      </c>
      <c r="T988" t="s">
        <v>37</v>
      </c>
      <c r="U988" t="s">
        <v>101</v>
      </c>
      <c r="X988" t="s">
        <v>102</v>
      </c>
    </row>
    <row r="989" spans="1:24" x14ac:dyDescent="0.3">
      <c r="A989" t="s">
        <v>23</v>
      </c>
      <c r="B989" t="s">
        <v>311</v>
      </c>
      <c r="C989" t="s">
        <v>43</v>
      </c>
      <c r="D989" t="s">
        <v>44</v>
      </c>
      <c r="E989" t="s">
        <v>592</v>
      </c>
      <c r="F989" t="s">
        <v>598</v>
      </c>
      <c r="G989" t="s">
        <v>599</v>
      </c>
      <c r="H989" t="s">
        <v>24</v>
      </c>
      <c r="I989" t="s">
        <v>600</v>
      </c>
      <c r="J989" t="s">
        <v>601</v>
      </c>
      <c r="K989" t="s">
        <v>33</v>
      </c>
      <c r="L989" t="s">
        <v>34</v>
      </c>
      <c r="M989" t="s">
        <v>50</v>
      </c>
      <c r="N989" s="26">
        <v>4</v>
      </c>
      <c r="O989" s="27">
        <v>2021</v>
      </c>
      <c r="P989" s="28">
        <v>3659.55</v>
      </c>
      <c r="Q989" t="s">
        <v>108</v>
      </c>
      <c r="R989" s="29">
        <v>44112</v>
      </c>
      <c r="S989" s="30">
        <v>44113</v>
      </c>
      <c r="T989" t="s">
        <v>37</v>
      </c>
      <c r="U989" t="s">
        <v>101</v>
      </c>
      <c r="X989" t="s">
        <v>102</v>
      </c>
    </row>
    <row r="990" spans="1:24" x14ac:dyDescent="0.3">
      <c r="A990" t="s">
        <v>23</v>
      </c>
      <c r="B990" t="s">
        <v>311</v>
      </c>
      <c r="C990" t="s">
        <v>43</v>
      </c>
      <c r="D990" t="s">
        <v>44</v>
      </c>
      <c r="E990" t="s">
        <v>592</v>
      </c>
      <c r="F990" t="s">
        <v>598</v>
      </c>
      <c r="G990" t="s">
        <v>599</v>
      </c>
      <c r="H990" t="s">
        <v>24</v>
      </c>
      <c r="I990" t="s">
        <v>600</v>
      </c>
      <c r="J990" t="s">
        <v>601</v>
      </c>
      <c r="K990" t="s">
        <v>33</v>
      </c>
      <c r="L990" t="s">
        <v>34</v>
      </c>
      <c r="M990" t="s">
        <v>50</v>
      </c>
      <c r="N990" s="26">
        <v>4</v>
      </c>
      <c r="O990" s="27">
        <v>2021</v>
      </c>
      <c r="P990" s="28">
        <v>3668.77</v>
      </c>
      <c r="Q990" t="s">
        <v>607</v>
      </c>
      <c r="R990" s="29">
        <v>44131</v>
      </c>
      <c r="S990" s="30">
        <v>44132</v>
      </c>
      <c r="T990" t="s">
        <v>37</v>
      </c>
      <c r="U990" t="s">
        <v>101</v>
      </c>
      <c r="X990" t="s">
        <v>102</v>
      </c>
    </row>
    <row r="991" spans="1:24" x14ac:dyDescent="0.3">
      <c r="A991" t="s">
        <v>23</v>
      </c>
      <c r="B991" t="s">
        <v>311</v>
      </c>
      <c r="C991" t="s">
        <v>43</v>
      </c>
      <c r="D991" t="s">
        <v>44</v>
      </c>
      <c r="E991" t="s">
        <v>592</v>
      </c>
      <c r="F991" t="s">
        <v>598</v>
      </c>
      <c r="G991" t="s">
        <v>599</v>
      </c>
      <c r="H991" t="s">
        <v>24</v>
      </c>
      <c r="I991" t="s">
        <v>600</v>
      </c>
      <c r="J991" t="s">
        <v>601</v>
      </c>
      <c r="K991" t="s">
        <v>33</v>
      </c>
      <c r="L991" t="s">
        <v>34</v>
      </c>
      <c r="M991" t="s">
        <v>50</v>
      </c>
      <c r="N991" s="26">
        <v>4</v>
      </c>
      <c r="O991" s="27">
        <v>2021</v>
      </c>
      <c r="P991" s="28">
        <v>58.53</v>
      </c>
      <c r="Q991" t="s">
        <v>608</v>
      </c>
      <c r="R991" s="29">
        <v>44133</v>
      </c>
      <c r="S991" s="30">
        <v>44134</v>
      </c>
      <c r="T991" t="s">
        <v>37</v>
      </c>
      <c r="U991" t="s">
        <v>101</v>
      </c>
      <c r="X991" t="s">
        <v>102</v>
      </c>
    </row>
    <row r="992" spans="1:24" x14ac:dyDescent="0.3">
      <c r="A992" t="s">
        <v>23</v>
      </c>
      <c r="B992" t="s">
        <v>311</v>
      </c>
      <c r="C992" t="s">
        <v>43</v>
      </c>
      <c r="D992" t="s">
        <v>44</v>
      </c>
      <c r="E992" t="s">
        <v>592</v>
      </c>
      <c r="F992" t="s">
        <v>598</v>
      </c>
      <c r="G992" t="s">
        <v>599</v>
      </c>
      <c r="H992" t="s">
        <v>24</v>
      </c>
      <c r="I992" t="s">
        <v>600</v>
      </c>
      <c r="J992" t="s">
        <v>601</v>
      </c>
      <c r="K992" t="s">
        <v>33</v>
      </c>
      <c r="L992" t="s">
        <v>34</v>
      </c>
      <c r="M992" t="s">
        <v>50</v>
      </c>
      <c r="N992" s="26">
        <v>5</v>
      </c>
      <c r="O992" s="27">
        <v>2021</v>
      </c>
      <c r="P992" s="28">
        <v>3165.43</v>
      </c>
      <c r="Q992" t="s">
        <v>609</v>
      </c>
      <c r="R992" s="29">
        <v>44137</v>
      </c>
      <c r="S992" s="30">
        <v>44138</v>
      </c>
      <c r="T992" t="s">
        <v>37</v>
      </c>
      <c r="U992" t="s">
        <v>101</v>
      </c>
      <c r="X992" t="s">
        <v>102</v>
      </c>
    </row>
    <row r="993" spans="1:24" x14ac:dyDescent="0.3">
      <c r="A993" t="s">
        <v>23</v>
      </c>
      <c r="B993" t="s">
        <v>311</v>
      </c>
      <c r="C993" t="s">
        <v>43</v>
      </c>
      <c r="D993" t="s">
        <v>44</v>
      </c>
      <c r="E993" t="s">
        <v>592</v>
      </c>
      <c r="F993" t="s">
        <v>598</v>
      </c>
      <c r="G993" t="s">
        <v>599</v>
      </c>
      <c r="H993" t="s">
        <v>24</v>
      </c>
      <c r="I993" t="s">
        <v>600</v>
      </c>
      <c r="J993" t="s">
        <v>601</v>
      </c>
      <c r="K993" t="s">
        <v>33</v>
      </c>
      <c r="L993" t="s">
        <v>34</v>
      </c>
      <c r="M993" t="s">
        <v>50</v>
      </c>
      <c r="N993" s="26">
        <v>5</v>
      </c>
      <c r="O993" s="27">
        <v>2021</v>
      </c>
      <c r="P993" s="28">
        <v>2331.0500000000002</v>
      </c>
      <c r="Q993" t="s">
        <v>610</v>
      </c>
      <c r="R993" s="29">
        <v>44147</v>
      </c>
      <c r="S993" s="30">
        <v>44148</v>
      </c>
      <c r="T993" t="s">
        <v>37</v>
      </c>
      <c r="U993" t="s">
        <v>101</v>
      </c>
      <c r="X993" t="s">
        <v>102</v>
      </c>
    </row>
    <row r="994" spans="1:24" x14ac:dyDescent="0.3">
      <c r="A994" t="s">
        <v>23</v>
      </c>
      <c r="B994" t="s">
        <v>311</v>
      </c>
      <c r="C994" t="s">
        <v>43</v>
      </c>
      <c r="D994" t="s">
        <v>44</v>
      </c>
      <c r="E994" t="s">
        <v>592</v>
      </c>
      <c r="F994" t="s">
        <v>598</v>
      </c>
      <c r="G994" t="s">
        <v>599</v>
      </c>
      <c r="H994" t="s">
        <v>24</v>
      </c>
      <c r="I994" t="s">
        <v>600</v>
      </c>
      <c r="J994" t="s">
        <v>601</v>
      </c>
      <c r="K994" t="s">
        <v>33</v>
      </c>
      <c r="L994" t="s">
        <v>34</v>
      </c>
      <c r="M994" t="s">
        <v>50</v>
      </c>
      <c r="N994" s="26">
        <v>5</v>
      </c>
      <c r="O994" s="27">
        <v>2021</v>
      </c>
      <c r="P994" s="28">
        <v>185.94</v>
      </c>
      <c r="Q994" t="s">
        <v>611</v>
      </c>
      <c r="R994" s="29">
        <v>44154</v>
      </c>
      <c r="S994" s="30">
        <v>44155</v>
      </c>
      <c r="T994" t="s">
        <v>37</v>
      </c>
      <c r="U994" t="s">
        <v>101</v>
      </c>
      <c r="X994" t="s">
        <v>102</v>
      </c>
    </row>
    <row r="995" spans="1:24" x14ac:dyDescent="0.3">
      <c r="A995" t="s">
        <v>23</v>
      </c>
      <c r="B995" t="s">
        <v>311</v>
      </c>
      <c r="C995" t="s">
        <v>43</v>
      </c>
      <c r="D995" t="s">
        <v>44</v>
      </c>
      <c r="E995" t="s">
        <v>592</v>
      </c>
      <c r="F995" t="s">
        <v>598</v>
      </c>
      <c r="G995" t="s">
        <v>599</v>
      </c>
      <c r="H995" t="s">
        <v>24</v>
      </c>
      <c r="I995" t="s">
        <v>600</v>
      </c>
      <c r="J995" t="s">
        <v>601</v>
      </c>
      <c r="K995" t="s">
        <v>33</v>
      </c>
      <c r="L995" t="s">
        <v>34</v>
      </c>
      <c r="M995" t="s">
        <v>50</v>
      </c>
      <c r="N995" s="26">
        <v>6</v>
      </c>
      <c r="O995" s="27">
        <v>2021</v>
      </c>
      <c r="P995" s="28">
        <v>1116</v>
      </c>
      <c r="Q995" t="s">
        <v>612</v>
      </c>
      <c r="R995" s="29">
        <v>44166</v>
      </c>
      <c r="S995" s="30">
        <v>44167</v>
      </c>
      <c r="T995" t="s">
        <v>37</v>
      </c>
      <c r="U995" t="s">
        <v>101</v>
      </c>
      <c r="X995" t="s">
        <v>102</v>
      </c>
    </row>
    <row r="996" spans="1:24" x14ac:dyDescent="0.3">
      <c r="A996" t="s">
        <v>23</v>
      </c>
      <c r="B996" t="s">
        <v>311</v>
      </c>
      <c r="C996" t="s">
        <v>43</v>
      </c>
      <c r="D996" t="s">
        <v>44</v>
      </c>
      <c r="E996" t="s">
        <v>592</v>
      </c>
      <c r="F996" t="s">
        <v>598</v>
      </c>
      <c r="G996" t="s">
        <v>599</v>
      </c>
      <c r="H996" t="s">
        <v>24</v>
      </c>
      <c r="I996" t="s">
        <v>600</v>
      </c>
      <c r="J996" t="s">
        <v>601</v>
      </c>
      <c r="K996" t="s">
        <v>33</v>
      </c>
      <c r="L996" t="s">
        <v>34</v>
      </c>
      <c r="M996" t="s">
        <v>50</v>
      </c>
      <c r="N996" s="26">
        <v>9</v>
      </c>
      <c r="O996" s="27">
        <v>2021</v>
      </c>
      <c r="P996" s="28">
        <v>216.25</v>
      </c>
      <c r="Q996" t="s">
        <v>613</v>
      </c>
      <c r="R996" s="29">
        <v>44259</v>
      </c>
      <c r="S996" s="30">
        <v>44260</v>
      </c>
      <c r="T996" t="s">
        <v>37</v>
      </c>
      <c r="U996" t="s">
        <v>101</v>
      </c>
      <c r="X996" t="s">
        <v>102</v>
      </c>
    </row>
    <row r="997" spans="1:24" x14ac:dyDescent="0.3">
      <c r="A997" t="s">
        <v>23</v>
      </c>
      <c r="B997" t="s">
        <v>311</v>
      </c>
      <c r="C997" t="s">
        <v>43</v>
      </c>
      <c r="D997" t="s">
        <v>44</v>
      </c>
      <c r="E997" t="s">
        <v>592</v>
      </c>
      <c r="F997" t="s">
        <v>598</v>
      </c>
      <c r="G997" t="s">
        <v>599</v>
      </c>
      <c r="H997" t="s">
        <v>24</v>
      </c>
      <c r="I997" t="s">
        <v>600</v>
      </c>
      <c r="J997" t="s">
        <v>601</v>
      </c>
      <c r="K997" t="s">
        <v>33</v>
      </c>
      <c r="L997" t="s">
        <v>34</v>
      </c>
      <c r="M997" t="s">
        <v>50</v>
      </c>
      <c r="N997" s="26">
        <v>11</v>
      </c>
      <c r="O997" s="27">
        <v>2021</v>
      </c>
      <c r="P997" s="28">
        <v>393.29</v>
      </c>
      <c r="Q997" t="s">
        <v>614</v>
      </c>
      <c r="R997" s="29">
        <v>44336</v>
      </c>
      <c r="S997" s="30">
        <v>44337</v>
      </c>
      <c r="T997" t="s">
        <v>37</v>
      </c>
      <c r="U997" t="s">
        <v>101</v>
      </c>
      <c r="X997" t="s">
        <v>102</v>
      </c>
    </row>
    <row r="998" spans="1:24" x14ac:dyDescent="0.3">
      <c r="A998" t="s">
        <v>23</v>
      </c>
      <c r="B998" t="s">
        <v>311</v>
      </c>
      <c r="C998" t="s">
        <v>43</v>
      </c>
      <c r="D998" t="s">
        <v>44</v>
      </c>
      <c r="E998" t="s">
        <v>592</v>
      </c>
      <c r="F998" t="s">
        <v>598</v>
      </c>
      <c r="G998" t="s">
        <v>599</v>
      </c>
      <c r="H998" t="s">
        <v>24</v>
      </c>
      <c r="I998" t="s">
        <v>600</v>
      </c>
      <c r="J998" t="s">
        <v>601</v>
      </c>
      <c r="K998" t="s">
        <v>33</v>
      </c>
      <c r="L998" t="s">
        <v>34</v>
      </c>
      <c r="M998" t="s">
        <v>50</v>
      </c>
      <c r="N998" s="26">
        <v>999</v>
      </c>
      <c r="O998" s="27">
        <v>2021</v>
      </c>
      <c r="P998" s="28">
        <v>-50466.3</v>
      </c>
      <c r="Q998" t="s">
        <v>68</v>
      </c>
      <c r="R998" s="29">
        <v>44377</v>
      </c>
      <c r="S998" s="30">
        <v>44448</v>
      </c>
      <c r="T998" t="s">
        <v>37</v>
      </c>
      <c r="U998" t="s">
        <v>69</v>
      </c>
      <c r="W998" t="s">
        <v>599</v>
      </c>
      <c r="X998" t="s">
        <v>53</v>
      </c>
    </row>
    <row r="999" spans="1:24" x14ac:dyDescent="0.3">
      <c r="A999" t="s">
        <v>23</v>
      </c>
      <c r="B999" t="s">
        <v>311</v>
      </c>
      <c r="C999" t="s">
        <v>43</v>
      </c>
      <c r="D999" t="s">
        <v>44</v>
      </c>
      <c r="E999" t="s">
        <v>615</v>
      </c>
      <c r="F999" t="s">
        <v>75</v>
      </c>
      <c r="G999" t="s">
        <v>76</v>
      </c>
      <c r="H999" t="s">
        <v>24</v>
      </c>
      <c r="I999" t="s">
        <v>616</v>
      </c>
      <c r="J999" t="s">
        <v>617</v>
      </c>
      <c r="K999" t="s">
        <v>33</v>
      </c>
      <c r="L999" t="s">
        <v>34</v>
      </c>
      <c r="M999" t="s">
        <v>50</v>
      </c>
      <c r="N999" s="26">
        <v>6</v>
      </c>
      <c r="O999" s="27">
        <v>2021</v>
      </c>
      <c r="P999" s="28">
        <v>2498.1999999999998</v>
      </c>
      <c r="Q999" t="s">
        <v>618</v>
      </c>
      <c r="R999" s="29">
        <v>44196</v>
      </c>
      <c r="S999" s="30">
        <v>44179</v>
      </c>
      <c r="T999" t="s">
        <v>37</v>
      </c>
      <c r="U999" t="s">
        <v>52</v>
      </c>
      <c r="X999" t="s">
        <v>53</v>
      </c>
    </row>
    <row r="1000" spans="1:24" x14ac:dyDescent="0.3">
      <c r="A1000" t="s">
        <v>23</v>
      </c>
      <c r="B1000" t="s">
        <v>311</v>
      </c>
      <c r="C1000" t="s">
        <v>43</v>
      </c>
      <c r="D1000" t="s">
        <v>44</v>
      </c>
      <c r="E1000" t="s">
        <v>615</v>
      </c>
      <c r="F1000" t="s">
        <v>75</v>
      </c>
      <c r="G1000" t="s">
        <v>76</v>
      </c>
      <c r="H1000" t="s">
        <v>24</v>
      </c>
      <c r="I1000" t="s">
        <v>616</v>
      </c>
      <c r="J1000" t="s">
        <v>617</v>
      </c>
      <c r="K1000" t="s">
        <v>33</v>
      </c>
      <c r="L1000" t="s">
        <v>34</v>
      </c>
      <c r="M1000" t="s">
        <v>50</v>
      </c>
      <c r="N1000" s="26">
        <v>999</v>
      </c>
      <c r="O1000" s="27">
        <v>2021</v>
      </c>
      <c r="P1000" s="28">
        <v>-2498.1999999999998</v>
      </c>
      <c r="Q1000" t="s">
        <v>68</v>
      </c>
      <c r="R1000" s="29">
        <v>44377</v>
      </c>
      <c r="S1000" s="30">
        <v>44448</v>
      </c>
      <c r="T1000" t="s">
        <v>37</v>
      </c>
      <c r="U1000" t="s">
        <v>69</v>
      </c>
      <c r="W1000" t="s">
        <v>76</v>
      </c>
      <c r="X1000" t="s">
        <v>53</v>
      </c>
    </row>
    <row r="1001" spans="1:24" x14ac:dyDescent="0.3">
      <c r="A1001" t="s">
        <v>23</v>
      </c>
      <c r="B1001" t="s">
        <v>311</v>
      </c>
      <c r="C1001" t="s">
        <v>43</v>
      </c>
      <c r="D1001" t="s">
        <v>44</v>
      </c>
      <c r="E1001" t="s">
        <v>615</v>
      </c>
      <c r="F1001" t="s">
        <v>75</v>
      </c>
      <c r="G1001" t="s">
        <v>76</v>
      </c>
      <c r="H1001" t="s">
        <v>30</v>
      </c>
      <c r="I1001" t="s">
        <v>619</v>
      </c>
      <c r="J1001" t="s">
        <v>620</v>
      </c>
      <c r="K1001" t="s">
        <v>33</v>
      </c>
      <c r="L1001" t="s">
        <v>34</v>
      </c>
      <c r="M1001" t="s">
        <v>454</v>
      </c>
      <c r="N1001" s="26">
        <v>6</v>
      </c>
      <c r="O1001" s="27">
        <v>2022</v>
      </c>
      <c r="P1001" s="28">
        <v>11212.8</v>
      </c>
      <c r="Q1001" t="s">
        <v>463</v>
      </c>
      <c r="R1001" s="29">
        <v>44561</v>
      </c>
      <c r="S1001" s="30">
        <v>44543</v>
      </c>
      <c r="T1001" t="s">
        <v>37</v>
      </c>
      <c r="U1001" t="s">
        <v>52</v>
      </c>
      <c r="X1001" t="s">
        <v>53</v>
      </c>
    </row>
    <row r="1002" spans="1:24" x14ac:dyDescent="0.3">
      <c r="A1002" t="s">
        <v>23</v>
      </c>
      <c r="B1002" t="s">
        <v>311</v>
      </c>
      <c r="C1002" t="s">
        <v>43</v>
      </c>
      <c r="D1002" t="s">
        <v>44</v>
      </c>
      <c r="E1002" t="s">
        <v>615</v>
      </c>
      <c r="F1002" t="s">
        <v>75</v>
      </c>
      <c r="G1002" t="s">
        <v>76</v>
      </c>
      <c r="H1002" t="s">
        <v>30</v>
      </c>
      <c r="I1002" t="s">
        <v>619</v>
      </c>
      <c r="J1002" t="s">
        <v>620</v>
      </c>
      <c r="K1002" t="s">
        <v>33</v>
      </c>
      <c r="L1002" t="s">
        <v>34</v>
      </c>
      <c r="M1002" t="s">
        <v>454</v>
      </c>
      <c r="N1002" s="26">
        <v>6</v>
      </c>
      <c r="O1002" s="27">
        <v>2022</v>
      </c>
      <c r="P1002" s="28">
        <v>164.76</v>
      </c>
      <c r="Q1002" t="s">
        <v>90</v>
      </c>
      <c r="R1002" s="29">
        <v>44561</v>
      </c>
      <c r="S1002" s="30">
        <v>44551</v>
      </c>
      <c r="T1002" t="s">
        <v>37</v>
      </c>
      <c r="U1002" t="s">
        <v>52</v>
      </c>
      <c r="X1002" t="s">
        <v>53</v>
      </c>
    </row>
    <row r="1003" spans="1:24" x14ac:dyDescent="0.3">
      <c r="A1003" t="s">
        <v>23</v>
      </c>
      <c r="B1003" t="s">
        <v>311</v>
      </c>
      <c r="C1003" t="s">
        <v>43</v>
      </c>
      <c r="D1003" t="s">
        <v>44</v>
      </c>
      <c r="E1003" t="s">
        <v>615</v>
      </c>
      <c r="F1003" t="s">
        <v>75</v>
      </c>
      <c r="G1003" t="s">
        <v>76</v>
      </c>
      <c r="H1003" t="s">
        <v>30</v>
      </c>
      <c r="I1003" t="s">
        <v>619</v>
      </c>
      <c r="J1003" t="s">
        <v>620</v>
      </c>
      <c r="K1003" t="s">
        <v>33</v>
      </c>
      <c r="L1003" t="s">
        <v>34</v>
      </c>
      <c r="M1003" t="s">
        <v>454</v>
      </c>
      <c r="N1003" s="26">
        <v>7</v>
      </c>
      <c r="O1003" s="27">
        <v>2022</v>
      </c>
      <c r="P1003" s="28">
        <v>10920.87</v>
      </c>
      <c r="Q1003" t="s">
        <v>139</v>
      </c>
      <c r="R1003" s="29">
        <v>44592</v>
      </c>
      <c r="S1003" s="30">
        <v>44573</v>
      </c>
      <c r="T1003" t="s">
        <v>37</v>
      </c>
      <c r="U1003" t="s">
        <v>52</v>
      </c>
      <c r="X1003" t="s">
        <v>53</v>
      </c>
    </row>
    <row r="1004" spans="1:24" x14ac:dyDescent="0.3">
      <c r="A1004" t="s">
        <v>23</v>
      </c>
      <c r="B1004" t="s">
        <v>311</v>
      </c>
      <c r="C1004" t="s">
        <v>43</v>
      </c>
      <c r="D1004" t="s">
        <v>44</v>
      </c>
      <c r="E1004" t="s">
        <v>615</v>
      </c>
      <c r="F1004" t="s">
        <v>75</v>
      </c>
      <c r="G1004" t="s">
        <v>76</v>
      </c>
      <c r="H1004" t="s">
        <v>30</v>
      </c>
      <c r="I1004" t="s">
        <v>619</v>
      </c>
      <c r="J1004" t="s">
        <v>620</v>
      </c>
      <c r="K1004" t="s">
        <v>33</v>
      </c>
      <c r="L1004" t="s">
        <v>34</v>
      </c>
      <c r="M1004" t="s">
        <v>454</v>
      </c>
      <c r="N1004" s="26">
        <v>9</v>
      </c>
      <c r="O1004" s="27">
        <v>2022</v>
      </c>
      <c r="P1004" s="28">
        <v>11443.13</v>
      </c>
      <c r="Q1004" t="s">
        <v>464</v>
      </c>
      <c r="R1004" s="29">
        <v>44651</v>
      </c>
      <c r="S1004" s="30">
        <v>44655</v>
      </c>
      <c r="T1004" t="s">
        <v>37</v>
      </c>
      <c r="U1004" t="s">
        <v>52</v>
      </c>
      <c r="X1004" t="s">
        <v>53</v>
      </c>
    </row>
    <row r="1005" spans="1:24" x14ac:dyDescent="0.3">
      <c r="A1005" t="s">
        <v>23</v>
      </c>
      <c r="B1005" t="s">
        <v>311</v>
      </c>
      <c r="C1005" t="s">
        <v>43</v>
      </c>
      <c r="D1005" t="s">
        <v>44</v>
      </c>
      <c r="E1005" t="s">
        <v>615</v>
      </c>
      <c r="F1005" t="s">
        <v>75</v>
      </c>
      <c r="G1005" t="s">
        <v>76</v>
      </c>
      <c r="H1005" t="s">
        <v>30</v>
      </c>
      <c r="I1005" t="s">
        <v>619</v>
      </c>
      <c r="J1005" t="s">
        <v>620</v>
      </c>
      <c r="K1005" t="s">
        <v>33</v>
      </c>
      <c r="L1005" t="s">
        <v>34</v>
      </c>
      <c r="M1005" t="s">
        <v>454</v>
      </c>
      <c r="N1005" s="26">
        <v>10</v>
      </c>
      <c r="O1005" s="27">
        <v>2022</v>
      </c>
      <c r="P1005" s="28">
        <v>4857.8500000000004</v>
      </c>
      <c r="Q1005" t="s">
        <v>142</v>
      </c>
      <c r="R1005" s="29">
        <v>44681</v>
      </c>
      <c r="S1005" s="30">
        <v>44684</v>
      </c>
      <c r="T1005" t="s">
        <v>37</v>
      </c>
      <c r="U1005" t="s">
        <v>52</v>
      </c>
      <c r="X1005" t="s">
        <v>53</v>
      </c>
    </row>
    <row r="1006" spans="1:24" x14ac:dyDescent="0.3">
      <c r="A1006" t="s">
        <v>23</v>
      </c>
      <c r="B1006" t="s">
        <v>311</v>
      </c>
      <c r="C1006" t="s">
        <v>43</v>
      </c>
      <c r="D1006" t="s">
        <v>44</v>
      </c>
      <c r="E1006" t="s">
        <v>615</v>
      </c>
      <c r="F1006" t="s">
        <v>75</v>
      </c>
      <c r="G1006" t="s">
        <v>76</v>
      </c>
      <c r="H1006" t="s">
        <v>30</v>
      </c>
      <c r="I1006" t="s">
        <v>31</v>
      </c>
      <c r="J1006" t="s">
        <v>32</v>
      </c>
      <c r="K1006" t="s">
        <v>33</v>
      </c>
      <c r="L1006" t="s">
        <v>34</v>
      </c>
      <c r="M1006" t="s">
        <v>454</v>
      </c>
      <c r="N1006" s="26">
        <v>11</v>
      </c>
      <c r="O1006" s="27">
        <v>2022</v>
      </c>
      <c r="P1006" s="28">
        <v>2334.7600000000002</v>
      </c>
      <c r="Q1006" t="s">
        <v>143</v>
      </c>
      <c r="R1006" s="29">
        <v>44712</v>
      </c>
      <c r="S1006" s="30">
        <v>44715</v>
      </c>
      <c r="T1006" t="s">
        <v>37</v>
      </c>
      <c r="U1006" t="s">
        <v>52</v>
      </c>
      <c r="X1006" t="s">
        <v>53</v>
      </c>
    </row>
    <row r="1007" spans="1:24" x14ac:dyDescent="0.3">
      <c r="A1007" t="s">
        <v>23</v>
      </c>
      <c r="B1007" t="s">
        <v>311</v>
      </c>
      <c r="C1007" t="s">
        <v>43</v>
      </c>
      <c r="D1007" t="s">
        <v>44</v>
      </c>
      <c r="E1007" t="s">
        <v>615</v>
      </c>
      <c r="F1007" t="s">
        <v>75</v>
      </c>
      <c r="G1007" t="s">
        <v>76</v>
      </c>
      <c r="H1007" t="s">
        <v>30</v>
      </c>
      <c r="I1007" t="s">
        <v>31</v>
      </c>
      <c r="J1007" t="s">
        <v>32</v>
      </c>
      <c r="K1007" t="s">
        <v>33</v>
      </c>
      <c r="L1007" t="s">
        <v>34</v>
      </c>
      <c r="M1007" t="s">
        <v>454</v>
      </c>
      <c r="N1007" s="26">
        <v>12</v>
      </c>
      <c r="O1007" s="27">
        <v>2022</v>
      </c>
      <c r="P1007" s="28">
        <v>2334.7600000000002</v>
      </c>
      <c r="Q1007" t="s">
        <v>91</v>
      </c>
      <c r="R1007" s="29">
        <v>44742</v>
      </c>
      <c r="S1007" s="30">
        <v>44749</v>
      </c>
      <c r="T1007" t="s">
        <v>37</v>
      </c>
      <c r="U1007" t="s">
        <v>52</v>
      </c>
      <c r="X1007" t="s">
        <v>53</v>
      </c>
    </row>
    <row r="1008" spans="1:24" x14ac:dyDescent="0.3">
      <c r="A1008" t="s">
        <v>23</v>
      </c>
      <c r="B1008" t="s">
        <v>311</v>
      </c>
      <c r="C1008" t="s">
        <v>43</v>
      </c>
      <c r="D1008" t="s">
        <v>44</v>
      </c>
      <c r="E1008" t="s">
        <v>615</v>
      </c>
      <c r="F1008" t="s">
        <v>82</v>
      </c>
      <c r="G1008" t="s">
        <v>83</v>
      </c>
      <c r="H1008" t="s">
        <v>24</v>
      </c>
      <c r="I1008" t="s">
        <v>616</v>
      </c>
      <c r="J1008" t="s">
        <v>617</v>
      </c>
      <c r="K1008" t="s">
        <v>33</v>
      </c>
      <c r="L1008" t="s">
        <v>34</v>
      </c>
      <c r="M1008" t="s">
        <v>50</v>
      </c>
      <c r="N1008" s="26">
        <v>6</v>
      </c>
      <c r="O1008" s="27">
        <v>2021</v>
      </c>
      <c r="P1008" s="28">
        <v>154.88</v>
      </c>
      <c r="Q1008" t="s">
        <v>618</v>
      </c>
      <c r="R1008" s="29">
        <v>44196</v>
      </c>
      <c r="S1008" s="30">
        <v>44179</v>
      </c>
      <c r="T1008" t="s">
        <v>37</v>
      </c>
      <c r="U1008" t="s">
        <v>52</v>
      </c>
      <c r="X1008" t="s">
        <v>53</v>
      </c>
    </row>
    <row r="1009" spans="1:24" x14ac:dyDescent="0.3">
      <c r="A1009" t="s">
        <v>23</v>
      </c>
      <c r="B1009" t="s">
        <v>311</v>
      </c>
      <c r="C1009" t="s">
        <v>43</v>
      </c>
      <c r="D1009" t="s">
        <v>44</v>
      </c>
      <c r="E1009" t="s">
        <v>615</v>
      </c>
      <c r="F1009" t="s">
        <v>82</v>
      </c>
      <c r="G1009" t="s">
        <v>83</v>
      </c>
      <c r="H1009" t="s">
        <v>24</v>
      </c>
      <c r="I1009" t="s">
        <v>616</v>
      </c>
      <c r="J1009" t="s">
        <v>617</v>
      </c>
      <c r="K1009" t="s">
        <v>33</v>
      </c>
      <c r="L1009" t="s">
        <v>34</v>
      </c>
      <c r="M1009" t="s">
        <v>50</v>
      </c>
      <c r="N1009" s="26">
        <v>999</v>
      </c>
      <c r="O1009" s="27">
        <v>2021</v>
      </c>
      <c r="P1009" s="28">
        <v>-154.88</v>
      </c>
      <c r="Q1009" t="s">
        <v>68</v>
      </c>
      <c r="R1009" s="29">
        <v>44377</v>
      </c>
      <c r="S1009" s="30">
        <v>44448</v>
      </c>
      <c r="T1009" t="s">
        <v>37</v>
      </c>
      <c r="U1009" t="s">
        <v>69</v>
      </c>
      <c r="W1009" t="s">
        <v>83</v>
      </c>
      <c r="X1009" t="s">
        <v>53</v>
      </c>
    </row>
    <row r="1010" spans="1:24" x14ac:dyDescent="0.3">
      <c r="A1010" t="s">
        <v>23</v>
      </c>
      <c r="B1010" t="s">
        <v>311</v>
      </c>
      <c r="C1010" t="s">
        <v>43</v>
      </c>
      <c r="D1010" t="s">
        <v>44</v>
      </c>
      <c r="E1010" t="s">
        <v>615</v>
      </c>
      <c r="F1010" t="s">
        <v>82</v>
      </c>
      <c r="G1010" t="s">
        <v>83</v>
      </c>
      <c r="H1010" t="s">
        <v>30</v>
      </c>
      <c r="I1010" t="s">
        <v>619</v>
      </c>
      <c r="J1010" t="s">
        <v>620</v>
      </c>
      <c r="K1010" t="s">
        <v>33</v>
      </c>
      <c r="L1010" t="s">
        <v>34</v>
      </c>
      <c r="M1010" t="s">
        <v>454</v>
      </c>
      <c r="N1010" s="26">
        <v>6</v>
      </c>
      <c r="O1010" s="27">
        <v>2022</v>
      </c>
      <c r="P1010" s="28">
        <v>695.19</v>
      </c>
      <c r="Q1010" t="s">
        <v>463</v>
      </c>
      <c r="R1010" s="29">
        <v>44561</v>
      </c>
      <c r="S1010" s="30">
        <v>44543</v>
      </c>
      <c r="T1010" t="s">
        <v>37</v>
      </c>
      <c r="U1010" t="s">
        <v>52</v>
      </c>
      <c r="X1010" t="s">
        <v>53</v>
      </c>
    </row>
    <row r="1011" spans="1:24" x14ac:dyDescent="0.3">
      <c r="A1011" t="s">
        <v>23</v>
      </c>
      <c r="B1011" t="s">
        <v>311</v>
      </c>
      <c r="C1011" t="s">
        <v>43</v>
      </c>
      <c r="D1011" t="s">
        <v>44</v>
      </c>
      <c r="E1011" t="s">
        <v>615</v>
      </c>
      <c r="F1011" t="s">
        <v>82</v>
      </c>
      <c r="G1011" t="s">
        <v>83</v>
      </c>
      <c r="H1011" t="s">
        <v>30</v>
      </c>
      <c r="I1011" t="s">
        <v>619</v>
      </c>
      <c r="J1011" t="s">
        <v>620</v>
      </c>
      <c r="K1011" t="s">
        <v>33</v>
      </c>
      <c r="L1011" t="s">
        <v>34</v>
      </c>
      <c r="M1011" t="s">
        <v>454</v>
      </c>
      <c r="N1011" s="26">
        <v>6</v>
      </c>
      <c r="O1011" s="27">
        <v>2022</v>
      </c>
      <c r="P1011" s="28">
        <v>10.220000000000001</v>
      </c>
      <c r="Q1011" t="s">
        <v>90</v>
      </c>
      <c r="R1011" s="29">
        <v>44561</v>
      </c>
      <c r="S1011" s="30">
        <v>44551</v>
      </c>
      <c r="T1011" t="s">
        <v>37</v>
      </c>
      <c r="U1011" t="s">
        <v>52</v>
      </c>
      <c r="X1011" t="s">
        <v>53</v>
      </c>
    </row>
    <row r="1012" spans="1:24" x14ac:dyDescent="0.3">
      <c r="A1012" t="s">
        <v>23</v>
      </c>
      <c r="B1012" t="s">
        <v>311</v>
      </c>
      <c r="C1012" t="s">
        <v>43</v>
      </c>
      <c r="D1012" t="s">
        <v>44</v>
      </c>
      <c r="E1012" t="s">
        <v>615</v>
      </c>
      <c r="F1012" t="s">
        <v>82</v>
      </c>
      <c r="G1012" t="s">
        <v>83</v>
      </c>
      <c r="H1012" t="s">
        <v>30</v>
      </c>
      <c r="I1012" t="s">
        <v>619</v>
      </c>
      <c r="J1012" t="s">
        <v>620</v>
      </c>
      <c r="K1012" t="s">
        <v>33</v>
      </c>
      <c r="L1012" t="s">
        <v>34</v>
      </c>
      <c r="M1012" t="s">
        <v>454</v>
      </c>
      <c r="N1012" s="26">
        <v>7</v>
      </c>
      <c r="O1012" s="27">
        <v>2022</v>
      </c>
      <c r="P1012" s="28">
        <v>677.1</v>
      </c>
      <c r="Q1012" t="s">
        <v>139</v>
      </c>
      <c r="R1012" s="29">
        <v>44592</v>
      </c>
      <c r="S1012" s="30">
        <v>44573</v>
      </c>
      <c r="T1012" t="s">
        <v>37</v>
      </c>
      <c r="U1012" t="s">
        <v>52</v>
      </c>
      <c r="X1012" t="s">
        <v>53</v>
      </c>
    </row>
    <row r="1013" spans="1:24" x14ac:dyDescent="0.3">
      <c r="A1013" t="s">
        <v>23</v>
      </c>
      <c r="B1013" t="s">
        <v>311</v>
      </c>
      <c r="C1013" t="s">
        <v>43</v>
      </c>
      <c r="D1013" t="s">
        <v>44</v>
      </c>
      <c r="E1013" t="s">
        <v>615</v>
      </c>
      <c r="F1013" t="s">
        <v>82</v>
      </c>
      <c r="G1013" t="s">
        <v>83</v>
      </c>
      <c r="H1013" t="s">
        <v>30</v>
      </c>
      <c r="I1013" t="s">
        <v>619</v>
      </c>
      <c r="J1013" t="s">
        <v>620</v>
      </c>
      <c r="K1013" t="s">
        <v>33</v>
      </c>
      <c r="L1013" t="s">
        <v>34</v>
      </c>
      <c r="M1013" t="s">
        <v>454</v>
      </c>
      <c r="N1013" s="26">
        <v>9</v>
      </c>
      <c r="O1013" s="27">
        <v>2022</v>
      </c>
      <c r="P1013" s="28">
        <v>709.48</v>
      </c>
      <c r="Q1013" t="s">
        <v>464</v>
      </c>
      <c r="R1013" s="29">
        <v>44651</v>
      </c>
      <c r="S1013" s="30">
        <v>44655</v>
      </c>
      <c r="T1013" t="s">
        <v>37</v>
      </c>
      <c r="U1013" t="s">
        <v>52</v>
      </c>
      <c r="X1013" t="s">
        <v>53</v>
      </c>
    </row>
    <row r="1014" spans="1:24" x14ac:dyDescent="0.3">
      <c r="A1014" t="s">
        <v>23</v>
      </c>
      <c r="B1014" t="s">
        <v>311</v>
      </c>
      <c r="C1014" t="s">
        <v>43</v>
      </c>
      <c r="D1014" t="s">
        <v>44</v>
      </c>
      <c r="E1014" t="s">
        <v>615</v>
      </c>
      <c r="F1014" t="s">
        <v>82</v>
      </c>
      <c r="G1014" t="s">
        <v>83</v>
      </c>
      <c r="H1014" t="s">
        <v>30</v>
      </c>
      <c r="I1014" t="s">
        <v>619</v>
      </c>
      <c r="J1014" t="s">
        <v>620</v>
      </c>
      <c r="K1014" t="s">
        <v>33</v>
      </c>
      <c r="L1014" t="s">
        <v>34</v>
      </c>
      <c r="M1014" t="s">
        <v>454</v>
      </c>
      <c r="N1014" s="26">
        <v>10</v>
      </c>
      <c r="O1014" s="27">
        <v>2022</v>
      </c>
      <c r="P1014" s="28">
        <v>301.18</v>
      </c>
      <c r="Q1014" t="s">
        <v>142</v>
      </c>
      <c r="R1014" s="29">
        <v>44681</v>
      </c>
      <c r="S1014" s="30">
        <v>44684</v>
      </c>
      <c r="T1014" t="s">
        <v>37</v>
      </c>
      <c r="U1014" t="s">
        <v>52</v>
      </c>
      <c r="X1014" t="s">
        <v>53</v>
      </c>
    </row>
    <row r="1015" spans="1:24" x14ac:dyDescent="0.3">
      <c r="A1015" t="s">
        <v>23</v>
      </c>
      <c r="B1015" t="s">
        <v>311</v>
      </c>
      <c r="C1015" t="s">
        <v>43</v>
      </c>
      <c r="D1015" t="s">
        <v>44</v>
      </c>
      <c r="E1015" t="s">
        <v>615</v>
      </c>
      <c r="F1015" t="s">
        <v>82</v>
      </c>
      <c r="G1015" t="s">
        <v>83</v>
      </c>
      <c r="H1015" t="s">
        <v>30</v>
      </c>
      <c r="I1015" t="s">
        <v>31</v>
      </c>
      <c r="J1015" t="s">
        <v>32</v>
      </c>
      <c r="K1015" t="s">
        <v>33</v>
      </c>
      <c r="L1015" t="s">
        <v>34</v>
      </c>
      <c r="M1015" t="s">
        <v>454</v>
      </c>
      <c r="N1015" s="26">
        <v>11</v>
      </c>
      <c r="O1015" s="27">
        <v>2022</v>
      </c>
      <c r="P1015" s="28">
        <v>144.76</v>
      </c>
      <c r="Q1015" t="s">
        <v>143</v>
      </c>
      <c r="R1015" s="29">
        <v>44712</v>
      </c>
      <c r="S1015" s="30">
        <v>44715</v>
      </c>
      <c r="T1015" t="s">
        <v>37</v>
      </c>
      <c r="U1015" t="s">
        <v>52</v>
      </c>
      <c r="X1015" t="s">
        <v>53</v>
      </c>
    </row>
    <row r="1016" spans="1:24" x14ac:dyDescent="0.3">
      <c r="A1016" t="s">
        <v>23</v>
      </c>
      <c r="B1016" t="s">
        <v>311</v>
      </c>
      <c r="C1016" t="s">
        <v>43</v>
      </c>
      <c r="D1016" t="s">
        <v>44</v>
      </c>
      <c r="E1016" t="s">
        <v>615</v>
      </c>
      <c r="F1016" t="s">
        <v>82</v>
      </c>
      <c r="G1016" t="s">
        <v>83</v>
      </c>
      <c r="H1016" t="s">
        <v>30</v>
      </c>
      <c r="I1016" t="s">
        <v>31</v>
      </c>
      <c r="J1016" t="s">
        <v>32</v>
      </c>
      <c r="K1016" t="s">
        <v>33</v>
      </c>
      <c r="L1016" t="s">
        <v>34</v>
      </c>
      <c r="M1016" t="s">
        <v>454</v>
      </c>
      <c r="N1016" s="26">
        <v>12</v>
      </c>
      <c r="O1016" s="27">
        <v>2022</v>
      </c>
      <c r="P1016" s="28">
        <v>144.76</v>
      </c>
      <c r="Q1016" t="s">
        <v>91</v>
      </c>
      <c r="R1016" s="29">
        <v>44742</v>
      </c>
      <c r="S1016" s="30">
        <v>44749</v>
      </c>
      <c r="T1016" t="s">
        <v>37</v>
      </c>
      <c r="U1016" t="s">
        <v>52</v>
      </c>
      <c r="X1016" t="s">
        <v>53</v>
      </c>
    </row>
    <row r="1017" spans="1:24" x14ac:dyDescent="0.3">
      <c r="A1017" t="s">
        <v>23</v>
      </c>
      <c r="B1017" t="s">
        <v>311</v>
      </c>
      <c r="C1017" t="s">
        <v>43</v>
      </c>
      <c r="D1017" t="s">
        <v>44</v>
      </c>
      <c r="E1017" t="s">
        <v>615</v>
      </c>
      <c r="F1017" t="s">
        <v>86</v>
      </c>
      <c r="G1017" t="s">
        <v>87</v>
      </c>
      <c r="H1017" t="s">
        <v>24</v>
      </c>
      <c r="I1017" t="s">
        <v>616</v>
      </c>
      <c r="J1017" t="s">
        <v>617</v>
      </c>
      <c r="K1017" t="s">
        <v>33</v>
      </c>
      <c r="L1017" t="s">
        <v>34</v>
      </c>
      <c r="M1017" t="s">
        <v>50</v>
      </c>
      <c r="N1017" s="26">
        <v>6</v>
      </c>
      <c r="O1017" s="27">
        <v>2021</v>
      </c>
      <c r="P1017" s="28">
        <v>36.22</v>
      </c>
      <c r="Q1017" t="s">
        <v>618</v>
      </c>
      <c r="R1017" s="29">
        <v>44196</v>
      </c>
      <c r="S1017" s="30">
        <v>44179</v>
      </c>
      <c r="T1017" t="s">
        <v>37</v>
      </c>
      <c r="U1017" t="s">
        <v>52</v>
      </c>
      <c r="X1017" t="s">
        <v>53</v>
      </c>
    </row>
    <row r="1018" spans="1:24" x14ac:dyDescent="0.3">
      <c r="A1018" t="s">
        <v>23</v>
      </c>
      <c r="B1018" t="s">
        <v>311</v>
      </c>
      <c r="C1018" t="s">
        <v>43</v>
      </c>
      <c r="D1018" t="s">
        <v>44</v>
      </c>
      <c r="E1018" t="s">
        <v>615</v>
      </c>
      <c r="F1018" t="s">
        <v>86</v>
      </c>
      <c r="G1018" t="s">
        <v>87</v>
      </c>
      <c r="H1018" t="s">
        <v>24</v>
      </c>
      <c r="I1018" t="s">
        <v>616</v>
      </c>
      <c r="J1018" t="s">
        <v>617</v>
      </c>
      <c r="K1018" t="s">
        <v>33</v>
      </c>
      <c r="L1018" t="s">
        <v>34</v>
      </c>
      <c r="M1018" t="s">
        <v>50</v>
      </c>
      <c r="N1018" s="26">
        <v>999</v>
      </c>
      <c r="O1018" s="27">
        <v>2021</v>
      </c>
      <c r="P1018" s="28">
        <v>-36.22</v>
      </c>
      <c r="Q1018" t="s">
        <v>68</v>
      </c>
      <c r="R1018" s="29">
        <v>44377</v>
      </c>
      <c r="S1018" s="30">
        <v>44448</v>
      </c>
      <c r="T1018" t="s">
        <v>37</v>
      </c>
      <c r="U1018" t="s">
        <v>69</v>
      </c>
      <c r="W1018" t="s">
        <v>87</v>
      </c>
      <c r="X1018" t="s">
        <v>53</v>
      </c>
    </row>
    <row r="1019" spans="1:24" x14ac:dyDescent="0.3">
      <c r="A1019" t="s">
        <v>23</v>
      </c>
      <c r="B1019" t="s">
        <v>311</v>
      </c>
      <c r="C1019" t="s">
        <v>43</v>
      </c>
      <c r="D1019" t="s">
        <v>44</v>
      </c>
      <c r="E1019" t="s">
        <v>615</v>
      </c>
      <c r="F1019" t="s">
        <v>86</v>
      </c>
      <c r="G1019" t="s">
        <v>87</v>
      </c>
      <c r="H1019" t="s">
        <v>30</v>
      </c>
      <c r="I1019" t="s">
        <v>619</v>
      </c>
      <c r="J1019" t="s">
        <v>620</v>
      </c>
      <c r="K1019" t="s">
        <v>33</v>
      </c>
      <c r="L1019" t="s">
        <v>34</v>
      </c>
      <c r="M1019" t="s">
        <v>454</v>
      </c>
      <c r="N1019" s="26">
        <v>6</v>
      </c>
      <c r="O1019" s="27">
        <v>2022</v>
      </c>
      <c r="P1019" s="28">
        <v>162.59</v>
      </c>
      <c r="Q1019" t="s">
        <v>463</v>
      </c>
      <c r="R1019" s="29">
        <v>44561</v>
      </c>
      <c r="S1019" s="30">
        <v>44543</v>
      </c>
      <c r="T1019" t="s">
        <v>37</v>
      </c>
      <c r="U1019" t="s">
        <v>52</v>
      </c>
      <c r="X1019" t="s">
        <v>53</v>
      </c>
    </row>
    <row r="1020" spans="1:24" x14ac:dyDescent="0.3">
      <c r="A1020" t="s">
        <v>23</v>
      </c>
      <c r="B1020" t="s">
        <v>311</v>
      </c>
      <c r="C1020" t="s">
        <v>43</v>
      </c>
      <c r="D1020" t="s">
        <v>44</v>
      </c>
      <c r="E1020" t="s">
        <v>615</v>
      </c>
      <c r="F1020" t="s">
        <v>86</v>
      </c>
      <c r="G1020" t="s">
        <v>87</v>
      </c>
      <c r="H1020" t="s">
        <v>30</v>
      </c>
      <c r="I1020" t="s">
        <v>619</v>
      </c>
      <c r="J1020" t="s">
        <v>620</v>
      </c>
      <c r="K1020" t="s">
        <v>33</v>
      </c>
      <c r="L1020" t="s">
        <v>34</v>
      </c>
      <c r="M1020" t="s">
        <v>454</v>
      </c>
      <c r="N1020" s="26">
        <v>6</v>
      </c>
      <c r="O1020" s="27">
        <v>2022</v>
      </c>
      <c r="P1020" s="28">
        <v>2.38</v>
      </c>
      <c r="Q1020" t="s">
        <v>90</v>
      </c>
      <c r="R1020" s="29">
        <v>44561</v>
      </c>
      <c r="S1020" s="30">
        <v>44551</v>
      </c>
      <c r="T1020" t="s">
        <v>37</v>
      </c>
      <c r="U1020" t="s">
        <v>52</v>
      </c>
      <c r="X1020" t="s">
        <v>53</v>
      </c>
    </row>
    <row r="1021" spans="1:24" x14ac:dyDescent="0.3">
      <c r="A1021" t="s">
        <v>23</v>
      </c>
      <c r="B1021" t="s">
        <v>311</v>
      </c>
      <c r="C1021" t="s">
        <v>43</v>
      </c>
      <c r="D1021" t="s">
        <v>44</v>
      </c>
      <c r="E1021" t="s">
        <v>615</v>
      </c>
      <c r="F1021" t="s">
        <v>86</v>
      </c>
      <c r="G1021" t="s">
        <v>87</v>
      </c>
      <c r="H1021" t="s">
        <v>30</v>
      </c>
      <c r="I1021" t="s">
        <v>619</v>
      </c>
      <c r="J1021" t="s">
        <v>620</v>
      </c>
      <c r="K1021" t="s">
        <v>33</v>
      </c>
      <c r="L1021" t="s">
        <v>34</v>
      </c>
      <c r="M1021" t="s">
        <v>454</v>
      </c>
      <c r="N1021" s="26">
        <v>7</v>
      </c>
      <c r="O1021" s="27">
        <v>2022</v>
      </c>
      <c r="P1021" s="28">
        <v>158.35</v>
      </c>
      <c r="Q1021" t="s">
        <v>139</v>
      </c>
      <c r="R1021" s="29">
        <v>44592</v>
      </c>
      <c r="S1021" s="30">
        <v>44573</v>
      </c>
      <c r="T1021" t="s">
        <v>37</v>
      </c>
      <c r="U1021" t="s">
        <v>52</v>
      </c>
      <c r="X1021" t="s">
        <v>53</v>
      </c>
    </row>
    <row r="1022" spans="1:24" x14ac:dyDescent="0.3">
      <c r="A1022" t="s">
        <v>23</v>
      </c>
      <c r="B1022" t="s">
        <v>311</v>
      </c>
      <c r="C1022" t="s">
        <v>43</v>
      </c>
      <c r="D1022" t="s">
        <v>44</v>
      </c>
      <c r="E1022" t="s">
        <v>615</v>
      </c>
      <c r="F1022" t="s">
        <v>86</v>
      </c>
      <c r="G1022" t="s">
        <v>87</v>
      </c>
      <c r="H1022" t="s">
        <v>30</v>
      </c>
      <c r="I1022" t="s">
        <v>619</v>
      </c>
      <c r="J1022" t="s">
        <v>620</v>
      </c>
      <c r="K1022" t="s">
        <v>33</v>
      </c>
      <c r="L1022" t="s">
        <v>34</v>
      </c>
      <c r="M1022" t="s">
        <v>454</v>
      </c>
      <c r="N1022" s="26">
        <v>9</v>
      </c>
      <c r="O1022" s="27">
        <v>2022</v>
      </c>
      <c r="P1022" s="28">
        <v>165.93</v>
      </c>
      <c r="Q1022" t="s">
        <v>464</v>
      </c>
      <c r="R1022" s="29">
        <v>44651</v>
      </c>
      <c r="S1022" s="30">
        <v>44655</v>
      </c>
      <c r="T1022" t="s">
        <v>37</v>
      </c>
      <c r="U1022" t="s">
        <v>52</v>
      </c>
      <c r="X1022" t="s">
        <v>53</v>
      </c>
    </row>
    <row r="1023" spans="1:24" x14ac:dyDescent="0.3">
      <c r="A1023" t="s">
        <v>23</v>
      </c>
      <c r="B1023" t="s">
        <v>311</v>
      </c>
      <c r="C1023" t="s">
        <v>43</v>
      </c>
      <c r="D1023" t="s">
        <v>44</v>
      </c>
      <c r="E1023" t="s">
        <v>615</v>
      </c>
      <c r="F1023" t="s">
        <v>86</v>
      </c>
      <c r="G1023" t="s">
        <v>87</v>
      </c>
      <c r="H1023" t="s">
        <v>30</v>
      </c>
      <c r="I1023" t="s">
        <v>619</v>
      </c>
      <c r="J1023" t="s">
        <v>620</v>
      </c>
      <c r="K1023" t="s">
        <v>33</v>
      </c>
      <c r="L1023" t="s">
        <v>34</v>
      </c>
      <c r="M1023" t="s">
        <v>454</v>
      </c>
      <c r="N1023" s="26">
        <v>10</v>
      </c>
      <c r="O1023" s="27">
        <v>2022</v>
      </c>
      <c r="P1023" s="28">
        <v>70.44</v>
      </c>
      <c r="Q1023" t="s">
        <v>142</v>
      </c>
      <c r="R1023" s="29">
        <v>44681</v>
      </c>
      <c r="S1023" s="30">
        <v>44684</v>
      </c>
      <c r="T1023" t="s">
        <v>37</v>
      </c>
      <c r="U1023" t="s">
        <v>52</v>
      </c>
      <c r="X1023" t="s">
        <v>53</v>
      </c>
    </row>
    <row r="1024" spans="1:24" x14ac:dyDescent="0.3">
      <c r="A1024" t="s">
        <v>23</v>
      </c>
      <c r="B1024" t="s">
        <v>311</v>
      </c>
      <c r="C1024" t="s">
        <v>43</v>
      </c>
      <c r="D1024" t="s">
        <v>44</v>
      </c>
      <c r="E1024" t="s">
        <v>615</v>
      </c>
      <c r="F1024" t="s">
        <v>86</v>
      </c>
      <c r="G1024" t="s">
        <v>87</v>
      </c>
      <c r="H1024" t="s">
        <v>30</v>
      </c>
      <c r="I1024" t="s">
        <v>31</v>
      </c>
      <c r="J1024" t="s">
        <v>32</v>
      </c>
      <c r="K1024" t="s">
        <v>33</v>
      </c>
      <c r="L1024" t="s">
        <v>34</v>
      </c>
      <c r="M1024" t="s">
        <v>454</v>
      </c>
      <c r="N1024" s="26">
        <v>11</v>
      </c>
      <c r="O1024" s="27">
        <v>2022</v>
      </c>
      <c r="P1024" s="28">
        <v>33.85</v>
      </c>
      <c r="Q1024" t="s">
        <v>143</v>
      </c>
      <c r="R1024" s="29">
        <v>44712</v>
      </c>
      <c r="S1024" s="30">
        <v>44715</v>
      </c>
      <c r="T1024" t="s">
        <v>37</v>
      </c>
      <c r="U1024" t="s">
        <v>52</v>
      </c>
      <c r="X1024" t="s">
        <v>53</v>
      </c>
    </row>
    <row r="1025" spans="1:24" x14ac:dyDescent="0.3">
      <c r="A1025" t="s">
        <v>23</v>
      </c>
      <c r="B1025" t="s">
        <v>311</v>
      </c>
      <c r="C1025" t="s">
        <v>43</v>
      </c>
      <c r="D1025" t="s">
        <v>44</v>
      </c>
      <c r="E1025" t="s">
        <v>615</v>
      </c>
      <c r="F1025" t="s">
        <v>86</v>
      </c>
      <c r="G1025" t="s">
        <v>87</v>
      </c>
      <c r="H1025" t="s">
        <v>30</v>
      </c>
      <c r="I1025" t="s">
        <v>31</v>
      </c>
      <c r="J1025" t="s">
        <v>32</v>
      </c>
      <c r="K1025" t="s">
        <v>33</v>
      </c>
      <c r="L1025" t="s">
        <v>34</v>
      </c>
      <c r="M1025" t="s">
        <v>454</v>
      </c>
      <c r="N1025" s="26">
        <v>12</v>
      </c>
      <c r="O1025" s="27">
        <v>2022</v>
      </c>
      <c r="P1025" s="28">
        <v>33.85</v>
      </c>
      <c r="Q1025" t="s">
        <v>91</v>
      </c>
      <c r="R1025" s="29">
        <v>44742</v>
      </c>
      <c r="S1025" s="30">
        <v>44749</v>
      </c>
      <c r="T1025" t="s">
        <v>37</v>
      </c>
      <c r="U1025" t="s">
        <v>52</v>
      </c>
      <c r="X1025" t="s">
        <v>53</v>
      </c>
    </row>
    <row r="1026" spans="1:24" x14ac:dyDescent="0.3">
      <c r="A1026" t="s">
        <v>23</v>
      </c>
      <c r="B1026" t="s">
        <v>311</v>
      </c>
      <c r="C1026" t="s">
        <v>43</v>
      </c>
      <c r="D1026" t="s">
        <v>44</v>
      </c>
      <c r="E1026" t="s">
        <v>615</v>
      </c>
      <c r="F1026" t="s">
        <v>94</v>
      </c>
      <c r="G1026" t="s">
        <v>95</v>
      </c>
      <c r="H1026" t="s">
        <v>24</v>
      </c>
      <c r="I1026" t="s">
        <v>616</v>
      </c>
      <c r="J1026" t="s">
        <v>617</v>
      </c>
      <c r="K1026" t="s">
        <v>33</v>
      </c>
      <c r="L1026" t="s">
        <v>34</v>
      </c>
      <c r="M1026" t="s">
        <v>50</v>
      </c>
      <c r="N1026" s="26">
        <v>6</v>
      </c>
      <c r="O1026" s="27">
        <v>2021</v>
      </c>
      <c r="P1026" s="28">
        <v>1.75</v>
      </c>
      <c r="Q1026" t="s">
        <v>618</v>
      </c>
      <c r="R1026" s="29">
        <v>44196</v>
      </c>
      <c r="S1026" s="30">
        <v>44179</v>
      </c>
      <c r="T1026" t="s">
        <v>37</v>
      </c>
      <c r="U1026" t="s">
        <v>52</v>
      </c>
      <c r="X1026" t="s">
        <v>53</v>
      </c>
    </row>
    <row r="1027" spans="1:24" x14ac:dyDescent="0.3">
      <c r="A1027" t="s">
        <v>23</v>
      </c>
      <c r="B1027" t="s">
        <v>311</v>
      </c>
      <c r="C1027" t="s">
        <v>43</v>
      </c>
      <c r="D1027" t="s">
        <v>44</v>
      </c>
      <c r="E1027" t="s">
        <v>615</v>
      </c>
      <c r="F1027" t="s">
        <v>94</v>
      </c>
      <c r="G1027" t="s">
        <v>95</v>
      </c>
      <c r="H1027" t="s">
        <v>24</v>
      </c>
      <c r="I1027" t="s">
        <v>616</v>
      </c>
      <c r="J1027" t="s">
        <v>617</v>
      </c>
      <c r="K1027" t="s">
        <v>33</v>
      </c>
      <c r="L1027" t="s">
        <v>34</v>
      </c>
      <c r="M1027" t="s">
        <v>50</v>
      </c>
      <c r="N1027" s="26">
        <v>999</v>
      </c>
      <c r="O1027" s="27">
        <v>2021</v>
      </c>
      <c r="P1027" s="28">
        <v>-1.75</v>
      </c>
      <c r="Q1027" t="s">
        <v>68</v>
      </c>
      <c r="R1027" s="29">
        <v>44377</v>
      </c>
      <c r="S1027" s="30">
        <v>44448</v>
      </c>
      <c r="T1027" t="s">
        <v>37</v>
      </c>
      <c r="U1027" t="s">
        <v>69</v>
      </c>
      <c r="W1027" t="s">
        <v>95</v>
      </c>
      <c r="X1027" t="s">
        <v>53</v>
      </c>
    </row>
    <row r="1028" spans="1:24" x14ac:dyDescent="0.3">
      <c r="A1028" t="s">
        <v>23</v>
      </c>
      <c r="B1028" t="s">
        <v>311</v>
      </c>
      <c r="C1028" t="s">
        <v>43</v>
      </c>
      <c r="D1028" t="s">
        <v>44</v>
      </c>
      <c r="E1028" t="s">
        <v>615</v>
      </c>
      <c r="F1028" t="s">
        <v>94</v>
      </c>
      <c r="G1028" t="s">
        <v>95</v>
      </c>
      <c r="H1028" t="s">
        <v>30</v>
      </c>
      <c r="I1028" t="s">
        <v>619</v>
      </c>
      <c r="J1028" t="s">
        <v>620</v>
      </c>
      <c r="K1028" t="s">
        <v>33</v>
      </c>
      <c r="L1028" t="s">
        <v>34</v>
      </c>
      <c r="M1028" t="s">
        <v>454</v>
      </c>
      <c r="N1028" s="26">
        <v>6</v>
      </c>
      <c r="O1028" s="27">
        <v>2022</v>
      </c>
      <c r="P1028" s="28">
        <v>58.32</v>
      </c>
      <c r="Q1028" t="s">
        <v>463</v>
      </c>
      <c r="R1028" s="29">
        <v>44561</v>
      </c>
      <c r="S1028" s="30">
        <v>44543</v>
      </c>
      <c r="T1028" t="s">
        <v>37</v>
      </c>
      <c r="U1028" t="s">
        <v>52</v>
      </c>
      <c r="X1028" t="s">
        <v>53</v>
      </c>
    </row>
    <row r="1029" spans="1:24" x14ac:dyDescent="0.3">
      <c r="A1029" t="s">
        <v>23</v>
      </c>
      <c r="B1029" t="s">
        <v>311</v>
      </c>
      <c r="C1029" t="s">
        <v>43</v>
      </c>
      <c r="D1029" t="s">
        <v>44</v>
      </c>
      <c r="E1029" t="s">
        <v>615</v>
      </c>
      <c r="F1029" t="s">
        <v>94</v>
      </c>
      <c r="G1029" t="s">
        <v>95</v>
      </c>
      <c r="H1029" t="s">
        <v>30</v>
      </c>
      <c r="I1029" t="s">
        <v>619</v>
      </c>
      <c r="J1029" t="s">
        <v>620</v>
      </c>
      <c r="K1029" t="s">
        <v>33</v>
      </c>
      <c r="L1029" t="s">
        <v>34</v>
      </c>
      <c r="M1029" t="s">
        <v>454</v>
      </c>
      <c r="N1029" s="26">
        <v>6</v>
      </c>
      <c r="O1029" s="27">
        <v>2022</v>
      </c>
      <c r="P1029" s="28">
        <v>0.86</v>
      </c>
      <c r="Q1029" t="s">
        <v>90</v>
      </c>
      <c r="R1029" s="29">
        <v>44561</v>
      </c>
      <c r="S1029" s="30">
        <v>44551</v>
      </c>
      <c r="T1029" t="s">
        <v>37</v>
      </c>
      <c r="U1029" t="s">
        <v>52</v>
      </c>
      <c r="X1029" t="s">
        <v>53</v>
      </c>
    </row>
    <row r="1030" spans="1:24" x14ac:dyDescent="0.3">
      <c r="A1030" t="s">
        <v>23</v>
      </c>
      <c r="B1030" t="s">
        <v>311</v>
      </c>
      <c r="C1030" t="s">
        <v>43</v>
      </c>
      <c r="D1030" t="s">
        <v>44</v>
      </c>
      <c r="E1030" t="s">
        <v>615</v>
      </c>
      <c r="F1030" t="s">
        <v>94</v>
      </c>
      <c r="G1030" t="s">
        <v>95</v>
      </c>
      <c r="H1030" t="s">
        <v>30</v>
      </c>
      <c r="I1030" t="s">
        <v>619</v>
      </c>
      <c r="J1030" t="s">
        <v>620</v>
      </c>
      <c r="K1030" t="s">
        <v>33</v>
      </c>
      <c r="L1030" t="s">
        <v>34</v>
      </c>
      <c r="M1030" t="s">
        <v>454</v>
      </c>
      <c r="N1030" s="26">
        <v>7</v>
      </c>
      <c r="O1030" s="27">
        <v>2022</v>
      </c>
      <c r="P1030" s="28">
        <v>56.79</v>
      </c>
      <c r="Q1030" t="s">
        <v>139</v>
      </c>
      <c r="R1030" s="29">
        <v>44592</v>
      </c>
      <c r="S1030" s="30">
        <v>44573</v>
      </c>
      <c r="T1030" t="s">
        <v>37</v>
      </c>
      <c r="U1030" t="s">
        <v>52</v>
      </c>
      <c r="X1030" t="s">
        <v>53</v>
      </c>
    </row>
    <row r="1031" spans="1:24" x14ac:dyDescent="0.3">
      <c r="A1031" t="s">
        <v>23</v>
      </c>
      <c r="B1031" t="s">
        <v>311</v>
      </c>
      <c r="C1031" t="s">
        <v>43</v>
      </c>
      <c r="D1031" t="s">
        <v>44</v>
      </c>
      <c r="E1031" t="s">
        <v>615</v>
      </c>
      <c r="F1031" t="s">
        <v>94</v>
      </c>
      <c r="G1031" t="s">
        <v>95</v>
      </c>
      <c r="H1031" t="s">
        <v>30</v>
      </c>
      <c r="I1031" t="s">
        <v>619</v>
      </c>
      <c r="J1031" t="s">
        <v>620</v>
      </c>
      <c r="K1031" t="s">
        <v>33</v>
      </c>
      <c r="L1031" t="s">
        <v>34</v>
      </c>
      <c r="M1031" t="s">
        <v>454</v>
      </c>
      <c r="N1031" s="26">
        <v>9</v>
      </c>
      <c r="O1031" s="27">
        <v>2022</v>
      </c>
      <c r="P1031" s="28">
        <v>59.51</v>
      </c>
      <c r="Q1031" t="s">
        <v>464</v>
      </c>
      <c r="R1031" s="29">
        <v>44651</v>
      </c>
      <c r="S1031" s="30">
        <v>44655</v>
      </c>
      <c r="T1031" t="s">
        <v>37</v>
      </c>
      <c r="U1031" t="s">
        <v>52</v>
      </c>
      <c r="X1031" t="s">
        <v>53</v>
      </c>
    </row>
    <row r="1032" spans="1:24" x14ac:dyDescent="0.3">
      <c r="A1032" t="s">
        <v>23</v>
      </c>
      <c r="B1032" t="s">
        <v>311</v>
      </c>
      <c r="C1032" t="s">
        <v>43</v>
      </c>
      <c r="D1032" t="s">
        <v>44</v>
      </c>
      <c r="E1032" t="s">
        <v>615</v>
      </c>
      <c r="F1032" t="s">
        <v>94</v>
      </c>
      <c r="G1032" t="s">
        <v>95</v>
      </c>
      <c r="H1032" t="s">
        <v>30</v>
      </c>
      <c r="I1032" t="s">
        <v>619</v>
      </c>
      <c r="J1032" t="s">
        <v>620</v>
      </c>
      <c r="K1032" t="s">
        <v>33</v>
      </c>
      <c r="L1032" t="s">
        <v>34</v>
      </c>
      <c r="M1032" t="s">
        <v>454</v>
      </c>
      <c r="N1032" s="26">
        <v>10</v>
      </c>
      <c r="O1032" s="27">
        <v>2022</v>
      </c>
      <c r="P1032" s="28">
        <v>25.26</v>
      </c>
      <c r="Q1032" t="s">
        <v>142</v>
      </c>
      <c r="R1032" s="29">
        <v>44681</v>
      </c>
      <c r="S1032" s="30">
        <v>44684</v>
      </c>
      <c r="T1032" t="s">
        <v>37</v>
      </c>
      <c r="U1032" t="s">
        <v>52</v>
      </c>
      <c r="X1032" t="s">
        <v>53</v>
      </c>
    </row>
    <row r="1033" spans="1:24" x14ac:dyDescent="0.3">
      <c r="A1033" t="s">
        <v>23</v>
      </c>
      <c r="B1033" t="s">
        <v>311</v>
      </c>
      <c r="C1033" t="s">
        <v>43</v>
      </c>
      <c r="D1033" t="s">
        <v>44</v>
      </c>
      <c r="E1033" t="s">
        <v>615</v>
      </c>
      <c r="F1033" t="s">
        <v>94</v>
      </c>
      <c r="G1033" t="s">
        <v>95</v>
      </c>
      <c r="H1033" t="s">
        <v>30</v>
      </c>
      <c r="I1033" t="s">
        <v>31</v>
      </c>
      <c r="J1033" t="s">
        <v>32</v>
      </c>
      <c r="K1033" t="s">
        <v>33</v>
      </c>
      <c r="L1033" t="s">
        <v>34</v>
      </c>
      <c r="M1033" t="s">
        <v>454</v>
      </c>
      <c r="N1033" s="26">
        <v>11</v>
      </c>
      <c r="O1033" s="27">
        <v>2022</v>
      </c>
      <c r="P1033" s="28">
        <v>12.14</v>
      </c>
      <c r="Q1033" t="s">
        <v>143</v>
      </c>
      <c r="R1033" s="29">
        <v>44712</v>
      </c>
      <c r="S1033" s="30">
        <v>44715</v>
      </c>
      <c r="T1033" t="s">
        <v>37</v>
      </c>
      <c r="U1033" t="s">
        <v>52</v>
      </c>
      <c r="X1033" t="s">
        <v>53</v>
      </c>
    </row>
    <row r="1034" spans="1:24" x14ac:dyDescent="0.3">
      <c r="A1034" t="s">
        <v>23</v>
      </c>
      <c r="B1034" t="s">
        <v>311</v>
      </c>
      <c r="C1034" t="s">
        <v>43</v>
      </c>
      <c r="D1034" t="s">
        <v>44</v>
      </c>
      <c r="E1034" t="s">
        <v>615</v>
      </c>
      <c r="F1034" t="s">
        <v>94</v>
      </c>
      <c r="G1034" t="s">
        <v>95</v>
      </c>
      <c r="H1034" t="s">
        <v>30</v>
      </c>
      <c r="I1034" t="s">
        <v>31</v>
      </c>
      <c r="J1034" t="s">
        <v>32</v>
      </c>
      <c r="K1034" t="s">
        <v>33</v>
      </c>
      <c r="L1034" t="s">
        <v>34</v>
      </c>
      <c r="M1034" t="s">
        <v>454</v>
      </c>
      <c r="N1034" s="26">
        <v>12</v>
      </c>
      <c r="O1034" s="27">
        <v>2022</v>
      </c>
      <c r="P1034" s="28">
        <v>12.14</v>
      </c>
      <c r="Q1034" t="s">
        <v>91</v>
      </c>
      <c r="R1034" s="29">
        <v>44742</v>
      </c>
      <c r="S1034" s="30">
        <v>44749</v>
      </c>
      <c r="T1034" t="s">
        <v>37</v>
      </c>
      <c r="U1034" t="s">
        <v>52</v>
      </c>
      <c r="X1034" t="s">
        <v>53</v>
      </c>
    </row>
    <row r="1035" spans="1:24" x14ac:dyDescent="0.3">
      <c r="A1035" t="s">
        <v>23</v>
      </c>
      <c r="B1035" t="s">
        <v>311</v>
      </c>
      <c r="C1035" t="s">
        <v>43</v>
      </c>
      <c r="D1035" t="s">
        <v>44</v>
      </c>
      <c r="E1035" t="s">
        <v>615</v>
      </c>
      <c r="F1035" t="s">
        <v>621</v>
      </c>
      <c r="G1035" t="s">
        <v>622</v>
      </c>
      <c r="H1035" t="s">
        <v>24</v>
      </c>
      <c r="I1035" t="s">
        <v>616</v>
      </c>
      <c r="J1035" t="s">
        <v>617</v>
      </c>
      <c r="K1035" t="s">
        <v>33</v>
      </c>
      <c r="L1035" t="s">
        <v>34</v>
      </c>
      <c r="M1035" t="s">
        <v>50</v>
      </c>
      <c r="N1035" s="26">
        <v>5</v>
      </c>
      <c r="O1035" s="27">
        <v>2021</v>
      </c>
      <c r="P1035" s="28">
        <v>544.27</v>
      </c>
      <c r="Q1035" t="s">
        <v>611</v>
      </c>
      <c r="R1035" s="29">
        <v>44154</v>
      </c>
      <c r="S1035" s="30">
        <v>44155</v>
      </c>
      <c r="T1035" t="s">
        <v>37</v>
      </c>
      <c r="U1035" t="s">
        <v>101</v>
      </c>
      <c r="X1035" t="s">
        <v>102</v>
      </c>
    </row>
    <row r="1036" spans="1:24" x14ac:dyDescent="0.3">
      <c r="A1036" t="s">
        <v>23</v>
      </c>
      <c r="B1036" t="s">
        <v>311</v>
      </c>
      <c r="C1036" t="s">
        <v>43</v>
      </c>
      <c r="D1036" t="s">
        <v>44</v>
      </c>
      <c r="E1036" t="s">
        <v>615</v>
      </c>
      <c r="F1036" t="s">
        <v>621</v>
      </c>
      <c r="G1036" t="s">
        <v>622</v>
      </c>
      <c r="H1036" t="s">
        <v>24</v>
      </c>
      <c r="I1036" t="s">
        <v>616</v>
      </c>
      <c r="J1036" t="s">
        <v>617</v>
      </c>
      <c r="K1036" t="s">
        <v>33</v>
      </c>
      <c r="L1036" t="s">
        <v>34</v>
      </c>
      <c r="M1036" t="s">
        <v>50</v>
      </c>
      <c r="N1036" s="26">
        <v>8</v>
      </c>
      <c r="O1036" s="27">
        <v>2021</v>
      </c>
      <c r="P1036" s="28">
        <v>519.16</v>
      </c>
      <c r="Q1036" t="s">
        <v>623</v>
      </c>
      <c r="R1036" s="29">
        <v>44236</v>
      </c>
      <c r="S1036" s="30">
        <v>44237</v>
      </c>
      <c r="T1036" t="s">
        <v>37</v>
      </c>
      <c r="U1036" t="s">
        <v>101</v>
      </c>
      <c r="X1036" t="s">
        <v>102</v>
      </c>
    </row>
    <row r="1037" spans="1:24" x14ac:dyDescent="0.3">
      <c r="A1037" t="s">
        <v>23</v>
      </c>
      <c r="B1037" t="s">
        <v>311</v>
      </c>
      <c r="C1037" t="s">
        <v>43</v>
      </c>
      <c r="D1037" t="s">
        <v>44</v>
      </c>
      <c r="E1037" t="s">
        <v>615</v>
      </c>
      <c r="F1037" t="s">
        <v>621</v>
      </c>
      <c r="G1037" t="s">
        <v>622</v>
      </c>
      <c r="H1037" t="s">
        <v>24</v>
      </c>
      <c r="I1037" t="s">
        <v>616</v>
      </c>
      <c r="J1037" t="s">
        <v>617</v>
      </c>
      <c r="K1037" t="s">
        <v>33</v>
      </c>
      <c r="L1037" t="s">
        <v>34</v>
      </c>
      <c r="M1037" t="s">
        <v>50</v>
      </c>
      <c r="N1037" s="26">
        <v>9</v>
      </c>
      <c r="O1037" s="27">
        <v>2021</v>
      </c>
      <c r="P1037" s="28">
        <v>780.81</v>
      </c>
      <c r="Q1037" t="s">
        <v>613</v>
      </c>
      <c r="R1037" s="29">
        <v>44259</v>
      </c>
      <c r="S1037" s="30">
        <v>44260</v>
      </c>
      <c r="T1037" t="s">
        <v>37</v>
      </c>
      <c r="U1037" t="s">
        <v>101</v>
      </c>
      <c r="X1037" t="s">
        <v>102</v>
      </c>
    </row>
    <row r="1038" spans="1:24" x14ac:dyDescent="0.3">
      <c r="A1038" t="s">
        <v>23</v>
      </c>
      <c r="B1038" t="s">
        <v>311</v>
      </c>
      <c r="C1038" t="s">
        <v>43</v>
      </c>
      <c r="D1038" t="s">
        <v>44</v>
      </c>
      <c r="E1038" t="s">
        <v>615</v>
      </c>
      <c r="F1038" t="s">
        <v>621</v>
      </c>
      <c r="G1038" t="s">
        <v>622</v>
      </c>
      <c r="H1038" t="s">
        <v>24</v>
      </c>
      <c r="I1038" t="s">
        <v>616</v>
      </c>
      <c r="J1038" t="s">
        <v>617</v>
      </c>
      <c r="K1038" t="s">
        <v>33</v>
      </c>
      <c r="L1038" t="s">
        <v>34</v>
      </c>
      <c r="M1038" t="s">
        <v>50</v>
      </c>
      <c r="N1038" s="26">
        <v>999</v>
      </c>
      <c r="O1038" s="27">
        <v>2021</v>
      </c>
      <c r="P1038" s="28">
        <v>-1844.24</v>
      </c>
      <c r="Q1038" t="s">
        <v>68</v>
      </c>
      <c r="R1038" s="29">
        <v>44377</v>
      </c>
      <c r="S1038" s="30">
        <v>44448</v>
      </c>
      <c r="T1038" t="s">
        <v>37</v>
      </c>
      <c r="U1038" t="s">
        <v>69</v>
      </c>
      <c r="W1038" t="s">
        <v>622</v>
      </c>
      <c r="X1038" t="s">
        <v>53</v>
      </c>
    </row>
    <row r="1039" spans="1:24" x14ac:dyDescent="0.3">
      <c r="A1039" t="s">
        <v>23</v>
      </c>
      <c r="B1039" t="s">
        <v>311</v>
      </c>
      <c r="C1039" t="s">
        <v>43</v>
      </c>
      <c r="D1039" t="s">
        <v>44</v>
      </c>
      <c r="E1039" t="s">
        <v>615</v>
      </c>
      <c r="F1039" t="s">
        <v>624</v>
      </c>
      <c r="G1039" t="s">
        <v>625</v>
      </c>
      <c r="H1039" t="s">
        <v>24</v>
      </c>
      <c r="I1039" t="s">
        <v>616</v>
      </c>
      <c r="J1039" t="s">
        <v>617</v>
      </c>
      <c r="K1039" t="s">
        <v>33</v>
      </c>
      <c r="L1039" t="s">
        <v>34</v>
      </c>
      <c r="M1039" t="s">
        <v>50</v>
      </c>
      <c r="N1039" s="26">
        <v>8</v>
      </c>
      <c r="O1039" s="27">
        <v>2021</v>
      </c>
      <c r="P1039" s="28">
        <v>5997.83</v>
      </c>
      <c r="Q1039" t="s">
        <v>623</v>
      </c>
      <c r="R1039" s="29">
        <v>44236</v>
      </c>
      <c r="S1039" s="30">
        <v>44237</v>
      </c>
      <c r="T1039" t="s">
        <v>37</v>
      </c>
      <c r="U1039" t="s">
        <v>101</v>
      </c>
      <c r="X1039" t="s">
        <v>102</v>
      </c>
    </row>
    <row r="1040" spans="1:24" x14ac:dyDescent="0.3">
      <c r="A1040" t="s">
        <v>23</v>
      </c>
      <c r="B1040" t="s">
        <v>311</v>
      </c>
      <c r="C1040" t="s">
        <v>43</v>
      </c>
      <c r="D1040" t="s">
        <v>44</v>
      </c>
      <c r="E1040" t="s">
        <v>615</v>
      </c>
      <c r="F1040" t="s">
        <v>624</v>
      </c>
      <c r="G1040" t="s">
        <v>625</v>
      </c>
      <c r="H1040" t="s">
        <v>24</v>
      </c>
      <c r="I1040" t="s">
        <v>616</v>
      </c>
      <c r="J1040" t="s">
        <v>617</v>
      </c>
      <c r="K1040" t="s">
        <v>33</v>
      </c>
      <c r="L1040" t="s">
        <v>34</v>
      </c>
      <c r="M1040" t="s">
        <v>50</v>
      </c>
      <c r="N1040" s="26">
        <v>999</v>
      </c>
      <c r="O1040" s="27">
        <v>2021</v>
      </c>
      <c r="P1040" s="28">
        <v>-5997.83</v>
      </c>
      <c r="Q1040" t="s">
        <v>68</v>
      </c>
      <c r="R1040" s="29">
        <v>44377</v>
      </c>
      <c r="S1040" s="30">
        <v>44448</v>
      </c>
      <c r="T1040" t="s">
        <v>37</v>
      </c>
      <c r="U1040" t="s">
        <v>69</v>
      </c>
      <c r="W1040" t="s">
        <v>625</v>
      </c>
      <c r="X1040" t="s">
        <v>53</v>
      </c>
    </row>
    <row r="1041" spans="1:24" x14ac:dyDescent="0.3">
      <c r="A1041" t="s">
        <v>23</v>
      </c>
      <c r="B1041" t="s">
        <v>311</v>
      </c>
      <c r="C1041" t="s">
        <v>43</v>
      </c>
      <c r="D1041" t="s">
        <v>44</v>
      </c>
      <c r="E1041" t="s">
        <v>615</v>
      </c>
      <c r="F1041" t="s">
        <v>626</v>
      </c>
      <c r="G1041" t="s">
        <v>627</v>
      </c>
      <c r="H1041" t="s">
        <v>30</v>
      </c>
      <c r="I1041" t="s">
        <v>31</v>
      </c>
      <c r="J1041" t="s">
        <v>32</v>
      </c>
      <c r="K1041" t="s">
        <v>33</v>
      </c>
      <c r="L1041" t="s">
        <v>34</v>
      </c>
      <c r="M1041" t="s">
        <v>454</v>
      </c>
      <c r="N1041" s="26">
        <v>12</v>
      </c>
      <c r="O1041" s="27">
        <v>2022</v>
      </c>
      <c r="P1041" s="28">
        <v>178993.68</v>
      </c>
      <c r="Q1041" t="s">
        <v>628</v>
      </c>
      <c r="R1041" s="29">
        <v>44740</v>
      </c>
      <c r="S1041" s="30">
        <v>44747</v>
      </c>
      <c r="T1041" t="s">
        <v>37</v>
      </c>
      <c r="U1041" t="s">
        <v>629</v>
      </c>
      <c r="W1041" t="s">
        <v>627</v>
      </c>
      <c r="X1041" t="s">
        <v>630</v>
      </c>
    </row>
    <row r="1042" spans="1:24" x14ac:dyDescent="0.3">
      <c r="A1042" t="s">
        <v>23</v>
      </c>
      <c r="B1042" t="s">
        <v>311</v>
      </c>
      <c r="C1042" t="s">
        <v>43</v>
      </c>
      <c r="D1042" t="s">
        <v>44</v>
      </c>
      <c r="E1042" t="s">
        <v>631</v>
      </c>
      <c r="F1042" t="s">
        <v>46</v>
      </c>
      <c r="G1042" t="s">
        <v>47</v>
      </c>
      <c r="H1042" t="s">
        <v>632</v>
      </c>
      <c r="I1042" t="s">
        <v>263</v>
      </c>
      <c r="J1042" t="s">
        <v>264</v>
      </c>
      <c r="K1042" t="s">
        <v>33</v>
      </c>
      <c r="L1042" t="s">
        <v>34</v>
      </c>
      <c r="M1042" t="s">
        <v>50</v>
      </c>
      <c r="N1042" s="26">
        <v>2</v>
      </c>
      <c r="O1042" s="27">
        <v>2022</v>
      </c>
      <c r="P1042" s="28">
        <v>2500</v>
      </c>
      <c r="Q1042" t="s">
        <v>633</v>
      </c>
      <c r="R1042" s="29">
        <v>44439</v>
      </c>
      <c r="S1042" s="30">
        <v>44425</v>
      </c>
      <c r="T1042" t="s">
        <v>37</v>
      </c>
      <c r="U1042" t="s">
        <v>52</v>
      </c>
      <c r="X1042" t="s">
        <v>53</v>
      </c>
    </row>
    <row r="1043" spans="1:24" x14ac:dyDescent="0.3">
      <c r="A1043" t="s">
        <v>23</v>
      </c>
      <c r="B1043" t="s">
        <v>311</v>
      </c>
      <c r="C1043" t="s">
        <v>43</v>
      </c>
      <c r="D1043" t="s">
        <v>44</v>
      </c>
      <c r="E1043" t="s">
        <v>631</v>
      </c>
      <c r="F1043" t="s">
        <v>46</v>
      </c>
      <c r="G1043" t="s">
        <v>47</v>
      </c>
      <c r="H1043" t="s">
        <v>632</v>
      </c>
      <c r="I1043" t="s">
        <v>263</v>
      </c>
      <c r="J1043" t="s">
        <v>264</v>
      </c>
      <c r="K1043" t="s">
        <v>33</v>
      </c>
      <c r="L1043" t="s">
        <v>34</v>
      </c>
      <c r="M1043" t="s">
        <v>454</v>
      </c>
      <c r="N1043" s="26">
        <v>7</v>
      </c>
      <c r="O1043" s="27">
        <v>2022</v>
      </c>
      <c r="P1043" s="28">
        <v>250</v>
      </c>
      <c r="Q1043" t="s">
        <v>151</v>
      </c>
      <c r="R1043" s="29">
        <v>44592</v>
      </c>
      <c r="S1043" s="30">
        <v>44597</v>
      </c>
      <c r="T1043" t="s">
        <v>37</v>
      </c>
      <c r="U1043" t="s">
        <v>52</v>
      </c>
      <c r="X1043" t="s">
        <v>53</v>
      </c>
    </row>
    <row r="1044" spans="1:24" x14ac:dyDescent="0.3">
      <c r="A1044" t="s">
        <v>23</v>
      </c>
      <c r="B1044" t="s">
        <v>311</v>
      </c>
      <c r="C1044" t="s">
        <v>43</v>
      </c>
      <c r="D1044" t="s">
        <v>44</v>
      </c>
      <c r="E1044" t="s">
        <v>631</v>
      </c>
      <c r="F1044" t="s">
        <v>78</v>
      </c>
      <c r="G1044" t="s">
        <v>79</v>
      </c>
      <c r="H1044" t="s">
        <v>632</v>
      </c>
      <c r="I1044" t="s">
        <v>263</v>
      </c>
      <c r="J1044" t="s">
        <v>264</v>
      </c>
      <c r="K1044" t="s">
        <v>33</v>
      </c>
      <c r="L1044" t="s">
        <v>34</v>
      </c>
      <c r="M1044" t="s">
        <v>50</v>
      </c>
      <c r="N1044" s="26">
        <v>2</v>
      </c>
      <c r="O1044" s="27">
        <v>2022</v>
      </c>
      <c r="P1044" s="28">
        <v>423</v>
      </c>
      <c r="Q1044" t="s">
        <v>633</v>
      </c>
      <c r="R1044" s="29">
        <v>44439</v>
      </c>
      <c r="S1044" s="30">
        <v>44425</v>
      </c>
      <c r="T1044" t="s">
        <v>37</v>
      </c>
      <c r="U1044" t="s">
        <v>52</v>
      </c>
      <c r="X1044" t="s">
        <v>53</v>
      </c>
    </row>
    <row r="1045" spans="1:24" x14ac:dyDescent="0.3">
      <c r="A1045" t="s">
        <v>23</v>
      </c>
      <c r="B1045" t="s">
        <v>311</v>
      </c>
      <c r="C1045" t="s">
        <v>43</v>
      </c>
      <c r="D1045" t="s">
        <v>44</v>
      </c>
      <c r="E1045" t="s">
        <v>631</v>
      </c>
      <c r="F1045" t="s">
        <v>78</v>
      </c>
      <c r="G1045" t="s">
        <v>79</v>
      </c>
      <c r="H1045" t="s">
        <v>632</v>
      </c>
      <c r="I1045" t="s">
        <v>263</v>
      </c>
      <c r="J1045" t="s">
        <v>264</v>
      </c>
      <c r="K1045" t="s">
        <v>33</v>
      </c>
      <c r="L1045" t="s">
        <v>34</v>
      </c>
      <c r="M1045" t="s">
        <v>454</v>
      </c>
      <c r="N1045" s="26">
        <v>7</v>
      </c>
      <c r="O1045" s="27">
        <v>2022</v>
      </c>
      <c r="P1045" s="28">
        <v>42.3</v>
      </c>
      <c r="Q1045" t="s">
        <v>151</v>
      </c>
      <c r="R1045" s="29">
        <v>44592</v>
      </c>
      <c r="S1045" s="30">
        <v>44597</v>
      </c>
      <c r="T1045" t="s">
        <v>37</v>
      </c>
      <c r="U1045" t="s">
        <v>52</v>
      </c>
      <c r="X1045" t="s">
        <v>53</v>
      </c>
    </row>
    <row r="1046" spans="1:24" x14ac:dyDescent="0.3">
      <c r="A1046" t="s">
        <v>23</v>
      </c>
      <c r="B1046" t="s">
        <v>311</v>
      </c>
      <c r="C1046" t="s">
        <v>43</v>
      </c>
      <c r="D1046" t="s">
        <v>44</v>
      </c>
      <c r="E1046" t="s">
        <v>631</v>
      </c>
      <c r="F1046" t="s">
        <v>84</v>
      </c>
      <c r="G1046" t="s">
        <v>85</v>
      </c>
      <c r="H1046" t="s">
        <v>632</v>
      </c>
      <c r="I1046" t="s">
        <v>263</v>
      </c>
      <c r="J1046" t="s">
        <v>264</v>
      </c>
      <c r="K1046" t="s">
        <v>33</v>
      </c>
      <c r="L1046" t="s">
        <v>34</v>
      </c>
      <c r="M1046" t="s">
        <v>50</v>
      </c>
      <c r="N1046" s="26">
        <v>2</v>
      </c>
      <c r="O1046" s="27">
        <v>2022</v>
      </c>
      <c r="P1046" s="28">
        <v>36.26</v>
      </c>
      <c r="Q1046" t="s">
        <v>633</v>
      </c>
      <c r="R1046" s="29">
        <v>44439</v>
      </c>
      <c r="S1046" s="30">
        <v>44425</v>
      </c>
      <c r="T1046" t="s">
        <v>37</v>
      </c>
      <c r="U1046" t="s">
        <v>52</v>
      </c>
      <c r="X1046" t="s">
        <v>53</v>
      </c>
    </row>
    <row r="1047" spans="1:24" x14ac:dyDescent="0.3">
      <c r="A1047" t="s">
        <v>23</v>
      </c>
      <c r="B1047" t="s">
        <v>311</v>
      </c>
      <c r="C1047" t="s">
        <v>43</v>
      </c>
      <c r="D1047" t="s">
        <v>44</v>
      </c>
      <c r="E1047" t="s">
        <v>631</v>
      </c>
      <c r="F1047" t="s">
        <v>84</v>
      </c>
      <c r="G1047" t="s">
        <v>85</v>
      </c>
      <c r="H1047" t="s">
        <v>632</v>
      </c>
      <c r="I1047" t="s">
        <v>263</v>
      </c>
      <c r="J1047" t="s">
        <v>264</v>
      </c>
      <c r="K1047" t="s">
        <v>33</v>
      </c>
      <c r="L1047" t="s">
        <v>34</v>
      </c>
      <c r="M1047" t="s">
        <v>454</v>
      </c>
      <c r="N1047" s="26">
        <v>7</v>
      </c>
      <c r="O1047" s="27">
        <v>2022</v>
      </c>
      <c r="P1047" s="28">
        <v>3.62</v>
      </c>
      <c r="Q1047" t="s">
        <v>151</v>
      </c>
      <c r="R1047" s="29">
        <v>44592</v>
      </c>
      <c r="S1047" s="30">
        <v>44597</v>
      </c>
      <c r="T1047" t="s">
        <v>37</v>
      </c>
      <c r="U1047" t="s">
        <v>52</v>
      </c>
      <c r="X1047" t="s">
        <v>53</v>
      </c>
    </row>
    <row r="1048" spans="1:24" x14ac:dyDescent="0.3">
      <c r="A1048" t="s">
        <v>23</v>
      </c>
      <c r="B1048" t="s">
        <v>311</v>
      </c>
      <c r="C1048" t="s">
        <v>43</v>
      </c>
      <c r="D1048" t="s">
        <v>44</v>
      </c>
      <c r="E1048" t="s">
        <v>631</v>
      </c>
      <c r="F1048" t="s">
        <v>92</v>
      </c>
      <c r="G1048" t="s">
        <v>93</v>
      </c>
      <c r="H1048" t="s">
        <v>632</v>
      </c>
      <c r="I1048" t="s">
        <v>263</v>
      </c>
      <c r="J1048" t="s">
        <v>264</v>
      </c>
      <c r="K1048" t="s">
        <v>33</v>
      </c>
      <c r="L1048" t="s">
        <v>34</v>
      </c>
      <c r="M1048" t="s">
        <v>50</v>
      </c>
      <c r="N1048" s="26">
        <v>2</v>
      </c>
      <c r="O1048" s="27">
        <v>2022</v>
      </c>
      <c r="P1048" s="28">
        <v>1.74</v>
      </c>
      <c r="Q1048" t="s">
        <v>633</v>
      </c>
      <c r="R1048" s="29">
        <v>44439</v>
      </c>
      <c r="S1048" s="30">
        <v>44425</v>
      </c>
      <c r="T1048" t="s">
        <v>37</v>
      </c>
      <c r="U1048" t="s">
        <v>52</v>
      </c>
      <c r="X1048" t="s">
        <v>53</v>
      </c>
    </row>
    <row r="1049" spans="1:24" x14ac:dyDescent="0.3">
      <c r="A1049" t="s">
        <v>23</v>
      </c>
      <c r="B1049" t="s">
        <v>311</v>
      </c>
      <c r="C1049" t="s">
        <v>43</v>
      </c>
      <c r="D1049" t="s">
        <v>44</v>
      </c>
      <c r="E1049" t="s">
        <v>631</v>
      </c>
      <c r="F1049" t="s">
        <v>92</v>
      </c>
      <c r="G1049" t="s">
        <v>93</v>
      </c>
      <c r="H1049" t="s">
        <v>632</v>
      </c>
      <c r="I1049" t="s">
        <v>263</v>
      </c>
      <c r="J1049" t="s">
        <v>264</v>
      </c>
      <c r="K1049" t="s">
        <v>33</v>
      </c>
      <c r="L1049" t="s">
        <v>34</v>
      </c>
      <c r="M1049" t="s">
        <v>454</v>
      </c>
      <c r="N1049" s="26">
        <v>7</v>
      </c>
      <c r="O1049" s="27">
        <v>2022</v>
      </c>
      <c r="P1049" s="28">
        <v>1.3</v>
      </c>
      <c r="Q1049" t="s">
        <v>151</v>
      </c>
      <c r="R1049" s="29">
        <v>44592</v>
      </c>
      <c r="S1049" s="30">
        <v>44597</v>
      </c>
      <c r="T1049" t="s">
        <v>37</v>
      </c>
      <c r="U1049" t="s">
        <v>52</v>
      </c>
      <c r="X1049" t="s">
        <v>53</v>
      </c>
    </row>
    <row r="1050" spans="1:24" x14ac:dyDescent="0.3">
      <c r="A1050" t="s">
        <v>23</v>
      </c>
      <c r="B1050" t="s">
        <v>311</v>
      </c>
      <c r="C1050" t="s">
        <v>43</v>
      </c>
      <c r="D1050" t="s">
        <v>44</v>
      </c>
      <c r="E1050" t="s">
        <v>631</v>
      </c>
      <c r="F1050" t="s">
        <v>96</v>
      </c>
      <c r="G1050" t="s">
        <v>97</v>
      </c>
      <c r="H1050" t="s">
        <v>632</v>
      </c>
      <c r="I1050" t="s">
        <v>263</v>
      </c>
      <c r="J1050" t="s">
        <v>264</v>
      </c>
      <c r="K1050" t="s">
        <v>33</v>
      </c>
      <c r="L1050" t="s">
        <v>34</v>
      </c>
      <c r="M1050" t="s">
        <v>50</v>
      </c>
      <c r="N1050" s="26">
        <v>2</v>
      </c>
      <c r="O1050" s="27">
        <v>2022</v>
      </c>
      <c r="P1050" s="28">
        <v>42.5</v>
      </c>
      <c r="Q1050" t="s">
        <v>633</v>
      </c>
      <c r="R1050" s="29">
        <v>44439</v>
      </c>
      <c r="S1050" s="30">
        <v>44425</v>
      </c>
      <c r="T1050" t="s">
        <v>37</v>
      </c>
      <c r="U1050" t="s">
        <v>52</v>
      </c>
      <c r="X1050" t="s">
        <v>53</v>
      </c>
    </row>
    <row r="1051" spans="1:24" x14ac:dyDescent="0.3">
      <c r="A1051" t="s">
        <v>23</v>
      </c>
      <c r="B1051" t="s">
        <v>311</v>
      </c>
      <c r="C1051" t="s">
        <v>43</v>
      </c>
      <c r="D1051" t="s">
        <v>44</v>
      </c>
      <c r="E1051" t="s">
        <v>631</v>
      </c>
      <c r="F1051" t="s">
        <v>96</v>
      </c>
      <c r="G1051" t="s">
        <v>97</v>
      </c>
      <c r="H1051" t="s">
        <v>632</v>
      </c>
      <c r="I1051" t="s">
        <v>263</v>
      </c>
      <c r="J1051" t="s">
        <v>264</v>
      </c>
      <c r="K1051" t="s">
        <v>33</v>
      </c>
      <c r="L1051" t="s">
        <v>34</v>
      </c>
      <c r="M1051" t="s">
        <v>454</v>
      </c>
      <c r="N1051" s="26">
        <v>7</v>
      </c>
      <c r="O1051" s="27">
        <v>2022</v>
      </c>
      <c r="P1051" s="28">
        <v>4.25</v>
      </c>
      <c r="Q1051" t="s">
        <v>151</v>
      </c>
      <c r="R1051" s="29">
        <v>44592</v>
      </c>
      <c r="S1051" s="30">
        <v>44597</v>
      </c>
      <c r="T1051" t="s">
        <v>37</v>
      </c>
      <c r="U1051" t="s">
        <v>52</v>
      </c>
      <c r="X1051" t="s">
        <v>53</v>
      </c>
    </row>
    <row r="1052" spans="1:24" x14ac:dyDescent="0.3">
      <c r="A1052" t="s">
        <v>23</v>
      </c>
      <c r="B1052" t="s">
        <v>311</v>
      </c>
      <c r="C1052" t="s">
        <v>43</v>
      </c>
      <c r="D1052" t="s">
        <v>44</v>
      </c>
      <c r="E1052" t="s">
        <v>631</v>
      </c>
      <c r="F1052" t="s">
        <v>598</v>
      </c>
      <c r="G1052" t="s">
        <v>599</v>
      </c>
      <c r="H1052" t="s">
        <v>24</v>
      </c>
      <c r="I1052" t="s">
        <v>634</v>
      </c>
      <c r="J1052" t="s">
        <v>635</v>
      </c>
      <c r="K1052" t="s">
        <v>33</v>
      </c>
      <c r="L1052" t="s">
        <v>34</v>
      </c>
      <c r="M1052" t="s">
        <v>454</v>
      </c>
      <c r="N1052" s="26">
        <v>5</v>
      </c>
      <c r="O1052" s="27">
        <v>2022</v>
      </c>
      <c r="P1052" s="28">
        <v>2539.36</v>
      </c>
      <c r="Q1052" t="s">
        <v>245</v>
      </c>
      <c r="R1052" s="29">
        <v>44524</v>
      </c>
      <c r="S1052" s="30">
        <v>44525</v>
      </c>
      <c r="T1052" t="s">
        <v>37</v>
      </c>
      <c r="U1052" t="s">
        <v>101</v>
      </c>
      <c r="X1052" t="s">
        <v>102</v>
      </c>
    </row>
    <row r="1053" spans="1:24" x14ac:dyDescent="0.3">
      <c r="A1053" t="s">
        <v>23</v>
      </c>
      <c r="B1053" t="s">
        <v>311</v>
      </c>
      <c r="C1053" t="s">
        <v>43</v>
      </c>
      <c r="D1053" t="s">
        <v>44</v>
      </c>
      <c r="E1053" t="s">
        <v>631</v>
      </c>
      <c r="F1053" t="s">
        <v>598</v>
      </c>
      <c r="G1053" t="s">
        <v>599</v>
      </c>
      <c r="H1053" t="s">
        <v>24</v>
      </c>
      <c r="I1053" t="s">
        <v>634</v>
      </c>
      <c r="J1053" t="s">
        <v>635</v>
      </c>
      <c r="K1053" t="s">
        <v>33</v>
      </c>
      <c r="L1053" t="s">
        <v>34</v>
      </c>
      <c r="M1053" t="s">
        <v>454</v>
      </c>
      <c r="N1053" s="26">
        <v>6</v>
      </c>
      <c r="O1053" s="27">
        <v>2022</v>
      </c>
      <c r="P1053" s="28">
        <v>317.42</v>
      </c>
      <c r="Q1053" t="s">
        <v>636</v>
      </c>
      <c r="R1053" s="29">
        <v>44551</v>
      </c>
      <c r="S1053" s="30">
        <v>44552</v>
      </c>
      <c r="T1053" t="s">
        <v>37</v>
      </c>
      <c r="U1053" t="s">
        <v>101</v>
      </c>
      <c r="X1053" t="s">
        <v>102</v>
      </c>
    </row>
    <row r="1054" spans="1:24" x14ac:dyDescent="0.3">
      <c r="A1054" t="s">
        <v>23</v>
      </c>
      <c r="B1054" t="s">
        <v>311</v>
      </c>
      <c r="C1054" t="s">
        <v>43</v>
      </c>
      <c r="D1054" t="s">
        <v>44</v>
      </c>
      <c r="E1054" t="s">
        <v>631</v>
      </c>
      <c r="F1054" t="s">
        <v>598</v>
      </c>
      <c r="G1054" t="s">
        <v>599</v>
      </c>
      <c r="H1054" t="s">
        <v>24</v>
      </c>
      <c r="I1054" t="s">
        <v>637</v>
      </c>
      <c r="J1054" t="s">
        <v>638</v>
      </c>
      <c r="K1054" t="s">
        <v>33</v>
      </c>
      <c r="L1054" t="s">
        <v>34</v>
      </c>
      <c r="M1054" t="s">
        <v>454</v>
      </c>
      <c r="N1054" s="26">
        <v>5</v>
      </c>
      <c r="O1054" s="27">
        <v>2022</v>
      </c>
      <c r="P1054" s="28">
        <v>235.63</v>
      </c>
      <c r="Q1054" t="s">
        <v>245</v>
      </c>
      <c r="R1054" s="29">
        <v>44524</v>
      </c>
      <c r="S1054" s="30">
        <v>44525</v>
      </c>
      <c r="T1054" t="s">
        <v>37</v>
      </c>
      <c r="U1054" t="s">
        <v>101</v>
      </c>
      <c r="X1054" t="s">
        <v>102</v>
      </c>
    </row>
    <row r="1055" spans="1:24" x14ac:dyDescent="0.3">
      <c r="A1055" t="s">
        <v>23</v>
      </c>
      <c r="B1055" t="s">
        <v>311</v>
      </c>
      <c r="C1055" t="s">
        <v>43</v>
      </c>
      <c r="D1055" t="s">
        <v>44</v>
      </c>
      <c r="E1055" t="s">
        <v>631</v>
      </c>
      <c r="F1055" t="s">
        <v>621</v>
      </c>
      <c r="G1055" t="s">
        <v>622</v>
      </c>
      <c r="H1055" t="s">
        <v>24</v>
      </c>
      <c r="I1055" t="s">
        <v>263</v>
      </c>
      <c r="J1055" t="s">
        <v>264</v>
      </c>
      <c r="K1055" t="s">
        <v>33</v>
      </c>
      <c r="L1055" t="s">
        <v>34</v>
      </c>
      <c r="M1055" t="s">
        <v>50</v>
      </c>
      <c r="N1055" s="26">
        <v>8</v>
      </c>
      <c r="O1055" s="27">
        <v>2021</v>
      </c>
      <c r="P1055" s="28">
        <v>1061.78</v>
      </c>
      <c r="Q1055" t="s">
        <v>623</v>
      </c>
      <c r="R1055" s="29">
        <v>44236</v>
      </c>
      <c r="S1055" s="30">
        <v>44237</v>
      </c>
      <c r="T1055" t="s">
        <v>37</v>
      </c>
      <c r="U1055" t="s">
        <v>101</v>
      </c>
      <c r="X1055" t="s">
        <v>102</v>
      </c>
    </row>
    <row r="1056" spans="1:24" x14ac:dyDescent="0.3">
      <c r="A1056" t="s">
        <v>23</v>
      </c>
      <c r="B1056" t="s">
        <v>311</v>
      </c>
      <c r="C1056" t="s">
        <v>43</v>
      </c>
      <c r="D1056" t="s">
        <v>44</v>
      </c>
      <c r="E1056" t="s">
        <v>631</v>
      </c>
      <c r="F1056" t="s">
        <v>621</v>
      </c>
      <c r="G1056" t="s">
        <v>622</v>
      </c>
      <c r="H1056" t="s">
        <v>24</v>
      </c>
      <c r="I1056" t="s">
        <v>263</v>
      </c>
      <c r="J1056" t="s">
        <v>264</v>
      </c>
      <c r="K1056" t="s">
        <v>33</v>
      </c>
      <c r="L1056" t="s">
        <v>34</v>
      </c>
      <c r="M1056" t="s">
        <v>50</v>
      </c>
      <c r="N1056" s="26">
        <v>12</v>
      </c>
      <c r="O1056" s="27">
        <v>2021</v>
      </c>
      <c r="P1056" s="28">
        <v>713.58</v>
      </c>
      <c r="Q1056" t="s">
        <v>294</v>
      </c>
      <c r="R1056" s="29">
        <v>44377</v>
      </c>
      <c r="S1056" s="30">
        <v>44419</v>
      </c>
      <c r="T1056" t="s">
        <v>37</v>
      </c>
      <c r="U1056" t="s">
        <v>101</v>
      </c>
      <c r="X1056" t="s">
        <v>102</v>
      </c>
    </row>
    <row r="1057" spans="1:24" x14ac:dyDescent="0.3">
      <c r="A1057" t="s">
        <v>23</v>
      </c>
      <c r="B1057" t="s">
        <v>311</v>
      </c>
      <c r="C1057" t="s">
        <v>43</v>
      </c>
      <c r="D1057" t="s">
        <v>44</v>
      </c>
      <c r="E1057" t="s">
        <v>631</v>
      </c>
      <c r="F1057" t="s">
        <v>621</v>
      </c>
      <c r="G1057" t="s">
        <v>622</v>
      </c>
      <c r="H1057" t="s">
        <v>24</v>
      </c>
      <c r="I1057" t="s">
        <v>263</v>
      </c>
      <c r="J1057" t="s">
        <v>264</v>
      </c>
      <c r="K1057" t="s">
        <v>33</v>
      </c>
      <c r="L1057" t="s">
        <v>34</v>
      </c>
      <c r="M1057" t="s">
        <v>50</v>
      </c>
      <c r="N1057" s="26">
        <v>999</v>
      </c>
      <c r="O1057" s="27">
        <v>2021</v>
      </c>
      <c r="P1057" s="28">
        <v>-1775.36</v>
      </c>
      <c r="Q1057" t="s">
        <v>68</v>
      </c>
      <c r="R1057" s="29">
        <v>44377</v>
      </c>
      <c r="S1057" s="30">
        <v>44448</v>
      </c>
      <c r="T1057" t="s">
        <v>37</v>
      </c>
      <c r="U1057" t="s">
        <v>69</v>
      </c>
      <c r="W1057" t="s">
        <v>622</v>
      </c>
      <c r="X1057" t="s">
        <v>53</v>
      </c>
    </row>
    <row r="1058" spans="1:24" x14ac:dyDescent="0.3">
      <c r="A1058" t="s">
        <v>23</v>
      </c>
      <c r="B1058" t="s">
        <v>311</v>
      </c>
      <c r="C1058" t="s">
        <v>43</v>
      </c>
      <c r="D1058" t="s">
        <v>44</v>
      </c>
      <c r="E1058" t="s">
        <v>631</v>
      </c>
      <c r="F1058" t="s">
        <v>621</v>
      </c>
      <c r="G1058" t="s">
        <v>622</v>
      </c>
      <c r="H1058" t="s">
        <v>24</v>
      </c>
      <c r="I1058" t="s">
        <v>263</v>
      </c>
      <c r="J1058" t="s">
        <v>264</v>
      </c>
      <c r="K1058" t="s">
        <v>33</v>
      </c>
      <c r="L1058" t="s">
        <v>34</v>
      </c>
      <c r="M1058" t="s">
        <v>393</v>
      </c>
      <c r="N1058" s="26">
        <v>3</v>
      </c>
      <c r="O1058" s="27">
        <v>2022</v>
      </c>
      <c r="P1058" s="28">
        <v>8857.57</v>
      </c>
      <c r="Q1058" t="s">
        <v>639</v>
      </c>
      <c r="R1058" s="29">
        <v>44462</v>
      </c>
      <c r="S1058" s="30">
        <v>44463</v>
      </c>
      <c r="T1058" t="s">
        <v>37</v>
      </c>
      <c r="U1058" t="s">
        <v>101</v>
      </c>
      <c r="X1058" t="s">
        <v>102</v>
      </c>
    </row>
    <row r="1059" spans="1:24" x14ac:dyDescent="0.3">
      <c r="A1059" t="s">
        <v>23</v>
      </c>
      <c r="B1059" t="s">
        <v>311</v>
      </c>
      <c r="C1059" t="s">
        <v>43</v>
      </c>
      <c r="D1059" t="s">
        <v>44</v>
      </c>
      <c r="E1059" t="s">
        <v>631</v>
      </c>
      <c r="F1059" t="s">
        <v>621</v>
      </c>
      <c r="G1059" t="s">
        <v>622</v>
      </c>
      <c r="H1059" t="s">
        <v>24</v>
      </c>
      <c r="I1059" t="s">
        <v>263</v>
      </c>
      <c r="J1059" t="s">
        <v>264</v>
      </c>
      <c r="K1059" t="s">
        <v>33</v>
      </c>
      <c r="L1059" t="s">
        <v>34</v>
      </c>
      <c r="M1059" t="s">
        <v>454</v>
      </c>
      <c r="N1059" s="26">
        <v>9</v>
      </c>
      <c r="O1059" s="27">
        <v>2022</v>
      </c>
      <c r="P1059" s="28">
        <v>1135.02</v>
      </c>
      <c r="Q1059" t="s">
        <v>640</v>
      </c>
      <c r="R1059" s="29">
        <v>44649</v>
      </c>
      <c r="S1059" s="30">
        <v>44650</v>
      </c>
      <c r="T1059" t="s">
        <v>37</v>
      </c>
      <c r="U1059" t="s">
        <v>101</v>
      </c>
      <c r="X1059" t="s">
        <v>102</v>
      </c>
    </row>
    <row r="1060" spans="1:24" x14ac:dyDescent="0.3">
      <c r="A1060" t="s">
        <v>23</v>
      </c>
      <c r="B1060" t="s">
        <v>311</v>
      </c>
      <c r="C1060" t="s">
        <v>43</v>
      </c>
      <c r="D1060" t="s">
        <v>44</v>
      </c>
      <c r="E1060" t="s">
        <v>631</v>
      </c>
      <c r="F1060" t="s">
        <v>621</v>
      </c>
      <c r="G1060" t="s">
        <v>622</v>
      </c>
      <c r="H1060" t="s">
        <v>24</v>
      </c>
      <c r="I1060" t="s">
        <v>263</v>
      </c>
      <c r="J1060" t="s">
        <v>264</v>
      </c>
      <c r="K1060" t="s">
        <v>33</v>
      </c>
      <c r="L1060" t="s">
        <v>34</v>
      </c>
      <c r="M1060" t="s">
        <v>454</v>
      </c>
      <c r="N1060" s="26">
        <v>12</v>
      </c>
      <c r="O1060" s="27">
        <v>2022</v>
      </c>
      <c r="P1060" s="28">
        <v>3074.76</v>
      </c>
      <c r="Q1060" t="s">
        <v>641</v>
      </c>
      <c r="R1060" s="29">
        <v>44720</v>
      </c>
      <c r="S1060" s="30">
        <v>44732</v>
      </c>
      <c r="T1060" t="s">
        <v>37</v>
      </c>
      <c r="U1060" t="s">
        <v>101</v>
      </c>
      <c r="X1060" t="s">
        <v>102</v>
      </c>
    </row>
    <row r="1061" spans="1:24" x14ac:dyDescent="0.3">
      <c r="A1061" t="s">
        <v>23</v>
      </c>
      <c r="B1061" t="s">
        <v>311</v>
      </c>
      <c r="C1061" t="s">
        <v>43</v>
      </c>
      <c r="D1061" t="s">
        <v>44</v>
      </c>
      <c r="E1061" t="s">
        <v>631</v>
      </c>
      <c r="F1061" t="s">
        <v>642</v>
      </c>
      <c r="G1061" t="s">
        <v>643</v>
      </c>
      <c r="H1061" t="s">
        <v>24</v>
      </c>
      <c r="I1061" t="s">
        <v>263</v>
      </c>
      <c r="J1061" t="s">
        <v>264</v>
      </c>
      <c r="K1061" t="s">
        <v>33</v>
      </c>
      <c r="L1061" t="s">
        <v>34</v>
      </c>
      <c r="M1061" t="s">
        <v>50</v>
      </c>
      <c r="N1061" s="26">
        <v>5</v>
      </c>
      <c r="O1061" s="27">
        <v>2021</v>
      </c>
      <c r="P1061" s="28">
        <v>3412.19</v>
      </c>
      <c r="Q1061" t="s">
        <v>609</v>
      </c>
      <c r="R1061" s="29">
        <v>44137</v>
      </c>
      <c r="S1061" s="30">
        <v>44138</v>
      </c>
      <c r="T1061" t="s">
        <v>37</v>
      </c>
      <c r="U1061" t="s">
        <v>101</v>
      </c>
      <c r="X1061" t="s">
        <v>102</v>
      </c>
    </row>
    <row r="1062" spans="1:24" x14ac:dyDescent="0.3">
      <c r="A1062" t="s">
        <v>23</v>
      </c>
      <c r="B1062" t="s">
        <v>311</v>
      </c>
      <c r="C1062" t="s">
        <v>43</v>
      </c>
      <c r="D1062" t="s">
        <v>44</v>
      </c>
      <c r="E1062" t="s">
        <v>631</v>
      </c>
      <c r="F1062" t="s">
        <v>642</v>
      </c>
      <c r="G1062" t="s">
        <v>643</v>
      </c>
      <c r="H1062" t="s">
        <v>24</v>
      </c>
      <c r="I1062" t="s">
        <v>263</v>
      </c>
      <c r="J1062" t="s">
        <v>264</v>
      </c>
      <c r="K1062" t="s">
        <v>33</v>
      </c>
      <c r="L1062" t="s">
        <v>34</v>
      </c>
      <c r="M1062" t="s">
        <v>50</v>
      </c>
      <c r="N1062" s="26">
        <v>999</v>
      </c>
      <c r="O1062" s="27">
        <v>2021</v>
      </c>
      <c r="P1062" s="28">
        <v>-3412.19</v>
      </c>
      <c r="Q1062" t="s">
        <v>68</v>
      </c>
      <c r="R1062" s="29">
        <v>44377</v>
      </c>
      <c r="S1062" s="30">
        <v>44448</v>
      </c>
      <c r="T1062" t="s">
        <v>37</v>
      </c>
      <c r="U1062" t="s">
        <v>69</v>
      </c>
      <c r="W1062" t="s">
        <v>643</v>
      </c>
      <c r="X1062" t="s">
        <v>53</v>
      </c>
    </row>
    <row r="1063" spans="1:24" x14ac:dyDescent="0.3">
      <c r="A1063" t="s">
        <v>23</v>
      </c>
      <c r="B1063" t="s">
        <v>311</v>
      </c>
      <c r="C1063" t="s">
        <v>43</v>
      </c>
      <c r="D1063" t="s">
        <v>44</v>
      </c>
      <c r="E1063" t="s">
        <v>631</v>
      </c>
      <c r="F1063" t="s">
        <v>642</v>
      </c>
      <c r="G1063" t="s">
        <v>643</v>
      </c>
      <c r="H1063" t="s">
        <v>24</v>
      </c>
      <c r="I1063" t="s">
        <v>168</v>
      </c>
      <c r="J1063" t="s">
        <v>169</v>
      </c>
      <c r="K1063" t="s">
        <v>33</v>
      </c>
      <c r="L1063" t="s">
        <v>34</v>
      </c>
      <c r="M1063" t="s">
        <v>393</v>
      </c>
      <c r="N1063" s="26">
        <v>12</v>
      </c>
      <c r="O1063" s="27">
        <v>2021</v>
      </c>
      <c r="P1063" s="28">
        <v>71322.28</v>
      </c>
      <c r="Q1063" t="s">
        <v>119</v>
      </c>
      <c r="R1063" s="29">
        <v>44377</v>
      </c>
      <c r="S1063" s="30">
        <v>44393</v>
      </c>
      <c r="T1063" t="s">
        <v>37</v>
      </c>
      <c r="U1063" t="s">
        <v>101</v>
      </c>
      <c r="X1063" t="s">
        <v>102</v>
      </c>
    </row>
    <row r="1064" spans="1:24" x14ac:dyDescent="0.3">
      <c r="A1064" t="s">
        <v>23</v>
      </c>
      <c r="B1064" t="s">
        <v>311</v>
      </c>
      <c r="C1064" t="s">
        <v>43</v>
      </c>
      <c r="D1064" t="s">
        <v>44</v>
      </c>
      <c r="E1064" t="s">
        <v>631</v>
      </c>
      <c r="F1064" t="s">
        <v>642</v>
      </c>
      <c r="G1064" t="s">
        <v>643</v>
      </c>
      <c r="H1064" t="s">
        <v>24</v>
      </c>
      <c r="I1064" t="s">
        <v>168</v>
      </c>
      <c r="J1064" t="s">
        <v>169</v>
      </c>
      <c r="K1064" t="s">
        <v>33</v>
      </c>
      <c r="L1064" t="s">
        <v>34</v>
      </c>
      <c r="M1064" t="s">
        <v>393</v>
      </c>
      <c r="N1064" s="26">
        <v>999</v>
      </c>
      <c r="O1064" s="27">
        <v>2021</v>
      </c>
      <c r="P1064" s="28">
        <v>-71322.28</v>
      </c>
      <c r="Q1064" t="s">
        <v>68</v>
      </c>
      <c r="R1064" s="29">
        <v>44377</v>
      </c>
      <c r="S1064" s="30">
        <v>44448</v>
      </c>
      <c r="T1064" t="s">
        <v>37</v>
      </c>
      <c r="U1064" t="s">
        <v>69</v>
      </c>
      <c r="W1064" t="s">
        <v>643</v>
      </c>
      <c r="X1064" t="s">
        <v>53</v>
      </c>
    </row>
    <row r="1065" spans="1:24" x14ac:dyDescent="0.3">
      <c r="A1065" t="s">
        <v>23</v>
      </c>
      <c r="B1065" t="s">
        <v>311</v>
      </c>
      <c r="C1065" t="s">
        <v>43</v>
      </c>
      <c r="D1065" t="s">
        <v>44</v>
      </c>
      <c r="E1065" t="s">
        <v>631</v>
      </c>
      <c r="F1065" t="s">
        <v>106</v>
      </c>
      <c r="G1065" t="s">
        <v>107</v>
      </c>
      <c r="H1065" t="s">
        <v>24</v>
      </c>
      <c r="I1065" t="s">
        <v>263</v>
      </c>
      <c r="J1065" t="s">
        <v>264</v>
      </c>
      <c r="K1065" t="s">
        <v>33</v>
      </c>
      <c r="L1065" t="s">
        <v>34</v>
      </c>
      <c r="M1065" t="s">
        <v>50</v>
      </c>
      <c r="N1065" s="26">
        <v>3</v>
      </c>
      <c r="O1065" s="27">
        <v>2022</v>
      </c>
      <c r="P1065" s="28">
        <v>10000</v>
      </c>
      <c r="Q1065" t="s">
        <v>644</v>
      </c>
      <c r="R1065" s="29">
        <v>44448</v>
      </c>
      <c r="S1065" s="30">
        <v>44449</v>
      </c>
      <c r="T1065" t="s">
        <v>37</v>
      </c>
      <c r="U1065" t="s">
        <v>101</v>
      </c>
      <c r="X1065" t="s">
        <v>102</v>
      </c>
    </row>
    <row r="1066" spans="1:24" x14ac:dyDescent="0.3">
      <c r="A1066" t="s">
        <v>23</v>
      </c>
      <c r="B1066" t="s">
        <v>311</v>
      </c>
      <c r="C1066" t="s">
        <v>43</v>
      </c>
      <c r="D1066" t="s">
        <v>44</v>
      </c>
      <c r="E1066" t="s">
        <v>631</v>
      </c>
      <c r="F1066" t="s">
        <v>106</v>
      </c>
      <c r="G1066" t="s">
        <v>107</v>
      </c>
      <c r="H1066" t="s">
        <v>24</v>
      </c>
      <c r="I1066" t="s">
        <v>263</v>
      </c>
      <c r="J1066" t="s">
        <v>264</v>
      </c>
      <c r="K1066" t="s">
        <v>33</v>
      </c>
      <c r="L1066" t="s">
        <v>34</v>
      </c>
      <c r="M1066" t="s">
        <v>50</v>
      </c>
      <c r="N1066" s="26">
        <v>3</v>
      </c>
      <c r="O1066" s="27">
        <v>2022</v>
      </c>
      <c r="P1066" s="28">
        <v>20300</v>
      </c>
      <c r="Q1066" t="s">
        <v>639</v>
      </c>
      <c r="R1066" s="29">
        <v>44462</v>
      </c>
      <c r="S1066" s="30">
        <v>44463</v>
      </c>
      <c r="T1066" t="s">
        <v>37</v>
      </c>
      <c r="U1066" t="s">
        <v>101</v>
      </c>
      <c r="X1066" t="s">
        <v>102</v>
      </c>
    </row>
    <row r="1067" spans="1:24" x14ac:dyDescent="0.3">
      <c r="A1067" t="s">
        <v>23</v>
      </c>
      <c r="B1067" t="s">
        <v>311</v>
      </c>
      <c r="C1067" t="s">
        <v>43</v>
      </c>
      <c r="D1067" t="s">
        <v>44</v>
      </c>
      <c r="E1067" t="s">
        <v>631</v>
      </c>
      <c r="F1067" t="s">
        <v>106</v>
      </c>
      <c r="G1067" t="s">
        <v>107</v>
      </c>
      <c r="H1067" t="s">
        <v>24</v>
      </c>
      <c r="I1067" t="s">
        <v>263</v>
      </c>
      <c r="J1067" t="s">
        <v>264</v>
      </c>
      <c r="K1067" t="s">
        <v>33</v>
      </c>
      <c r="L1067" t="s">
        <v>34</v>
      </c>
      <c r="M1067" t="s">
        <v>50</v>
      </c>
      <c r="N1067" s="26">
        <v>3</v>
      </c>
      <c r="O1067" s="27">
        <v>2022</v>
      </c>
      <c r="P1067" s="28">
        <v>281.25</v>
      </c>
      <c r="Q1067" t="s">
        <v>645</v>
      </c>
      <c r="R1067" s="29">
        <v>44469</v>
      </c>
      <c r="S1067" s="30">
        <v>44474</v>
      </c>
      <c r="T1067" t="s">
        <v>37</v>
      </c>
      <c r="U1067" t="s">
        <v>101</v>
      </c>
      <c r="X1067" t="s">
        <v>102</v>
      </c>
    </row>
    <row r="1068" spans="1:24" x14ac:dyDescent="0.3">
      <c r="A1068" t="s">
        <v>23</v>
      </c>
      <c r="B1068" t="s">
        <v>311</v>
      </c>
      <c r="C1068" t="s">
        <v>43</v>
      </c>
      <c r="D1068" t="s">
        <v>44</v>
      </c>
      <c r="E1068" t="s">
        <v>631</v>
      </c>
      <c r="F1068" t="s">
        <v>106</v>
      </c>
      <c r="G1068" t="s">
        <v>107</v>
      </c>
      <c r="H1068" t="s">
        <v>24</v>
      </c>
      <c r="I1068" t="s">
        <v>263</v>
      </c>
      <c r="J1068" t="s">
        <v>264</v>
      </c>
      <c r="K1068" t="s">
        <v>33</v>
      </c>
      <c r="L1068" t="s">
        <v>34</v>
      </c>
      <c r="M1068" t="s">
        <v>50</v>
      </c>
      <c r="N1068" s="26">
        <v>4</v>
      </c>
      <c r="O1068" s="27">
        <v>2021</v>
      </c>
      <c r="P1068" s="28">
        <v>4500</v>
      </c>
      <c r="Q1068" t="s">
        <v>608</v>
      </c>
      <c r="R1068" s="29">
        <v>44133</v>
      </c>
      <c r="S1068" s="30">
        <v>44134</v>
      </c>
      <c r="T1068" t="s">
        <v>37</v>
      </c>
      <c r="U1068" t="s">
        <v>101</v>
      </c>
      <c r="X1068" t="s">
        <v>102</v>
      </c>
    </row>
    <row r="1069" spans="1:24" x14ac:dyDescent="0.3">
      <c r="A1069" t="s">
        <v>23</v>
      </c>
      <c r="B1069" t="s">
        <v>311</v>
      </c>
      <c r="C1069" t="s">
        <v>43</v>
      </c>
      <c r="D1069" t="s">
        <v>44</v>
      </c>
      <c r="E1069" t="s">
        <v>631</v>
      </c>
      <c r="F1069" t="s">
        <v>106</v>
      </c>
      <c r="G1069" t="s">
        <v>107</v>
      </c>
      <c r="H1069" t="s">
        <v>24</v>
      </c>
      <c r="I1069" t="s">
        <v>263</v>
      </c>
      <c r="J1069" t="s">
        <v>264</v>
      </c>
      <c r="K1069" t="s">
        <v>33</v>
      </c>
      <c r="L1069" t="s">
        <v>34</v>
      </c>
      <c r="M1069" t="s">
        <v>50</v>
      </c>
      <c r="N1069" s="26">
        <v>4</v>
      </c>
      <c r="O1069" s="27">
        <v>2022</v>
      </c>
      <c r="P1069" s="28">
        <v>13875</v>
      </c>
      <c r="Q1069" t="s">
        <v>646</v>
      </c>
      <c r="R1069" s="29">
        <v>44483</v>
      </c>
      <c r="S1069" s="30">
        <v>44484</v>
      </c>
      <c r="T1069" t="s">
        <v>37</v>
      </c>
      <c r="U1069" t="s">
        <v>101</v>
      </c>
      <c r="X1069" t="s">
        <v>102</v>
      </c>
    </row>
    <row r="1070" spans="1:24" x14ac:dyDescent="0.3">
      <c r="A1070" t="s">
        <v>23</v>
      </c>
      <c r="B1070" t="s">
        <v>311</v>
      </c>
      <c r="C1070" t="s">
        <v>43</v>
      </c>
      <c r="D1070" t="s">
        <v>44</v>
      </c>
      <c r="E1070" t="s">
        <v>631</v>
      </c>
      <c r="F1070" t="s">
        <v>106</v>
      </c>
      <c r="G1070" t="s">
        <v>107</v>
      </c>
      <c r="H1070" t="s">
        <v>24</v>
      </c>
      <c r="I1070" t="s">
        <v>263</v>
      </c>
      <c r="J1070" t="s">
        <v>264</v>
      </c>
      <c r="K1070" t="s">
        <v>33</v>
      </c>
      <c r="L1070" t="s">
        <v>34</v>
      </c>
      <c r="M1070" t="s">
        <v>50</v>
      </c>
      <c r="N1070" s="26">
        <v>6</v>
      </c>
      <c r="O1070" s="27">
        <v>2021</v>
      </c>
      <c r="P1070" s="28">
        <v>3000</v>
      </c>
      <c r="Q1070" t="s">
        <v>100</v>
      </c>
      <c r="R1070" s="29">
        <v>44182</v>
      </c>
      <c r="S1070" s="30">
        <v>44186</v>
      </c>
      <c r="T1070" t="s">
        <v>37</v>
      </c>
      <c r="U1070" t="s">
        <v>101</v>
      </c>
      <c r="X1070" t="s">
        <v>102</v>
      </c>
    </row>
    <row r="1071" spans="1:24" x14ac:dyDescent="0.3">
      <c r="A1071" t="s">
        <v>23</v>
      </c>
      <c r="B1071" t="s">
        <v>311</v>
      </c>
      <c r="C1071" t="s">
        <v>43</v>
      </c>
      <c r="D1071" t="s">
        <v>44</v>
      </c>
      <c r="E1071" t="s">
        <v>631</v>
      </c>
      <c r="F1071" t="s">
        <v>106</v>
      </c>
      <c r="G1071" t="s">
        <v>107</v>
      </c>
      <c r="H1071" t="s">
        <v>24</v>
      </c>
      <c r="I1071" t="s">
        <v>263</v>
      </c>
      <c r="J1071" t="s">
        <v>264</v>
      </c>
      <c r="K1071" t="s">
        <v>33</v>
      </c>
      <c r="L1071" t="s">
        <v>34</v>
      </c>
      <c r="M1071" t="s">
        <v>50</v>
      </c>
      <c r="N1071" s="26">
        <v>7</v>
      </c>
      <c r="O1071" s="27">
        <v>2021</v>
      </c>
      <c r="P1071" s="28">
        <v>4500</v>
      </c>
      <c r="Q1071" t="s">
        <v>647</v>
      </c>
      <c r="R1071" s="29">
        <v>44222</v>
      </c>
      <c r="S1071" s="30">
        <v>44223</v>
      </c>
      <c r="T1071" t="s">
        <v>37</v>
      </c>
      <c r="U1071" t="s">
        <v>101</v>
      </c>
      <c r="X1071" t="s">
        <v>102</v>
      </c>
    </row>
    <row r="1072" spans="1:24" x14ac:dyDescent="0.3">
      <c r="A1072" t="s">
        <v>23</v>
      </c>
      <c r="B1072" t="s">
        <v>311</v>
      </c>
      <c r="C1072" t="s">
        <v>43</v>
      </c>
      <c r="D1072" t="s">
        <v>44</v>
      </c>
      <c r="E1072" t="s">
        <v>631</v>
      </c>
      <c r="F1072" t="s">
        <v>106</v>
      </c>
      <c r="G1072" t="s">
        <v>107</v>
      </c>
      <c r="H1072" t="s">
        <v>24</v>
      </c>
      <c r="I1072" t="s">
        <v>263</v>
      </c>
      <c r="J1072" t="s">
        <v>264</v>
      </c>
      <c r="K1072" t="s">
        <v>33</v>
      </c>
      <c r="L1072" t="s">
        <v>34</v>
      </c>
      <c r="M1072" t="s">
        <v>50</v>
      </c>
      <c r="N1072" s="26">
        <v>7</v>
      </c>
      <c r="O1072" s="27">
        <v>2022</v>
      </c>
      <c r="P1072" s="28">
        <v>1200</v>
      </c>
      <c r="Q1072" t="s">
        <v>648</v>
      </c>
      <c r="R1072" s="29">
        <v>44586</v>
      </c>
      <c r="S1072" s="30">
        <v>44587</v>
      </c>
      <c r="T1072" t="s">
        <v>37</v>
      </c>
      <c r="U1072" t="s">
        <v>101</v>
      </c>
      <c r="X1072" t="s">
        <v>102</v>
      </c>
    </row>
    <row r="1073" spans="1:24" x14ac:dyDescent="0.3">
      <c r="A1073" t="s">
        <v>23</v>
      </c>
      <c r="B1073" t="s">
        <v>311</v>
      </c>
      <c r="C1073" t="s">
        <v>43</v>
      </c>
      <c r="D1073" t="s">
        <v>44</v>
      </c>
      <c r="E1073" t="s">
        <v>631</v>
      </c>
      <c r="F1073" t="s">
        <v>106</v>
      </c>
      <c r="G1073" t="s">
        <v>107</v>
      </c>
      <c r="H1073" t="s">
        <v>24</v>
      </c>
      <c r="I1073" t="s">
        <v>263</v>
      </c>
      <c r="J1073" t="s">
        <v>264</v>
      </c>
      <c r="K1073" t="s">
        <v>33</v>
      </c>
      <c r="L1073" t="s">
        <v>34</v>
      </c>
      <c r="M1073" t="s">
        <v>50</v>
      </c>
      <c r="N1073" s="26">
        <v>9</v>
      </c>
      <c r="O1073" s="27">
        <v>2021</v>
      </c>
      <c r="P1073" s="28">
        <v>3000</v>
      </c>
      <c r="Q1073" t="s">
        <v>649</v>
      </c>
      <c r="R1073" s="29">
        <v>44257</v>
      </c>
      <c r="S1073" s="30">
        <v>44260</v>
      </c>
      <c r="T1073" t="s">
        <v>37</v>
      </c>
      <c r="U1073" t="s">
        <v>101</v>
      </c>
      <c r="X1073" t="s">
        <v>102</v>
      </c>
    </row>
    <row r="1074" spans="1:24" x14ac:dyDescent="0.3">
      <c r="A1074" t="s">
        <v>23</v>
      </c>
      <c r="B1074" t="s">
        <v>311</v>
      </c>
      <c r="C1074" t="s">
        <v>43</v>
      </c>
      <c r="D1074" t="s">
        <v>44</v>
      </c>
      <c r="E1074" t="s">
        <v>631</v>
      </c>
      <c r="F1074" t="s">
        <v>106</v>
      </c>
      <c r="G1074" t="s">
        <v>107</v>
      </c>
      <c r="H1074" t="s">
        <v>24</v>
      </c>
      <c r="I1074" t="s">
        <v>263</v>
      </c>
      <c r="J1074" t="s">
        <v>264</v>
      </c>
      <c r="K1074" t="s">
        <v>33</v>
      </c>
      <c r="L1074" t="s">
        <v>34</v>
      </c>
      <c r="M1074" t="s">
        <v>50</v>
      </c>
      <c r="N1074" s="26">
        <v>10</v>
      </c>
      <c r="O1074" s="27">
        <v>2021</v>
      </c>
      <c r="P1074" s="28">
        <v>12854</v>
      </c>
      <c r="Q1074" t="s">
        <v>650</v>
      </c>
      <c r="R1074" s="29">
        <v>44308</v>
      </c>
      <c r="S1074" s="30">
        <v>44312</v>
      </c>
      <c r="T1074" t="s">
        <v>37</v>
      </c>
      <c r="U1074" t="s">
        <v>101</v>
      </c>
      <c r="X1074" t="s">
        <v>102</v>
      </c>
    </row>
    <row r="1075" spans="1:24" x14ac:dyDescent="0.3">
      <c r="A1075" t="s">
        <v>23</v>
      </c>
      <c r="B1075" t="s">
        <v>311</v>
      </c>
      <c r="C1075" t="s">
        <v>43</v>
      </c>
      <c r="D1075" t="s">
        <v>44</v>
      </c>
      <c r="E1075" t="s">
        <v>631</v>
      </c>
      <c r="F1075" t="s">
        <v>106</v>
      </c>
      <c r="G1075" t="s">
        <v>107</v>
      </c>
      <c r="H1075" t="s">
        <v>24</v>
      </c>
      <c r="I1075" t="s">
        <v>263</v>
      </c>
      <c r="J1075" t="s">
        <v>264</v>
      </c>
      <c r="K1075" t="s">
        <v>33</v>
      </c>
      <c r="L1075" t="s">
        <v>34</v>
      </c>
      <c r="M1075" t="s">
        <v>50</v>
      </c>
      <c r="N1075" s="26">
        <v>999</v>
      </c>
      <c r="O1075" s="27">
        <v>2021</v>
      </c>
      <c r="P1075" s="28">
        <v>-27854</v>
      </c>
      <c r="Q1075" t="s">
        <v>68</v>
      </c>
      <c r="R1075" s="29">
        <v>44377</v>
      </c>
      <c r="S1075" s="30">
        <v>44448</v>
      </c>
      <c r="T1075" t="s">
        <v>37</v>
      </c>
      <c r="U1075" t="s">
        <v>69</v>
      </c>
      <c r="W1075" t="s">
        <v>107</v>
      </c>
      <c r="X1075" t="s">
        <v>53</v>
      </c>
    </row>
    <row r="1076" spans="1:24" x14ac:dyDescent="0.3">
      <c r="A1076" t="s">
        <v>23</v>
      </c>
      <c r="B1076" t="s">
        <v>311</v>
      </c>
      <c r="C1076" t="s">
        <v>43</v>
      </c>
      <c r="D1076" t="s">
        <v>44</v>
      </c>
      <c r="E1076" t="s">
        <v>631</v>
      </c>
      <c r="F1076" t="s">
        <v>106</v>
      </c>
      <c r="G1076" t="s">
        <v>107</v>
      </c>
      <c r="H1076" t="s">
        <v>24</v>
      </c>
      <c r="I1076" t="s">
        <v>263</v>
      </c>
      <c r="J1076" t="s">
        <v>264</v>
      </c>
      <c r="K1076" t="s">
        <v>33</v>
      </c>
      <c r="L1076" t="s">
        <v>34</v>
      </c>
      <c r="M1076" t="s">
        <v>393</v>
      </c>
      <c r="N1076" s="26">
        <v>12</v>
      </c>
      <c r="O1076" s="27">
        <v>2021</v>
      </c>
      <c r="P1076" s="28">
        <v>24000</v>
      </c>
      <c r="Q1076" t="s">
        <v>651</v>
      </c>
      <c r="R1076" s="29">
        <v>44377</v>
      </c>
      <c r="S1076" s="30">
        <v>44384</v>
      </c>
      <c r="T1076" t="s">
        <v>37</v>
      </c>
      <c r="U1076" t="s">
        <v>101</v>
      </c>
      <c r="X1076" t="s">
        <v>102</v>
      </c>
    </row>
    <row r="1077" spans="1:24" x14ac:dyDescent="0.3">
      <c r="A1077" t="s">
        <v>23</v>
      </c>
      <c r="B1077" t="s">
        <v>311</v>
      </c>
      <c r="C1077" t="s">
        <v>43</v>
      </c>
      <c r="D1077" t="s">
        <v>44</v>
      </c>
      <c r="E1077" t="s">
        <v>631</v>
      </c>
      <c r="F1077" t="s">
        <v>106</v>
      </c>
      <c r="G1077" t="s">
        <v>107</v>
      </c>
      <c r="H1077" t="s">
        <v>24</v>
      </c>
      <c r="I1077" t="s">
        <v>263</v>
      </c>
      <c r="J1077" t="s">
        <v>264</v>
      </c>
      <c r="K1077" t="s">
        <v>33</v>
      </c>
      <c r="L1077" t="s">
        <v>34</v>
      </c>
      <c r="M1077" t="s">
        <v>393</v>
      </c>
      <c r="N1077" s="26">
        <v>12</v>
      </c>
      <c r="O1077" s="27">
        <v>2021</v>
      </c>
      <c r="P1077" s="28">
        <v>2626.25</v>
      </c>
      <c r="Q1077" t="s">
        <v>119</v>
      </c>
      <c r="R1077" s="29">
        <v>44377</v>
      </c>
      <c r="S1077" s="30">
        <v>44393</v>
      </c>
      <c r="T1077" t="s">
        <v>37</v>
      </c>
      <c r="U1077" t="s">
        <v>101</v>
      </c>
      <c r="X1077" t="s">
        <v>102</v>
      </c>
    </row>
    <row r="1078" spans="1:24" x14ac:dyDescent="0.3">
      <c r="A1078" t="s">
        <v>23</v>
      </c>
      <c r="B1078" t="s">
        <v>311</v>
      </c>
      <c r="C1078" t="s">
        <v>43</v>
      </c>
      <c r="D1078" t="s">
        <v>44</v>
      </c>
      <c r="E1078" t="s">
        <v>631</v>
      </c>
      <c r="F1078" t="s">
        <v>106</v>
      </c>
      <c r="G1078" t="s">
        <v>107</v>
      </c>
      <c r="H1078" t="s">
        <v>24</v>
      </c>
      <c r="I1078" t="s">
        <v>263</v>
      </c>
      <c r="J1078" t="s">
        <v>264</v>
      </c>
      <c r="K1078" t="s">
        <v>33</v>
      </c>
      <c r="L1078" t="s">
        <v>34</v>
      </c>
      <c r="M1078" t="s">
        <v>393</v>
      </c>
      <c r="N1078" s="26">
        <v>999</v>
      </c>
      <c r="O1078" s="27">
        <v>2021</v>
      </c>
      <c r="P1078" s="28">
        <v>-26626.25</v>
      </c>
      <c r="Q1078" t="s">
        <v>68</v>
      </c>
      <c r="R1078" s="29">
        <v>44377</v>
      </c>
      <c r="S1078" s="30">
        <v>44448</v>
      </c>
      <c r="T1078" t="s">
        <v>37</v>
      </c>
      <c r="U1078" t="s">
        <v>69</v>
      </c>
      <c r="W1078" t="s">
        <v>107</v>
      </c>
      <c r="X1078" t="s">
        <v>53</v>
      </c>
    </row>
    <row r="1079" spans="1:24" x14ac:dyDescent="0.3">
      <c r="A1079" t="s">
        <v>23</v>
      </c>
      <c r="B1079" t="s">
        <v>311</v>
      </c>
      <c r="C1079" t="s">
        <v>43</v>
      </c>
      <c r="D1079" t="s">
        <v>44</v>
      </c>
      <c r="E1079" t="s">
        <v>631</v>
      </c>
      <c r="F1079" t="s">
        <v>624</v>
      </c>
      <c r="G1079" t="s">
        <v>625</v>
      </c>
      <c r="H1079" t="s">
        <v>24</v>
      </c>
      <c r="I1079" t="s">
        <v>263</v>
      </c>
      <c r="J1079" t="s">
        <v>264</v>
      </c>
      <c r="K1079" t="s">
        <v>33</v>
      </c>
      <c r="L1079" t="s">
        <v>34</v>
      </c>
      <c r="M1079" t="s">
        <v>50</v>
      </c>
      <c r="N1079" s="26">
        <v>2</v>
      </c>
      <c r="O1079" s="27">
        <v>2022</v>
      </c>
      <c r="P1079" s="28">
        <v>17181.36</v>
      </c>
      <c r="Q1079" t="s">
        <v>652</v>
      </c>
      <c r="R1079" s="29">
        <v>44433</v>
      </c>
      <c r="S1079" s="30">
        <v>44435</v>
      </c>
      <c r="T1079" t="s">
        <v>37</v>
      </c>
      <c r="U1079" t="s">
        <v>101</v>
      </c>
      <c r="X1079" t="s">
        <v>102</v>
      </c>
    </row>
    <row r="1080" spans="1:24" x14ac:dyDescent="0.3">
      <c r="A1080" t="s">
        <v>23</v>
      </c>
      <c r="B1080" t="s">
        <v>311</v>
      </c>
      <c r="C1080" t="s">
        <v>43</v>
      </c>
      <c r="D1080" t="s">
        <v>44</v>
      </c>
      <c r="E1080" t="s">
        <v>631</v>
      </c>
      <c r="F1080" t="s">
        <v>624</v>
      </c>
      <c r="G1080" t="s">
        <v>625</v>
      </c>
      <c r="H1080" t="s">
        <v>24</v>
      </c>
      <c r="I1080" t="s">
        <v>263</v>
      </c>
      <c r="J1080" t="s">
        <v>264</v>
      </c>
      <c r="K1080" t="s">
        <v>33</v>
      </c>
      <c r="L1080" t="s">
        <v>34</v>
      </c>
      <c r="M1080" t="s">
        <v>50</v>
      </c>
      <c r="N1080" s="26">
        <v>4</v>
      </c>
      <c r="O1080" s="27">
        <v>2022</v>
      </c>
      <c r="P1080" s="28">
        <v>443249.85</v>
      </c>
      <c r="Q1080" t="s">
        <v>653</v>
      </c>
      <c r="R1080" s="29">
        <v>44487</v>
      </c>
      <c r="S1080" s="30">
        <v>44488</v>
      </c>
      <c r="T1080" t="s">
        <v>37</v>
      </c>
      <c r="U1080" t="s">
        <v>101</v>
      </c>
      <c r="X1080" t="s">
        <v>102</v>
      </c>
    </row>
    <row r="1081" spans="1:24" x14ac:dyDescent="0.3">
      <c r="A1081" t="s">
        <v>23</v>
      </c>
      <c r="B1081" t="s">
        <v>311</v>
      </c>
      <c r="C1081" t="s">
        <v>43</v>
      </c>
      <c r="D1081" t="s">
        <v>44</v>
      </c>
      <c r="E1081" t="s">
        <v>631</v>
      </c>
      <c r="F1081" t="s">
        <v>624</v>
      </c>
      <c r="G1081" t="s">
        <v>625</v>
      </c>
      <c r="H1081" t="s">
        <v>30</v>
      </c>
      <c r="I1081" t="s">
        <v>263</v>
      </c>
      <c r="J1081" t="s">
        <v>264</v>
      </c>
      <c r="K1081" t="s">
        <v>33</v>
      </c>
      <c r="L1081" t="s">
        <v>34</v>
      </c>
      <c r="M1081" t="s">
        <v>454</v>
      </c>
      <c r="N1081" s="26">
        <v>8</v>
      </c>
      <c r="O1081" s="27">
        <v>2022</v>
      </c>
      <c r="P1081" s="28">
        <v>758.32</v>
      </c>
      <c r="Q1081" t="s">
        <v>654</v>
      </c>
      <c r="R1081" s="29">
        <v>44616</v>
      </c>
      <c r="S1081" s="30">
        <v>44617</v>
      </c>
      <c r="T1081" t="s">
        <v>37</v>
      </c>
      <c r="U1081" t="s">
        <v>101</v>
      </c>
      <c r="X1081" t="s">
        <v>102</v>
      </c>
    </row>
    <row r="1082" spans="1:24" x14ac:dyDescent="0.3">
      <c r="A1082" t="s">
        <v>23</v>
      </c>
      <c r="B1082" t="s">
        <v>311</v>
      </c>
      <c r="C1082" t="s">
        <v>43</v>
      </c>
      <c r="D1082" t="s">
        <v>44</v>
      </c>
      <c r="E1082" t="s">
        <v>631</v>
      </c>
      <c r="F1082" t="s">
        <v>624</v>
      </c>
      <c r="G1082" t="s">
        <v>625</v>
      </c>
      <c r="H1082" t="s">
        <v>30</v>
      </c>
      <c r="I1082" t="s">
        <v>263</v>
      </c>
      <c r="J1082" t="s">
        <v>264</v>
      </c>
      <c r="K1082" t="s">
        <v>33</v>
      </c>
      <c r="L1082" t="s">
        <v>34</v>
      </c>
      <c r="M1082" t="s">
        <v>454</v>
      </c>
      <c r="N1082" s="26">
        <v>9</v>
      </c>
      <c r="O1082" s="27">
        <v>2022</v>
      </c>
      <c r="P1082" s="28">
        <v>758.32</v>
      </c>
      <c r="Q1082" t="s">
        <v>655</v>
      </c>
      <c r="R1082" s="29">
        <v>44644</v>
      </c>
      <c r="S1082" s="30">
        <v>44645</v>
      </c>
      <c r="T1082" t="s">
        <v>37</v>
      </c>
      <c r="U1082" t="s">
        <v>101</v>
      </c>
      <c r="X1082" t="s">
        <v>102</v>
      </c>
    </row>
    <row r="1083" spans="1:24" x14ac:dyDescent="0.3">
      <c r="A1083" t="s">
        <v>23</v>
      </c>
      <c r="B1083" t="s">
        <v>311</v>
      </c>
      <c r="C1083" t="s">
        <v>43</v>
      </c>
      <c r="D1083" t="s">
        <v>44</v>
      </c>
      <c r="E1083" t="s">
        <v>631</v>
      </c>
      <c r="F1083" t="s">
        <v>624</v>
      </c>
      <c r="G1083" t="s">
        <v>625</v>
      </c>
      <c r="H1083" t="s">
        <v>30</v>
      </c>
      <c r="I1083" t="s">
        <v>263</v>
      </c>
      <c r="J1083" t="s">
        <v>264</v>
      </c>
      <c r="K1083" t="s">
        <v>33</v>
      </c>
      <c r="L1083" t="s">
        <v>34</v>
      </c>
      <c r="M1083" t="s">
        <v>454</v>
      </c>
      <c r="N1083" s="26">
        <v>10</v>
      </c>
      <c r="O1083" s="27">
        <v>2022</v>
      </c>
      <c r="P1083" s="28">
        <v>57677.81</v>
      </c>
      <c r="Q1083" t="s">
        <v>262</v>
      </c>
      <c r="R1083" s="29">
        <v>44672</v>
      </c>
      <c r="S1083" s="30">
        <v>44673</v>
      </c>
      <c r="T1083" t="s">
        <v>37</v>
      </c>
      <c r="U1083" t="s">
        <v>101</v>
      </c>
      <c r="X1083" t="s">
        <v>102</v>
      </c>
    </row>
    <row r="1084" spans="1:24" x14ac:dyDescent="0.3">
      <c r="A1084" t="s">
        <v>23</v>
      </c>
      <c r="B1084" t="s">
        <v>311</v>
      </c>
      <c r="C1084" t="s">
        <v>43</v>
      </c>
      <c r="D1084" t="s">
        <v>44</v>
      </c>
      <c r="E1084" t="s">
        <v>631</v>
      </c>
      <c r="F1084" t="s">
        <v>656</v>
      </c>
      <c r="G1084" t="s">
        <v>657</v>
      </c>
      <c r="H1084" t="s">
        <v>24</v>
      </c>
      <c r="I1084" t="s">
        <v>263</v>
      </c>
      <c r="J1084" t="s">
        <v>264</v>
      </c>
      <c r="K1084" t="s">
        <v>33</v>
      </c>
      <c r="L1084" t="s">
        <v>34</v>
      </c>
      <c r="M1084" t="s">
        <v>50</v>
      </c>
      <c r="N1084" s="26">
        <v>9</v>
      </c>
      <c r="O1084" s="27">
        <v>2021</v>
      </c>
      <c r="P1084" s="28">
        <v>199</v>
      </c>
      <c r="Q1084" t="s">
        <v>613</v>
      </c>
      <c r="R1084" s="29">
        <v>44259</v>
      </c>
      <c r="S1084" s="30">
        <v>44260</v>
      </c>
      <c r="T1084" t="s">
        <v>37</v>
      </c>
      <c r="U1084" t="s">
        <v>101</v>
      </c>
      <c r="X1084" t="s">
        <v>102</v>
      </c>
    </row>
    <row r="1085" spans="1:24" x14ac:dyDescent="0.3">
      <c r="A1085" t="s">
        <v>23</v>
      </c>
      <c r="B1085" t="s">
        <v>311</v>
      </c>
      <c r="C1085" t="s">
        <v>43</v>
      </c>
      <c r="D1085" t="s">
        <v>44</v>
      </c>
      <c r="E1085" t="s">
        <v>631</v>
      </c>
      <c r="F1085" t="s">
        <v>656</v>
      </c>
      <c r="G1085" t="s">
        <v>657</v>
      </c>
      <c r="H1085" t="s">
        <v>24</v>
      </c>
      <c r="I1085" t="s">
        <v>263</v>
      </c>
      <c r="J1085" t="s">
        <v>264</v>
      </c>
      <c r="K1085" t="s">
        <v>33</v>
      </c>
      <c r="L1085" t="s">
        <v>34</v>
      </c>
      <c r="M1085" t="s">
        <v>50</v>
      </c>
      <c r="N1085" s="26">
        <v>9</v>
      </c>
      <c r="O1085" s="27">
        <v>2021</v>
      </c>
      <c r="P1085" s="28">
        <v>1860.16</v>
      </c>
      <c r="Q1085" t="s">
        <v>658</v>
      </c>
      <c r="R1085" s="29">
        <v>44266</v>
      </c>
      <c r="S1085" s="30">
        <v>44267</v>
      </c>
      <c r="T1085" t="s">
        <v>37</v>
      </c>
      <c r="U1085" t="s">
        <v>101</v>
      </c>
      <c r="X1085" t="s">
        <v>102</v>
      </c>
    </row>
    <row r="1086" spans="1:24" x14ac:dyDescent="0.3">
      <c r="A1086" t="s">
        <v>23</v>
      </c>
      <c r="B1086" t="s">
        <v>311</v>
      </c>
      <c r="C1086" t="s">
        <v>43</v>
      </c>
      <c r="D1086" t="s">
        <v>44</v>
      </c>
      <c r="E1086" t="s">
        <v>631</v>
      </c>
      <c r="F1086" t="s">
        <v>656</v>
      </c>
      <c r="G1086" t="s">
        <v>657</v>
      </c>
      <c r="H1086" t="s">
        <v>24</v>
      </c>
      <c r="I1086" t="s">
        <v>263</v>
      </c>
      <c r="J1086" t="s">
        <v>264</v>
      </c>
      <c r="K1086" t="s">
        <v>33</v>
      </c>
      <c r="L1086" t="s">
        <v>34</v>
      </c>
      <c r="M1086" t="s">
        <v>50</v>
      </c>
      <c r="N1086" s="26">
        <v>999</v>
      </c>
      <c r="O1086" s="27">
        <v>2021</v>
      </c>
      <c r="P1086" s="28">
        <v>-2059.16</v>
      </c>
      <c r="Q1086" t="s">
        <v>68</v>
      </c>
      <c r="R1086" s="29">
        <v>44377</v>
      </c>
      <c r="S1086" s="30">
        <v>44448</v>
      </c>
      <c r="T1086" t="s">
        <v>37</v>
      </c>
      <c r="U1086" t="s">
        <v>69</v>
      </c>
      <c r="W1086" t="s">
        <v>657</v>
      </c>
      <c r="X1086" t="s">
        <v>53</v>
      </c>
    </row>
    <row r="1087" spans="1:24" x14ac:dyDescent="0.3">
      <c r="A1087" t="s">
        <v>23</v>
      </c>
      <c r="B1087" t="s">
        <v>311</v>
      </c>
      <c r="C1087" t="s">
        <v>43</v>
      </c>
      <c r="D1087" t="s">
        <v>44</v>
      </c>
      <c r="E1087" t="s">
        <v>631</v>
      </c>
      <c r="F1087" t="s">
        <v>659</v>
      </c>
      <c r="G1087" t="s">
        <v>660</v>
      </c>
      <c r="H1087" t="s">
        <v>24</v>
      </c>
      <c r="I1087" t="s">
        <v>263</v>
      </c>
      <c r="J1087" t="s">
        <v>264</v>
      </c>
      <c r="K1087" t="s">
        <v>33</v>
      </c>
      <c r="L1087" t="s">
        <v>34</v>
      </c>
      <c r="M1087" t="s">
        <v>50</v>
      </c>
      <c r="N1087" s="26">
        <v>7</v>
      </c>
      <c r="O1087" s="27">
        <v>2021</v>
      </c>
      <c r="P1087" s="28">
        <v>13265.31</v>
      </c>
      <c r="Q1087" t="s">
        <v>661</v>
      </c>
      <c r="R1087" s="29">
        <v>44224</v>
      </c>
      <c r="S1087" s="30">
        <v>44225</v>
      </c>
      <c r="T1087" t="s">
        <v>37</v>
      </c>
      <c r="U1087" t="s">
        <v>101</v>
      </c>
      <c r="X1087" t="s">
        <v>102</v>
      </c>
    </row>
    <row r="1088" spans="1:24" x14ac:dyDescent="0.3">
      <c r="A1088" t="s">
        <v>23</v>
      </c>
      <c r="B1088" t="s">
        <v>311</v>
      </c>
      <c r="C1088" t="s">
        <v>43</v>
      </c>
      <c r="D1088" t="s">
        <v>44</v>
      </c>
      <c r="E1088" t="s">
        <v>631</v>
      </c>
      <c r="F1088" t="s">
        <v>659</v>
      </c>
      <c r="G1088" t="s">
        <v>660</v>
      </c>
      <c r="H1088" t="s">
        <v>24</v>
      </c>
      <c r="I1088" t="s">
        <v>263</v>
      </c>
      <c r="J1088" t="s">
        <v>264</v>
      </c>
      <c r="K1088" t="s">
        <v>33</v>
      </c>
      <c r="L1088" t="s">
        <v>34</v>
      </c>
      <c r="M1088" t="s">
        <v>50</v>
      </c>
      <c r="N1088" s="26">
        <v>999</v>
      </c>
      <c r="O1088" s="27">
        <v>2021</v>
      </c>
      <c r="P1088" s="28">
        <v>-13265.31</v>
      </c>
      <c r="Q1088" t="s">
        <v>68</v>
      </c>
      <c r="R1088" s="29">
        <v>44377</v>
      </c>
      <c r="S1088" s="30">
        <v>44448</v>
      </c>
      <c r="T1088" t="s">
        <v>37</v>
      </c>
      <c r="U1088" t="s">
        <v>69</v>
      </c>
      <c r="W1088" t="s">
        <v>660</v>
      </c>
      <c r="X1088" t="s">
        <v>53</v>
      </c>
    </row>
    <row r="1089" spans="1:24" x14ac:dyDescent="0.3">
      <c r="A1089" t="s">
        <v>23</v>
      </c>
      <c r="B1089" t="s">
        <v>311</v>
      </c>
      <c r="C1089" t="s">
        <v>43</v>
      </c>
      <c r="D1089" t="s">
        <v>44</v>
      </c>
      <c r="E1089" t="s">
        <v>631</v>
      </c>
      <c r="F1089" t="s">
        <v>662</v>
      </c>
      <c r="G1089" t="s">
        <v>663</v>
      </c>
      <c r="H1089" t="s">
        <v>24</v>
      </c>
      <c r="I1089" t="s">
        <v>664</v>
      </c>
      <c r="J1089" t="s">
        <v>665</v>
      </c>
      <c r="K1089" t="s">
        <v>33</v>
      </c>
      <c r="L1089" t="s">
        <v>34</v>
      </c>
      <c r="M1089" t="s">
        <v>50</v>
      </c>
      <c r="N1089" s="26">
        <v>1</v>
      </c>
      <c r="O1089" s="27">
        <v>2021</v>
      </c>
      <c r="P1089" s="28">
        <v>266500</v>
      </c>
      <c r="Q1089" t="s">
        <v>314</v>
      </c>
      <c r="R1089" s="29">
        <v>44028</v>
      </c>
      <c r="S1089" s="30">
        <v>44094</v>
      </c>
      <c r="T1089" t="s">
        <v>37</v>
      </c>
      <c r="U1089" t="s">
        <v>315</v>
      </c>
      <c r="X1089" t="s">
        <v>102</v>
      </c>
    </row>
    <row r="1090" spans="1:24" x14ac:dyDescent="0.3">
      <c r="A1090" t="s">
        <v>23</v>
      </c>
      <c r="B1090" t="s">
        <v>311</v>
      </c>
      <c r="C1090" t="s">
        <v>43</v>
      </c>
      <c r="D1090" t="s">
        <v>44</v>
      </c>
      <c r="E1090" t="s">
        <v>631</v>
      </c>
      <c r="F1090" t="s">
        <v>662</v>
      </c>
      <c r="G1090" t="s">
        <v>663</v>
      </c>
      <c r="H1090" t="s">
        <v>24</v>
      </c>
      <c r="I1090" t="s">
        <v>664</v>
      </c>
      <c r="J1090" t="s">
        <v>665</v>
      </c>
      <c r="K1090" t="s">
        <v>33</v>
      </c>
      <c r="L1090" t="s">
        <v>34</v>
      </c>
      <c r="M1090" t="s">
        <v>50</v>
      </c>
      <c r="N1090" s="26">
        <v>1</v>
      </c>
      <c r="O1090" s="27">
        <v>2021</v>
      </c>
      <c r="P1090" s="28">
        <v>3800</v>
      </c>
      <c r="Q1090" t="s">
        <v>316</v>
      </c>
      <c r="R1090" s="29">
        <v>44033</v>
      </c>
      <c r="S1090" s="30">
        <v>44094</v>
      </c>
      <c r="T1090" t="s">
        <v>37</v>
      </c>
      <c r="U1090" t="s">
        <v>315</v>
      </c>
      <c r="X1090" t="s">
        <v>102</v>
      </c>
    </row>
    <row r="1091" spans="1:24" x14ac:dyDescent="0.3">
      <c r="A1091" t="s">
        <v>23</v>
      </c>
      <c r="B1091" t="s">
        <v>311</v>
      </c>
      <c r="C1091" t="s">
        <v>43</v>
      </c>
      <c r="D1091" t="s">
        <v>44</v>
      </c>
      <c r="E1091" t="s">
        <v>631</v>
      </c>
      <c r="F1091" t="s">
        <v>662</v>
      </c>
      <c r="G1091" t="s">
        <v>663</v>
      </c>
      <c r="H1091" t="s">
        <v>24</v>
      </c>
      <c r="I1091" t="s">
        <v>664</v>
      </c>
      <c r="J1091" t="s">
        <v>665</v>
      </c>
      <c r="K1091" t="s">
        <v>33</v>
      </c>
      <c r="L1091" t="s">
        <v>34</v>
      </c>
      <c r="M1091" t="s">
        <v>50</v>
      </c>
      <c r="N1091" s="26">
        <v>1</v>
      </c>
      <c r="O1091" s="27">
        <v>2021</v>
      </c>
      <c r="P1091" s="28">
        <v>135100</v>
      </c>
      <c r="Q1091" t="s">
        <v>317</v>
      </c>
      <c r="R1091" s="29">
        <v>44034</v>
      </c>
      <c r="S1091" s="30">
        <v>44094</v>
      </c>
      <c r="T1091" t="s">
        <v>37</v>
      </c>
      <c r="U1091" t="s">
        <v>315</v>
      </c>
      <c r="X1091" t="s">
        <v>102</v>
      </c>
    </row>
    <row r="1092" spans="1:24" x14ac:dyDescent="0.3">
      <c r="A1092" t="s">
        <v>23</v>
      </c>
      <c r="B1092" t="s">
        <v>311</v>
      </c>
      <c r="C1092" t="s">
        <v>43</v>
      </c>
      <c r="D1092" t="s">
        <v>44</v>
      </c>
      <c r="E1092" t="s">
        <v>631</v>
      </c>
      <c r="F1092" t="s">
        <v>662</v>
      </c>
      <c r="G1092" t="s">
        <v>663</v>
      </c>
      <c r="H1092" t="s">
        <v>24</v>
      </c>
      <c r="I1092" t="s">
        <v>664</v>
      </c>
      <c r="J1092" t="s">
        <v>665</v>
      </c>
      <c r="K1092" t="s">
        <v>33</v>
      </c>
      <c r="L1092" t="s">
        <v>34</v>
      </c>
      <c r="M1092" t="s">
        <v>50</v>
      </c>
      <c r="N1092" s="26">
        <v>1</v>
      </c>
      <c r="O1092" s="27">
        <v>2021</v>
      </c>
      <c r="P1092" s="28">
        <v>88300</v>
      </c>
      <c r="Q1092" t="s">
        <v>318</v>
      </c>
      <c r="R1092" s="29">
        <v>44035</v>
      </c>
      <c r="S1092" s="30">
        <v>44094</v>
      </c>
      <c r="T1092" t="s">
        <v>37</v>
      </c>
      <c r="U1092" t="s">
        <v>315</v>
      </c>
      <c r="X1092" t="s">
        <v>102</v>
      </c>
    </row>
    <row r="1093" spans="1:24" x14ac:dyDescent="0.3">
      <c r="A1093" t="s">
        <v>23</v>
      </c>
      <c r="B1093" t="s">
        <v>311</v>
      </c>
      <c r="C1093" t="s">
        <v>43</v>
      </c>
      <c r="D1093" t="s">
        <v>44</v>
      </c>
      <c r="E1093" t="s">
        <v>631</v>
      </c>
      <c r="F1093" t="s">
        <v>662</v>
      </c>
      <c r="G1093" t="s">
        <v>663</v>
      </c>
      <c r="H1093" t="s">
        <v>24</v>
      </c>
      <c r="I1093" t="s">
        <v>664</v>
      </c>
      <c r="J1093" t="s">
        <v>665</v>
      </c>
      <c r="K1093" t="s">
        <v>33</v>
      </c>
      <c r="L1093" t="s">
        <v>34</v>
      </c>
      <c r="M1093" t="s">
        <v>50</v>
      </c>
      <c r="N1093" s="26">
        <v>1</v>
      </c>
      <c r="O1093" s="27">
        <v>2022</v>
      </c>
      <c r="P1093" s="28">
        <v>50</v>
      </c>
      <c r="Q1093" t="s">
        <v>326</v>
      </c>
      <c r="R1093" s="29">
        <v>44404</v>
      </c>
      <c r="S1093" s="30">
        <v>44418</v>
      </c>
      <c r="T1093" t="s">
        <v>37</v>
      </c>
      <c r="U1093" t="s">
        <v>315</v>
      </c>
      <c r="X1093" t="s">
        <v>102</v>
      </c>
    </row>
    <row r="1094" spans="1:24" x14ac:dyDescent="0.3">
      <c r="A1094" t="s">
        <v>23</v>
      </c>
      <c r="B1094" t="s">
        <v>311</v>
      </c>
      <c r="C1094" t="s">
        <v>43</v>
      </c>
      <c r="D1094" t="s">
        <v>44</v>
      </c>
      <c r="E1094" t="s">
        <v>631</v>
      </c>
      <c r="F1094" t="s">
        <v>662</v>
      </c>
      <c r="G1094" t="s">
        <v>663</v>
      </c>
      <c r="H1094" t="s">
        <v>24</v>
      </c>
      <c r="I1094" t="s">
        <v>664</v>
      </c>
      <c r="J1094" t="s">
        <v>665</v>
      </c>
      <c r="K1094" t="s">
        <v>33</v>
      </c>
      <c r="L1094" t="s">
        <v>34</v>
      </c>
      <c r="M1094" t="s">
        <v>50</v>
      </c>
      <c r="N1094" s="26">
        <v>2</v>
      </c>
      <c r="O1094" s="27">
        <v>2021</v>
      </c>
      <c r="P1094" s="28">
        <v>17460</v>
      </c>
      <c r="Q1094" t="s">
        <v>329</v>
      </c>
      <c r="R1094" s="29">
        <v>44058</v>
      </c>
      <c r="S1094" s="30">
        <v>44105</v>
      </c>
      <c r="T1094" t="s">
        <v>37</v>
      </c>
      <c r="U1094" t="s">
        <v>315</v>
      </c>
      <c r="X1094" t="s">
        <v>102</v>
      </c>
    </row>
    <row r="1095" spans="1:24" x14ac:dyDescent="0.3">
      <c r="A1095" t="s">
        <v>23</v>
      </c>
      <c r="B1095" t="s">
        <v>311</v>
      </c>
      <c r="C1095" t="s">
        <v>43</v>
      </c>
      <c r="D1095" t="s">
        <v>44</v>
      </c>
      <c r="E1095" t="s">
        <v>631</v>
      </c>
      <c r="F1095" t="s">
        <v>662</v>
      </c>
      <c r="G1095" t="s">
        <v>663</v>
      </c>
      <c r="H1095" t="s">
        <v>24</v>
      </c>
      <c r="I1095" t="s">
        <v>664</v>
      </c>
      <c r="J1095" t="s">
        <v>665</v>
      </c>
      <c r="K1095" t="s">
        <v>33</v>
      </c>
      <c r="L1095" t="s">
        <v>34</v>
      </c>
      <c r="M1095" t="s">
        <v>50</v>
      </c>
      <c r="N1095" s="26">
        <v>2</v>
      </c>
      <c r="O1095" s="27">
        <v>2021</v>
      </c>
      <c r="P1095" s="28">
        <v>525</v>
      </c>
      <c r="Q1095" t="s">
        <v>330</v>
      </c>
      <c r="R1095" s="29">
        <v>44061</v>
      </c>
      <c r="S1095" s="30">
        <v>44105</v>
      </c>
      <c r="T1095" t="s">
        <v>37</v>
      </c>
      <c r="U1095" t="s">
        <v>315</v>
      </c>
      <c r="X1095" t="s">
        <v>102</v>
      </c>
    </row>
    <row r="1096" spans="1:24" x14ac:dyDescent="0.3">
      <c r="A1096" t="s">
        <v>23</v>
      </c>
      <c r="B1096" t="s">
        <v>311</v>
      </c>
      <c r="C1096" t="s">
        <v>43</v>
      </c>
      <c r="D1096" t="s">
        <v>44</v>
      </c>
      <c r="E1096" t="s">
        <v>631</v>
      </c>
      <c r="F1096" t="s">
        <v>662</v>
      </c>
      <c r="G1096" t="s">
        <v>663</v>
      </c>
      <c r="H1096" t="s">
        <v>24</v>
      </c>
      <c r="I1096" t="s">
        <v>664</v>
      </c>
      <c r="J1096" t="s">
        <v>665</v>
      </c>
      <c r="K1096" t="s">
        <v>33</v>
      </c>
      <c r="L1096" t="s">
        <v>34</v>
      </c>
      <c r="M1096" t="s">
        <v>50</v>
      </c>
      <c r="N1096" s="26">
        <v>2</v>
      </c>
      <c r="O1096" s="27">
        <v>2021</v>
      </c>
      <c r="P1096" s="28">
        <v>5600</v>
      </c>
      <c r="Q1096" t="s">
        <v>331</v>
      </c>
      <c r="R1096" s="29">
        <v>44062</v>
      </c>
      <c r="S1096" s="30">
        <v>44105</v>
      </c>
      <c r="T1096" t="s">
        <v>37</v>
      </c>
      <c r="U1096" t="s">
        <v>315</v>
      </c>
      <c r="X1096" t="s">
        <v>102</v>
      </c>
    </row>
    <row r="1097" spans="1:24" x14ac:dyDescent="0.3">
      <c r="A1097" t="s">
        <v>23</v>
      </c>
      <c r="B1097" t="s">
        <v>311</v>
      </c>
      <c r="C1097" t="s">
        <v>43</v>
      </c>
      <c r="D1097" t="s">
        <v>44</v>
      </c>
      <c r="E1097" t="s">
        <v>631</v>
      </c>
      <c r="F1097" t="s">
        <v>662</v>
      </c>
      <c r="G1097" t="s">
        <v>663</v>
      </c>
      <c r="H1097" t="s">
        <v>24</v>
      </c>
      <c r="I1097" t="s">
        <v>664</v>
      </c>
      <c r="J1097" t="s">
        <v>665</v>
      </c>
      <c r="K1097" t="s">
        <v>33</v>
      </c>
      <c r="L1097" t="s">
        <v>34</v>
      </c>
      <c r="M1097" t="s">
        <v>50</v>
      </c>
      <c r="N1097" s="26">
        <v>2</v>
      </c>
      <c r="O1097" s="27">
        <v>2021</v>
      </c>
      <c r="P1097" s="28">
        <v>7300</v>
      </c>
      <c r="Q1097" t="s">
        <v>332</v>
      </c>
      <c r="R1097" s="29">
        <v>44063</v>
      </c>
      <c r="S1097" s="30">
        <v>44105</v>
      </c>
      <c r="T1097" t="s">
        <v>37</v>
      </c>
      <c r="U1097" t="s">
        <v>315</v>
      </c>
      <c r="X1097" t="s">
        <v>102</v>
      </c>
    </row>
    <row r="1098" spans="1:24" x14ac:dyDescent="0.3">
      <c r="A1098" t="s">
        <v>23</v>
      </c>
      <c r="B1098" t="s">
        <v>311</v>
      </c>
      <c r="C1098" t="s">
        <v>43</v>
      </c>
      <c r="D1098" t="s">
        <v>44</v>
      </c>
      <c r="E1098" t="s">
        <v>631</v>
      </c>
      <c r="F1098" t="s">
        <v>662</v>
      </c>
      <c r="G1098" t="s">
        <v>663</v>
      </c>
      <c r="H1098" t="s">
        <v>24</v>
      </c>
      <c r="I1098" t="s">
        <v>664</v>
      </c>
      <c r="J1098" t="s">
        <v>665</v>
      </c>
      <c r="K1098" t="s">
        <v>33</v>
      </c>
      <c r="L1098" t="s">
        <v>34</v>
      </c>
      <c r="M1098" t="s">
        <v>50</v>
      </c>
      <c r="N1098" s="26">
        <v>4</v>
      </c>
      <c r="O1098" s="27">
        <v>2021</v>
      </c>
      <c r="P1098" s="28">
        <v>16912.5</v>
      </c>
      <c r="Q1098" t="s">
        <v>339</v>
      </c>
      <c r="R1098" s="29">
        <v>44110</v>
      </c>
      <c r="S1098" s="30">
        <v>44141</v>
      </c>
      <c r="T1098" t="s">
        <v>37</v>
      </c>
      <c r="U1098" t="s">
        <v>315</v>
      </c>
      <c r="X1098" t="s">
        <v>102</v>
      </c>
    </row>
    <row r="1099" spans="1:24" x14ac:dyDescent="0.3">
      <c r="A1099" t="s">
        <v>23</v>
      </c>
      <c r="B1099" t="s">
        <v>311</v>
      </c>
      <c r="C1099" t="s">
        <v>43</v>
      </c>
      <c r="D1099" t="s">
        <v>44</v>
      </c>
      <c r="E1099" t="s">
        <v>631</v>
      </c>
      <c r="F1099" t="s">
        <v>662</v>
      </c>
      <c r="G1099" t="s">
        <v>663</v>
      </c>
      <c r="H1099" t="s">
        <v>24</v>
      </c>
      <c r="I1099" t="s">
        <v>664</v>
      </c>
      <c r="J1099" t="s">
        <v>665</v>
      </c>
      <c r="K1099" t="s">
        <v>33</v>
      </c>
      <c r="L1099" t="s">
        <v>34</v>
      </c>
      <c r="M1099" t="s">
        <v>50</v>
      </c>
      <c r="N1099" s="26">
        <v>4</v>
      </c>
      <c r="O1099" s="27">
        <v>2021</v>
      </c>
      <c r="P1099" s="28">
        <v>1887.5</v>
      </c>
      <c r="Q1099" t="s">
        <v>340</v>
      </c>
      <c r="R1099" s="29">
        <v>44111</v>
      </c>
      <c r="S1099" s="30">
        <v>44141</v>
      </c>
      <c r="T1099" t="s">
        <v>37</v>
      </c>
      <c r="U1099" t="s">
        <v>315</v>
      </c>
      <c r="X1099" t="s">
        <v>102</v>
      </c>
    </row>
    <row r="1100" spans="1:24" x14ac:dyDescent="0.3">
      <c r="A1100" t="s">
        <v>23</v>
      </c>
      <c r="B1100" t="s">
        <v>311</v>
      </c>
      <c r="C1100" t="s">
        <v>43</v>
      </c>
      <c r="D1100" t="s">
        <v>44</v>
      </c>
      <c r="E1100" t="s">
        <v>631</v>
      </c>
      <c r="F1100" t="s">
        <v>662</v>
      </c>
      <c r="G1100" t="s">
        <v>663</v>
      </c>
      <c r="H1100" t="s">
        <v>24</v>
      </c>
      <c r="I1100" t="s">
        <v>664</v>
      </c>
      <c r="J1100" t="s">
        <v>665</v>
      </c>
      <c r="K1100" t="s">
        <v>33</v>
      </c>
      <c r="L1100" t="s">
        <v>34</v>
      </c>
      <c r="M1100" t="s">
        <v>50</v>
      </c>
      <c r="N1100" s="26">
        <v>4</v>
      </c>
      <c r="O1100" s="27">
        <v>2021</v>
      </c>
      <c r="P1100" s="28">
        <v>5140.5</v>
      </c>
      <c r="Q1100" t="s">
        <v>341</v>
      </c>
      <c r="R1100" s="29">
        <v>44112</v>
      </c>
      <c r="S1100" s="30">
        <v>44167</v>
      </c>
      <c r="T1100" t="s">
        <v>37</v>
      </c>
      <c r="U1100" t="s">
        <v>315</v>
      </c>
      <c r="X1100" t="s">
        <v>102</v>
      </c>
    </row>
    <row r="1101" spans="1:24" x14ac:dyDescent="0.3">
      <c r="A1101" t="s">
        <v>23</v>
      </c>
      <c r="B1101" t="s">
        <v>311</v>
      </c>
      <c r="C1101" t="s">
        <v>43</v>
      </c>
      <c r="D1101" t="s">
        <v>44</v>
      </c>
      <c r="E1101" t="s">
        <v>631</v>
      </c>
      <c r="F1101" t="s">
        <v>662</v>
      </c>
      <c r="G1101" t="s">
        <v>663</v>
      </c>
      <c r="H1101" t="s">
        <v>24</v>
      </c>
      <c r="I1101" t="s">
        <v>664</v>
      </c>
      <c r="J1101" t="s">
        <v>665</v>
      </c>
      <c r="K1101" t="s">
        <v>33</v>
      </c>
      <c r="L1101" t="s">
        <v>34</v>
      </c>
      <c r="M1101" t="s">
        <v>50</v>
      </c>
      <c r="N1101" s="26">
        <v>4</v>
      </c>
      <c r="O1101" s="27">
        <v>2021</v>
      </c>
      <c r="P1101" s="28">
        <v>-0.5</v>
      </c>
      <c r="Q1101" t="s">
        <v>343</v>
      </c>
      <c r="R1101" s="29">
        <v>44119</v>
      </c>
      <c r="S1101" s="30">
        <v>44167</v>
      </c>
      <c r="T1101" t="s">
        <v>37</v>
      </c>
      <c r="U1101" t="s">
        <v>315</v>
      </c>
      <c r="X1101" t="s">
        <v>102</v>
      </c>
    </row>
    <row r="1102" spans="1:24" x14ac:dyDescent="0.3">
      <c r="A1102" t="s">
        <v>23</v>
      </c>
      <c r="B1102" t="s">
        <v>311</v>
      </c>
      <c r="C1102" t="s">
        <v>43</v>
      </c>
      <c r="D1102" t="s">
        <v>44</v>
      </c>
      <c r="E1102" t="s">
        <v>631</v>
      </c>
      <c r="F1102" t="s">
        <v>662</v>
      </c>
      <c r="G1102" t="s">
        <v>663</v>
      </c>
      <c r="H1102" t="s">
        <v>24</v>
      </c>
      <c r="I1102" t="s">
        <v>664</v>
      </c>
      <c r="J1102" t="s">
        <v>665</v>
      </c>
      <c r="K1102" t="s">
        <v>33</v>
      </c>
      <c r="L1102" t="s">
        <v>34</v>
      </c>
      <c r="M1102" t="s">
        <v>50</v>
      </c>
      <c r="N1102" s="26">
        <v>5</v>
      </c>
      <c r="O1102" s="27">
        <v>2021</v>
      </c>
      <c r="P1102" s="28">
        <v>125000</v>
      </c>
      <c r="Q1102" t="s">
        <v>349</v>
      </c>
      <c r="R1102" s="29">
        <v>44160</v>
      </c>
      <c r="S1102" s="30">
        <v>44236</v>
      </c>
      <c r="T1102" t="s">
        <v>37</v>
      </c>
      <c r="U1102" t="s">
        <v>315</v>
      </c>
      <c r="X1102" t="s">
        <v>102</v>
      </c>
    </row>
    <row r="1103" spans="1:24" x14ac:dyDescent="0.3">
      <c r="A1103" t="s">
        <v>23</v>
      </c>
      <c r="B1103" t="s">
        <v>311</v>
      </c>
      <c r="C1103" t="s">
        <v>43</v>
      </c>
      <c r="D1103" t="s">
        <v>44</v>
      </c>
      <c r="E1103" t="s">
        <v>631</v>
      </c>
      <c r="F1103" t="s">
        <v>662</v>
      </c>
      <c r="G1103" t="s">
        <v>663</v>
      </c>
      <c r="H1103" t="s">
        <v>24</v>
      </c>
      <c r="I1103" t="s">
        <v>664</v>
      </c>
      <c r="J1103" t="s">
        <v>665</v>
      </c>
      <c r="K1103" t="s">
        <v>33</v>
      </c>
      <c r="L1103" t="s">
        <v>34</v>
      </c>
      <c r="M1103" t="s">
        <v>50</v>
      </c>
      <c r="N1103" s="26">
        <v>6</v>
      </c>
      <c r="O1103" s="27">
        <v>2021</v>
      </c>
      <c r="P1103" s="28">
        <v>700</v>
      </c>
      <c r="Q1103" t="s">
        <v>350</v>
      </c>
      <c r="R1103" s="29">
        <v>44168</v>
      </c>
      <c r="S1103" s="30">
        <v>44235</v>
      </c>
      <c r="T1103" t="s">
        <v>37</v>
      </c>
      <c r="U1103" t="s">
        <v>315</v>
      </c>
      <c r="X1103" t="s">
        <v>102</v>
      </c>
    </row>
    <row r="1104" spans="1:24" x14ac:dyDescent="0.3">
      <c r="A1104" t="s">
        <v>23</v>
      </c>
      <c r="B1104" t="s">
        <v>311</v>
      </c>
      <c r="C1104" t="s">
        <v>43</v>
      </c>
      <c r="D1104" t="s">
        <v>44</v>
      </c>
      <c r="E1104" t="s">
        <v>631</v>
      </c>
      <c r="F1104" t="s">
        <v>662</v>
      </c>
      <c r="G1104" t="s">
        <v>663</v>
      </c>
      <c r="H1104" t="s">
        <v>24</v>
      </c>
      <c r="I1104" t="s">
        <v>664</v>
      </c>
      <c r="J1104" t="s">
        <v>665</v>
      </c>
      <c r="K1104" t="s">
        <v>33</v>
      </c>
      <c r="L1104" t="s">
        <v>34</v>
      </c>
      <c r="M1104" t="s">
        <v>50</v>
      </c>
      <c r="N1104" s="26">
        <v>6</v>
      </c>
      <c r="O1104" s="27">
        <v>2021</v>
      </c>
      <c r="P1104" s="28">
        <v>300</v>
      </c>
      <c r="Q1104" t="s">
        <v>352</v>
      </c>
      <c r="R1104" s="29">
        <v>44173</v>
      </c>
      <c r="S1104" s="30">
        <v>44211</v>
      </c>
      <c r="T1104" t="s">
        <v>37</v>
      </c>
      <c r="U1104" t="s">
        <v>315</v>
      </c>
      <c r="X1104" t="s">
        <v>102</v>
      </c>
    </row>
    <row r="1105" spans="1:24" x14ac:dyDescent="0.3">
      <c r="A1105" t="s">
        <v>23</v>
      </c>
      <c r="B1105" t="s">
        <v>311</v>
      </c>
      <c r="C1105" t="s">
        <v>43</v>
      </c>
      <c r="D1105" t="s">
        <v>44</v>
      </c>
      <c r="E1105" t="s">
        <v>631</v>
      </c>
      <c r="F1105" t="s">
        <v>662</v>
      </c>
      <c r="G1105" t="s">
        <v>663</v>
      </c>
      <c r="H1105" t="s">
        <v>24</v>
      </c>
      <c r="I1105" t="s">
        <v>664</v>
      </c>
      <c r="J1105" t="s">
        <v>665</v>
      </c>
      <c r="K1105" t="s">
        <v>33</v>
      </c>
      <c r="L1105" t="s">
        <v>34</v>
      </c>
      <c r="M1105" t="s">
        <v>50</v>
      </c>
      <c r="N1105" s="26">
        <v>6</v>
      </c>
      <c r="O1105" s="27">
        <v>2021</v>
      </c>
      <c r="P1105" s="28">
        <v>3050</v>
      </c>
      <c r="Q1105" t="s">
        <v>353</v>
      </c>
      <c r="R1105" s="29">
        <v>44175</v>
      </c>
      <c r="S1105" s="30">
        <v>44258</v>
      </c>
      <c r="T1105" t="s">
        <v>37</v>
      </c>
      <c r="U1105" t="s">
        <v>315</v>
      </c>
      <c r="X1105" t="s">
        <v>102</v>
      </c>
    </row>
    <row r="1106" spans="1:24" x14ac:dyDescent="0.3">
      <c r="A1106" t="s">
        <v>23</v>
      </c>
      <c r="B1106" t="s">
        <v>311</v>
      </c>
      <c r="C1106" t="s">
        <v>43</v>
      </c>
      <c r="D1106" t="s">
        <v>44</v>
      </c>
      <c r="E1106" t="s">
        <v>631</v>
      </c>
      <c r="F1106" t="s">
        <v>662</v>
      </c>
      <c r="G1106" t="s">
        <v>663</v>
      </c>
      <c r="H1106" t="s">
        <v>24</v>
      </c>
      <c r="I1106" t="s">
        <v>664</v>
      </c>
      <c r="J1106" t="s">
        <v>665</v>
      </c>
      <c r="K1106" t="s">
        <v>33</v>
      </c>
      <c r="L1106" t="s">
        <v>34</v>
      </c>
      <c r="M1106" t="s">
        <v>50</v>
      </c>
      <c r="N1106" s="26">
        <v>6</v>
      </c>
      <c r="O1106" s="27">
        <v>2021</v>
      </c>
      <c r="P1106" s="28">
        <v>300</v>
      </c>
      <c r="Q1106" t="s">
        <v>354</v>
      </c>
      <c r="R1106" s="29">
        <v>44179</v>
      </c>
      <c r="S1106" s="30">
        <v>44200</v>
      </c>
      <c r="T1106" t="s">
        <v>37</v>
      </c>
      <c r="U1106" t="s">
        <v>315</v>
      </c>
      <c r="X1106" t="s">
        <v>102</v>
      </c>
    </row>
    <row r="1107" spans="1:24" x14ac:dyDescent="0.3">
      <c r="A1107" t="s">
        <v>23</v>
      </c>
      <c r="B1107" t="s">
        <v>311</v>
      </c>
      <c r="C1107" t="s">
        <v>43</v>
      </c>
      <c r="D1107" t="s">
        <v>44</v>
      </c>
      <c r="E1107" t="s">
        <v>631</v>
      </c>
      <c r="F1107" t="s">
        <v>662</v>
      </c>
      <c r="G1107" t="s">
        <v>663</v>
      </c>
      <c r="H1107" t="s">
        <v>24</v>
      </c>
      <c r="I1107" t="s">
        <v>664</v>
      </c>
      <c r="J1107" t="s">
        <v>665</v>
      </c>
      <c r="K1107" t="s">
        <v>33</v>
      </c>
      <c r="L1107" t="s">
        <v>34</v>
      </c>
      <c r="M1107" t="s">
        <v>50</v>
      </c>
      <c r="N1107" s="26">
        <v>6</v>
      </c>
      <c r="O1107" s="27">
        <v>2021</v>
      </c>
      <c r="P1107" s="28">
        <v>800</v>
      </c>
      <c r="Q1107" t="s">
        <v>355</v>
      </c>
      <c r="R1107" s="29">
        <v>44180</v>
      </c>
      <c r="S1107" s="30">
        <v>44200</v>
      </c>
      <c r="T1107" t="s">
        <v>37</v>
      </c>
      <c r="U1107" t="s">
        <v>315</v>
      </c>
      <c r="X1107" t="s">
        <v>102</v>
      </c>
    </row>
    <row r="1108" spans="1:24" x14ac:dyDescent="0.3">
      <c r="A1108" t="s">
        <v>23</v>
      </c>
      <c r="B1108" t="s">
        <v>311</v>
      </c>
      <c r="C1108" t="s">
        <v>43</v>
      </c>
      <c r="D1108" t="s">
        <v>44</v>
      </c>
      <c r="E1108" t="s">
        <v>631</v>
      </c>
      <c r="F1108" t="s">
        <v>662</v>
      </c>
      <c r="G1108" t="s">
        <v>663</v>
      </c>
      <c r="H1108" t="s">
        <v>24</v>
      </c>
      <c r="I1108" t="s">
        <v>664</v>
      </c>
      <c r="J1108" t="s">
        <v>665</v>
      </c>
      <c r="K1108" t="s">
        <v>33</v>
      </c>
      <c r="L1108" t="s">
        <v>34</v>
      </c>
      <c r="M1108" t="s">
        <v>50</v>
      </c>
      <c r="N1108" s="26">
        <v>6</v>
      </c>
      <c r="O1108" s="27">
        <v>2021</v>
      </c>
      <c r="P1108" s="28">
        <v>750</v>
      </c>
      <c r="Q1108" t="s">
        <v>356</v>
      </c>
      <c r="R1108" s="29">
        <v>44182</v>
      </c>
      <c r="S1108" s="30">
        <v>44235</v>
      </c>
      <c r="T1108" t="s">
        <v>37</v>
      </c>
      <c r="U1108" t="s">
        <v>315</v>
      </c>
      <c r="X1108" t="s">
        <v>102</v>
      </c>
    </row>
    <row r="1109" spans="1:24" x14ac:dyDescent="0.3">
      <c r="A1109" t="s">
        <v>23</v>
      </c>
      <c r="B1109" t="s">
        <v>311</v>
      </c>
      <c r="C1109" t="s">
        <v>43</v>
      </c>
      <c r="D1109" t="s">
        <v>44</v>
      </c>
      <c r="E1109" t="s">
        <v>631</v>
      </c>
      <c r="F1109" t="s">
        <v>662</v>
      </c>
      <c r="G1109" t="s">
        <v>663</v>
      </c>
      <c r="H1109" t="s">
        <v>24</v>
      </c>
      <c r="I1109" t="s">
        <v>664</v>
      </c>
      <c r="J1109" t="s">
        <v>665</v>
      </c>
      <c r="K1109" t="s">
        <v>33</v>
      </c>
      <c r="L1109" t="s">
        <v>34</v>
      </c>
      <c r="M1109" t="s">
        <v>50</v>
      </c>
      <c r="N1109" s="26">
        <v>6</v>
      </c>
      <c r="O1109" s="27">
        <v>2021</v>
      </c>
      <c r="P1109" s="28">
        <v>200</v>
      </c>
      <c r="Q1109" t="s">
        <v>666</v>
      </c>
      <c r="R1109" s="29">
        <v>44188</v>
      </c>
      <c r="S1109" s="30">
        <v>44287</v>
      </c>
      <c r="T1109" t="s">
        <v>37</v>
      </c>
      <c r="U1109" t="s">
        <v>315</v>
      </c>
      <c r="X1109" t="s">
        <v>102</v>
      </c>
    </row>
    <row r="1110" spans="1:24" x14ac:dyDescent="0.3">
      <c r="A1110" t="s">
        <v>23</v>
      </c>
      <c r="B1110" t="s">
        <v>311</v>
      </c>
      <c r="C1110" t="s">
        <v>43</v>
      </c>
      <c r="D1110" t="s">
        <v>44</v>
      </c>
      <c r="E1110" t="s">
        <v>631</v>
      </c>
      <c r="F1110" t="s">
        <v>662</v>
      </c>
      <c r="G1110" t="s">
        <v>663</v>
      </c>
      <c r="H1110" t="s">
        <v>24</v>
      </c>
      <c r="I1110" t="s">
        <v>664</v>
      </c>
      <c r="J1110" t="s">
        <v>665</v>
      </c>
      <c r="K1110" t="s">
        <v>33</v>
      </c>
      <c r="L1110" t="s">
        <v>34</v>
      </c>
      <c r="M1110" t="s">
        <v>50</v>
      </c>
      <c r="N1110" s="26">
        <v>7</v>
      </c>
      <c r="O1110" s="27">
        <v>2021</v>
      </c>
      <c r="P1110" s="28">
        <v>-22750</v>
      </c>
      <c r="Q1110" t="s">
        <v>359</v>
      </c>
      <c r="R1110" s="29">
        <v>44208</v>
      </c>
      <c r="S1110" s="30">
        <v>44225</v>
      </c>
      <c r="T1110" t="s">
        <v>37</v>
      </c>
      <c r="U1110" t="s">
        <v>315</v>
      </c>
      <c r="X1110" t="s">
        <v>102</v>
      </c>
    </row>
    <row r="1111" spans="1:24" x14ac:dyDescent="0.3">
      <c r="A1111" t="s">
        <v>23</v>
      </c>
      <c r="B1111" t="s">
        <v>311</v>
      </c>
      <c r="C1111" t="s">
        <v>43</v>
      </c>
      <c r="D1111" t="s">
        <v>44</v>
      </c>
      <c r="E1111" t="s">
        <v>631</v>
      </c>
      <c r="F1111" t="s">
        <v>662</v>
      </c>
      <c r="G1111" t="s">
        <v>663</v>
      </c>
      <c r="H1111" t="s">
        <v>24</v>
      </c>
      <c r="I1111" t="s">
        <v>664</v>
      </c>
      <c r="J1111" t="s">
        <v>665</v>
      </c>
      <c r="K1111" t="s">
        <v>33</v>
      </c>
      <c r="L1111" t="s">
        <v>34</v>
      </c>
      <c r="M1111" t="s">
        <v>50</v>
      </c>
      <c r="N1111" s="26">
        <v>7</v>
      </c>
      <c r="O1111" s="27">
        <v>2021</v>
      </c>
      <c r="P1111" s="28">
        <v>-104850</v>
      </c>
      <c r="Q1111" t="s">
        <v>360</v>
      </c>
      <c r="R1111" s="29">
        <v>44210</v>
      </c>
      <c r="S1111" s="30">
        <v>44225</v>
      </c>
      <c r="T1111" t="s">
        <v>37</v>
      </c>
      <c r="U1111" t="s">
        <v>315</v>
      </c>
      <c r="X1111" t="s">
        <v>102</v>
      </c>
    </row>
    <row r="1112" spans="1:24" x14ac:dyDescent="0.3">
      <c r="A1112" t="s">
        <v>23</v>
      </c>
      <c r="B1112" t="s">
        <v>311</v>
      </c>
      <c r="C1112" t="s">
        <v>43</v>
      </c>
      <c r="D1112" t="s">
        <v>44</v>
      </c>
      <c r="E1112" t="s">
        <v>631</v>
      </c>
      <c r="F1112" t="s">
        <v>662</v>
      </c>
      <c r="G1112" t="s">
        <v>663</v>
      </c>
      <c r="H1112" t="s">
        <v>24</v>
      </c>
      <c r="I1112" t="s">
        <v>664</v>
      </c>
      <c r="J1112" t="s">
        <v>665</v>
      </c>
      <c r="K1112" t="s">
        <v>33</v>
      </c>
      <c r="L1112" t="s">
        <v>34</v>
      </c>
      <c r="M1112" t="s">
        <v>50</v>
      </c>
      <c r="N1112" s="26">
        <v>7</v>
      </c>
      <c r="O1112" s="27">
        <v>2021</v>
      </c>
      <c r="P1112" s="28">
        <v>300</v>
      </c>
      <c r="Q1112" t="s">
        <v>667</v>
      </c>
      <c r="R1112" s="29">
        <v>44224</v>
      </c>
      <c r="S1112" s="30">
        <v>44266</v>
      </c>
      <c r="T1112" t="s">
        <v>37</v>
      </c>
      <c r="U1112" t="s">
        <v>315</v>
      </c>
      <c r="X1112" t="s">
        <v>102</v>
      </c>
    </row>
    <row r="1113" spans="1:24" x14ac:dyDescent="0.3">
      <c r="A1113" t="s">
        <v>23</v>
      </c>
      <c r="B1113" t="s">
        <v>311</v>
      </c>
      <c r="C1113" t="s">
        <v>43</v>
      </c>
      <c r="D1113" t="s">
        <v>44</v>
      </c>
      <c r="E1113" t="s">
        <v>631</v>
      </c>
      <c r="F1113" t="s">
        <v>662</v>
      </c>
      <c r="G1113" t="s">
        <v>663</v>
      </c>
      <c r="H1113" t="s">
        <v>24</v>
      </c>
      <c r="I1113" t="s">
        <v>664</v>
      </c>
      <c r="J1113" t="s">
        <v>665</v>
      </c>
      <c r="K1113" t="s">
        <v>33</v>
      </c>
      <c r="L1113" t="s">
        <v>34</v>
      </c>
      <c r="M1113" t="s">
        <v>50</v>
      </c>
      <c r="N1113" s="26">
        <v>8</v>
      </c>
      <c r="O1113" s="27">
        <v>2021</v>
      </c>
      <c r="P1113" s="28">
        <v>600</v>
      </c>
      <c r="Q1113" t="s">
        <v>668</v>
      </c>
      <c r="R1113" s="29">
        <v>44231</v>
      </c>
      <c r="S1113" s="30">
        <v>44285</v>
      </c>
      <c r="T1113" t="s">
        <v>37</v>
      </c>
      <c r="U1113" t="s">
        <v>315</v>
      </c>
      <c r="X1113" t="s">
        <v>102</v>
      </c>
    </row>
    <row r="1114" spans="1:24" x14ac:dyDescent="0.3">
      <c r="A1114" t="s">
        <v>23</v>
      </c>
      <c r="B1114" t="s">
        <v>311</v>
      </c>
      <c r="C1114" t="s">
        <v>43</v>
      </c>
      <c r="D1114" t="s">
        <v>44</v>
      </c>
      <c r="E1114" t="s">
        <v>631</v>
      </c>
      <c r="F1114" t="s">
        <v>662</v>
      </c>
      <c r="G1114" t="s">
        <v>663</v>
      </c>
      <c r="H1114" t="s">
        <v>24</v>
      </c>
      <c r="I1114" t="s">
        <v>664</v>
      </c>
      <c r="J1114" t="s">
        <v>665</v>
      </c>
      <c r="K1114" t="s">
        <v>33</v>
      </c>
      <c r="L1114" t="s">
        <v>34</v>
      </c>
      <c r="M1114" t="s">
        <v>50</v>
      </c>
      <c r="N1114" s="26">
        <v>8</v>
      </c>
      <c r="O1114" s="27">
        <v>2021</v>
      </c>
      <c r="P1114" s="28">
        <v>500</v>
      </c>
      <c r="Q1114" t="s">
        <v>363</v>
      </c>
      <c r="R1114" s="29">
        <v>44252</v>
      </c>
      <c r="S1114" s="30">
        <v>44288</v>
      </c>
      <c r="T1114" t="s">
        <v>37</v>
      </c>
      <c r="U1114" t="s">
        <v>315</v>
      </c>
      <c r="X1114" t="s">
        <v>102</v>
      </c>
    </row>
    <row r="1115" spans="1:24" x14ac:dyDescent="0.3">
      <c r="A1115" t="s">
        <v>23</v>
      </c>
      <c r="B1115" t="s">
        <v>311</v>
      </c>
      <c r="C1115" t="s">
        <v>43</v>
      </c>
      <c r="D1115" t="s">
        <v>44</v>
      </c>
      <c r="E1115" t="s">
        <v>631</v>
      </c>
      <c r="F1115" t="s">
        <v>662</v>
      </c>
      <c r="G1115" t="s">
        <v>663</v>
      </c>
      <c r="H1115" t="s">
        <v>24</v>
      </c>
      <c r="I1115" t="s">
        <v>664</v>
      </c>
      <c r="J1115" t="s">
        <v>665</v>
      </c>
      <c r="K1115" t="s">
        <v>33</v>
      </c>
      <c r="L1115" t="s">
        <v>34</v>
      </c>
      <c r="M1115" t="s">
        <v>50</v>
      </c>
      <c r="N1115" s="26">
        <v>9</v>
      </c>
      <c r="O1115" s="27">
        <v>2021</v>
      </c>
      <c r="P1115" s="28">
        <v>100</v>
      </c>
      <c r="Q1115" t="s">
        <v>366</v>
      </c>
      <c r="R1115" s="29">
        <v>44259</v>
      </c>
      <c r="S1115" s="30">
        <v>44287</v>
      </c>
      <c r="T1115" t="s">
        <v>37</v>
      </c>
      <c r="U1115" t="s">
        <v>315</v>
      </c>
      <c r="X1115" t="s">
        <v>102</v>
      </c>
    </row>
    <row r="1116" spans="1:24" x14ac:dyDescent="0.3">
      <c r="A1116" t="s">
        <v>23</v>
      </c>
      <c r="B1116" t="s">
        <v>311</v>
      </c>
      <c r="C1116" t="s">
        <v>43</v>
      </c>
      <c r="D1116" t="s">
        <v>44</v>
      </c>
      <c r="E1116" t="s">
        <v>631</v>
      </c>
      <c r="F1116" t="s">
        <v>662</v>
      </c>
      <c r="G1116" t="s">
        <v>663</v>
      </c>
      <c r="H1116" t="s">
        <v>24</v>
      </c>
      <c r="I1116" t="s">
        <v>664</v>
      </c>
      <c r="J1116" t="s">
        <v>665</v>
      </c>
      <c r="K1116" t="s">
        <v>33</v>
      </c>
      <c r="L1116" t="s">
        <v>34</v>
      </c>
      <c r="M1116" t="s">
        <v>50</v>
      </c>
      <c r="N1116" s="26">
        <v>9</v>
      </c>
      <c r="O1116" s="27">
        <v>2021</v>
      </c>
      <c r="P1116" s="28">
        <v>700</v>
      </c>
      <c r="Q1116" t="s">
        <v>368</v>
      </c>
      <c r="R1116" s="29">
        <v>44273</v>
      </c>
      <c r="S1116" s="30">
        <v>44288</v>
      </c>
      <c r="T1116" t="s">
        <v>37</v>
      </c>
      <c r="U1116" t="s">
        <v>315</v>
      </c>
      <c r="X1116" t="s">
        <v>102</v>
      </c>
    </row>
    <row r="1117" spans="1:24" x14ac:dyDescent="0.3">
      <c r="A1117" t="s">
        <v>23</v>
      </c>
      <c r="B1117" t="s">
        <v>311</v>
      </c>
      <c r="C1117" t="s">
        <v>43</v>
      </c>
      <c r="D1117" t="s">
        <v>44</v>
      </c>
      <c r="E1117" t="s">
        <v>631</v>
      </c>
      <c r="F1117" t="s">
        <v>662</v>
      </c>
      <c r="G1117" t="s">
        <v>663</v>
      </c>
      <c r="H1117" t="s">
        <v>24</v>
      </c>
      <c r="I1117" t="s">
        <v>664</v>
      </c>
      <c r="J1117" t="s">
        <v>665</v>
      </c>
      <c r="K1117" t="s">
        <v>33</v>
      </c>
      <c r="L1117" t="s">
        <v>34</v>
      </c>
      <c r="M1117" t="s">
        <v>50</v>
      </c>
      <c r="N1117" s="26">
        <v>10</v>
      </c>
      <c r="O1117" s="27">
        <v>2021</v>
      </c>
      <c r="P1117" s="28">
        <v>100</v>
      </c>
      <c r="Q1117" t="s">
        <v>370</v>
      </c>
      <c r="R1117" s="29">
        <v>44287</v>
      </c>
      <c r="S1117" s="30">
        <v>44298</v>
      </c>
      <c r="T1117" t="s">
        <v>37</v>
      </c>
      <c r="U1117" t="s">
        <v>315</v>
      </c>
      <c r="X1117" t="s">
        <v>102</v>
      </c>
    </row>
    <row r="1118" spans="1:24" x14ac:dyDescent="0.3">
      <c r="A1118" t="s">
        <v>23</v>
      </c>
      <c r="B1118" t="s">
        <v>311</v>
      </c>
      <c r="C1118" t="s">
        <v>43</v>
      </c>
      <c r="D1118" t="s">
        <v>44</v>
      </c>
      <c r="E1118" t="s">
        <v>631</v>
      </c>
      <c r="F1118" t="s">
        <v>662</v>
      </c>
      <c r="G1118" t="s">
        <v>663</v>
      </c>
      <c r="H1118" t="s">
        <v>24</v>
      </c>
      <c r="I1118" t="s">
        <v>664</v>
      </c>
      <c r="J1118" t="s">
        <v>665</v>
      </c>
      <c r="K1118" t="s">
        <v>33</v>
      </c>
      <c r="L1118" t="s">
        <v>34</v>
      </c>
      <c r="M1118" t="s">
        <v>50</v>
      </c>
      <c r="N1118" s="26">
        <v>10</v>
      </c>
      <c r="O1118" s="27">
        <v>2021</v>
      </c>
      <c r="P1118" s="28">
        <v>4400</v>
      </c>
      <c r="Q1118" t="s">
        <v>372</v>
      </c>
      <c r="R1118" s="29">
        <v>44299</v>
      </c>
      <c r="S1118" s="30">
        <v>44312</v>
      </c>
      <c r="T1118" t="s">
        <v>37</v>
      </c>
      <c r="U1118" t="s">
        <v>315</v>
      </c>
      <c r="X1118" t="s">
        <v>102</v>
      </c>
    </row>
    <row r="1119" spans="1:24" x14ac:dyDescent="0.3">
      <c r="A1119" t="s">
        <v>23</v>
      </c>
      <c r="B1119" t="s">
        <v>311</v>
      </c>
      <c r="C1119" t="s">
        <v>43</v>
      </c>
      <c r="D1119" t="s">
        <v>44</v>
      </c>
      <c r="E1119" t="s">
        <v>631</v>
      </c>
      <c r="F1119" t="s">
        <v>662</v>
      </c>
      <c r="G1119" t="s">
        <v>663</v>
      </c>
      <c r="H1119" t="s">
        <v>24</v>
      </c>
      <c r="I1119" t="s">
        <v>664</v>
      </c>
      <c r="J1119" t="s">
        <v>665</v>
      </c>
      <c r="K1119" t="s">
        <v>33</v>
      </c>
      <c r="L1119" t="s">
        <v>34</v>
      </c>
      <c r="M1119" t="s">
        <v>50</v>
      </c>
      <c r="N1119" s="26">
        <v>10</v>
      </c>
      <c r="O1119" s="27">
        <v>2021</v>
      </c>
      <c r="P1119" s="28">
        <v>200</v>
      </c>
      <c r="Q1119" t="s">
        <v>373</v>
      </c>
      <c r="R1119" s="29">
        <v>44300</v>
      </c>
      <c r="S1119" s="30">
        <v>44301</v>
      </c>
      <c r="T1119" t="s">
        <v>37</v>
      </c>
      <c r="U1119" t="s">
        <v>315</v>
      </c>
      <c r="X1119" t="s">
        <v>102</v>
      </c>
    </row>
    <row r="1120" spans="1:24" x14ac:dyDescent="0.3">
      <c r="A1120" t="s">
        <v>23</v>
      </c>
      <c r="B1120" t="s">
        <v>311</v>
      </c>
      <c r="C1120" t="s">
        <v>43</v>
      </c>
      <c r="D1120" t="s">
        <v>44</v>
      </c>
      <c r="E1120" t="s">
        <v>631</v>
      </c>
      <c r="F1120" t="s">
        <v>662</v>
      </c>
      <c r="G1120" t="s">
        <v>663</v>
      </c>
      <c r="H1120" t="s">
        <v>24</v>
      </c>
      <c r="I1120" t="s">
        <v>664</v>
      </c>
      <c r="J1120" t="s">
        <v>665</v>
      </c>
      <c r="K1120" t="s">
        <v>33</v>
      </c>
      <c r="L1120" t="s">
        <v>34</v>
      </c>
      <c r="M1120" t="s">
        <v>50</v>
      </c>
      <c r="N1120" s="26">
        <v>10</v>
      </c>
      <c r="O1120" s="27">
        <v>2021</v>
      </c>
      <c r="P1120" s="28">
        <v>19100</v>
      </c>
      <c r="Q1120" t="s">
        <v>374</v>
      </c>
      <c r="R1120" s="29">
        <v>44301</v>
      </c>
      <c r="S1120" s="30">
        <v>44341</v>
      </c>
      <c r="T1120" t="s">
        <v>37</v>
      </c>
      <c r="U1120" t="s">
        <v>315</v>
      </c>
      <c r="X1120" t="s">
        <v>102</v>
      </c>
    </row>
    <row r="1121" spans="1:24" x14ac:dyDescent="0.3">
      <c r="A1121" t="s">
        <v>23</v>
      </c>
      <c r="B1121" t="s">
        <v>311</v>
      </c>
      <c r="C1121" t="s">
        <v>43</v>
      </c>
      <c r="D1121" t="s">
        <v>44</v>
      </c>
      <c r="E1121" t="s">
        <v>631</v>
      </c>
      <c r="F1121" t="s">
        <v>662</v>
      </c>
      <c r="G1121" t="s">
        <v>663</v>
      </c>
      <c r="H1121" t="s">
        <v>24</v>
      </c>
      <c r="I1121" t="s">
        <v>664</v>
      </c>
      <c r="J1121" t="s">
        <v>665</v>
      </c>
      <c r="K1121" t="s">
        <v>33</v>
      </c>
      <c r="L1121" t="s">
        <v>34</v>
      </c>
      <c r="M1121" t="s">
        <v>50</v>
      </c>
      <c r="N1121" s="26">
        <v>11</v>
      </c>
      <c r="O1121" s="27">
        <v>2021</v>
      </c>
      <c r="P1121" s="28">
        <v>650</v>
      </c>
      <c r="Q1121" t="s">
        <v>376</v>
      </c>
      <c r="R1121" s="29">
        <v>44328</v>
      </c>
      <c r="S1121" s="30">
        <v>44337</v>
      </c>
      <c r="T1121" t="s">
        <v>37</v>
      </c>
      <c r="U1121" t="s">
        <v>315</v>
      </c>
      <c r="X1121" t="s">
        <v>102</v>
      </c>
    </row>
    <row r="1122" spans="1:24" x14ac:dyDescent="0.3">
      <c r="A1122" t="s">
        <v>23</v>
      </c>
      <c r="B1122" t="s">
        <v>311</v>
      </c>
      <c r="C1122" t="s">
        <v>43</v>
      </c>
      <c r="D1122" t="s">
        <v>44</v>
      </c>
      <c r="E1122" t="s">
        <v>631</v>
      </c>
      <c r="F1122" t="s">
        <v>662</v>
      </c>
      <c r="G1122" t="s">
        <v>663</v>
      </c>
      <c r="H1122" t="s">
        <v>24</v>
      </c>
      <c r="I1122" t="s">
        <v>664</v>
      </c>
      <c r="J1122" t="s">
        <v>665</v>
      </c>
      <c r="K1122" t="s">
        <v>33</v>
      </c>
      <c r="L1122" t="s">
        <v>34</v>
      </c>
      <c r="M1122" t="s">
        <v>50</v>
      </c>
      <c r="N1122" s="26">
        <v>11</v>
      </c>
      <c r="O1122" s="27">
        <v>2021</v>
      </c>
      <c r="P1122" s="28">
        <v>200</v>
      </c>
      <c r="Q1122" t="s">
        <v>378</v>
      </c>
      <c r="R1122" s="29">
        <v>44330</v>
      </c>
      <c r="S1122" s="30">
        <v>44337</v>
      </c>
      <c r="T1122" t="s">
        <v>37</v>
      </c>
      <c r="U1122" t="s">
        <v>315</v>
      </c>
      <c r="X1122" t="s">
        <v>102</v>
      </c>
    </row>
    <row r="1123" spans="1:24" x14ac:dyDescent="0.3">
      <c r="A1123" t="s">
        <v>23</v>
      </c>
      <c r="B1123" t="s">
        <v>311</v>
      </c>
      <c r="C1123" t="s">
        <v>43</v>
      </c>
      <c r="D1123" t="s">
        <v>44</v>
      </c>
      <c r="E1123" t="s">
        <v>631</v>
      </c>
      <c r="F1123" t="s">
        <v>662</v>
      </c>
      <c r="G1123" t="s">
        <v>663</v>
      </c>
      <c r="H1123" t="s">
        <v>24</v>
      </c>
      <c r="I1123" t="s">
        <v>664</v>
      </c>
      <c r="J1123" t="s">
        <v>665</v>
      </c>
      <c r="K1123" t="s">
        <v>33</v>
      </c>
      <c r="L1123" t="s">
        <v>34</v>
      </c>
      <c r="M1123" t="s">
        <v>50</v>
      </c>
      <c r="N1123" s="26">
        <v>12</v>
      </c>
      <c r="O1123" s="27">
        <v>2021</v>
      </c>
      <c r="P1123" s="28">
        <v>100</v>
      </c>
      <c r="Q1123" t="s">
        <v>388</v>
      </c>
      <c r="R1123" s="29">
        <v>44377</v>
      </c>
      <c r="S1123" s="30">
        <v>44400</v>
      </c>
      <c r="T1123" t="s">
        <v>37</v>
      </c>
      <c r="U1123" t="s">
        <v>315</v>
      </c>
      <c r="X1123" t="s">
        <v>102</v>
      </c>
    </row>
    <row r="1124" spans="1:24" x14ac:dyDescent="0.3">
      <c r="A1124" t="s">
        <v>23</v>
      </c>
      <c r="B1124" t="s">
        <v>311</v>
      </c>
      <c r="C1124" t="s">
        <v>43</v>
      </c>
      <c r="D1124" t="s">
        <v>44</v>
      </c>
      <c r="E1124" t="s">
        <v>631</v>
      </c>
      <c r="F1124" t="s">
        <v>662</v>
      </c>
      <c r="G1124" t="s">
        <v>663</v>
      </c>
      <c r="H1124" t="s">
        <v>24</v>
      </c>
      <c r="I1124" t="s">
        <v>664</v>
      </c>
      <c r="J1124" t="s">
        <v>665</v>
      </c>
      <c r="K1124" t="s">
        <v>33</v>
      </c>
      <c r="L1124" t="s">
        <v>34</v>
      </c>
      <c r="M1124" t="s">
        <v>50</v>
      </c>
      <c r="N1124" s="26">
        <v>12</v>
      </c>
      <c r="O1124" s="27">
        <v>2022</v>
      </c>
      <c r="P1124" s="28">
        <v>-1925</v>
      </c>
      <c r="Q1124" t="s">
        <v>391</v>
      </c>
      <c r="R1124" s="29">
        <v>44728</v>
      </c>
      <c r="S1124" s="30">
        <v>44729</v>
      </c>
      <c r="T1124" t="s">
        <v>37</v>
      </c>
      <c r="U1124" t="s">
        <v>315</v>
      </c>
      <c r="X1124" t="s">
        <v>102</v>
      </c>
    </row>
    <row r="1125" spans="1:24" x14ac:dyDescent="0.3">
      <c r="A1125" t="s">
        <v>23</v>
      </c>
      <c r="B1125" t="s">
        <v>311</v>
      </c>
      <c r="C1125" t="s">
        <v>43</v>
      </c>
      <c r="D1125" t="s">
        <v>44</v>
      </c>
      <c r="E1125" t="s">
        <v>631</v>
      </c>
      <c r="F1125" t="s">
        <v>662</v>
      </c>
      <c r="G1125" t="s">
        <v>663</v>
      </c>
      <c r="H1125" t="s">
        <v>24</v>
      </c>
      <c r="I1125" t="s">
        <v>664</v>
      </c>
      <c r="J1125" t="s">
        <v>665</v>
      </c>
      <c r="K1125" t="s">
        <v>33</v>
      </c>
      <c r="L1125" t="s">
        <v>34</v>
      </c>
      <c r="M1125" t="s">
        <v>50</v>
      </c>
      <c r="N1125" s="26">
        <v>12</v>
      </c>
      <c r="O1125" s="27">
        <v>2022</v>
      </c>
      <c r="P1125" s="28">
        <v>-8675</v>
      </c>
      <c r="Q1125" t="s">
        <v>392</v>
      </c>
      <c r="R1125" s="29">
        <v>44735</v>
      </c>
      <c r="S1125" s="30">
        <v>44736</v>
      </c>
      <c r="T1125" t="s">
        <v>37</v>
      </c>
      <c r="U1125" t="s">
        <v>315</v>
      </c>
      <c r="X1125" t="s">
        <v>102</v>
      </c>
    </row>
    <row r="1126" spans="1:24" x14ac:dyDescent="0.3">
      <c r="A1126" t="s">
        <v>23</v>
      </c>
      <c r="B1126" t="s">
        <v>311</v>
      </c>
      <c r="C1126" t="s">
        <v>43</v>
      </c>
      <c r="D1126" t="s">
        <v>44</v>
      </c>
      <c r="E1126" t="s">
        <v>631</v>
      </c>
      <c r="F1126" t="s">
        <v>662</v>
      </c>
      <c r="G1126" t="s">
        <v>663</v>
      </c>
      <c r="H1126" t="s">
        <v>24</v>
      </c>
      <c r="I1126" t="s">
        <v>664</v>
      </c>
      <c r="J1126" t="s">
        <v>665</v>
      </c>
      <c r="K1126" t="s">
        <v>33</v>
      </c>
      <c r="L1126" t="s">
        <v>34</v>
      </c>
      <c r="M1126" t="s">
        <v>50</v>
      </c>
      <c r="N1126" s="26">
        <v>999</v>
      </c>
      <c r="O1126" s="27">
        <v>2021</v>
      </c>
      <c r="P1126" s="28">
        <v>-578975</v>
      </c>
      <c r="Q1126" t="s">
        <v>68</v>
      </c>
      <c r="R1126" s="29">
        <v>44377</v>
      </c>
      <c r="S1126" s="30">
        <v>44448</v>
      </c>
      <c r="T1126" t="s">
        <v>37</v>
      </c>
      <c r="U1126" t="s">
        <v>69</v>
      </c>
      <c r="W1126" t="s">
        <v>663</v>
      </c>
      <c r="X1126" t="s">
        <v>53</v>
      </c>
    </row>
    <row r="1127" spans="1:24" x14ac:dyDescent="0.3">
      <c r="A1127" t="s">
        <v>23</v>
      </c>
      <c r="B1127" t="s">
        <v>311</v>
      </c>
      <c r="C1127" t="s">
        <v>43</v>
      </c>
      <c r="D1127" t="s">
        <v>44</v>
      </c>
      <c r="E1127" t="s">
        <v>631</v>
      </c>
      <c r="F1127" t="s">
        <v>662</v>
      </c>
      <c r="G1127" t="s">
        <v>663</v>
      </c>
      <c r="H1127" t="s">
        <v>24</v>
      </c>
      <c r="I1127" t="s">
        <v>664</v>
      </c>
      <c r="J1127" t="s">
        <v>665</v>
      </c>
      <c r="K1127" t="s">
        <v>33</v>
      </c>
      <c r="L1127" t="s">
        <v>34</v>
      </c>
      <c r="M1127" t="s">
        <v>393</v>
      </c>
      <c r="N1127" s="26">
        <v>1</v>
      </c>
      <c r="O1127" s="27">
        <v>2022</v>
      </c>
      <c r="P1127" s="28">
        <v>-750</v>
      </c>
      <c r="Q1127" t="s">
        <v>669</v>
      </c>
      <c r="R1127" s="29">
        <v>44407</v>
      </c>
      <c r="S1127" s="30">
        <v>44418</v>
      </c>
      <c r="T1127" t="s">
        <v>37</v>
      </c>
      <c r="U1127" t="s">
        <v>315</v>
      </c>
      <c r="X1127" t="s">
        <v>102</v>
      </c>
    </row>
    <row r="1128" spans="1:24" x14ac:dyDescent="0.3">
      <c r="A1128" t="s">
        <v>23</v>
      </c>
      <c r="B1128" t="s">
        <v>311</v>
      </c>
      <c r="C1128" t="s">
        <v>43</v>
      </c>
      <c r="D1128" t="s">
        <v>44</v>
      </c>
      <c r="E1128" t="s">
        <v>631</v>
      </c>
      <c r="F1128" t="s">
        <v>662</v>
      </c>
      <c r="G1128" t="s">
        <v>663</v>
      </c>
      <c r="H1128" t="s">
        <v>24</v>
      </c>
      <c r="I1128" t="s">
        <v>664</v>
      </c>
      <c r="J1128" t="s">
        <v>665</v>
      </c>
      <c r="K1128" t="s">
        <v>33</v>
      </c>
      <c r="L1128" t="s">
        <v>34</v>
      </c>
      <c r="M1128" t="s">
        <v>393</v>
      </c>
      <c r="N1128" s="26">
        <v>2</v>
      </c>
      <c r="O1128" s="27">
        <v>2022</v>
      </c>
      <c r="P1128" s="28">
        <v>-47250</v>
      </c>
      <c r="Q1128" t="s">
        <v>396</v>
      </c>
      <c r="R1128" s="29">
        <v>44411</v>
      </c>
      <c r="S1128" s="30">
        <v>44470</v>
      </c>
      <c r="T1128" t="s">
        <v>37</v>
      </c>
      <c r="U1128" t="s">
        <v>315</v>
      </c>
      <c r="X1128" t="s">
        <v>102</v>
      </c>
    </row>
    <row r="1129" spans="1:24" x14ac:dyDescent="0.3">
      <c r="A1129" t="s">
        <v>23</v>
      </c>
      <c r="B1129" t="s">
        <v>311</v>
      </c>
      <c r="C1129" t="s">
        <v>43</v>
      </c>
      <c r="D1129" t="s">
        <v>44</v>
      </c>
      <c r="E1129" t="s">
        <v>631</v>
      </c>
      <c r="F1129" t="s">
        <v>662</v>
      </c>
      <c r="G1129" t="s">
        <v>663</v>
      </c>
      <c r="H1129" t="s">
        <v>24</v>
      </c>
      <c r="I1129" t="s">
        <v>664</v>
      </c>
      <c r="J1129" t="s">
        <v>665</v>
      </c>
      <c r="K1129" t="s">
        <v>33</v>
      </c>
      <c r="L1129" t="s">
        <v>34</v>
      </c>
      <c r="M1129" t="s">
        <v>393</v>
      </c>
      <c r="N1129" s="26">
        <v>2</v>
      </c>
      <c r="O1129" s="27">
        <v>2022</v>
      </c>
      <c r="P1129" s="28">
        <v>9000</v>
      </c>
      <c r="Q1129" t="s">
        <v>397</v>
      </c>
      <c r="R1129" s="29">
        <v>44427</v>
      </c>
      <c r="S1129" s="30">
        <v>44503</v>
      </c>
      <c r="T1129" t="s">
        <v>37</v>
      </c>
      <c r="U1129" t="s">
        <v>315</v>
      </c>
      <c r="X1129" t="s">
        <v>102</v>
      </c>
    </row>
    <row r="1130" spans="1:24" x14ac:dyDescent="0.3">
      <c r="A1130" t="s">
        <v>23</v>
      </c>
      <c r="B1130" t="s">
        <v>311</v>
      </c>
      <c r="C1130" t="s">
        <v>43</v>
      </c>
      <c r="D1130" t="s">
        <v>44</v>
      </c>
      <c r="E1130" t="s">
        <v>631</v>
      </c>
      <c r="F1130" t="s">
        <v>662</v>
      </c>
      <c r="G1130" t="s">
        <v>663</v>
      </c>
      <c r="H1130" t="s">
        <v>24</v>
      </c>
      <c r="I1130" t="s">
        <v>664</v>
      </c>
      <c r="J1130" t="s">
        <v>665</v>
      </c>
      <c r="K1130" t="s">
        <v>33</v>
      </c>
      <c r="L1130" t="s">
        <v>34</v>
      </c>
      <c r="M1130" t="s">
        <v>393</v>
      </c>
      <c r="N1130" s="26">
        <v>2</v>
      </c>
      <c r="O1130" s="27">
        <v>2022</v>
      </c>
      <c r="P1130" s="28">
        <v>1500</v>
      </c>
      <c r="Q1130" t="s">
        <v>398</v>
      </c>
      <c r="R1130" s="29">
        <v>44432</v>
      </c>
      <c r="S1130" s="30">
        <v>44451</v>
      </c>
      <c r="T1130" t="s">
        <v>37</v>
      </c>
      <c r="U1130" t="s">
        <v>315</v>
      </c>
      <c r="X1130" t="s">
        <v>102</v>
      </c>
    </row>
    <row r="1131" spans="1:24" x14ac:dyDescent="0.3">
      <c r="A1131" t="s">
        <v>23</v>
      </c>
      <c r="B1131" t="s">
        <v>311</v>
      </c>
      <c r="C1131" t="s">
        <v>43</v>
      </c>
      <c r="D1131" t="s">
        <v>44</v>
      </c>
      <c r="E1131" t="s">
        <v>631</v>
      </c>
      <c r="F1131" t="s">
        <v>662</v>
      </c>
      <c r="G1131" t="s">
        <v>663</v>
      </c>
      <c r="H1131" t="s">
        <v>24</v>
      </c>
      <c r="I1131" t="s">
        <v>664</v>
      </c>
      <c r="J1131" t="s">
        <v>665</v>
      </c>
      <c r="K1131" t="s">
        <v>33</v>
      </c>
      <c r="L1131" t="s">
        <v>34</v>
      </c>
      <c r="M1131" t="s">
        <v>393</v>
      </c>
      <c r="N1131" s="26">
        <v>3</v>
      </c>
      <c r="O1131" s="27">
        <v>2022</v>
      </c>
      <c r="P1131" s="28">
        <v>222750</v>
      </c>
      <c r="Q1131" t="s">
        <v>401</v>
      </c>
      <c r="R1131" s="29">
        <v>44468</v>
      </c>
      <c r="S1131" s="30">
        <v>44502</v>
      </c>
      <c r="T1131" t="s">
        <v>37</v>
      </c>
      <c r="U1131" t="s">
        <v>315</v>
      </c>
      <c r="X1131" t="s">
        <v>102</v>
      </c>
    </row>
    <row r="1132" spans="1:24" x14ac:dyDescent="0.3">
      <c r="A1132" t="s">
        <v>23</v>
      </c>
      <c r="B1132" t="s">
        <v>311</v>
      </c>
      <c r="C1132" t="s">
        <v>43</v>
      </c>
      <c r="D1132" t="s">
        <v>44</v>
      </c>
      <c r="E1132" t="s">
        <v>631</v>
      </c>
      <c r="F1132" t="s">
        <v>662</v>
      </c>
      <c r="G1132" t="s">
        <v>663</v>
      </c>
      <c r="H1132" t="s">
        <v>24</v>
      </c>
      <c r="I1132" t="s">
        <v>664</v>
      </c>
      <c r="J1132" t="s">
        <v>665</v>
      </c>
      <c r="K1132" t="s">
        <v>33</v>
      </c>
      <c r="L1132" t="s">
        <v>34</v>
      </c>
      <c r="M1132" t="s">
        <v>393</v>
      </c>
      <c r="N1132" s="26">
        <v>4</v>
      </c>
      <c r="O1132" s="27">
        <v>2022</v>
      </c>
      <c r="P1132" s="28">
        <v>112500</v>
      </c>
      <c r="Q1132" t="s">
        <v>403</v>
      </c>
      <c r="R1132" s="29">
        <v>44482</v>
      </c>
      <c r="S1132" s="30">
        <v>44503</v>
      </c>
      <c r="T1132" t="s">
        <v>37</v>
      </c>
      <c r="U1132" t="s">
        <v>315</v>
      </c>
      <c r="X1132" t="s">
        <v>102</v>
      </c>
    </row>
    <row r="1133" spans="1:24" x14ac:dyDescent="0.3">
      <c r="A1133" t="s">
        <v>23</v>
      </c>
      <c r="B1133" t="s">
        <v>311</v>
      </c>
      <c r="C1133" t="s">
        <v>43</v>
      </c>
      <c r="D1133" t="s">
        <v>44</v>
      </c>
      <c r="E1133" t="s">
        <v>631</v>
      </c>
      <c r="F1133" t="s">
        <v>662</v>
      </c>
      <c r="G1133" t="s">
        <v>663</v>
      </c>
      <c r="H1133" t="s">
        <v>24</v>
      </c>
      <c r="I1133" t="s">
        <v>664</v>
      </c>
      <c r="J1133" t="s">
        <v>665</v>
      </c>
      <c r="K1133" t="s">
        <v>33</v>
      </c>
      <c r="L1133" t="s">
        <v>34</v>
      </c>
      <c r="M1133" t="s">
        <v>393</v>
      </c>
      <c r="N1133" s="26">
        <v>10</v>
      </c>
      <c r="O1133" s="27">
        <v>2021</v>
      </c>
      <c r="P1133" s="28">
        <v>211500</v>
      </c>
      <c r="Q1133" t="s">
        <v>421</v>
      </c>
      <c r="R1133" s="29">
        <v>44315</v>
      </c>
      <c r="S1133" s="30">
        <v>44343</v>
      </c>
      <c r="T1133" t="s">
        <v>37</v>
      </c>
      <c r="U1133" t="s">
        <v>315</v>
      </c>
      <c r="X1133" t="s">
        <v>102</v>
      </c>
    </row>
    <row r="1134" spans="1:24" x14ac:dyDescent="0.3">
      <c r="A1134" t="s">
        <v>23</v>
      </c>
      <c r="B1134" t="s">
        <v>311</v>
      </c>
      <c r="C1134" t="s">
        <v>43</v>
      </c>
      <c r="D1134" t="s">
        <v>44</v>
      </c>
      <c r="E1134" t="s">
        <v>631</v>
      </c>
      <c r="F1134" t="s">
        <v>662</v>
      </c>
      <c r="G1134" t="s">
        <v>663</v>
      </c>
      <c r="H1134" t="s">
        <v>24</v>
      </c>
      <c r="I1134" t="s">
        <v>664</v>
      </c>
      <c r="J1134" t="s">
        <v>665</v>
      </c>
      <c r="K1134" t="s">
        <v>33</v>
      </c>
      <c r="L1134" t="s">
        <v>34</v>
      </c>
      <c r="M1134" t="s">
        <v>393</v>
      </c>
      <c r="N1134" s="26">
        <v>11</v>
      </c>
      <c r="O1134" s="27">
        <v>2021</v>
      </c>
      <c r="P1134" s="28">
        <v>750</v>
      </c>
      <c r="Q1134" t="s">
        <v>423</v>
      </c>
      <c r="R1134" s="29">
        <v>44321</v>
      </c>
      <c r="S1134" s="30">
        <v>44343</v>
      </c>
      <c r="T1134" t="s">
        <v>37</v>
      </c>
      <c r="U1134" t="s">
        <v>315</v>
      </c>
      <c r="X1134" t="s">
        <v>102</v>
      </c>
    </row>
    <row r="1135" spans="1:24" x14ac:dyDescent="0.3">
      <c r="A1135" t="s">
        <v>23</v>
      </c>
      <c r="B1135" t="s">
        <v>311</v>
      </c>
      <c r="C1135" t="s">
        <v>43</v>
      </c>
      <c r="D1135" t="s">
        <v>44</v>
      </c>
      <c r="E1135" t="s">
        <v>631</v>
      </c>
      <c r="F1135" t="s">
        <v>662</v>
      </c>
      <c r="G1135" t="s">
        <v>663</v>
      </c>
      <c r="H1135" t="s">
        <v>24</v>
      </c>
      <c r="I1135" t="s">
        <v>664</v>
      </c>
      <c r="J1135" t="s">
        <v>665</v>
      </c>
      <c r="K1135" t="s">
        <v>33</v>
      </c>
      <c r="L1135" t="s">
        <v>34</v>
      </c>
      <c r="M1135" t="s">
        <v>393</v>
      </c>
      <c r="N1135" s="26">
        <v>11</v>
      </c>
      <c r="O1135" s="27">
        <v>2021</v>
      </c>
      <c r="P1135" s="28">
        <v>8250</v>
      </c>
      <c r="Q1135" t="s">
        <v>424</v>
      </c>
      <c r="R1135" s="29">
        <v>44322</v>
      </c>
      <c r="S1135" s="30">
        <v>44369</v>
      </c>
      <c r="T1135" t="s">
        <v>37</v>
      </c>
      <c r="U1135" t="s">
        <v>315</v>
      </c>
      <c r="X1135" t="s">
        <v>102</v>
      </c>
    </row>
    <row r="1136" spans="1:24" x14ac:dyDescent="0.3">
      <c r="A1136" t="s">
        <v>23</v>
      </c>
      <c r="B1136" t="s">
        <v>311</v>
      </c>
      <c r="C1136" t="s">
        <v>43</v>
      </c>
      <c r="D1136" t="s">
        <v>44</v>
      </c>
      <c r="E1136" t="s">
        <v>631</v>
      </c>
      <c r="F1136" t="s">
        <v>662</v>
      </c>
      <c r="G1136" t="s">
        <v>663</v>
      </c>
      <c r="H1136" t="s">
        <v>24</v>
      </c>
      <c r="I1136" t="s">
        <v>664</v>
      </c>
      <c r="J1136" t="s">
        <v>665</v>
      </c>
      <c r="K1136" t="s">
        <v>33</v>
      </c>
      <c r="L1136" t="s">
        <v>34</v>
      </c>
      <c r="M1136" t="s">
        <v>393</v>
      </c>
      <c r="N1136" s="26">
        <v>11</v>
      </c>
      <c r="O1136" s="27">
        <v>2021</v>
      </c>
      <c r="P1136" s="28">
        <v>1500</v>
      </c>
      <c r="Q1136" t="s">
        <v>425</v>
      </c>
      <c r="R1136" s="29">
        <v>44323</v>
      </c>
      <c r="S1136" s="30">
        <v>44369</v>
      </c>
      <c r="T1136" t="s">
        <v>37</v>
      </c>
      <c r="U1136" t="s">
        <v>315</v>
      </c>
      <c r="X1136" t="s">
        <v>102</v>
      </c>
    </row>
    <row r="1137" spans="1:24" x14ac:dyDescent="0.3">
      <c r="A1137" t="s">
        <v>23</v>
      </c>
      <c r="B1137" t="s">
        <v>311</v>
      </c>
      <c r="C1137" t="s">
        <v>43</v>
      </c>
      <c r="D1137" t="s">
        <v>44</v>
      </c>
      <c r="E1137" t="s">
        <v>631</v>
      </c>
      <c r="F1137" t="s">
        <v>662</v>
      </c>
      <c r="G1137" t="s">
        <v>663</v>
      </c>
      <c r="H1137" t="s">
        <v>24</v>
      </c>
      <c r="I1137" t="s">
        <v>664</v>
      </c>
      <c r="J1137" t="s">
        <v>665</v>
      </c>
      <c r="K1137" t="s">
        <v>33</v>
      </c>
      <c r="L1137" t="s">
        <v>34</v>
      </c>
      <c r="M1137" t="s">
        <v>393</v>
      </c>
      <c r="N1137" s="26">
        <v>11</v>
      </c>
      <c r="O1137" s="27">
        <v>2021</v>
      </c>
      <c r="P1137" s="28">
        <v>5250</v>
      </c>
      <c r="Q1137" t="s">
        <v>426</v>
      </c>
      <c r="R1137" s="29">
        <v>44326</v>
      </c>
      <c r="S1137" s="30">
        <v>44337</v>
      </c>
      <c r="T1137" t="s">
        <v>37</v>
      </c>
      <c r="U1137" t="s">
        <v>315</v>
      </c>
      <c r="X1137" t="s">
        <v>102</v>
      </c>
    </row>
    <row r="1138" spans="1:24" x14ac:dyDescent="0.3">
      <c r="A1138" t="s">
        <v>23</v>
      </c>
      <c r="B1138" t="s">
        <v>311</v>
      </c>
      <c r="C1138" t="s">
        <v>43</v>
      </c>
      <c r="D1138" t="s">
        <v>44</v>
      </c>
      <c r="E1138" t="s">
        <v>631</v>
      </c>
      <c r="F1138" t="s">
        <v>662</v>
      </c>
      <c r="G1138" t="s">
        <v>663</v>
      </c>
      <c r="H1138" t="s">
        <v>24</v>
      </c>
      <c r="I1138" t="s">
        <v>664</v>
      </c>
      <c r="J1138" t="s">
        <v>665</v>
      </c>
      <c r="K1138" t="s">
        <v>33</v>
      </c>
      <c r="L1138" t="s">
        <v>34</v>
      </c>
      <c r="M1138" t="s">
        <v>393</v>
      </c>
      <c r="N1138" s="26">
        <v>11</v>
      </c>
      <c r="O1138" s="27">
        <v>2021</v>
      </c>
      <c r="P1138" s="28">
        <v>3000</v>
      </c>
      <c r="Q1138" t="s">
        <v>427</v>
      </c>
      <c r="R1138" s="29">
        <v>44327</v>
      </c>
      <c r="S1138" s="30">
        <v>44337</v>
      </c>
      <c r="T1138" t="s">
        <v>37</v>
      </c>
      <c r="U1138" t="s">
        <v>315</v>
      </c>
      <c r="X1138" t="s">
        <v>102</v>
      </c>
    </row>
    <row r="1139" spans="1:24" x14ac:dyDescent="0.3">
      <c r="A1139" t="s">
        <v>23</v>
      </c>
      <c r="B1139" t="s">
        <v>311</v>
      </c>
      <c r="C1139" t="s">
        <v>43</v>
      </c>
      <c r="D1139" t="s">
        <v>44</v>
      </c>
      <c r="E1139" t="s">
        <v>631</v>
      </c>
      <c r="F1139" t="s">
        <v>662</v>
      </c>
      <c r="G1139" t="s">
        <v>663</v>
      </c>
      <c r="H1139" t="s">
        <v>24</v>
      </c>
      <c r="I1139" t="s">
        <v>664</v>
      </c>
      <c r="J1139" t="s">
        <v>665</v>
      </c>
      <c r="K1139" t="s">
        <v>33</v>
      </c>
      <c r="L1139" t="s">
        <v>34</v>
      </c>
      <c r="M1139" t="s">
        <v>393</v>
      </c>
      <c r="N1139" s="26">
        <v>11</v>
      </c>
      <c r="O1139" s="27">
        <v>2021</v>
      </c>
      <c r="P1139" s="28">
        <v>8250</v>
      </c>
      <c r="Q1139" t="s">
        <v>376</v>
      </c>
      <c r="R1139" s="29">
        <v>44328</v>
      </c>
      <c r="S1139" s="30">
        <v>44337</v>
      </c>
      <c r="T1139" t="s">
        <v>37</v>
      </c>
      <c r="U1139" t="s">
        <v>315</v>
      </c>
      <c r="X1139" t="s">
        <v>102</v>
      </c>
    </row>
    <row r="1140" spans="1:24" x14ac:dyDescent="0.3">
      <c r="A1140" t="s">
        <v>23</v>
      </c>
      <c r="B1140" t="s">
        <v>311</v>
      </c>
      <c r="C1140" t="s">
        <v>43</v>
      </c>
      <c r="D1140" t="s">
        <v>44</v>
      </c>
      <c r="E1140" t="s">
        <v>631</v>
      </c>
      <c r="F1140" t="s">
        <v>662</v>
      </c>
      <c r="G1140" t="s">
        <v>663</v>
      </c>
      <c r="H1140" t="s">
        <v>24</v>
      </c>
      <c r="I1140" t="s">
        <v>664</v>
      </c>
      <c r="J1140" t="s">
        <v>665</v>
      </c>
      <c r="K1140" t="s">
        <v>33</v>
      </c>
      <c r="L1140" t="s">
        <v>34</v>
      </c>
      <c r="M1140" t="s">
        <v>393</v>
      </c>
      <c r="N1140" s="26">
        <v>11</v>
      </c>
      <c r="O1140" s="27">
        <v>2021</v>
      </c>
      <c r="P1140" s="28">
        <v>1500</v>
      </c>
      <c r="Q1140" t="s">
        <v>378</v>
      </c>
      <c r="R1140" s="29">
        <v>44330</v>
      </c>
      <c r="S1140" s="30">
        <v>44337</v>
      </c>
      <c r="T1140" t="s">
        <v>37</v>
      </c>
      <c r="U1140" t="s">
        <v>315</v>
      </c>
      <c r="X1140" t="s">
        <v>102</v>
      </c>
    </row>
    <row r="1141" spans="1:24" x14ac:dyDescent="0.3">
      <c r="A1141" t="s">
        <v>23</v>
      </c>
      <c r="B1141" t="s">
        <v>311</v>
      </c>
      <c r="C1141" t="s">
        <v>43</v>
      </c>
      <c r="D1141" t="s">
        <v>44</v>
      </c>
      <c r="E1141" t="s">
        <v>631</v>
      </c>
      <c r="F1141" t="s">
        <v>662</v>
      </c>
      <c r="G1141" t="s">
        <v>663</v>
      </c>
      <c r="H1141" t="s">
        <v>24</v>
      </c>
      <c r="I1141" t="s">
        <v>664</v>
      </c>
      <c r="J1141" t="s">
        <v>665</v>
      </c>
      <c r="K1141" t="s">
        <v>33</v>
      </c>
      <c r="L1141" t="s">
        <v>34</v>
      </c>
      <c r="M1141" t="s">
        <v>393</v>
      </c>
      <c r="N1141" s="26">
        <v>11</v>
      </c>
      <c r="O1141" s="27">
        <v>2021</v>
      </c>
      <c r="P1141" s="28">
        <v>472500</v>
      </c>
      <c r="Q1141" t="s">
        <v>379</v>
      </c>
      <c r="R1141" s="29">
        <v>44336</v>
      </c>
      <c r="S1141" s="30">
        <v>44376</v>
      </c>
      <c r="T1141" t="s">
        <v>37</v>
      </c>
      <c r="U1141" t="s">
        <v>315</v>
      </c>
      <c r="X1141" t="s">
        <v>102</v>
      </c>
    </row>
    <row r="1142" spans="1:24" x14ac:dyDescent="0.3">
      <c r="A1142" t="s">
        <v>23</v>
      </c>
      <c r="B1142" t="s">
        <v>311</v>
      </c>
      <c r="C1142" t="s">
        <v>43</v>
      </c>
      <c r="D1142" t="s">
        <v>44</v>
      </c>
      <c r="E1142" t="s">
        <v>631</v>
      </c>
      <c r="F1142" t="s">
        <v>662</v>
      </c>
      <c r="G1142" t="s">
        <v>663</v>
      </c>
      <c r="H1142" t="s">
        <v>24</v>
      </c>
      <c r="I1142" t="s">
        <v>664</v>
      </c>
      <c r="J1142" t="s">
        <v>665</v>
      </c>
      <c r="K1142" t="s">
        <v>33</v>
      </c>
      <c r="L1142" t="s">
        <v>34</v>
      </c>
      <c r="M1142" t="s">
        <v>393</v>
      </c>
      <c r="N1142" s="26">
        <v>11</v>
      </c>
      <c r="O1142" s="27">
        <v>2021</v>
      </c>
      <c r="P1142" s="28">
        <v>750</v>
      </c>
      <c r="Q1142" t="s">
        <v>428</v>
      </c>
      <c r="R1142" s="29">
        <v>44341</v>
      </c>
      <c r="S1142" s="30">
        <v>44378</v>
      </c>
      <c r="T1142" t="s">
        <v>37</v>
      </c>
      <c r="U1142" t="s">
        <v>315</v>
      </c>
      <c r="X1142" t="s">
        <v>102</v>
      </c>
    </row>
    <row r="1143" spans="1:24" x14ac:dyDescent="0.3">
      <c r="A1143" t="s">
        <v>23</v>
      </c>
      <c r="B1143" t="s">
        <v>311</v>
      </c>
      <c r="C1143" t="s">
        <v>43</v>
      </c>
      <c r="D1143" t="s">
        <v>44</v>
      </c>
      <c r="E1143" t="s">
        <v>631</v>
      </c>
      <c r="F1143" t="s">
        <v>662</v>
      </c>
      <c r="G1143" t="s">
        <v>663</v>
      </c>
      <c r="H1143" t="s">
        <v>24</v>
      </c>
      <c r="I1143" t="s">
        <v>664</v>
      </c>
      <c r="J1143" t="s">
        <v>665</v>
      </c>
      <c r="K1143" t="s">
        <v>33</v>
      </c>
      <c r="L1143" t="s">
        <v>34</v>
      </c>
      <c r="M1143" t="s">
        <v>393</v>
      </c>
      <c r="N1143" s="26">
        <v>12</v>
      </c>
      <c r="O1143" s="27">
        <v>2021</v>
      </c>
      <c r="P1143" s="28">
        <v>3750</v>
      </c>
      <c r="Q1143" t="s">
        <v>430</v>
      </c>
      <c r="R1143" s="29">
        <v>44351</v>
      </c>
      <c r="S1143" s="30">
        <v>44371</v>
      </c>
      <c r="T1143" t="s">
        <v>37</v>
      </c>
      <c r="U1143" t="s">
        <v>315</v>
      </c>
      <c r="X1143" t="s">
        <v>102</v>
      </c>
    </row>
    <row r="1144" spans="1:24" x14ac:dyDescent="0.3">
      <c r="A1144" t="s">
        <v>23</v>
      </c>
      <c r="B1144" t="s">
        <v>311</v>
      </c>
      <c r="C1144" t="s">
        <v>43</v>
      </c>
      <c r="D1144" t="s">
        <v>44</v>
      </c>
      <c r="E1144" t="s">
        <v>631</v>
      </c>
      <c r="F1144" t="s">
        <v>662</v>
      </c>
      <c r="G1144" t="s">
        <v>663</v>
      </c>
      <c r="H1144" t="s">
        <v>24</v>
      </c>
      <c r="I1144" t="s">
        <v>664</v>
      </c>
      <c r="J1144" t="s">
        <v>665</v>
      </c>
      <c r="K1144" t="s">
        <v>33</v>
      </c>
      <c r="L1144" t="s">
        <v>34</v>
      </c>
      <c r="M1144" t="s">
        <v>393</v>
      </c>
      <c r="N1144" s="26">
        <v>12</v>
      </c>
      <c r="O1144" s="27">
        <v>2021</v>
      </c>
      <c r="P1144" s="28">
        <v>2250</v>
      </c>
      <c r="Q1144" t="s">
        <v>431</v>
      </c>
      <c r="R1144" s="29">
        <v>44354</v>
      </c>
      <c r="S1144" s="30">
        <v>44362</v>
      </c>
      <c r="T1144" t="s">
        <v>37</v>
      </c>
      <c r="U1144" t="s">
        <v>315</v>
      </c>
      <c r="X1144" t="s">
        <v>102</v>
      </c>
    </row>
    <row r="1145" spans="1:24" x14ac:dyDescent="0.3">
      <c r="A1145" t="s">
        <v>23</v>
      </c>
      <c r="B1145" t="s">
        <v>311</v>
      </c>
      <c r="C1145" t="s">
        <v>43</v>
      </c>
      <c r="D1145" t="s">
        <v>44</v>
      </c>
      <c r="E1145" t="s">
        <v>631</v>
      </c>
      <c r="F1145" t="s">
        <v>662</v>
      </c>
      <c r="G1145" t="s">
        <v>663</v>
      </c>
      <c r="H1145" t="s">
        <v>24</v>
      </c>
      <c r="I1145" t="s">
        <v>664</v>
      </c>
      <c r="J1145" t="s">
        <v>665</v>
      </c>
      <c r="K1145" t="s">
        <v>33</v>
      </c>
      <c r="L1145" t="s">
        <v>34</v>
      </c>
      <c r="M1145" t="s">
        <v>393</v>
      </c>
      <c r="N1145" s="26">
        <v>12</v>
      </c>
      <c r="O1145" s="27">
        <v>2022</v>
      </c>
      <c r="P1145" s="28">
        <v>-2250</v>
      </c>
      <c r="Q1145" t="s">
        <v>392</v>
      </c>
      <c r="R1145" s="29">
        <v>44735</v>
      </c>
      <c r="S1145" s="30">
        <v>44736</v>
      </c>
      <c r="T1145" t="s">
        <v>37</v>
      </c>
      <c r="U1145" t="s">
        <v>315</v>
      </c>
      <c r="X1145" t="s">
        <v>102</v>
      </c>
    </row>
    <row r="1146" spans="1:24" x14ac:dyDescent="0.3">
      <c r="A1146" t="s">
        <v>23</v>
      </c>
      <c r="B1146" t="s">
        <v>311</v>
      </c>
      <c r="C1146" t="s">
        <v>43</v>
      </c>
      <c r="D1146" t="s">
        <v>44</v>
      </c>
      <c r="E1146" t="s">
        <v>631</v>
      </c>
      <c r="F1146" t="s">
        <v>662</v>
      </c>
      <c r="G1146" t="s">
        <v>663</v>
      </c>
      <c r="H1146" t="s">
        <v>24</v>
      </c>
      <c r="I1146" t="s">
        <v>664</v>
      </c>
      <c r="J1146" t="s">
        <v>665</v>
      </c>
      <c r="K1146" t="s">
        <v>33</v>
      </c>
      <c r="L1146" t="s">
        <v>34</v>
      </c>
      <c r="M1146" t="s">
        <v>393</v>
      </c>
      <c r="N1146" s="26">
        <v>999</v>
      </c>
      <c r="O1146" s="27">
        <v>2021</v>
      </c>
      <c r="P1146" s="28">
        <v>-719250</v>
      </c>
      <c r="Q1146" t="s">
        <v>68</v>
      </c>
      <c r="R1146" s="29">
        <v>44377</v>
      </c>
      <c r="S1146" s="30">
        <v>44448</v>
      </c>
      <c r="T1146" t="s">
        <v>37</v>
      </c>
      <c r="U1146" t="s">
        <v>69</v>
      </c>
      <c r="W1146" t="s">
        <v>663</v>
      </c>
      <c r="X1146" t="s">
        <v>53</v>
      </c>
    </row>
    <row r="1147" spans="1:24" x14ac:dyDescent="0.3">
      <c r="A1147" t="s">
        <v>23</v>
      </c>
      <c r="B1147" t="s">
        <v>311</v>
      </c>
      <c r="C1147" t="s">
        <v>43</v>
      </c>
      <c r="D1147" t="s">
        <v>44</v>
      </c>
      <c r="E1147" t="s">
        <v>631</v>
      </c>
      <c r="F1147" t="s">
        <v>662</v>
      </c>
      <c r="G1147" t="s">
        <v>663</v>
      </c>
      <c r="H1147" t="s">
        <v>30</v>
      </c>
      <c r="I1147" t="s">
        <v>664</v>
      </c>
      <c r="J1147" t="s">
        <v>665</v>
      </c>
      <c r="K1147" t="s">
        <v>33</v>
      </c>
      <c r="L1147" t="s">
        <v>34</v>
      </c>
      <c r="M1147" t="s">
        <v>393</v>
      </c>
      <c r="N1147" s="26">
        <v>6</v>
      </c>
      <c r="O1147" s="27">
        <v>2022</v>
      </c>
      <c r="P1147" s="28">
        <v>4000</v>
      </c>
      <c r="Q1147" t="s">
        <v>412</v>
      </c>
      <c r="R1147" s="29">
        <v>44550</v>
      </c>
      <c r="S1147" s="30">
        <v>44573</v>
      </c>
      <c r="T1147" t="s">
        <v>37</v>
      </c>
      <c r="U1147" t="s">
        <v>315</v>
      </c>
      <c r="X1147" t="s">
        <v>102</v>
      </c>
    </row>
    <row r="1148" spans="1:24" x14ac:dyDescent="0.3">
      <c r="A1148" t="s">
        <v>23</v>
      </c>
      <c r="B1148" t="s">
        <v>311</v>
      </c>
      <c r="C1148" t="s">
        <v>43</v>
      </c>
      <c r="D1148" t="s">
        <v>44</v>
      </c>
      <c r="E1148" t="s">
        <v>631</v>
      </c>
      <c r="F1148" t="s">
        <v>662</v>
      </c>
      <c r="G1148" t="s">
        <v>663</v>
      </c>
      <c r="H1148" t="s">
        <v>30</v>
      </c>
      <c r="I1148" t="s">
        <v>664</v>
      </c>
      <c r="J1148" t="s">
        <v>665</v>
      </c>
      <c r="K1148" t="s">
        <v>33</v>
      </c>
      <c r="L1148" t="s">
        <v>34</v>
      </c>
      <c r="M1148" t="s">
        <v>393</v>
      </c>
      <c r="N1148" s="26">
        <v>6</v>
      </c>
      <c r="O1148" s="27">
        <v>2022</v>
      </c>
      <c r="P1148" s="28">
        <v>83413</v>
      </c>
      <c r="Q1148" t="s">
        <v>413</v>
      </c>
      <c r="R1148" s="29">
        <v>44551</v>
      </c>
      <c r="S1148" s="30">
        <v>44573</v>
      </c>
      <c r="T1148" t="s">
        <v>37</v>
      </c>
      <c r="U1148" t="s">
        <v>315</v>
      </c>
      <c r="X1148" t="s">
        <v>102</v>
      </c>
    </row>
    <row r="1149" spans="1:24" x14ac:dyDescent="0.3">
      <c r="A1149" t="s">
        <v>23</v>
      </c>
      <c r="B1149" t="s">
        <v>311</v>
      </c>
      <c r="C1149" t="s">
        <v>43</v>
      </c>
      <c r="D1149" t="s">
        <v>44</v>
      </c>
      <c r="E1149" t="s">
        <v>631</v>
      </c>
      <c r="F1149" t="s">
        <v>662</v>
      </c>
      <c r="G1149" t="s">
        <v>663</v>
      </c>
      <c r="H1149" t="s">
        <v>30</v>
      </c>
      <c r="I1149" t="s">
        <v>664</v>
      </c>
      <c r="J1149" t="s">
        <v>665</v>
      </c>
      <c r="K1149" t="s">
        <v>33</v>
      </c>
      <c r="L1149" t="s">
        <v>34</v>
      </c>
      <c r="M1149" t="s">
        <v>393</v>
      </c>
      <c r="N1149" s="26">
        <v>7</v>
      </c>
      <c r="O1149" s="27">
        <v>2022</v>
      </c>
      <c r="P1149" s="28">
        <v>6936</v>
      </c>
      <c r="Q1149" t="s">
        <v>416</v>
      </c>
      <c r="R1149" s="29">
        <v>44582</v>
      </c>
      <c r="S1149" s="30">
        <v>44595</v>
      </c>
      <c r="T1149" t="s">
        <v>37</v>
      </c>
      <c r="U1149" t="s">
        <v>315</v>
      </c>
      <c r="X1149" t="s">
        <v>102</v>
      </c>
    </row>
    <row r="1150" spans="1:24" x14ac:dyDescent="0.3">
      <c r="A1150" t="s">
        <v>23</v>
      </c>
      <c r="B1150" t="s">
        <v>311</v>
      </c>
      <c r="C1150" t="s">
        <v>43</v>
      </c>
      <c r="D1150" t="s">
        <v>44</v>
      </c>
      <c r="E1150" t="s">
        <v>631</v>
      </c>
      <c r="F1150" t="s">
        <v>662</v>
      </c>
      <c r="G1150" t="s">
        <v>663</v>
      </c>
      <c r="H1150" t="s">
        <v>30</v>
      </c>
      <c r="I1150" t="s">
        <v>664</v>
      </c>
      <c r="J1150" t="s">
        <v>665</v>
      </c>
      <c r="K1150" t="s">
        <v>33</v>
      </c>
      <c r="L1150" t="s">
        <v>34</v>
      </c>
      <c r="M1150" t="s">
        <v>454</v>
      </c>
      <c r="N1150" s="26">
        <v>9</v>
      </c>
      <c r="O1150" s="27">
        <v>2022</v>
      </c>
      <c r="P1150" s="28">
        <v>141403</v>
      </c>
      <c r="Q1150" t="s">
        <v>419</v>
      </c>
      <c r="R1150" s="29">
        <v>44635</v>
      </c>
      <c r="S1150" s="30">
        <v>44636</v>
      </c>
      <c r="T1150" t="s">
        <v>37</v>
      </c>
      <c r="U1150" t="s">
        <v>315</v>
      </c>
      <c r="X1150" t="s">
        <v>102</v>
      </c>
    </row>
    <row r="1151" spans="1:24" x14ac:dyDescent="0.3">
      <c r="A1151" t="s">
        <v>23</v>
      </c>
      <c r="B1151" t="s">
        <v>311</v>
      </c>
      <c r="C1151" t="s">
        <v>43</v>
      </c>
      <c r="D1151" t="s">
        <v>44</v>
      </c>
      <c r="E1151" t="s">
        <v>631</v>
      </c>
      <c r="F1151" t="s">
        <v>662</v>
      </c>
      <c r="G1151" t="s">
        <v>663</v>
      </c>
      <c r="H1151" t="s">
        <v>30</v>
      </c>
      <c r="I1151" t="s">
        <v>664</v>
      </c>
      <c r="J1151" t="s">
        <v>665</v>
      </c>
      <c r="K1151" t="s">
        <v>33</v>
      </c>
      <c r="L1151" t="s">
        <v>34</v>
      </c>
      <c r="M1151" t="s">
        <v>433</v>
      </c>
      <c r="N1151" s="26">
        <v>9</v>
      </c>
      <c r="O1151" s="27">
        <v>2022</v>
      </c>
      <c r="P1151" s="28">
        <v>961500</v>
      </c>
      <c r="Q1151" t="s">
        <v>434</v>
      </c>
      <c r="R1151" s="29">
        <v>44624</v>
      </c>
      <c r="S1151" s="30">
        <v>44628</v>
      </c>
      <c r="T1151" t="s">
        <v>37</v>
      </c>
      <c r="U1151" t="s">
        <v>315</v>
      </c>
      <c r="X1151" t="s">
        <v>102</v>
      </c>
    </row>
    <row r="1152" spans="1:24" x14ac:dyDescent="0.3">
      <c r="A1152" t="s">
        <v>23</v>
      </c>
      <c r="B1152" t="s">
        <v>311</v>
      </c>
      <c r="C1152" t="s">
        <v>43</v>
      </c>
      <c r="D1152" t="s">
        <v>44</v>
      </c>
      <c r="E1152" t="s">
        <v>631</v>
      </c>
      <c r="F1152" t="s">
        <v>662</v>
      </c>
      <c r="G1152" t="s">
        <v>663</v>
      </c>
      <c r="H1152" t="s">
        <v>30</v>
      </c>
      <c r="I1152" t="s">
        <v>664</v>
      </c>
      <c r="J1152" t="s">
        <v>665</v>
      </c>
      <c r="K1152" t="s">
        <v>33</v>
      </c>
      <c r="L1152" t="s">
        <v>34</v>
      </c>
      <c r="M1152" t="s">
        <v>433</v>
      </c>
      <c r="N1152" s="26">
        <v>9</v>
      </c>
      <c r="O1152" s="27">
        <v>2022</v>
      </c>
      <c r="P1152" s="28">
        <v>489750</v>
      </c>
      <c r="Q1152" t="s">
        <v>435</v>
      </c>
      <c r="R1152" s="29">
        <v>44627</v>
      </c>
      <c r="S1152" s="30">
        <v>44718</v>
      </c>
      <c r="T1152" t="s">
        <v>37</v>
      </c>
      <c r="U1152" t="s">
        <v>315</v>
      </c>
      <c r="X1152" t="s">
        <v>102</v>
      </c>
    </row>
    <row r="1153" spans="1:24" x14ac:dyDescent="0.3">
      <c r="A1153" t="s">
        <v>23</v>
      </c>
      <c r="B1153" t="s">
        <v>311</v>
      </c>
      <c r="C1153" t="s">
        <v>43</v>
      </c>
      <c r="D1153" t="s">
        <v>44</v>
      </c>
      <c r="E1153" t="s">
        <v>631</v>
      </c>
      <c r="F1153" t="s">
        <v>662</v>
      </c>
      <c r="G1153" t="s">
        <v>663</v>
      </c>
      <c r="H1153" t="s">
        <v>30</v>
      </c>
      <c r="I1153" t="s">
        <v>664</v>
      </c>
      <c r="J1153" t="s">
        <v>665</v>
      </c>
      <c r="K1153" t="s">
        <v>33</v>
      </c>
      <c r="L1153" t="s">
        <v>34</v>
      </c>
      <c r="M1153" t="s">
        <v>433</v>
      </c>
      <c r="N1153" s="26">
        <v>9</v>
      </c>
      <c r="O1153" s="27">
        <v>2022</v>
      </c>
      <c r="P1153" s="28">
        <v>-1000</v>
      </c>
      <c r="Q1153" t="s">
        <v>670</v>
      </c>
      <c r="R1153" s="29">
        <v>44643</v>
      </c>
      <c r="S1153" s="30">
        <v>44644</v>
      </c>
      <c r="T1153" t="s">
        <v>37</v>
      </c>
      <c r="U1153" t="s">
        <v>315</v>
      </c>
      <c r="X1153" t="s">
        <v>102</v>
      </c>
    </row>
    <row r="1154" spans="1:24" x14ac:dyDescent="0.3">
      <c r="A1154" t="s">
        <v>23</v>
      </c>
      <c r="B1154" t="s">
        <v>311</v>
      </c>
      <c r="C1154" t="s">
        <v>43</v>
      </c>
      <c r="D1154" t="s">
        <v>44</v>
      </c>
      <c r="E1154" t="s">
        <v>631</v>
      </c>
      <c r="F1154" t="s">
        <v>662</v>
      </c>
      <c r="G1154" t="s">
        <v>663</v>
      </c>
      <c r="H1154" t="s">
        <v>30</v>
      </c>
      <c r="I1154" t="s">
        <v>664</v>
      </c>
      <c r="J1154" t="s">
        <v>665</v>
      </c>
      <c r="K1154" t="s">
        <v>33</v>
      </c>
      <c r="L1154" t="s">
        <v>34</v>
      </c>
      <c r="M1154" t="s">
        <v>433</v>
      </c>
      <c r="N1154" s="26">
        <v>10</v>
      </c>
      <c r="O1154" s="27">
        <v>2022</v>
      </c>
      <c r="P1154" s="28">
        <v>-4000</v>
      </c>
      <c r="Q1154" t="s">
        <v>445</v>
      </c>
      <c r="R1154" s="29">
        <v>44666</v>
      </c>
      <c r="S1154" s="30">
        <v>44667</v>
      </c>
      <c r="T1154" t="s">
        <v>37</v>
      </c>
      <c r="U1154" t="s">
        <v>315</v>
      </c>
      <c r="X1154" t="s">
        <v>102</v>
      </c>
    </row>
    <row r="1155" spans="1:24" x14ac:dyDescent="0.3">
      <c r="A1155" t="s">
        <v>23</v>
      </c>
      <c r="B1155" t="s">
        <v>311</v>
      </c>
      <c r="C1155" t="s">
        <v>43</v>
      </c>
      <c r="D1155" t="s">
        <v>44</v>
      </c>
      <c r="E1155" t="s">
        <v>631</v>
      </c>
      <c r="F1155" t="s">
        <v>662</v>
      </c>
      <c r="G1155" t="s">
        <v>663</v>
      </c>
      <c r="H1155" t="s">
        <v>30</v>
      </c>
      <c r="I1155" t="s">
        <v>664</v>
      </c>
      <c r="J1155" t="s">
        <v>665</v>
      </c>
      <c r="K1155" t="s">
        <v>33</v>
      </c>
      <c r="L1155" t="s">
        <v>34</v>
      </c>
      <c r="M1155" t="s">
        <v>433</v>
      </c>
      <c r="N1155" s="26">
        <v>11</v>
      </c>
      <c r="O1155" s="27">
        <v>2022</v>
      </c>
      <c r="P1155" s="28">
        <v>697500</v>
      </c>
      <c r="Q1155" t="s">
        <v>384</v>
      </c>
      <c r="R1155" s="29">
        <v>44707</v>
      </c>
      <c r="S1155" s="30">
        <v>44726</v>
      </c>
      <c r="T1155" t="s">
        <v>37</v>
      </c>
      <c r="U1155" t="s">
        <v>315</v>
      </c>
      <c r="X1155" t="s">
        <v>102</v>
      </c>
    </row>
    <row r="1156" spans="1:24" x14ac:dyDescent="0.3">
      <c r="A1156" t="s">
        <v>23</v>
      </c>
      <c r="B1156" t="s">
        <v>311</v>
      </c>
      <c r="C1156" t="s">
        <v>43</v>
      </c>
      <c r="D1156" t="s">
        <v>44</v>
      </c>
      <c r="E1156" t="s">
        <v>631</v>
      </c>
      <c r="F1156" t="s">
        <v>662</v>
      </c>
      <c r="G1156" t="s">
        <v>663</v>
      </c>
      <c r="H1156" t="s">
        <v>30</v>
      </c>
      <c r="I1156" t="s">
        <v>664</v>
      </c>
      <c r="J1156" t="s">
        <v>665</v>
      </c>
      <c r="K1156" t="s">
        <v>33</v>
      </c>
      <c r="L1156" t="s">
        <v>34</v>
      </c>
      <c r="M1156" t="s">
        <v>433</v>
      </c>
      <c r="N1156" s="26">
        <v>12</v>
      </c>
      <c r="O1156" s="27">
        <v>2022</v>
      </c>
      <c r="P1156" s="28">
        <v>229000</v>
      </c>
      <c r="Q1156" t="s">
        <v>389</v>
      </c>
      <c r="R1156" s="29">
        <v>44714</v>
      </c>
      <c r="S1156" s="30">
        <v>44717</v>
      </c>
      <c r="T1156" t="s">
        <v>37</v>
      </c>
      <c r="U1156" t="s">
        <v>315</v>
      </c>
      <c r="X1156" t="s">
        <v>102</v>
      </c>
    </row>
    <row r="1157" spans="1:24" x14ac:dyDescent="0.3">
      <c r="A1157" t="s">
        <v>23</v>
      </c>
      <c r="B1157" t="s">
        <v>311</v>
      </c>
      <c r="C1157" t="s">
        <v>43</v>
      </c>
      <c r="D1157" t="s">
        <v>44</v>
      </c>
      <c r="E1157" t="s">
        <v>631</v>
      </c>
      <c r="F1157" t="s">
        <v>662</v>
      </c>
      <c r="G1157" t="s">
        <v>663</v>
      </c>
      <c r="H1157" t="s">
        <v>30</v>
      </c>
      <c r="I1157" t="s">
        <v>664</v>
      </c>
      <c r="J1157" t="s">
        <v>665</v>
      </c>
      <c r="K1157" t="s">
        <v>33</v>
      </c>
      <c r="L1157" t="s">
        <v>34</v>
      </c>
      <c r="M1157" t="s">
        <v>433</v>
      </c>
      <c r="N1157" s="26">
        <v>12</v>
      </c>
      <c r="O1157" s="27">
        <v>2022</v>
      </c>
      <c r="P1157" s="28">
        <v>-1250</v>
      </c>
      <c r="Q1157" t="s">
        <v>452</v>
      </c>
      <c r="R1157" s="29">
        <v>44727</v>
      </c>
      <c r="S1157" s="30">
        <v>44730</v>
      </c>
      <c r="T1157" t="s">
        <v>37</v>
      </c>
      <c r="U1157" t="s">
        <v>315</v>
      </c>
      <c r="X1157" t="s">
        <v>102</v>
      </c>
    </row>
    <row r="1158" spans="1:24" x14ac:dyDescent="0.3">
      <c r="A1158" t="s">
        <v>23</v>
      </c>
      <c r="B1158" t="s">
        <v>311</v>
      </c>
      <c r="C1158" t="s">
        <v>43</v>
      </c>
      <c r="D1158" t="s">
        <v>44</v>
      </c>
      <c r="E1158" t="s">
        <v>631</v>
      </c>
      <c r="F1158" t="s">
        <v>662</v>
      </c>
      <c r="G1158" t="s">
        <v>663</v>
      </c>
      <c r="H1158" t="s">
        <v>30</v>
      </c>
      <c r="I1158" t="s">
        <v>664</v>
      </c>
      <c r="J1158" t="s">
        <v>665</v>
      </c>
      <c r="K1158" t="s">
        <v>33</v>
      </c>
      <c r="L1158" t="s">
        <v>34</v>
      </c>
      <c r="M1158" t="s">
        <v>433</v>
      </c>
      <c r="N1158" s="26">
        <v>12</v>
      </c>
      <c r="O1158" s="27">
        <v>2022</v>
      </c>
      <c r="P1158" s="28">
        <v>-6500</v>
      </c>
      <c r="Q1158" t="s">
        <v>391</v>
      </c>
      <c r="R1158" s="29">
        <v>44728</v>
      </c>
      <c r="S1158" s="30">
        <v>44729</v>
      </c>
      <c r="T1158" t="s">
        <v>37</v>
      </c>
      <c r="U1158" t="s">
        <v>315</v>
      </c>
      <c r="X1158" t="s">
        <v>102</v>
      </c>
    </row>
    <row r="1159" spans="1:24" x14ac:dyDescent="0.3">
      <c r="A1159" t="s">
        <v>23</v>
      </c>
      <c r="B1159" t="s">
        <v>311</v>
      </c>
      <c r="C1159" t="s">
        <v>43</v>
      </c>
      <c r="D1159" t="s">
        <v>44</v>
      </c>
      <c r="E1159" t="s">
        <v>631</v>
      </c>
      <c r="F1159" t="s">
        <v>662</v>
      </c>
      <c r="G1159" t="s">
        <v>663</v>
      </c>
      <c r="H1159" t="s">
        <v>30</v>
      </c>
      <c r="I1159" t="s">
        <v>664</v>
      </c>
      <c r="J1159" t="s">
        <v>665</v>
      </c>
      <c r="K1159" t="s">
        <v>33</v>
      </c>
      <c r="L1159" t="s">
        <v>34</v>
      </c>
      <c r="M1159" t="s">
        <v>433</v>
      </c>
      <c r="N1159" s="26">
        <v>12</v>
      </c>
      <c r="O1159" s="27">
        <v>2022</v>
      </c>
      <c r="P1159" s="28">
        <v>-1000</v>
      </c>
      <c r="Q1159" t="s">
        <v>453</v>
      </c>
      <c r="R1159" s="29">
        <v>44733</v>
      </c>
      <c r="S1159" s="30">
        <v>44734</v>
      </c>
      <c r="T1159" t="s">
        <v>37</v>
      </c>
      <c r="U1159" t="s">
        <v>315</v>
      </c>
      <c r="X1159" t="s">
        <v>102</v>
      </c>
    </row>
    <row r="1160" spans="1:24" x14ac:dyDescent="0.3">
      <c r="A1160" t="s">
        <v>23</v>
      </c>
      <c r="B1160" t="s">
        <v>311</v>
      </c>
      <c r="C1160" t="s">
        <v>43</v>
      </c>
      <c r="D1160" t="s">
        <v>44</v>
      </c>
      <c r="E1160" t="s">
        <v>631</v>
      </c>
      <c r="F1160" t="s">
        <v>662</v>
      </c>
      <c r="G1160" t="s">
        <v>663</v>
      </c>
      <c r="H1160" t="s">
        <v>30</v>
      </c>
      <c r="I1160" t="s">
        <v>664</v>
      </c>
      <c r="J1160" t="s">
        <v>665</v>
      </c>
      <c r="K1160" t="s">
        <v>33</v>
      </c>
      <c r="L1160" t="s">
        <v>34</v>
      </c>
      <c r="M1160" t="s">
        <v>433</v>
      </c>
      <c r="N1160" s="26">
        <v>12</v>
      </c>
      <c r="O1160" s="27">
        <v>2022</v>
      </c>
      <c r="P1160" s="28">
        <v>-78250</v>
      </c>
      <c r="Q1160" t="s">
        <v>392</v>
      </c>
      <c r="R1160" s="29">
        <v>44735</v>
      </c>
      <c r="S1160" s="30">
        <v>44736</v>
      </c>
      <c r="T1160" t="s">
        <v>37</v>
      </c>
      <c r="U1160" t="s">
        <v>315</v>
      </c>
      <c r="X1160" t="s">
        <v>102</v>
      </c>
    </row>
    <row r="1161" spans="1:24" x14ac:dyDescent="0.3">
      <c r="A1161" t="s">
        <v>23</v>
      </c>
      <c r="B1161" t="s">
        <v>311</v>
      </c>
      <c r="C1161" t="s">
        <v>43</v>
      </c>
      <c r="D1161" t="s">
        <v>44</v>
      </c>
      <c r="E1161" t="s">
        <v>631</v>
      </c>
      <c r="F1161" t="s">
        <v>671</v>
      </c>
      <c r="G1161" t="s">
        <v>672</v>
      </c>
      <c r="H1161" t="s">
        <v>30</v>
      </c>
      <c r="I1161" t="s">
        <v>664</v>
      </c>
      <c r="J1161" t="s">
        <v>665</v>
      </c>
      <c r="K1161" t="s">
        <v>33</v>
      </c>
      <c r="L1161" t="s">
        <v>34</v>
      </c>
      <c r="M1161" t="s">
        <v>454</v>
      </c>
      <c r="N1161" s="26">
        <v>8</v>
      </c>
      <c r="O1161" s="27">
        <v>2022</v>
      </c>
      <c r="P1161" s="28">
        <v>6000</v>
      </c>
      <c r="Q1161" t="s">
        <v>673</v>
      </c>
      <c r="R1161" s="29">
        <v>44609</v>
      </c>
      <c r="S1161" s="30">
        <v>44615</v>
      </c>
      <c r="T1161" t="s">
        <v>37</v>
      </c>
      <c r="U1161" t="s">
        <v>101</v>
      </c>
      <c r="X1161" t="s">
        <v>102</v>
      </c>
    </row>
    <row r="1162" spans="1:24" x14ac:dyDescent="0.3">
      <c r="A1162" t="s">
        <v>23</v>
      </c>
      <c r="B1162" t="s">
        <v>311</v>
      </c>
      <c r="C1162" t="s">
        <v>43</v>
      </c>
      <c r="D1162" t="s">
        <v>44</v>
      </c>
      <c r="E1162" t="s">
        <v>631</v>
      </c>
      <c r="F1162" t="s">
        <v>671</v>
      </c>
      <c r="G1162" t="s">
        <v>672</v>
      </c>
      <c r="H1162" t="s">
        <v>30</v>
      </c>
      <c r="I1162" t="s">
        <v>664</v>
      </c>
      <c r="J1162" t="s">
        <v>665</v>
      </c>
      <c r="K1162" t="s">
        <v>33</v>
      </c>
      <c r="L1162" t="s">
        <v>34</v>
      </c>
      <c r="M1162" t="s">
        <v>454</v>
      </c>
      <c r="N1162" s="26">
        <v>9</v>
      </c>
      <c r="O1162" s="27">
        <v>2022</v>
      </c>
      <c r="P1162" s="28">
        <v>16000</v>
      </c>
      <c r="Q1162" t="s">
        <v>674</v>
      </c>
      <c r="R1162" s="29">
        <v>44630</v>
      </c>
      <c r="S1162" s="30">
        <v>44635</v>
      </c>
      <c r="T1162" t="s">
        <v>37</v>
      </c>
      <c r="U1162" t="s">
        <v>101</v>
      </c>
      <c r="X1162" t="s">
        <v>102</v>
      </c>
    </row>
    <row r="1163" spans="1:24" x14ac:dyDescent="0.3">
      <c r="A1163" t="s">
        <v>23</v>
      </c>
      <c r="B1163" t="s">
        <v>311</v>
      </c>
      <c r="C1163" t="s">
        <v>43</v>
      </c>
      <c r="D1163" t="s">
        <v>44</v>
      </c>
      <c r="E1163" t="s">
        <v>631</v>
      </c>
      <c r="F1163" t="s">
        <v>671</v>
      </c>
      <c r="G1163" t="s">
        <v>672</v>
      </c>
      <c r="H1163" t="s">
        <v>30</v>
      </c>
      <c r="I1163" t="s">
        <v>664</v>
      </c>
      <c r="J1163" t="s">
        <v>665</v>
      </c>
      <c r="K1163" t="s">
        <v>33</v>
      </c>
      <c r="L1163" t="s">
        <v>34</v>
      </c>
      <c r="M1163" t="s">
        <v>454</v>
      </c>
      <c r="N1163" s="26">
        <v>11</v>
      </c>
      <c r="O1163" s="27">
        <v>2022</v>
      </c>
      <c r="P1163" s="28">
        <v>4000</v>
      </c>
      <c r="Q1163" t="s">
        <v>675</v>
      </c>
      <c r="R1163" s="29">
        <v>44705</v>
      </c>
      <c r="S1163" s="30">
        <v>44708</v>
      </c>
      <c r="T1163" t="s">
        <v>37</v>
      </c>
      <c r="U1163" t="s">
        <v>101</v>
      </c>
      <c r="X1163" t="s">
        <v>102</v>
      </c>
    </row>
    <row r="1164" spans="1:24" x14ac:dyDescent="0.3">
      <c r="A1164" t="s">
        <v>23</v>
      </c>
      <c r="B1164" t="s">
        <v>311</v>
      </c>
      <c r="C1164" t="s">
        <v>43</v>
      </c>
      <c r="D1164" t="s">
        <v>44</v>
      </c>
      <c r="E1164" t="s">
        <v>631</v>
      </c>
      <c r="F1164" t="s">
        <v>671</v>
      </c>
      <c r="G1164" t="s">
        <v>672</v>
      </c>
      <c r="H1164" t="s">
        <v>30</v>
      </c>
      <c r="I1164" t="s">
        <v>664</v>
      </c>
      <c r="J1164" t="s">
        <v>665</v>
      </c>
      <c r="K1164" t="s">
        <v>33</v>
      </c>
      <c r="L1164" t="s">
        <v>34</v>
      </c>
      <c r="M1164" t="s">
        <v>454</v>
      </c>
      <c r="N1164" s="26">
        <v>11</v>
      </c>
      <c r="O1164" s="27">
        <v>2022</v>
      </c>
      <c r="P1164" s="28">
        <v>10000</v>
      </c>
      <c r="Q1164" t="s">
        <v>676</v>
      </c>
      <c r="R1164" s="29">
        <v>44686</v>
      </c>
      <c r="S1164" s="30">
        <v>44687</v>
      </c>
      <c r="T1164" t="s">
        <v>37</v>
      </c>
      <c r="U1164" t="s">
        <v>101</v>
      </c>
      <c r="X1164" t="s">
        <v>102</v>
      </c>
    </row>
    <row r="1165" spans="1:24" x14ac:dyDescent="0.3">
      <c r="A1165" t="s">
        <v>23</v>
      </c>
      <c r="B1165" t="s">
        <v>311</v>
      </c>
      <c r="C1165" t="s">
        <v>43</v>
      </c>
      <c r="D1165" t="s">
        <v>44</v>
      </c>
      <c r="E1165" t="s">
        <v>631</v>
      </c>
      <c r="F1165" t="s">
        <v>671</v>
      </c>
      <c r="G1165" t="s">
        <v>672</v>
      </c>
      <c r="H1165" t="s">
        <v>30</v>
      </c>
      <c r="I1165" t="s">
        <v>664</v>
      </c>
      <c r="J1165" t="s">
        <v>665</v>
      </c>
      <c r="K1165" t="s">
        <v>33</v>
      </c>
      <c r="L1165" t="s">
        <v>34</v>
      </c>
      <c r="M1165" t="s">
        <v>454</v>
      </c>
      <c r="N1165" s="26">
        <v>12</v>
      </c>
      <c r="O1165" s="27">
        <v>2022</v>
      </c>
      <c r="P1165" s="28">
        <v>10000</v>
      </c>
      <c r="Q1165" t="s">
        <v>189</v>
      </c>
      <c r="R1165" s="29">
        <v>44713</v>
      </c>
      <c r="S1165" s="30">
        <v>44715</v>
      </c>
      <c r="T1165" t="s">
        <v>37</v>
      </c>
      <c r="U1165" t="s">
        <v>101</v>
      </c>
      <c r="X1165" t="s">
        <v>102</v>
      </c>
    </row>
    <row r="1166" spans="1:24" x14ac:dyDescent="0.3">
      <c r="A1166" t="s">
        <v>23</v>
      </c>
      <c r="B1166" t="s">
        <v>311</v>
      </c>
      <c r="C1166" t="s">
        <v>43</v>
      </c>
      <c r="D1166" t="s">
        <v>44</v>
      </c>
      <c r="E1166" t="s">
        <v>677</v>
      </c>
      <c r="F1166" t="s">
        <v>678</v>
      </c>
      <c r="G1166" t="s">
        <v>679</v>
      </c>
      <c r="H1166" t="s">
        <v>311</v>
      </c>
      <c r="I1166" t="s">
        <v>600</v>
      </c>
      <c r="J1166" t="s">
        <v>601</v>
      </c>
      <c r="K1166" t="s">
        <v>33</v>
      </c>
      <c r="L1166" t="s">
        <v>34</v>
      </c>
      <c r="M1166" t="s">
        <v>50</v>
      </c>
      <c r="N1166" s="26">
        <v>12</v>
      </c>
      <c r="O1166" s="27">
        <v>2021</v>
      </c>
      <c r="P1166" s="28">
        <v>34348.699999999997</v>
      </c>
      <c r="Q1166" t="s">
        <v>680</v>
      </c>
      <c r="R1166" s="29">
        <v>44354</v>
      </c>
      <c r="S1166" s="30">
        <v>44354</v>
      </c>
      <c r="T1166" t="s">
        <v>37</v>
      </c>
      <c r="U1166" t="s">
        <v>681</v>
      </c>
      <c r="W1166" t="s">
        <v>679</v>
      </c>
      <c r="X1166" t="s">
        <v>39</v>
      </c>
    </row>
    <row r="1167" spans="1:24" x14ac:dyDescent="0.3">
      <c r="A1167" t="s">
        <v>23</v>
      </c>
      <c r="B1167" t="s">
        <v>311</v>
      </c>
      <c r="C1167" t="s">
        <v>43</v>
      </c>
      <c r="D1167" t="s">
        <v>44</v>
      </c>
      <c r="E1167" t="s">
        <v>677</v>
      </c>
      <c r="F1167" t="s">
        <v>678</v>
      </c>
      <c r="G1167" t="s">
        <v>679</v>
      </c>
      <c r="H1167" t="s">
        <v>311</v>
      </c>
      <c r="I1167" t="s">
        <v>600</v>
      </c>
      <c r="J1167" t="s">
        <v>601</v>
      </c>
      <c r="K1167" t="s">
        <v>33</v>
      </c>
      <c r="L1167" t="s">
        <v>34</v>
      </c>
      <c r="M1167" t="s">
        <v>50</v>
      </c>
      <c r="N1167" s="26">
        <v>12</v>
      </c>
      <c r="O1167" s="27">
        <v>2021</v>
      </c>
      <c r="P1167" s="28">
        <v>-34348.699999999997</v>
      </c>
      <c r="Q1167" t="s">
        <v>682</v>
      </c>
      <c r="R1167" s="29">
        <v>44354</v>
      </c>
      <c r="S1167" s="30">
        <v>44362</v>
      </c>
      <c r="T1167" t="s">
        <v>37</v>
      </c>
      <c r="U1167" t="s">
        <v>683</v>
      </c>
      <c r="W1167" t="s">
        <v>679</v>
      </c>
      <c r="X1167" t="s">
        <v>53</v>
      </c>
    </row>
    <row r="1168" spans="1:24" x14ac:dyDescent="0.3">
      <c r="A1168" t="s">
        <v>23</v>
      </c>
      <c r="B1168" t="s">
        <v>311</v>
      </c>
      <c r="C1168" t="s">
        <v>43</v>
      </c>
      <c r="D1168" t="s">
        <v>44</v>
      </c>
      <c r="E1168" t="s">
        <v>677</v>
      </c>
      <c r="F1168" t="s">
        <v>678</v>
      </c>
      <c r="G1168" t="s">
        <v>679</v>
      </c>
      <c r="H1168" t="s">
        <v>311</v>
      </c>
      <c r="I1168" t="s">
        <v>600</v>
      </c>
      <c r="J1168" t="s">
        <v>601</v>
      </c>
      <c r="K1168" t="s">
        <v>33</v>
      </c>
      <c r="L1168" t="s">
        <v>34</v>
      </c>
      <c r="M1168" t="s">
        <v>50</v>
      </c>
      <c r="N1168" s="26">
        <v>12</v>
      </c>
      <c r="O1168" s="27">
        <v>2021</v>
      </c>
      <c r="P1168" s="28">
        <v>30183.91</v>
      </c>
      <c r="Q1168" t="s">
        <v>684</v>
      </c>
      <c r="R1168" s="29">
        <v>44377</v>
      </c>
      <c r="S1168" s="30">
        <v>44362</v>
      </c>
      <c r="T1168" t="s">
        <v>37</v>
      </c>
      <c r="U1168" t="s">
        <v>52</v>
      </c>
      <c r="X1168" t="s">
        <v>53</v>
      </c>
    </row>
    <row r="1169" spans="1:24" x14ac:dyDescent="0.3">
      <c r="A1169" t="s">
        <v>23</v>
      </c>
      <c r="B1169" t="s">
        <v>311</v>
      </c>
      <c r="C1169" t="s">
        <v>43</v>
      </c>
      <c r="D1169" t="s">
        <v>44</v>
      </c>
      <c r="E1169" t="s">
        <v>677</v>
      </c>
      <c r="F1169" t="s">
        <v>678</v>
      </c>
      <c r="G1169" t="s">
        <v>679</v>
      </c>
      <c r="H1169" t="s">
        <v>311</v>
      </c>
      <c r="I1169" t="s">
        <v>600</v>
      </c>
      <c r="J1169" t="s">
        <v>601</v>
      </c>
      <c r="K1169" t="s">
        <v>33</v>
      </c>
      <c r="L1169" t="s">
        <v>34</v>
      </c>
      <c r="M1169" t="s">
        <v>50</v>
      </c>
      <c r="N1169" s="26">
        <v>999</v>
      </c>
      <c r="O1169" s="27">
        <v>2021</v>
      </c>
      <c r="P1169" s="28">
        <v>-30183.91</v>
      </c>
      <c r="Q1169" t="s">
        <v>68</v>
      </c>
      <c r="R1169" s="29">
        <v>44377</v>
      </c>
      <c r="S1169" s="30">
        <v>44448</v>
      </c>
      <c r="T1169" t="s">
        <v>37</v>
      </c>
      <c r="U1169" t="s">
        <v>69</v>
      </c>
      <c r="W1169" t="s">
        <v>679</v>
      </c>
      <c r="X1169" t="s">
        <v>53</v>
      </c>
    </row>
    <row r="1170" spans="1:24" x14ac:dyDescent="0.3">
      <c r="A1170" t="s">
        <v>23</v>
      </c>
      <c r="B1170" t="s">
        <v>311</v>
      </c>
      <c r="C1170" t="s">
        <v>43</v>
      </c>
      <c r="D1170" t="s">
        <v>44</v>
      </c>
      <c r="E1170" t="s">
        <v>677</v>
      </c>
      <c r="F1170" t="s">
        <v>685</v>
      </c>
      <c r="G1170" t="s">
        <v>686</v>
      </c>
      <c r="H1170" t="s">
        <v>311</v>
      </c>
      <c r="I1170" t="s">
        <v>687</v>
      </c>
      <c r="J1170" t="s">
        <v>688</v>
      </c>
      <c r="K1170" t="s">
        <v>33</v>
      </c>
      <c r="L1170" t="s">
        <v>34</v>
      </c>
      <c r="M1170" t="s">
        <v>50</v>
      </c>
      <c r="N1170" s="26">
        <v>7</v>
      </c>
      <c r="O1170" s="27">
        <v>2021</v>
      </c>
      <c r="P1170" s="28">
        <v>3822.35</v>
      </c>
      <c r="Q1170" t="s">
        <v>689</v>
      </c>
      <c r="R1170" s="29">
        <v>44227</v>
      </c>
      <c r="S1170" s="30">
        <v>44226</v>
      </c>
      <c r="T1170" t="s">
        <v>37</v>
      </c>
      <c r="U1170" t="s">
        <v>52</v>
      </c>
      <c r="X1170" t="s">
        <v>53</v>
      </c>
    </row>
    <row r="1171" spans="1:24" x14ac:dyDescent="0.3">
      <c r="A1171" t="s">
        <v>23</v>
      </c>
      <c r="B1171" t="s">
        <v>311</v>
      </c>
      <c r="C1171" t="s">
        <v>43</v>
      </c>
      <c r="D1171" t="s">
        <v>44</v>
      </c>
      <c r="E1171" t="s">
        <v>677</v>
      </c>
      <c r="F1171" t="s">
        <v>685</v>
      </c>
      <c r="G1171" t="s">
        <v>686</v>
      </c>
      <c r="H1171" t="s">
        <v>311</v>
      </c>
      <c r="I1171" t="s">
        <v>687</v>
      </c>
      <c r="J1171" t="s">
        <v>688</v>
      </c>
      <c r="K1171" t="s">
        <v>33</v>
      </c>
      <c r="L1171" t="s">
        <v>34</v>
      </c>
      <c r="M1171" t="s">
        <v>50</v>
      </c>
      <c r="N1171" s="26">
        <v>8</v>
      </c>
      <c r="O1171" s="27">
        <v>2021</v>
      </c>
      <c r="P1171" s="28">
        <v>4119.3999999999996</v>
      </c>
      <c r="Q1171" t="s">
        <v>61</v>
      </c>
      <c r="R1171" s="29">
        <v>44255</v>
      </c>
      <c r="S1171" s="30">
        <v>44259</v>
      </c>
      <c r="T1171" t="s">
        <v>37</v>
      </c>
      <c r="U1171" t="s">
        <v>52</v>
      </c>
      <c r="X1171" t="s">
        <v>53</v>
      </c>
    </row>
    <row r="1172" spans="1:24" x14ac:dyDescent="0.3">
      <c r="A1172" t="s">
        <v>23</v>
      </c>
      <c r="B1172" t="s">
        <v>311</v>
      </c>
      <c r="C1172" t="s">
        <v>43</v>
      </c>
      <c r="D1172" t="s">
        <v>44</v>
      </c>
      <c r="E1172" t="s">
        <v>677</v>
      </c>
      <c r="F1172" t="s">
        <v>685</v>
      </c>
      <c r="G1172" t="s">
        <v>686</v>
      </c>
      <c r="H1172" t="s">
        <v>311</v>
      </c>
      <c r="I1172" t="s">
        <v>687</v>
      </c>
      <c r="J1172" t="s">
        <v>688</v>
      </c>
      <c r="K1172" t="s">
        <v>33</v>
      </c>
      <c r="L1172" t="s">
        <v>34</v>
      </c>
      <c r="M1172" t="s">
        <v>50</v>
      </c>
      <c r="N1172" s="26">
        <v>9</v>
      </c>
      <c r="O1172" s="27">
        <v>2021</v>
      </c>
      <c r="P1172" s="28">
        <v>4119.3999999999996</v>
      </c>
      <c r="Q1172" t="s">
        <v>690</v>
      </c>
      <c r="R1172" s="29">
        <v>44286</v>
      </c>
      <c r="S1172" s="30">
        <v>44289</v>
      </c>
      <c r="T1172" t="s">
        <v>37</v>
      </c>
      <c r="U1172" t="s">
        <v>52</v>
      </c>
      <c r="X1172" t="s">
        <v>53</v>
      </c>
    </row>
    <row r="1173" spans="1:24" x14ac:dyDescent="0.3">
      <c r="A1173" t="s">
        <v>23</v>
      </c>
      <c r="B1173" t="s">
        <v>311</v>
      </c>
      <c r="C1173" t="s">
        <v>43</v>
      </c>
      <c r="D1173" t="s">
        <v>44</v>
      </c>
      <c r="E1173" t="s">
        <v>677</v>
      </c>
      <c r="F1173" t="s">
        <v>685</v>
      </c>
      <c r="G1173" t="s">
        <v>686</v>
      </c>
      <c r="H1173" t="s">
        <v>311</v>
      </c>
      <c r="I1173" t="s">
        <v>687</v>
      </c>
      <c r="J1173" t="s">
        <v>688</v>
      </c>
      <c r="K1173" t="s">
        <v>33</v>
      </c>
      <c r="L1173" t="s">
        <v>34</v>
      </c>
      <c r="M1173" t="s">
        <v>50</v>
      </c>
      <c r="N1173" s="26">
        <v>10</v>
      </c>
      <c r="O1173" s="27">
        <v>2021</v>
      </c>
      <c r="P1173" s="28">
        <v>4119.3999999999996</v>
      </c>
      <c r="Q1173" t="s">
        <v>141</v>
      </c>
      <c r="R1173" s="29">
        <v>44316</v>
      </c>
      <c r="S1173" s="30">
        <v>44316</v>
      </c>
      <c r="T1173" t="s">
        <v>37</v>
      </c>
      <c r="U1173" t="s">
        <v>52</v>
      </c>
      <c r="X1173" t="s">
        <v>53</v>
      </c>
    </row>
    <row r="1174" spans="1:24" x14ac:dyDescent="0.3">
      <c r="A1174" t="s">
        <v>23</v>
      </c>
      <c r="B1174" t="s">
        <v>311</v>
      </c>
      <c r="C1174" t="s">
        <v>43</v>
      </c>
      <c r="D1174" t="s">
        <v>44</v>
      </c>
      <c r="E1174" t="s">
        <v>677</v>
      </c>
      <c r="F1174" t="s">
        <v>685</v>
      </c>
      <c r="G1174" t="s">
        <v>686</v>
      </c>
      <c r="H1174" t="s">
        <v>311</v>
      </c>
      <c r="I1174" t="s">
        <v>687</v>
      </c>
      <c r="J1174" t="s">
        <v>688</v>
      </c>
      <c r="K1174" t="s">
        <v>33</v>
      </c>
      <c r="L1174" t="s">
        <v>34</v>
      </c>
      <c r="M1174" t="s">
        <v>50</v>
      </c>
      <c r="N1174" s="26">
        <v>11</v>
      </c>
      <c r="O1174" s="27">
        <v>2021</v>
      </c>
      <c r="P1174" s="28">
        <v>5118.18</v>
      </c>
      <c r="Q1174" t="s">
        <v>65</v>
      </c>
      <c r="R1174" s="29">
        <v>44347</v>
      </c>
      <c r="S1174" s="30">
        <v>44351</v>
      </c>
      <c r="T1174" t="s">
        <v>37</v>
      </c>
      <c r="U1174" t="s">
        <v>52</v>
      </c>
      <c r="X1174" t="s">
        <v>53</v>
      </c>
    </row>
    <row r="1175" spans="1:24" x14ac:dyDescent="0.3">
      <c r="A1175" t="s">
        <v>23</v>
      </c>
      <c r="B1175" t="s">
        <v>311</v>
      </c>
      <c r="C1175" t="s">
        <v>43</v>
      </c>
      <c r="D1175" t="s">
        <v>44</v>
      </c>
      <c r="E1175" t="s">
        <v>677</v>
      </c>
      <c r="F1175" t="s">
        <v>685</v>
      </c>
      <c r="G1175" t="s">
        <v>686</v>
      </c>
      <c r="H1175" t="s">
        <v>311</v>
      </c>
      <c r="I1175" t="s">
        <v>687</v>
      </c>
      <c r="J1175" t="s">
        <v>688</v>
      </c>
      <c r="K1175" t="s">
        <v>33</v>
      </c>
      <c r="L1175" t="s">
        <v>34</v>
      </c>
      <c r="M1175" t="s">
        <v>50</v>
      </c>
      <c r="N1175" s="26">
        <v>999</v>
      </c>
      <c r="O1175" s="27">
        <v>2021</v>
      </c>
      <c r="P1175" s="28">
        <v>-21298.73</v>
      </c>
      <c r="Q1175" t="s">
        <v>68</v>
      </c>
      <c r="R1175" s="29">
        <v>44377</v>
      </c>
      <c r="S1175" s="30">
        <v>44448</v>
      </c>
      <c r="T1175" t="s">
        <v>37</v>
      </c>
      <c r="U1175" t="s">
        <v>69</v>
      </c>
      <c r="W1175" t="s">
        <v>686</v>
      </c>
      <c r="X1175" t="s">
        <v>53</v>
      </c>
    </row>
    <row r="1176" spans="1:24" x14ac:dyDescent="0.3">
      <c r="A1176" t="s">
        <v>23</v>
      </c>
      <c r="B1176" t="s">
        <v>311</v>
      </c>
      <c r="C1176" t="s">
        <v>43</v>
      </c>
      <c r="D1176" t="s">
        <v>44</v>
      </c>
      <c r="E1176" t="s">
        <v>677</v>
      </c>
      <c r="F1176" t="s">
        <v>685</v>
      </c>
      <c r="G1176" t="s">
        <v>686</v>
      </c>
      <c r="H1176" t="s">
        <v>593</v>
      </c>
      <c r="I1176" t="s">
        <v>687</v>
      </c>
      <c r="J1176" t="s">
        <v>688</v>
      </c>
      <c r="K1176" t="s">
        <v>33</v>
      </c>
      <c r="L1176" t="s">
        <v>34</v>
      </c>
      <c r="M1176" t="s">
        <v>50</v>
      </c>
      <c r="N1176" s="26">
        <v>5</v>
      </c>
      <c r="O1176" s="27">
        <v>2021</v>
      </c>
      <c r="P1176" s="28">
        <v>3822.35</v>
      </c>
      <c r="Q1176" t="s">
        <v>596</v>
      </c>
      <c r="R1176" s="29">
        <v>44165</v>
      </c>
      <c r="S1176" s="30">
        <v>44161</v>
      </c>
      <c r="T1176" t="s">
        <v>37</v>
      </c>
      <c r="U1176" t="s">
        <v>52</v>
      </c>
      <c r="X1176" t="s">
        <v>53</v>
      </c>
    </row>
    <row r="1177" spans="1:24" x14ac:dyDescent="0.3">
      <c r="A1177" t="s">
        <v>23</v>
      </c>
      <c r="B1177" t="s">
        <v>311</v>
      </c>
      <c r="C1177" t="s">
        <v>43</v>
      </c>
      <c r="D1177" t="s">
        <v>44</v>
      </c>
      <c r="E1177" t="s">
        <v>677</v>
      </c>
      <c r="F1177" t="s">
        <v>685</v>
      </c>
      <c r="G1177" t="s">
        <v>686</v>
      </c>
      <c r="H1177" t="s">
        <v>593</v>
      </c>
      <c r="I1177" t="s">
        <v>687</v>
      </c>
      <c r="J1177" t="s">
        <v>688</v>
      </c>
      <c r="K1177" t="s">
        <v>33</v>
      </c>
      <c r="L1177" t="s">
        <v>34</v>
      </c>
      <c r="M1177" t="s">
        <v>50</v>
      </c>
      <c r="N1177" s="26">
        <v>6</v>
      </c>
      <c r="O1177" s="27">
        <v>2021</v>
      </c>
      <c r="P1177" s="28">
        <v>11467.05</v>
      </c>
      <c r="Q1177" t="s">
        <v>691</v>
      </c>
      <c r="R1177" s="29">
        <v>44196</v>
      </c>
      <c r="S1177" s="30">
        <v>44166</v>
      </c>
      <c r="T1177" t="s">
        <v>37</v>
      </c>
      <c r="U1177" t="s">
        <v>52</v>
      </c>
      <c r="X1177" t="s">
        <v>53</v>
      </c>
    </row>
    <row r="1178" spans="1:24" x14ac:dyDescent="0.3">
      <c r="A1178" t="s">
        <v>23</v>
      </c>
      <c r="B1178" t="s">
        <v>311</v>
      </c>
      <c r="C1178" t="s">
        <v>43</v>
      </c>
      <c r="D1178" t="s">
        <v>44</v>
      </c>
      <c r="E1178" t="s">
        <v>677</v>
      </c>
      <c r="F1178" t="s">
        <v>685</v>
      </c>
      <c r="G1178" t="s">
        <v>686</v>
      </c>
      <c r="H1178" t="s">
        <v>593</v>
      </c>
      <c r="I1178" t="s">
        <v>687</v>
      </c>
      <c r="J1178" t="s">
        <v>688</v>
      </c>
      <c r="K1178" t="s">
        <v>33</v>
      </c>
      <c r="L1178" t="s">
        <v>34</v>
      </c>
      <c r="M1178" t="s">
        <v>50</v>
      </c>
      <c r="N1178" s="26">
        <v>6</v>
      </c>
      <c r="O1178" s="27">
        <v>2021</v>
      </c>
      <c r="P1178" s="28">
        <v>3822.35</v>
      </c>
      <c r="Q1178" t="s">
        <v>59</v>
      </c>
      <c r="R1178" s="29">
        <v>44196</v>
      </c>
      <c r="S1178" s="30">
        <v>44186</v>
      </c>
      <c r="T1178" t="s">
        <v>37</v>
      </c>
      <c r="U1178" t="s">
        <v>52</v>
      </c>
      <c r="X1178" t="s">
        <v>53</v>
      </c>
    </row>
    <row r="1179" spans="1:24" x14ac:dyDescent="0.3">
      <c r="A1179" t="s">
        <v>23</v>
      </c>
      <c r="B1179" t="s">
        <v>311</v>
      </c>
      <c r="C1179" t="s">
        <v>43</v>
      </c>
      <c r="D1179" t="s">
        <v>44</v>
      </c>
      <c r="E1179" t="s">
        <v>677</v>
      </c>
      <c r="F1179" t="s">
        <v>685</v>
      </c>
      <c r="G1179" t="s">
        <v>686</v>
      </c>
      <c r="H1179" t="s">
        <v>593</v>
      </c>
      <c r="I1179" t="s">
        <v>687</v>
      </c>
      <c r="J1179" t="s">
        <v>688</v>
      </c>
      <c r="K1179" t="s">
        <v>33</v>
      </c>
      <c r="L1179" t="s">
        <v>34</v>
      </c>
      <c r="M1179" t="s">
        <v>50</v>
      </c>
      <c r="N1179" s="26">
        <v>999</v>
      </c>
      <c r="O1179" s="27">
        <v>2021</v>
      </c>
      <c r="P1179" s="28">
        <v>-19111.75</v>
      </c>
      <c r="Q1179" t="s">
        <v>68</v>
      </c>
      <c r="R1179" s="29">
        <v>44377</v>
      </c>
      <c r="S1179" s="30">
        <v>44448</v>
      </c>
      <c r="T1179" t="s">
        <v>37</v>
      </c>
      <c r="U1179" t="s">
        <v>69</v>
      </c>
      <c r="W1179" t="s">
        <v>686</v>
      </c>
      <c r="X1179" t="s">
        <v>53</v>
      </c>
    </row>
    <row r="1180" spans="1:24" x14ac:dyDescent="0.3">
      <c r="A1180" t="s">
        <v>23</v>
      </c>
      <c r="B1180" t="s">
        <v>311</v>
      </c>
      <c r="C1180" t="s">
        <v>43</v>
      </c>
      <c r="D1180" t="s">
        <v>44</v>
      </c>
      <c r="E1180" t="s">
        <v>677</v>
      </c>
      <c r="F1180" t="s">
        <v>46</v>
      </c>
      <c r="G1180" t="s">
        <v>47</v>
      </c>
      <c r="H1180" t="s">
        <v>311</v>
      </c>
      <c r="I1180" t="s">
        <v>692</v>
      </c>
      <c r="J1180" t="s">
        <v>693</v>
      </c>
      <c r="K1180" t="s">
        <v>33</v>
      </c>
      <c r="L1180" t="s">
        <v>34</v>
      </c>
      <c r="M1180" t="s">
        <v>50</v>
      </c>
      <c r="N1180" s="26">
        <v>7</v>
      </c>
      <c r="O1180" s="27">
        <v>2022</v>
      </c>
      <c r="P1180" s="28">
        <v>1470.92</v>
      </c>
      <c r="Q1180" t="s">
        <v>151</v>
      </c>
      <c r="R1180" s="29">
        <v>44592</v>
      </c>
      <c r="S1180" s="30">
        <v>44597</v>
      </c>
      <c r="T1180" t="s">
        <v>37</v>
      </c>
      <c r="U1180" t="s">
        <v>52</v>
      </c>
      <c r="X1180" t="s">
        <v>53</v>
      </c>
    </row>
    <row r="1181" spans="1:24" x14ac:dyDescent="0.3">
      <c r="A1181" t="s">
        <v>23</v>
      </c>
      <c r="B1181" t="s">
        <v>311</v>
      </c>
      <c r="C1181" t="s">
        <v>43</v>
      </c>
      <c r="D1181" t="s">
        <v>44</v>
      </c>
      <c r="E1181" t="s">
        <v>677</v>
      </c>
      <c r="F1181" t="s">
        <v>46</v>
      </c>
      <c r="G1181" t="s">
        <v>47</v>
      </c>
      <c r="H1181" t="s">
        <v>311</v>
      </c>
      <c r="I1181" t="s">
        <v>692</v>
      </c>
      <c r="J1181" t="s">
        <v>693</v>
      </c>
      <c r="K1181" t="s">
        <v>33</v>
      </c>
      <c r="L1181" t="s">
        <v>34</v>
      </c>
      <c r="M1181" t="s">
        <v>50</v>
      </c>
      <c r="N1181" s="26">
        <v>8</v>
      </c>
      <c r="O1181" s="27">
        <v>2021</v>
      </c>
      <c r="P1181" s="28">
        <v>2000</v>
      </c>
      <c r="Q1181" t="s">
        <v>597</v>
      </c>
      <c r="R1181" s="29">
        <v>44255</v>
      </c>
      <c r="S1181" s="30">
        <v>44234</v>
      </c>
      <c r="T1181" t="s">
        <v>37</v>
      </c>
      <c r="U1181" t="s">
        <v>52</v>
      </c>
      <c r="X1181" t="s">
        <v>53</v>
      </c>
    </row>
    <row r="1182" spans="1:24" x14ac:dyDescent="0.3">
      <c r="A1182" t="s">
        <v>23</v>
      </c>
      <c r="B1182" t="s">
        <v>311</v>
      </c>
      <c r="C1182" t="s">
        <v>43</v>
      </c>
      <c r="D1182" t="s">
        <v>44</v>
      </c>
      <c r="E1182" t="s">
        <v>677</v>
      </c>
      <c r="F1182" t="s">
        <v>46</v>
      </c>
      <c r="G1182" t="s">
        <v>47</v>
      </c>
      <c r="H1182" t="s">
        <v>311</v>
      </c>
      <c r="I1182" t="s">
        <v>692</v>
      </c>
      <c r="J1182" t="s">
        <v>693</v>
      </c>
      <c r="K1182" t="s">
        <v>33</v>
      </c>
      <c r="L1182" t="s">
        <v>34</v>
      </c>
      <c r="M1182" t="s">
        <v>50</v>
      </c>
      <c r="N1182" s="26">
        <v>8</v>
      </c>
      <c r="O1182" s="27">
        <v>2022</v>
      </c>
      <c r="P1182" s="28">
        <v>1470.92</v>
      </c>
      <c r="Q1182" t="s">
        <v>62</v>
      </c>
      <c r="R1182" s="29">
        <v>44620</v>
      </c>
      <c r="S1182" s="30">
        <v>44623</v>
      </c>
      <c r="T1182" t="s">
        <v>37</v>
      </c>
      <c r="U1182" t="s">
        <v>52</v>
      </c>
      <c r="X1182" t="s">
        <v>53</v>
      </c>
    </row>
    <row r="1183" spans="1:24" x14ac:dyDescent="0.3">
      <c r="A1183" t="s">
        <v>23</v>
      </c>
      <c r="B1183" t="s">
        <v>311</v>
      </c>
      <c r="C1183" t="s">
        <v>43</v>
      </c>
      <c r="D1183" t="s">
        <v>44</v>
      </c>
      <c r="E1183" t="s">
        <v>677</v>
      </c>
      <c r="F1183" t="s">
        <v>46</v>
      </c>
      <c r="G1183" t="s">
        <v>47</v>
      </c>
      <c r="H1183" t="s">
        <v>311</v>
      </c>
      <c r="I1183" t="s">
        <v>692</v>
      </c>
      <c r="J1183" t="s">
        <v>693</v>
      </c>
      <c r="K1183" t="s">
        <v>33</v>
      </c>
      <c r="L1183" t="s">
        <v>34</v>
      </c>
      <c r="M1183" t="s">
        <v>50</v>
      </c>
      <c r="N1183" s="26">
        <v>9</v>
      </c>
      <c r="O1183" s="27">
        <v>2022</v>
      </c>
      <c r="P1183" s="28">
        <v>1470.92</v>
      </c>
      <c r="Q1183" t="s">
        <v>464</v>
      </c>
      <c r="R1183" s="29">
        <v>44651</v>
      </c>
      <c r="S1183" s="30">
        <v>44655</v>
      </c>
      <c r="T1183" t="s">
        <v>37</v>
      </c>
      <c r="U1183" t="s">
        <v>52</v>
      </c>
      <c r="X1183" t="s">
        <v>53</v>
      </c>
    </row>
    <row r="1184" spans="1:24" x14ac:dyDescent="0.3">
      <c r="A1184" t="s">
        <v>23</v>
      </c>
      <c r="B1184" t="s">
        <v>311</v>
      </c>
      <c r="C1184" t="s">
        <v>43</v>
      </c>
      <c r="D1184" t="s">
        <v>44</v>
      </c>
      <c r="E1184" t="s">
        <v>677</v>
      </c>
      <c r="F1184" t="s">
        <v>46</v>
      </c>
      <c r="G1184" t="s">
        <v>47</v>
      </c>
      <c r="H1184" t="s">
        <v>311</v>
      </c>
      <c r="I1184" t="s">
        <v>692</v>
      </c>
      <c r="J1184" t="s">
        <v>693</v>
      </c>
      <c r="K1184" t="s">
        <v>33</v>
      </c>
      <c r="L1184" t="s">
        <v>34</v>
      </c>
      <c r="M1184" t="s">
        <v>50</v>
      </c>
      <c r="N1184" s="26">
        <v>10</v>
      </c>
      <c r="O1184" s="27">
        <v>2022</v>
      </c>
      <c r="P1184" s="28">
        <v>1470.92</v>
      </c>
      <c r="Q1184" t="s">
        <v>142</v>
      </c>
      <c r="R1184" s="29">
        <v>44681</v>
      </c>
      <c r="S1184" s="30">
        <v>44684</v>
      </c>
      <c r="T1184" t="s">
        <v>37</v>
      </c>
      <c r="U1184" t="s">
        <v>52</v>
      </c>
      <c r="X1184" t="s">
        <v>53</v>
      </c>
    </row>
    <row r="1185" spans="1:24" x14ac:dyDescent="0.3">
      <c r="A1185" t="s">
        <v>23</v>
      </c>
      <c r="B1185" t="s">
        <v>311</v>
      </c>
      <c r="C1185" t="s">
        <v>43</v>
      </c>
      <c r="D1185" t="s">
        <v>44</v>
      </c>
      <c r="E1185" t="s">
        <v>677</v>
      </c>
      <c r="F1185" t="s">
        <v>46</v>
      </c>
      <c r="G1185" t="s">
        <v>47</v>
      </c>
      <c r="H1185" t="s">
        <v>311</v>
      </c>
      <c r="I1185" t="s">
        <v>692</v>
      </c>
      <c r="J1185" t="s">
        <v>693</v>
      </c>
      <c r="K1185" t="s">
        <v>33</v>
      </c>
      <c r="L1185" t="s">
        <v>34</v>
      </c>
      <c r="M1185" t="s">
        <v>50</v>
      </c>
      <c r="N1185" s="26">
        <v>11</v>
      </c>
      <c r="O1185" s="27">
        <v>2021</v>
      </c>
      <c r="P1185" s="28">
        <v>112000</v>
      </c>
      <c r="Q1185" t="s">
        <v>65</v>
      </c>
      <c r="R1185" s="29">
        <v>44347</v>
      </c>
      <c r="S1185" s="30">
        <v>44351</v>
      </c>
      <c r="T1185" t="s">
        <v>37</v>
      </c>
      <c r="U1185" t="s">
        <v>52</v>
      </c>
      <c r="X1185" t="s">
        <v>53</v>
      </c>
    </row>
    <row r="1186" spans="1:24" x14ac:dyDescent="0.3">
      <c r="A1186" t="s">
        <v>23</v>
      </c>
      <c r="B1186" t="s">
        <v>311</v>
      </c>
      <c r="C1186" t="s">
        <v>43</v>
      </c>
      <c r="D1186" t="s">
        <v>44</v>
      </c>
      <c r="E1186" t="s">
        <v>677</v>
      </c>
      <c r="F1186" t="s">
        <v>46</v>
      </c>
      <c r="G1186" t="s">
        <v>47</v>
      </c>
      <c r="H1186" t="s">
        <v>311</v>
      </c>
      <c r="I1186" t="s">
        <v>692</v>
      </c>
      <c r="J1186" t="s">
        <v>693</v>
      </c>
      <c r="K1186" t="s">
        <v>33</v>
      </c>
      <c r="L1186" t="s">
        <v>34</v>
      </c>
      <c r="M1186" t="s">
        <v>50</v>
      </c>
      <c r="N1186" s="26">
        <v>11</v>
      </c>
      <c r="O1186" s="27">
        <v>2022</v>
      </c>
      <c r="P1186" s="28">
        <v>1470.92</v>
      </c>
      <c r="Q1186" t="s">
        <v>143</v>
      </c>
      <c r="R1186" s="29">
        <v>44712</v>
      </c>
      <c r="S1186" s="30">
        <v>44715</v>
      </c>
      <c r="T1186" t="s">
        <v>37</v>
      </c>
      <c r="U1186" t="s">
        <v>52</v>
      </c>
      <c r="X1186" t="s">
        <v>53</v>
      </c>
    </row>
    <row r="1187" spans="1:24" x14ac:dyDescent="0.3">
      <c r="A1187" t="s">
        <v>23</v>
      </c>
      <c r="B1187" t="s">
        <v>311</v>
      </c>
      <c r="C1187" t="s">
        <v>43</v>
      </c>
      <c r="D1187" t="s">
        <v>44</v>
      </c>
      <c r="E1187" t="s">
        <v>677</v>
      </c>
      <c r="F1187" t="s">
        <v>46</v>
      </c>
      <c r="G1187" t="s">
        <v>47</v>
      </c>
      <c r="H1187" t="s">
        <v>311</v>
      </c>
      <c r="I1187" t="s">
        <v>692</v>
      </c>
      <c r="J1187" t="s">
        <v>693</v>
      </c>
      <c r="K1187" t="s">
        <v>33</v>
      </c>
      <c r="L1187" t="s">
        <v>34</v>
      </c>
      <c r="M1187" t="s">
        <v>50</v>
      </c>
      <c r="N1187" s="26">
        <v>12</v>
      </c>
      <c r="O1187" s="27">
        <v>2021</v>
      </c>
      <c r="P1187" s="28">
        <v>5000</v>
      </c>
      <c r="Q1187" t="s">
        <v>66</v>
      </c>
      <c r="R1187" s="29">
        <v>44377</v>
      </c>
      <c r="S1187" s="30">
        <v>44361</v>
      </c>
      <c r="T1187" t="s">
        <v>37</v>
      </c>
      <c r="U1187" t="s">
        <v>52</v>
      </c>
      <c r="X1187" t="s">
        <v>53</v>
      </c>
    </row>
    <row r="1188" spans="1:24" x14ac:dyDescent="0.3">
      <c r="A1188" t="s">
        <v>23</v>
      </c>
      <c r="B1188" t="s">
        <v>311</v>
      </c>
      <c r="C1188" t="s">
        <v>43</v>
      </c>
      <c r="D1188" t="s">
        <v>44</v>
      </c>
      <c r="E1188" t="s">
        <v>677</v>
      </c>
      <c r="F1188" t="s">
        <v>46</v>
      </c>
      <c r="G1188" t="s">
        <v>47</v>
      </c>
      <c r="H1188" t="s">
        <v>311</v>
      </c>
      <c r="I1188" t="s">
        <v>692</v>
      </c>
      <c r="J1188" t="s">
        <v>693</v>
      </c>
      <c r="K1188" t="s">
        <v>33</v>
      </c>
      <c r="L1188" t="s">
        <v>34</v>
      </c>
      <c r="M1188" t="s">
        <v>50</v>
      </c>
      <c r="N1188" s="26">
        <v>12</v>
      </c>
      <c r="O1188" s="27">
        <v>2021</v>
      </c>
      <c r="P1188" s="28">
        <v>-1000</v>
      </c>
      <c r="Q1188" t="s">
        <v>67</v>
      </c>
      <c r="R1188" s="29">
        <v>44377</v>
      </c>
      <c r="S1188" s="30">
        <v>44384</v>
      </c>
      <c r="T1188" t="s">
        <v>37</v>
      </c>
      <c r="U1188" t="s">
        <v>52</v>
      </c>
      <c r="X1188" t="s">
        <v>53</v>
      </c>
    </row>
    <row r="1189" spans="1:24" x14ac:dyDescent="0.3">
      <c r="A1189" t="s">
        <v>23</v>
      </c>
      <c r="B1189" t="s">
        <v>311</v>
      </c>
      <c r="C1189" t="s">
        <v>43</v>
      </c>
      <c r="D1189" t="s">
        <v>44</v>
      </c>
      <c r="E1189" t="s">
        <v>677</v>
      </c>
      <c r="F1189" t="s">
        <v>46</v>
      </c>
      <c r="G1189" t="s">
        <v>47</v>
      </c>
      <c r="H1189" t="s">
        <v>311</v>
      </c>
      <c r="I1189" t="s">
        <v>692</v>
      </c>
      <c r="J1189" t="s">
        <v>693</v>
      </c>
      <c r="K1189" t="s">
        <v>33</v>
      </c>
      <c r="L1189" t="s">
        <v>34</v>
      </c>
      <c r="M1189" t="s">
        <v>50</v>
      </c>
      <c r="N1189" s="26">
        <v>12</v>
      </c>
      <c r="O1189" s="27">
        <v>2021</v>
      </c>
      <c r="P1189" s="28">
        <v>-1000</v>
      </c>
      <c r="Q1189" t="s">
        <v>694</v>
      </c>
      <c r="R1189" s="29">
        <v>44377</v>
      </c>
      <c r="S1189" s="30">
        <v>44396</v>
      </c>
      <c r="T1189" t="s">
        <v>37</v>
      </c>
      <c r="U1189" t="s">
        <v>52</v>
      </c>
      <c r="X1189" t="s">
        <v>53</v>
      </c>
    </row>
    <row r="1190" spans="1:24" x14ac:dyDescent="0.3">
      <c r="A1190" t="s">
        <v>23</v>
      </c>
      <c r="B1190" t="s">
        <v>311</v>
      </c>
      <c r="C1190" t="s">
        <v>43</v>
      </c>
      <c r="D1190" t="s">
        <v>44</v>
      </c>
      <c r="E1190" t="s">
        <v>677</v>
      </c>
      <c r="F1190" t="s">
        <v>46</v>
      </c>
      <c r="G1190" t="s">
        <v>47</v>
      </c>
      <c r="H1190" t="s">
        <v>311</v>
      </c>
      <c r="I1190" t="s">
        <v>692</v>
      </c>
      <c r="J1190" t="s">
        <v>693</v>
      </c>
      <c r="K1190" t="s">
        <v>33</v>
      </c>
      <c r="L1190" t="s">
        <v>34</v>
      </c>
      <c r="M1190" t="s">
        <v>50</v>
      </c>
      <c r="N1190" s="26">
        <v>999</v>
      </c>
      <c r="O1190" s="27">
        <v>2021</v>
      </c>
      <c r="P1190" s="28">
        <v>-117000</v>
      </c>
      <c r="Q1190" t="s">
        <v>68</v>
      </c>
      <c r="R1190" s="29">
        <v>44377</v>
      </c>
      <c r="S1190" s="30">
        <v>44448</v>
      </c>
      <c r="T1190" t="s">
        <v>37</v>
      </c>
      <c r="U1190" t="s">
        <v>69</v>
      </c>
      <c r="W1190" t="s">
        <v>47</v>
      </c>
      <c r="X1190" t="s">
        <v>53</v>
      </c>
    </row>
    <row r="1191" spans="1:24" x14ac:dyDescent="0.3">
      <c r="A1191" t="s">
        <v>23</v>
      </c>
      <c r="B1191" t="s">
        <v>311</v>
      </c>
      <c r="C1191" t="s">
        <v>43</v>
      </c>
      <c r="D1191" t="s">
        <v>44</v>
      </c>
      <c r="E1191" t="s">
        <v>677</v>
      </c>
      <c r="F1191" t="s">
        <v>46</v>
      </c>
      <c r="G1191" t="s">
        <v>47</v>
      </c>
      <c r="H1191" t="s">
        <v>311</v>
      </c>
      <c r="I1191" t="s">
        <v>692</v>
      </c>
      <c r="J1191" t="s">
        <v>693</v>
      </c>
      <c r="K1191" t="s">
        <v>33</v>
      </c>
      <c r="L1191" t="s">
        <v>34</v>
      </c>
      <c r="M1191" t="s">
        <v>454</v>
      </c>
      <c r="N1191" s="26">
        <v>9</v>
      </c>
      <c r="O1191" s="27">
        <v>2022</v>
      </c>
      <c r="P1191" s="28">
        <v>1873.67</v>
      </c>
      <c r="Q1191" t="s">
        <v>152</v>
      </c>
      <c r="R1191" s="29">
        <v>44651</v>
      </c>
      <c r="S1191" s="30">
        <v>44635</v>
      </c>
      <c r="T1191" t="s">
        <v>37</v>
      </c>
      <c r="U1191" t="s">
        <v>52</v>
      </c>
      <c r="X1191" t="s">
        <v>53</v>
      </c>
    </row>
    <row r="1192" spans="1:24" x14ac:dyDescent="0.3">
      <c r="A1192" t="s">
        <v>23</v>
      </c>
      <c r="B1192" t="s">
        <v>311</v>
      </c>
      <c r="C1192" t="s">
        <v>43</v>
      </c>
      <c r="D1192" t="s">
        <v>44</v>
      </c>
      <c r="E1192" t="s">
        <v>677</v>
      </c>
      <c r="F1192" t="s">
        <v>46</v>
      </c>
      <c r="G1192" t="s">
        <v>47</v>
      </c>
      <c r="H1192" t="s">
        <v>311</v>
      </c>
      <c r="I1192" t="s">
        <v>692</v>
      </c>
      <c r="J1192" t="s">
        <v>693</v>
      </c>
      <c r="K1192" t="s">
        <v>33</v>
      </c>
      <c r="L1192" t="s">
        <v>34</v>
      </c>
      <c r="M1192" t="s">
        <v>454</v>
      </c>
      <c r="N1192" s="26">
        <v>9</v>
      </c>
      <c r="O1192" s="27">
        <v>2022</v>
      </c>
      <c r="P1192" s="28">
        <v>1873.67</v>
      </c>
      <c r="Q1192" t="s">
        <v>464</v>
      </c>
      <c r="R1192" s="29">
        <v>44651</v>
      </c>
      <c r="S1192" s="30">
        <v>44655</v>
      </c>
      <c r="T1192" t="s">
        <v>37</v>
      </c>
      <c r="U1192" t="s">
        <v>52</v>
      </c>
      <c r="X1192" t="s">
        <v>53</v>
      </c>
    </row>
    <row r="1193" spans="1:24" x14ac:dyDescent="0.3">
      <c r="A1193" t="s">
        <v>23</v>
      </c>
      <c r="B1193" t="s">
        <v>311</v>
      </c>
      <c r="C1193" t="s">
        <v>43</v>
      </c>
      <c r="D1193" t="s">
        <v>44</v>
      </c>
      <c r="E1193" t="s">
        <v>677</v>
      </c>
      <c r="F1193" t="s">
        <v>46</v>
      </c>
      <c r="G1193" t="s">
        <v>47</v>
      </c>
      <c r="H1193" t="s">
        <v>311</v>
      </c>
      <c r="I1193" t="s">
        <v>692</v>
      </c>
      <c r="J1193" t="s">
        <v>693</v>
      </c>
      <c r="K1193" t="s">
        <v>33</v>
      </c>
      <c r="L1193" t="s">
        <v>34</v>
      </c>
      <c r="M1193" t="s">
        <v>454</v>
      </c>
      <c r="N1193" s="26">
        <v>10</v>
      </c>
      <c r="O1193" s="27">
        <v>2022</v>
      </c>
      <c r="P1193" s="28">
        <v>1000</v>
      </c>
      <c r="Q1193" t="s">
        <v>695</v>
      </c>
      <c r="R1193" s="29">
        <v>44681</v>
      </c>
      <c r="S1193" s="30">
        <v>44657</v>
      </c>
      <c r="T1193" t="s">
        <v>37</v>
      </c>
      <c r="U1193" t="s">
        <v>52</v>
      </c>
      <c r="X1193" t="s">
        <v>53</v>
      </c>
    </row>
    <row r="1194" spans="1:24" x14ac:dyDescent="0.3">
      <c r="A1194" t="s">
        <v>23</v>
      </c>
      <c r="B1194" t="s">
        <v>311</v>
      </c>
      <c r="C1194" t="s">
        <v>43</v>
      </c>
      <c r="D1194" t="s">
        <v>44</v>
      </c>
      <c r="E1194" t="s">
        <v>677</v>
      </c>
      <c r="F1194" t="s">
        <v>46</v>
      </c>
      <c r="G1194" t="s">
        <v>47</v>
      </c>
      <c r="H1194" t="s">
        <v>311</v>
      </c>
      <c r="I1194" t="s">
        <v>692</v>
      </c>
      <c r="J1194" t="s">
        <v>693</v>
      </c>
      <c r="K1194" t="s">
        <v>33</v>
      </c>
      <c r="L1194" t="s">
        <v>34</v>
      </c>
      <c r="M1194" t="s">
        <v>454</v>
      </c>
      <c r="N1194" s="26">
        <v>10</v>
      </c>
      <c r="O1194" s="27">
        <v>2022</v>
      </c>
      <c r="P1194" s="28">
        <v>1873.67</v>
      </c>
      <c r="Q1194" t="s">
        <v>142</v>
      </c>
      <c r="R1194" s="29">
        <v>44681</v>
      </c>
      <c r="S1194" s="30">
        <v>44684</v>
      </c>
      <c r="T1194" t="s">
        <v>37</v>
      </c>
      <c r="U1194" t="s">
        <v>52</v>
      </c>
      <c r="X1194" t="s">
        <v>53</v>
      </c>
    </row>
    <row r="1195" spans="1:24" x14ac:dyDescent="0.3">
      <c r="A1195" t="s">
        <v>23</v>
      </c>
      <c r="B1195" t="s">
        <v>311</v>
      </c>
      <c r="C1195" t="s">
        <v>43</v>
      </c>
      <c r="D1195" t="s">
        <v>44</v>
      </c>
      <c r="E1195" t="s">
        <v>677</v>
      </c>
      <c r="F1195" t="s">
        <v>46</v>
      </c>
      <c r="G1195" t="s">
        <v>47</v>
      </c>
      <c r="H1195" t="s">
        <v>311</v>
      </c>
      <c r="I1195" t="s">
        <v>692</v>
      </c>
      <c r="J1195" t="s">
        <v>693</v>
      </c>
      <c r="K1195" t="s">
        <v>33</v>
      </c>
      <c r="L1195" t="s">
        <v>34</v>
      </c>
      <c r="M1195" t="s">
        <v>454</v>
      </c>
      <c r="N1195" s="26">
        <v>11</v>
      </c>
      <c r="O1195" s="27">
        <v>2022</v>
      </c>
      <c r="P1195" s="28">
        <v>1873.67</v>
      </c>
      <c r="Q1195" t="s">
        <v>143</v>
      </c>
      <c r="R1195" s="29">
        <v>44712</v>
      </c>
      <c r="S1195" s="30">
        <v>44715</v>
      </c>
      <c r="T1195" t="s">
        <v>37</v>
      </c>
      <c r="U1195" t="s">
        <v>52</v>
      </c>
      <c r="X1195" t="s">
        <v>53</v>
      </c>
    </row>
    <row r="1196" spans="1:24" x14ac:dyDescent="0.3">
      <c r="A1196" t="s">
        <v>23</v>
      </c>
      <c r="B1196" t="s">
        <v>311</v>
      </c>
      <c r="C1196" t="s">
        <v>43</v>
      </c>
      <c r="D1196" t="s">
        <v>44</v>
      </c>
      <c r="E1196" t="s">
        <v>677</v>
      </c>
      <c r="F1196" t="s">
        <v>46</v>
      </c>
      <c r="G1196" t="s">
        <v>47</v>
      </c>
      <c r="H1196" t="s">
        <v>311</v>
      </c>
      <c r="I1196" t="s">
        <v>168</v>
      </c>
      <c r="J1196" t="s">
        <v>169</v>
      </c>
      <c r="K1196" t="s">
        <v>33</v>
      </c>
      <c r="L1196" t="s">
        <v>34</v>
      </c>
      <c r="M1196" t="s">
        <v>50</v>
      </c>
      <c r="N1196" s="26">
        <v>7</v>
      </c>
      <c r="O1196" s="27">
        <v>2021</v>
      </c>
      <c r="P1196" s="28">
        <v>1000.61</v>
      </c>
      <c r="Q1196" t="s">
        <v>60</v>
      </c>
      <c r="R1196" s="29">
        <v>44227</v>
      </c>
      <c r="S1196" s="30">
        <v>44226</v>
      </c>
      <c r="T1196" t="s">
        <v>37</v>
      </c>
      <c r="U1196" t="s">
        <v>52</v>
      </c>
      <c r="X1196" t="s">
        <v>53</v>
      </c>
    </row>
    <row r="1197" spans="1:24" x14ac:dyDescent="0.3">
      <c r="A1197" t="s">
        <v>23</v>
      </c>
      <c r="B1197" t="s">
        <v>311</v>
      </c>
      <c r="C1197" t="s">
        <v>43</v>
      </c>
      <c r="D1197" t="s">
        <v>44</v>
      </c>
      <c r="E1197" t="s">
        <v>677</v>
      </c>
      <c r="F1197" t="s">
        <v>46</v>
      </c>
      <c r="G1197" t="s">
        <v>47</v>
      </c>
      <c r="H1197" t="s">
        <v>311</v>
      </c>
      <c r="I1197" t="s">
        <v>168</v>
      </c>
      <c r="J1197" t="s">
        <v>169</v>
      </c>
      <c r="K1197" t="s">
        <v>33</v>
      </c>
      <c r="L1197" t="s">
        <v>34</v>
      </c>
      <c r="M1197" t="s">
        <v>50</v>
      </c>
      <c r="N1197" s="26">
        <v>8</v>
      </c>
      <c r="O1197" s="27">
        <v>2021</v>
      </c>
      <c r="P1197" s="28">
        <v>656.18</v>
      </c>
      <c r="Q1197" t="s">
        <v>597</v>
      </c>
      <c r="R1197" s="29">
        <v>44255</v>
      </c>
      <c r="S1197" s="30">
        <v>44234</v>
      </c>
      <c r="T1197" t="s">
        <v>37</v>
      </c>
      <c r="U1197" t="s">
        <v>52</v>
      </c>
      <c r="X1197" t="s">
        <v>53</v>
      </c>
    </row>
    <row r="1198" spans="1:24" x14ac:dyDescent="0.3">
      <c r="A1198" t="s">
        <v>23</v>
      </c>
      <c r="B1198" t="s">
        <v>311</v>
      </c>
      <c r="C1198" t="s">
        <v>43</v>
      </c>
      <c r="D1198" t="s">
        <v>44</v>
      </c>
      <c r="E1198" t="s">
        <v>677</v>
      </c>
      <c r="F1198" t="s">
        <v>46</v>
      </c>
      <c r="G1198" t="s">
        <v>47</v>
      </c>
      <c r="H1198" t="s">
        <v>311</v>
      </c>
      <c r="I1198" t="s">
        <v>168</v>
      </c>
      <c r="J1198" t="s">
        <v>169</v>
      </c>
      <c r="K1198" t="s">
        <v>33</v>
      </c>
      <c r="L1198" t="s">
        <v>34</v>
      </c>
      <c r="M1198" t="s">
        <v>50</v>
      </c>
      <c r="N1198" s="26">
        <v>8</v>
      </c>
      <c r="O1198" s="27">
        <v>2021</v>
      </c>
      <c r="P1198" s="28">
        <v>1656.79</v>
      </c>
      <c r="Q1198" t="s">
        <v>61</v>
      </c>
      <c r="R1198" s="29">
        <v>44255</v>
      </c>
      <c r="S1198" s="30">
        <v>44259</v>
      </c>
      <c r="T1198" t="s">
        <v>37</v>
      </c>
      <c r="U1198" t="s">
        <v>52</v>
      </c>
      <c r="X1198" t="s">
        <v>53</v>
      </c>
    </row>
    <row r="1199" spans="1:24" x14ac:dyDescent="0.3">
      <c r="A1199" t="s">
        <v>23</v>
      </c>
      <c r="B1199" t="s">
        <v>311</v>
      </c>
      <c r="C1199" t="s">
        <v>43</v>
      </c>
      <c r="D1199" t="s">
        <v>44</v>
      </c>
      <c r="E1199" t="s">
        <v>677</v>
      </c>
      <c r="F1199" t="s">
        <v>46</v>
      </c>
      <c r="G1199" t="s">
        <v>47</v>
      </c>
      <c r="H1199" t="s">
        <v>311</v>
      </c>
      <c r="I1199" t="s">
        <v>168</v>
      </c>
      <c r="J1199" t="s">
        <v>169</v>
      </c>
      <c r="K1199" t="s">
        <v>33</v>
      </c>
      <c r="L1199" t="s">
        <v>34</v>
      </c>
      <c r="M1199" t="s">
        <v>50</v>
      </c>
      <c r="N1199" s="26">
        <v>9</v>
      </c>
      <c r="O1199" s="27">
        <v>2021</v>
      </c>
      <c r="P1199" s="28">
        <v>4656.79</v>
      </c>
      <c r="Q1199" t="s">
        <v>690</v>
      </c>
      <c r="R1199" s="29">
        <v>44286</v>
      </c>
      <c r="S1199" s="30">
        <v>44289</v>
      </c>
      <c r="T1199" t="s">
        <v>37</v>
      </c>
      <c r="U1199" t="s">
        <v>52</v>
      </c>
      <c r="X1199" t="s">
        <v>53</v>
      </c>
    </row>
    <row r="1200" spans="1:24" x14ac:dyDescent="0.3">
      <c r="A1200" t="s">
        <v>23</v>
      </c>
      <c r="B1200" t="s">
        <v>311</v>
      </c>
      <c r="C1200" t="s">
        <v>43</v>
      </c>
      <c r="D1200" t="s">
        <v>44</v>
      </c>
      <c r="E1200" t="s">
        <v>677</v>
      </c>
      <c r="F1200" t="s">
        <v>46</v>
      </c>
      <c r="G1200" t="s">
        <v>47</v>
      </c>
      <c r="H1200" t="s">
        <v>311</v>
      </c>
      <c r="I1200" t="s">
        <v>168</v>
      </c>
      <c r="J1200" t="s">
        <v>169</v>
      </c>
      <c r="K1200" t="s">
        <v>33</v>
      </c>
      <c r="L1200" t="s">
        <v>34</v>
      </c>
      <c r="M1200" t="s">
        <v>50</v>
      </c>
      <c r="N1200" s="26">
        <v>10</v>
      </c>
      <c r="O1200" s="27">
        <v>2021</v>
      </c>
      <c r="P1200" s="28">
        <v>1656.79</v>
      </c>
      <c r="Q1200" t="s">
        <v>141</v>
      </c>
      <c r="R1200" s="29">
        <v>44316</v>
      </c>
      <c r="S1200" s="30">
        <v>44316</v>
      </c>
      <c r="T1200" t="s">
        <v>37</v>
      </c>
      <c r="U1200" t="s">
        <v>52</v>
      </c>
      <c r="X1200" t="s">
        <v>53</v>
      </c>
    </row>
    <row r="1201" spans="1:24" x14ac:dyDescent="0.3">
      <c r="A1201" t="s">
        <v>23</v>
      </c>
      <c r="B1201" t="s">
        <v>311</v>
      </c>
      <c r="C1201" t="s">
        <v>43</v>
      </c>
      <c r="D1201" t="s">
        <v>44</v>
      </c>
      <c r="E1201" t="s">
        <v>677</v>
      </c>
      <c r="F1201" t="s">
        <v>46</v>
      </c>
      <c r="G1201" t="s">
        <v>47</v>
      </c>
      <c r="H1201" t="s">
        <v>311</v>
      </c>
      <c r="I1201" t="s">
        <v>168</v>
      </c>
      <c r="J1201" t="s">
        <v>169</v>
      </c>
      <c r="K1201" t="s">
        <v>33</v>
      </c>
      <c r="L1201" t="s">
        <v>34</v>
      </c>
      <c r="M1201" t="s">
        <v>50</v>
      </c>
      <c r="N1201" s="26">
        <v>11</v>
      </c>
      <c r="O1201" s="27">
        <v>2021</v>
      </c>
      <c r="P1201" s="28">
        <v>999</v>
      </c>
      <c r="Q1201" t="s">
        <v>696</v>
      </c>
      <c r="R1201" s="29">
        <v>44347</v>
      </c>
      <c r="S1201" s="30">
        <v>44334</v>
      </c>
      <c r="T1201" t="s">
        <v>37</v>
      </c>
      <c r="U1201" t="s">
        <v>52</v>
      </c>
      <c r="X1201" t="s">
        <v>53</v>
      </c>
    </row>
    <row r="1202" spans="1:24" x14ac:dyDescent="0.3">
      <c r="A1202" t="s">
        <v>23</v>
      </c>
      <c r="B1202" t="s">
        <v>311</v>
      </c>
      <c r="C1202" t="s">
        <v>43</v>
      </c>
      <c r="D1202" t="s">
        <v>44</v>
      </c>
      <c r="E1202" t="s">
        <v>677</v>
      </c>
      <c r="F1202" t="s">
        <v>46</v>
      </c>
      <c r="G1202" t="s">
        <v>47</v>
      </c>
      <c r="H1202" t="s">
        <v>311</v>
      </c>
      <c r="I1202" t="s">
        <v>168</v>
      </c>
      <c r="J1202" t="s">
        <v>169</v>
      </c>
      <c r="K1202" t="s">
        <v>33</v>
      </c>
      <c r="L1202" t="s">
        <v>34</v>
      </c>
      <c r="M1202" t="s">
        <v>50</v>
      </c>
      <c r="N1202" s="26">
        <v>11</v>
      </c>
      <c r="O1202" s="27">
        <v>2021</v>
      </c>
      <c r="P1202" s="28">
        <v>3654.79</v>
      </c>
      <c r="Q1202" t="s">
        <v>65</v>
      </c>
      <c r="R1202" s="29">
        <v>44347</v>
      </c>
      <c r="S1202" s="30">
        <v>44351</v>
      </c>
      <c r="T1202" t="s">
        <v>37</v>
      </c>
      <c r="U1202" t="s">
        <v>52</v>
      </c>
      <c r="X1202" t="s">
        <v>53</v>
      </c>
    </row>
    <row r="1203" spans="1:24" x14ac:dyDescent="0.3">
      <c r="A1203" t="s">
        <v>23</v>
      </c>
      <c r="B1203" t="s">
        <v>311</v>
      </c>
      <c r="C1203" t="s">
        <v>43</v>
      </c>
      <c r="D1203" t="s">
        <v>44</v>
      </c>
      <c r="E1203" t="s">
        <v>677</v>
      </c>
      <c r="F1203" t="s">
        <v>46</v>
      </c>
      <c r="G1203" t="s">
        <v>47</v>
      </c>
      <c r="H1203" t="s">
        <v>311</v>
      </c>
      <c r="I1203" t="s">
        <v>168</v>
      </c>
      <c r="J1203" t="s">
        <v>169</v>
      </c>
      <c r="K1203" t="s">
        <v>33</v>
      </c>
      <c r="L1203" t="s">
        <v>34</v>
      </c>
      <c r="M1203" t="s">
        <v>50</v>
      </c>
      <c r="N1203" s="26">
        <v>999</v>
      </c>
      <c r="O1203" s="27">
        <v>2021</v>
      </c>
      <c r="P1203" s="28">
        <v>-14280.95</v>
      </c>
      <c r="Q1203" t="s">
        <v>68</v>
      </c>
      <c r="R1203" s="29">
        <v>44377</v>
      </c>
      <c r="S1203" s="30">
        <v>44448</v>
      </c>
      <c r="T1203" t="s">
        <v>37</v>
      </c>
      <c r="U1203" t="s">
        <v>69</v>
      </c>
      <c r="W1203" t="s">
        <v>47</v>
      </c>
      <c r="X1203" t="s">
        <v>53</v>
      </c>
    </row>
    <row r="1204" spans="1:24" x14ac:dyDescent="0.3">
      <c r="A1204" t="s">
        <v>23</v>
      </c>
      <c r="B1204" t="s">
        <v>311</v>
      </c>
      <c r="C1204" t="s">
        <v>43</v>
      </c>
      <c r="D1204" t="s">
        <v>44</v>
      </c>
      <c r="E1204" t="s">
        <v>677</v>
      </c>
      <c r="F1204" t="s">
        <v>46</v>
      </c>
      <c r="G1204" t="s">
        <v>47</v>
      </c>
      <c r="H1204" t="s">
        <v>632</v>
      </c>
      <c r="I1204" t="s">
        <v>168</v>
      </c>
      <c r="J1204" t="s">
        <v>169</v>
      </c>
      <c r="K1204" t="s">
        <v>33</v>
      </c>
      <c r="L1204" t="s">
        <v>34</v>
      </c>
      <c r="M1204" t="s">
        <v>50</v>
      </c>
      <c r="N1204" s="26">
        <v>1</v>
      </c>
      <c r="O1204" s="27">
        <v>2022</v>
      </c>
      <c r="P1204" s="28">
        <v>2380</v>
      </c>
      <c r="Q1204" t="s">
        <v>51</v>
      </c>
      <c r="R1204" s="29">
        <v>44408</v>
      </c>
      <c r="S1204" s="30">
        <v>44412</v>
      </c>
      <c r="T1204" t="s">
        <v>37</v>
      </c>
      <c r="U1204" t="s">
        <v>52</v>
      </c>
      <c r="X1204" t="s">
        <v>53</v>
      </c>
    </row>
    <row r="1205" spans="1:24" x14ac:dyDescent="0.3">
      <c r="A1205" t="s">
        <v>23</v>
      </c>
      <c r="B1205" t="s">
        <v>311</v>
      </c>
      <c r="C1205" t="s">
        <v>43</v>
      </c>
      <c r="D1205" t="s">
        <v>44</v>
      </c>
      <c r="E1205" t="s">
        <v>677</v>
      </c>
      <c r="F1205" t="s">
        <v>46</v>
      </c>
      <c r="G1205" t="s">
        <v>47</v>
      </c>
      <c r="H1205" t="s">
        <v>632</v>
      </c>
      <c r="I1205" t="s">
        <v>168</v>
      </c>
      <c r="J1205" t="s">
        <v>169</v>
      </c>
      <c r="K1205" t="s">
        <v>33</v>
      </c>
      <c r="L1205" t="s">
        <v>34</v>
      </c>
      <c r="M1205" t="s">
        <v>50</v>
      </c>
      <c r="N1205" s="26">
        <v>12</v>
      </c>
      <c r="O1205" s="27">
        <v>2021</v>
      </c>
      <c r="P1205" s="28">
        <v>381.2</v>
      </c>
      <c r="Q1205" t="s">
        <v>67</v>
      </c>
      <c r="R1205" s="29">
        <v>44377</v>
      </c>
      <c r="S1205" s="30">
        <v>44384</v>
      </c>
      <c r="T1205" t="s">
        <v>37</v>
      </c>
      <c r="U1205" t="s">
        <v>52</v>
      </c>
      <c r="X1205" t="s">
        <v>53</v>
      </c>
    </row>
    <row r="1206" spans="1:24" x14ac:dyDescent="0.3">
      <c r="A1206" t="s">
        <v>23</v>
      </c>
      <c r="B1206" t="s">
        <v>311</v>
      </c>
      <c r="C1206" t="s">
        <v>43</v>
      </c>
      <c r="D1206" t="s">
        <v>44</v>
      </c>
      <c r="E1206" t="s">
        <v>677</v>
      </c>
      <c r="F1206" t="s">
        <v>46</v>
      </c>
      <c r="G1206" t="s">
        <v>47</v>
      </c>
      <c r="H1206" t="s">
        <v>632</v>
      </c>
      <c r="I1206" t="s">
        <v>168</v>
      </c>
      <c r="J1206" t="s">
        <v>169</v>
      </c>
      <c r="K1206" t="s">
        <v>33</v>
      </c>
      <c r="L1206" t="s">
        <v>34</v>
      </c>
      <c r="M1206" t="s">
        <v>50</v>
      </c>
      <c r="N1206" s="26">
        <v>999</v>
      </c>
      <c r="O1206" s="27">
        <v>2021</v>
      </c>
      <c r="P1206" s="28">
        <v>-381.2</v>
      </c>
      <c r="Q1206" t="s">
        <v>68</v>
      </c>
      <c r="R1206" s="29">
        <v>44377</v>
      </c>
      <c r="S1206" s="30">
        <v>44448</v>
      </c>
      <c r="T1206" t="s">
        <v>37</v>
      </c>
      <c r="U1206" t="s">
        <v>69</v>
      </c>
      <c r="W1206" t="s">
        <v>47</v>
      </c>
      <c r="X1206" t="s">
        <v>53</v>
      </c>
    </row>
    <row r="1207" spans="1:24" x14ac:dyDescent="0.3">
      <c r="A1207" t="s">
        <v>23</v>
      </c>
      <c r="B1207" t="s">
        <v>311</v>
      </c>
      <c r="C1207" t="s">
        <v>43</v>
      </c>
      <c r="D1207" t="s">
        <v>44</v>
      </c>
      <c r="E1207" t="s">
        <v>677</v>
      </c>
      <c r="F1207" t="s">
        <v>46</v>
      </c>
      <c r="G1207" t="s">
        <v>47</v>
      </c>
      <c r="H1207" t="s">
        <v>593</v>
      </c>
      <c r="I1207" t="s">
        <v>692</v>
      </c>
      <c r="J1207" t="s">
        <v>693</v>
      </c>
      <c r="K1207" t="s">
        <v>33</v>
      </c>
      <c r="L1207" t="s">
        <v>34</v>
      </c>
      <c r="M1207" t="s">
        <v>50</v>
      </c>
      <c r="N1207" s="26">
        <v>2</v>
      </c>
      <c r="O1207" s="27">
        <v>2022</v>
      </c>
      <c r="P1207" s="28">
        <v>1400.85</v>
      </c>
      <c r="Q1207" t="s">
        <v>54</v>
      </c>
      <c r="R1207" s="29">
        <v>44439</v>
      </c>
      <c r="S1207" s="30">
        <v>44441</v>
      </c>
      <c r="T1207" t="s">
        <v>37</v>
      </c>
      <c r="U1207" t="s">
        <v>52</v>
      </c>
      <c r="X1207" t="s">
        <v>53</v>
      </c>
    </row>
    <row r="1208" spans="1:24" x14ac:dyDescent="0.3">
      <c r="A1208" t="s">
        <v>23</v>
      </c>
      <c r="B1208" t="s">
        <v>311</v>
      </c>
      <c r="C1208" t="s">
        <v>43</v>
      </c>
      <c r="D1208" t="s">
        <v>44</v>
      </c>
      <c r="E1208" t="s">
        <v>677</v>
      </c>
      <c r="F1208" t="s">
        <v>46</v>
      </c>
      <c r="G1208" t="s">
        <v>47</v>
      </c>
      <c r="H1208" t="s">
        <v>593</v>
      </c>
      <c r="I1208" t="s">
        <v>692</v>
      </c>
      <c r="J1208" t="s">
        <v>693</v>
      </c>
      <c r="K1208" t="s">
        <v>33</v>
      </c>
      <c r="L1208" t="s">
        <v>34</v>
      </c>
      <c r="M1208" t="s">
        <v>50</v>
      </c>
      <c r="N1208" s="26">
        <v>3</v>
      </c>
      <c r="O1208" s="27">
        <v>2022</v>
      </c>
      <c r="P1208" s="28">
        <v>2420.25</v>
      </c>
      <c r="Q1208" t="s">
        <v>56</v>
      </c>
      <c r="R1208" s="29">
        <v>44469</v>
      </c>
      <c r="S1208" s="30">
        <v>44454</v>
      </c>
      <c r="T1208" t="s">
        <v>37</v>
      </c>
      <c r="U1208" t="s">
        <v>52</v>
      </c>
      <c r="X1208" t="s">
        <v>53</v>
      </c>
    </row>
    <row r="1209" spans="1:24" x14ac:dyDescent="0.3">
      <c r="A1209" t="s">
        <v>23</v>
      </c>
      <c r="B1209" t="s">
        <v>311</v>
      </c>
      <c r="C1209" t="s">
        <v>43</v>
      </c>
      <c r="D1209" t="s">
        <v>44</v>
      </c>
      <c r="E1209" t="s">
        <v>677</v>
      </c>
      <c r="F1209" t="s">
        <v>46</v>
      </c>
      <c r="G1209" t="s">
        <v>47</v>
      </c>
      <c r="H1209" t="s">
        <v>593</v>
      </c>
      <c r="I1209" t="s">
        <v>692</v>
      </c>
      <c r="J1209" t="s">
        <v>693</v>
      </c>
      <c r="K1209" t="s">
        <v>33</v>
      </c>
      <c r="L1209" t="s">
        <v>34</v>
      </c>
      <c r="M1209" t="s">
        <v>50</v>
      </c>
      <c r="N1209" s="26">
        <v>3</v>
      </c>
      <c r="O1209" s="27">
        <v>2022</v>
      </c>
      <c r="P1209" s="28">
        <v>3961.24</v>
      </c>
      <c r="Q1209" t="s">
        <v>137</v>
      </c>
      <c r="R1209" s="29">
        <v>44469</v>
      </c>
      <c r="S1209" s="30">
        <v>44470</v>
      </c>
      <c r="T1209" t="s">
        <v>37</v>
      </c>
      <c r="U1209" t="s">
        <v>52</v>
      </c>
      <c r="X1209" t="s">
        <v>53</v>
      </c>
    </row>
    <row r="1210" spans="1:24" x14ac:dyDescent="0.3">
      <c r="A1210" t="s">
        <v>23</v>
      </c>
      <c r="B1210" t="s">
        <v>311</v>
      </c>
      <c r="C1210" t="s">
        <v>43</v>
      </c>
      <c r="D1210" t="s">
        <v>44</v>
      </c>
      <c r="E1210" t="s">
        <v>677</v>
      </c>
      <c r="F1210" t="s">
        <v>46</v>
      </c>
      <c r="G1210" t="s">
        <v>47</v>
      </c>
      <c r="H1210" t="s">
        <v>593</v>
      </c>
      <c r="I1210" t="s">
        <v>692</v>
      </c>
      <c r="J1210" t="s">
        <v>693</v>
      </c>
      <c r="K1210" t="s">
        <v>33</v>
      </c>
      <c r="L1210" t="s">
        <v>34</v>
      </c>
      <c r="M1210" t="s">
        <v>50</v>
      </c>
      <c r="N1210" s="26">
        <v>4</v>
      </c>
      <c r="O1210" s="27">
        <v>2022</v>
      </c>
      <c r="P1210" s="28">
        <v>3891.17</v>
      </c>
      <c r="Q1210" t="s">
        <v>138</v>
      </c>
      <c r="R1210" s="29">
        <v>44500</v>
      </c>
      <c r="S1210" s="30">
        <v>44498</v>
      </c>
      <c r="T1210" t="s">
        <v>37</v>
      </c>
      <c r="U1210" t="s">
        <v>52</v>
      </c>
      <c r="X1210" t="s">
        <v>53</v>
      </c>
    </row>
    <row r="1211" spans="1:24" x14ac:dyDescent="0.3">
      <c r="A1211" t="s">
        <v>23</v>
      </c>
      <c r="B1211" t="s">
        <v>311</v>
      </c>
      <c r="C1211" t="s">
        <v>43</v>
      </c>
      <c r="D1211" t="s">
        <v>44</v>
      </c>
      <c r="E1211" t="s">
        <v>677</v>
      </c>
      <c r="F1211" t="s">
        <v>46</v>
      </c>
      <c r="G1211" t="s">
        <v>47</v>
      </c>
      <c r="H1211" t="s">
        <v>593</v>
      </c>
      <c r="I1211" t="s">
        <v>692</v>
      </c>
      <c r="J1211" t="s">
        <v>693</v>
      </c>
      <c r="K1211" t="s">
        <v>33</v>
      </c>
      <c r="L1211" t="s">
        <v>34</v>
      </c>
      <c r="M1211" t="s">
        <v>50</v>
      </c>
      <c r="N1211" s="26">
        <v>5</v>
      </c>
      <c r="O1211" s="27">
        <v>2022</v>
      </c>
      <c r="P1211" s="28">
        <v>3891.17</v>
      </c>
      <c r="Q1211" t="s">
        <v>697</v>
      </c>
      <c r="R1211" s="29">
        <v>44530</v>
      </c>
      <c r="S1211" s="30">
        <v>44531</v>
      </c>
      <c r="T1211" t="s">
        <v>37</v>
      </c>
      <c r="U1211" t="s">
        <v>52</v>
      </c>
      <c r="X1211" t="s">
        <v>53</v>
      </c>
    </row>
    <row r="1212" spans="1:24" x14ac:dyDescent="0.3">
      <c r="A1212" t="s">
        <v>23</v>
      </c>
      <c r="B1212" t="s">
        <v>311</v>
      </c>
      <c r="C1212" t="s">
        <v>43</v>
      </c>
      <c r="D1212" t="s">
        <v>44</v>
      </c>
      <c r="E1212" t="s">
        <v>677</v>
      </c>
      <c r="F1212" t="s">
        <v>46</v>
      </c>
      <c r="G1212" t="s">
        <v>47</v>
      </c>
      <c r="H1212" t="s">
        <v>593</v>
      </c>
      <c r="I1212" t="s">
        <v>692</v>
      </c>
      <c r="J1212" t="s">
        <v>693</v>
      </c>
      <c r="K1212" t="s">
        <v>33</v>
      </c>
      <c r="L1212" t="s">
        <v>34</v>
      </c>
      <c r="M1212" t="s">
        <v>50</v>
      </c>
      <c r="N1212" s="26">
        <v>6</v>
      </c>
      <c r="O1212" s="27">
        <v>2022</v>
      </c>
      <c r="P1212" s="28">
        <v>3891.17</v>
      </c>
      <c r="Q1212" t="s">
        <v>90</v>
      </c>
      <c r="R1212" s="29">
        <v>44561</v>
      </c>
      <c r="S1212" s="30">
        <v>44551</v>
      </c>
      <c r="T1212" t="s">
        <v>37</v>
      </c>
      <c r="U1212" t="s">
        <v>52</v>
      </c>
      <c r="X1212" t="s">
        <v>53</v>
      </c>
    </row>
    <row r="1213" spans="1:24" x14ac:dyDescent="0.3">
      <c r="A1213" t="s">
        <v>23</v>
      </c>
      <c r="B1213" t="s">
        <v>311</v>
      </c>
      <c r="C1213" t="s">
        <v>43</v>
      </c>
      <c r="D1213" t="s">
        <v>44</v>
      </c>
      <c r="E1213" t="s">
        <v>677</v>
      </c>
      <c r="F1213" t="s">
        <v>46</v>
      </c>
      <c r="G1213" t="s">
        <v>47</v>
      </c>
      <c r="H1213" t="s">
        <v>593</v>
      </c>
      <c r="I1213" t="s">
        <v>692</v>
      </c>
      <c r="J1213" t="s">
        <v>693</v>
      </c>
      <c r="K1213" t="s">
        <v>33</v>
      </c>
      <c r="L1213" t="s">
        <v>34</v>
      </c>
      <c r="M1213" t="s">
        <v>454</v>
      </c>
      <c r="N1213" s="26">
        <v>6</v>
      </c>
      <c r="O1213" s="27">
        <v>2022</v>
      </c>
      <c r="P1213" s="28">
        <v>1000</v>
      </c>
      <c r="Q1213" t="s">
        <v>90</v>
      </c>
      <c r="R1213" s="29">
        <v>44561</v>
      </c>
      <c r="S1213" s="30">
        <v>44551</v>
      </c>
      <c r="T1213" t="s">
        <v>37</v>
      </c>
      <c r="U1213" t="s">
        <v>52</v>
      </c>
      <c r="X1213" t="s">
        <v>53</v>
      </c>
    </row>
    <row r="1214" spans="1:24" x14ac:dyDescent="0.3">
      <c r="A1214" t="s">
        <v>23</v>
      </c>
      <c r="B1214" t="s">
        <v>311</v>
      </c>
      <c r="C1214" t="s">
        <v>43</v>
      </c>
      <c r="D1214" t="s">
        <v>44</v>
      </c>
      <c r="E1214" t="s">
        <v>677</v>
      </c>
      <c r="F1214" t="s">
        <v>46</v>
      </c>
      <c r="G1214" t="s">
        <v>47</v>
      </c>
      <c r="H1214" t="s">
        <v>593</v>
      </c>
      <c r="I1214" t="s">
        <v>692</v>
      </c>
      <c r="J1214" t="s">
        <v>693</v>
      </c>
      <c r="K1214" t="s">
        <v>33</v>
      </c>
      <c r="L1214" t="s">
        <v>34</v>
      </c>
      <c r="M1214" t="s">
        <v>454</v>
      </c>
      <c r="N1214" s="26">
        <v>7</v>
      </c>
      <c r="O1214" s="27">
        <v>2022</v>
      </c>
      <c r="P1214" s="28">
        <v>800.5</v>
      </c>
      <c r="Q1214" t="s">
        <v>151</v>
      </c>
      <c r="R1214" s="29">
        <v>44592</v>
      </c>
      <c r="S1214" s="30">
        <v>44597</v>
      </c>
      <c r="T1214" t="s">
        <v>37</v>
      </c>
      <c r="U1214" t="s">
        <v>52</v>
      </c>
      <c r="X1214" t="s">
        <v>53</v>
      </c>
    </row>
    <row r="1215" spans="1:24" x14ac:dyDescent="0.3">
      <c r="A1215" t="s">
        <v>23</v>
      </c>
      <c r="B1215" t="s">
        <v>311</v>
      </c>
      <c r="C1215" t="s">
        <v>43</v>
      </c>
      <c r="D1215" t="s">
        <v>44</v>
      </c>
      <c r="E1215" t="s">
        <v>677</v>
      </c>
      <c r="F1215" t="s">
        <v>46</v>
      </c>
      <c r="G1215" t="s">
        <v>47</v>
      </c>
      <c r="H1215" t="s">
        <v>593</v>
      </c>
      <c r="I1215" t="s">
        <v>168</v>
      </c>
      <c r="J1215" t="s">
        <v>169</v>
      </c>
      <c r="K1215" t="s">
        <v>33</v>
      </c>
      <c r="L1215" t="s">
        <v>34</v>
      </c>
      <c r="M1215" t="s">
        <v>50</v>
      </c>
      <c r="N1215" s="26">
        <v>6</v>
      </c>
      <c r="O1215" s="27">
        <v>2021</v>
      </c>
      <c r="P1215" s="28">
        <v>1456.56</v>
      </c>
      <c r="Q1215" t="s">
        <v>698</v>
      </c>
      <c r="R1215" s="29">
        <v>44196</v>
      </c>
      <c r="S1215" s="30">
        <v>44179</v>
      </c>
      <c r="T1215" t="s">
        <v>37</v>
      </c>
      <c r="U1215" t="s">
        <v>52</v>
      </c>
      <c r="X1215" t="s">
        <v>53</v>
      </c>
    </row>
    <row r="1216" spans="1:24" x14ac:dyDescent="0.3">
      <c r="A1216" t="s">
        <v>23</v>
      </c>
      <c r="B1216" t="s">
        <v>311</v>
      </c>
      <c r="C1216" t="s">
        <v>43</v>
      </c>
      <c r="D1216" t="s">
        <v>44</v>
      </c>
      <c r="E1216" t="s">
        <v>677</v>
      </c>
      <c r="F1216" t="s">
        <v>46</v>
      </c>
      <c r="G1216" t="s">
        <v>47</v>
      </c>
      <c r="H1216" t="s">
        <v>593</v>
      </c>
      <c r="I1216" t="s">
        <v>168</v>
      </c>
      <c r="J1216" t="s">
        <v>169</v>
      </c>
      <c r="K1216" t="s">
        <v>33</v>
      </c>
      <c r="L1216" t="s">
        <v>34</v>
      </c>
      <c r="M1216" t="s">
        <v>50</v>
      </c>
      <c r="N1216" s="26">
        <v>6</v>
      </c>
      <c r="O1216" s="27">
        <v>2021</v>
      </c>
      <c r="P1216" s="28">
        <v>364.14</v>
      </c>
      <c r="Q1216" t="s">
        <v>59</v>
      </c>
      <c r="R1216" s="29">
        <v>44196</v>
      </c>
      <c r="S1216" s="30">
        <v>44186</v>
      </c>
      <c r="T1216" t="s">
        <v>37</v>
      </c>
      <c r="U1216" t="s">
        <v>52</v>
      </c>
      <c r="X1216" t="s">
        <v>53</v>
      </c>
    </row>
    <row r="1217" spans="1:24" x14ac:dyDescent="0.3">
      <c r="A1217" t="s">
        <v>23</v>
      </c>
      <c r="B1217" t="s">
        <v>311</v>
      </c>
      <c r="C1217" t="s">
        <v>43</v>
      </c>
      <c r="D1217" t="s">
        <v>44</v>
      </c>
      <c r="E1217" t="s">
        <v>677</v>
      </c>
      <c r="F1217" t="s">
        <v>46</v>
      </c>
      <c r="G1217" t="s">
        <v>47</v>
      </c>
      <c r="H1217" t="s">
        <v>593</v>
      </c>
      <c r="I1217" t="s">
        <v>168</v>
      </c>
      <c r="J1217" t="s">
        <v>169</v>
      </c>
      <c r="K1217" t="s">
        <v>33</v>
      </c>
      <c r="L1217" t="s">
        <v>34</v>
      </c>
      <c r="M1217" t="s">
        <v>50</v>
      </c>
      <c r="N1217" s="26">
        <v>8</v>
      </c>
      <c r="O1217" s="27">
        <v>2021</v>
      </c>
      <c r="P1217" s="28">
        <v>7996</v>
      </c>
      <c r="Q1217" t="s">
        <v>597</v>
      </c>
      <c r="R1217" s="29">
        <v>44255</v>
      </c>
      <c r="S1217" s="30">
        <v>44234</v>
      </c>
      <c r="T1217" t="s">
        <v>37</v>
      </c>
      <c r="U1217" t="s">
        <v>52</v>
      </c>
      <c r="X1217" t="s">
        <v>53</v>
      </c>
    </row>
    <row r="1218" spans="1:24" x14ac:dyDescent="0.3">
      <c r="A1218" t="s">
        <v>23</v>
      </c>
      <c r="B1218" t="s">
        <v>311</v>
      </c>
      <c r="C1218" t="s">
        <v>43</v>
      </c>
      <c r="D1218" t="s">
        <v>44</v>
      </c>
      <c r="E1218" t="s">
        <v>677</v>
      </c>
      <c r="F1218" t="s">
        <v>46</v>
      </c>
      <c r="G1218" t="s">
        <v>47</v>
      </c>
      <c r="H1218" t="s">
        <v>593</v>
      </c>
      <c r="I1218" t="s">
        <v>168</v>
      </c>
      <c r="J1218" t="s">
        <v>169</v>
      </c>
      <c r="K1218" t="s">
        <v>33</v>
      </c>
      <c r="L1218" t="s">
        <v>34</v>
      </c>
      <c r="M1218" t="s">
        <v>50</v>
      </c>
      <c r="N1218" s="26">
        <v>9</v>
      </c>
      <c r="O1218" s="27">
        <v>2021</v>
      </c>
      <c r="P1218" s="28">
        <v>1000</v>
      </c>
      <c r="Q1218" t="s">
        <v>63</v>
      </c>
      <c r="R1218" s="29">
        <v>44286</v>
      </c>
      <c r="S1218" s="30">
        <v>44272</v>
      </c>
      <c r="T1218" t="s">
        <v>37</v>
      </c>
      <c r="U1218" t="s">
        <v>52</v>
      </c>
      <c r="X1218" t="s">
        <v>53</v>
      </c>
    </row>
    <row r="1219" spans="1:24" x14ac:dyDescent="0.3">
      <c r="A1219" t="s">
        <v>23</v>
      </c>
      <c r="B1219" t="s">
        <v>311</v>
      </c>
      <c r="C1219" t="s">
        <v>43</v>
      </c>
      <c r="D1219" t="s">
        <v>44</v>
      </c>
      <c r="E1219" t="s">
        <v>677</v>
      </c>
      <c r="F1219" t="s">
        <v>46</v>
      </c>
      <c r="G1219" t="s">
        <v>47</v>
      </c>
      <c r="H1219" t="s">
        <v>593</v>
      </c>
      <c r="I1219" t="s">
        <v>168</v>
      </c>
      <c r="J1219" t="s">
        <v>169</v>
      </c>
      <c r="K1219" t="s">
        <v>33</v>
      </c>
      <c r="L1219" t="s">
        <v>34</v>
      </c>
      <c r="M1219" t="s">
        <v>50</v>
      </c>
      <c r="N1219" s="26">
        <v>999</v>
      </c>
      <c r="O1219" s="27">
        <v>2021</v>
      </c>
      <c r="P1219" s="28">
        <v>-10816.7</v>
      </c>
      <c r="Q1219" t="s">
        <v>68</v>
      </c>
      <c r="R1219" s="29">
        <v>44377</v>
      </c>
      <c r="S1219" s="30">
        <v>44448</v>
      </c>
      <c r="T1219" t="s">
        <v>37</v>
      </c>
      <c r="U1219" t="s">
        <v>69</v>
      </c>
      <c r="W1219" t="s">
        <v>47</v>
      </c>
      <c r="X1219" t="s">
        <v>53</v>
      </c>
    </row>
    <row r="1220" spans="1:24" x14ac:dyDescent="0.3">
      <c r="A1220" t="s">
        <v>23</v>
      </c>
      <c r="B1220" t="s">
        <v>311</v>
      </c>
      <c r="C1220" t="s">
        <v>43</v>
      </c>
      <c r="D1220" t="s">
        <v>44</v>
      </c>
      <c r="E1220" t="s">
        <v>677</v>
      </c>
      <c r="F1220" t="s">
        <v>699</v>
      </c>
      <c r="G1220" t="s">
        <v>700</v>
      </c>
      <c r="H1220" t="s">
        <v>24</v>
      </c>
      <c r="I1220" t="s">
        <v>701</v>
      </c>
      <c r="J1220" t="s">
        <v>702</v>
      </c>
      <c r="K1220" t="s">
        <v>33</v>
      </c>
      <c r="L1220" t="s">
        <v>34</v>
      </c>
      <c r="M1220" t="s">
        <v>703</v>
      </c>
      <c r="N1220" s="26">
        <v>4</v>
      </c>
      <c r="O1220" s="27">
        <v>2021</v>
      </c>
      <c r="P1220" s="28">
        <v>6052.5</v>
      </c>
      <c r="Q1220" t="s">
        <v>704</v>
      </c>
      <c r="R1220" s="29">
        <v>44135</v>
      </c>
      <c r="S1220" s="30">
        <v>44148</v>
      </c>
      <c r="T1220" t="s">
        <v>37</v>
      </c>
      <c r="U1220" t="s">
        <v>52</v>
      </c>
      <c r="X1220" t="s">
        <v>53</v>
      </c>
    </row>
    <row r="1221" spans="1:24" x14ac:dyDescent="0.3">
      <c r="A1221" t="s">
        <v>23</v>
      </c>
      <c r="B1221" t="s">
        <v>311</v>
      </c>
      <c r="C1221" t="s">
        <v>43</v>
      </c>
      <c r="D1221" t="s">
        <v>44</v>
      </c>
      <c r="E1221" t="s">
        <v>677</v>
      </c>
      <c r="F1221" t="s">
        <v>699</v>
      </c>
      <c r="G1221" t="s">
        <v>700</v>
      </c>
      <c r="H1221" t="s">
        <v>24</v>
      </c>
      <c r="I1221" t="s">
        <v>701</v>
      </c>
      <c r="J1221" t="s">
        <v>702</v>
      </c>
      <c r="K1221" t="s">
        <v>33</v>
      </c>
      <c r="L1221" t="s">
        <v>34</v>
      </c>
      <c r="M1221" t="s">
        <v>703</v>
      </c>
      <c r="N1221" s="26">
        <v>5</v>
      </c>
      <c r="O1221" s="27">
        <v>2021</v>
      </c>
      <c r="P1221" s="28">
        <v>2235</v>
      </c>
      <c r="Q1221" t="s">
        <v>705</v>
      </c>
      <c r="R1221" s="29">
        <v>44165</v>
      </c>
      <c r="S1221" s="30">
        <v>44186</v>
      </c>
      <c r="T1221" t="s">
        <v>37</v>
      </c>
      <c r="U1221" t="s">
        <v>52</v>
      </c>
      <c r="X1221" t="s">
        <v>53</v>
      </c>
    </row>
    <row r="1222" spans="1:24" x14ac:dyDescent="0.3">
      <c r="A1222" t="s">
        <v>23</v>
      </c>
      <c r="B1222" t="s">
        <v>311</v>
      </c>
      <c r="C1222" t="s">
        <v>43</v>
      </c>
      <c r="D1222" t="s">
        <v>44</v>
      </c>
      <c r="E1222" t="s">
        <v>677</v>
      </c>
      <c r="F1222" t="s">
        <v>699</v>
      </c>
      <c r="G1222" t="s">
        <v>700</v>
      </c>
      <c r="H1222" t="s">
        <v>24</v>
      </c>
      <c r="I1222" t="s">
        <v>701</v>
      </c>
      <c r="J1222" t="s">
        <v>702</v>
      </c>
      <c r="K1222" t="s">
        <v>33</v>
      </c>
      <c r="L1222" t="s">
        <v>34</v>
      </c>
      <c r="M1222" t="s">
        <v>703</v>
      </c>
      <c r="N1222" s="26">
        <v>999</v>
      </c>
      <c r="O1222" s="27">
        <v>2021</v>
      </c>
      <c r="P1222" s="28">
        <v>-8287.5</v>
      </c>
      <c r="Q1222" t="s">
        <v>68</v>
      </c>
      <c r="R1222" s="29">
        <v>44377</v>
      </c>
      <c r="S1222" s="30">
        <v>44448</v>
      </c>
      <c r="T1222" t="s">
        <v>37</v>
      </c>
      <c r="U1222" t="s">
        <v>69</v>
      </c>
      <c r="W1222" t="s">
        <v>700</v>
      </c>
      <c r="X1222" t="s">
        <v>53</v>
      </c>
    </row>
    <row r="1223" spans="1:24" x14ac:dyDescent="0.3">
      <c r="A1223" t="s">
        <v>23</v>
      </c>
      <c r="B1223" t="s">
        <v>311</v>
      </c>
      <c r="C1223" t="s">
        <v>43</v>
      </c>
      <c r="D1223" t="s">
        <v>44</v>
      </c>
      <c r="E1223" t="s">
        <v>677</v>
      </c>
      <c r="F1223" t="s">
        <v>699</v>
      </c>
      <c r="G1223" t="s">
        <v>700</v>
      </c>
      <c r="H1223" t="s">
        <v>24</v>
      </c>
      <c r="I1223" t="s">
        <v>706</v>
      </c>
      <c r="J1223" t="s">
        <v>707</v>
      </c>
      <c r="K1223" t="s">
        <v>33</v>
      </c>
      <c r="L1223" t="s">
        <v>34</v>
      </c>
      <c r="M1223" t="s">
        <v>703</v>
      </c>
      <c r="N1223" s="26">
        <v>4</v>
      </c>
      <c r="O1223" s="27">
        <v>2021</v>
      </c>
      <c r="P1223" s="28">
        <v>5970</v>
      </c>
      <c r="Q1223" t="s">
        <v>704</v>
      </c>
      <c r="R1223" s="29">
        <v>44135</v>
      </c>
      <c r="S1223" s="30">
        <v>44148</v>
      </c>
      <c r="T1223" t="s">
        <v>37</v>
      </c>
      <c r="U1223" t="s">
        <v>52</v>
      </c>
      <c r="X1223" t="s">
        <v>53</v>
      </c>
    </row>
    <row r="1224" spans="1:24" x14ac:dyDescent="0.3">
      <c r="A1224" t="s">
        <v>23</v>
      </c>
      <c r="B1224" t="s">
        <v>311</v>
      </c>
      <c r="C1224" t="s">
        <v>43</v>
      </c>
      <c r="D1224" t="s">
        <v>44</v>
      </c>
      <c r="E1224" t="s">
        <v>677</v>
      </c>
      <c r="F1224" t="s">
        <v>699</v>
      </c>
      <c r="G1224" t="s">
        <v>700</v>
      </c>
      <c r="H1224" t="s">
        <v>24</v>
      </c>
      <c r="I1224" t="s">
        <v>706</v>
      </c>
      <c r="J1224" t="s">
        <v>707</v>
      </c>
      <c r="K1224" t="s">
        <v>33</v>
      </c>
      <c r="L1224" t="s">
        <v>34</v>
      </c>
      <c r="M1224" t="s">
        <v>703</v>
      </c>
      <c r="N1224" s="26">
        <v>5</v>
      </c>
      <c r="O1224" s="27">
        <v>2021</v>
      </c>
      <c r="P1224" s="28">
        <v>570</v>
      </c>
      <c r="Q1224" t="s">
        <v>705</v>
      </c>
      <c r="R1224" s="29">
        <v>44165</v>
      </c>
      <c r="S1224" s="30">
        <v>44186</v>
      </c>
      <c r="T1224" t="s">
        <v>37</v>
      </c>
      <c r="U1224" t="s">
        <v>52</v>
      </c>
      <c r="X1224" t="s">
        <v>53</v>
      </c>
    </row>
    <row r="1225" spans="1:24" x14ac:dyDescent="0.3">
      <c r="A1225" t="s">
        <v>23</v>
      </c>
      <c r="B1225" t="s">
        <v>311</v>
      </c>
      <c r="C1225" t="s">
        <v>43</v>
      </c>
      <c r="D1225" t="s">
        <v>44</v>
      </c>
      <c r="E1225" t="s">
        <v>677</v>
      </c>
      <c r="F1225" t="s">
        <v>699</v>
      </c>
      <c r="G1225" t="s">
        <v>700</v>
      </c>
      <c r="H1225" t="s">
        <v>24</v>
      </c>
      <c r="I1225" t="s">
        <v>706</v>
      </c>
      <c r="J1225" t="s">
        <v>707</v>
      </c>
      <c r="K1225" t="s">
        <v>33</v>
      </c>
      <c r="L1225" t="s">
        <v>34</v>
      </c>
      <c r="M1225" t="s">
        <v>703</v>
      </c>
      <c r="N1225" s="26">
        <v>6</v>
      </c>
      <c r="O1225" s="27">
        <v>2021</v>
      </c>
      <c r="P1225" s="28">
        <v>120</v>
      </c>
      <c r="Q1225" t="s">
        <v>708</v>
      </c>
      <c r="R1225" s="29">
        <v>44196</v>
      </c>
      <c r="S1225" s="30">
        <v>44208</v>
      </c>
      <c r="T1225" t="s">
        <v>37</v>
      </c>
      <c r="U1225" t="s">
        <v>52</v>
      </c>
      <c r="X1225" t="s">
        <v>53</v>
      </c>
    </row>
    <row r="1226" spans="1:24" x14ac:dyDescent="0.3">
      <c r="A1226" t="s">
        <v>23</v>
      </c>
      <c r="B1226" t="s">
        <v>311</v>
      </c>
      <c r="C1226" t="s">
        <v>43</v>
      </c>
      <c r="D1226" t="s">
        <v>44</v>
      </c>
      <c r="E1226" t="s">
        <v>677</v>
      </c>
      <c r="F1226" t="s">
        <v>699</v>
      </c>
      <c r="G1226" t="s">
        <v>700</v>
      </c>
      <c r="H1226" t="s">
        <v>24</v>
      </c>
      <c r="I1226" t="s">
        <v>706</v>
      </c>
      <c r="J1226" t="s">
        <v>707</v>
      </c>
      <c r="K1226" t="s">
        <v>33</v>
      </c>
      <c r="L1226" t="s">
        <v>34</v>
      </c>
      <c r="M1226" t="s">
        <v>703</v>
      </c>
      <c r="N1226" s="26">
        <v>999</v>
      </c>
      <c r="O1226" s="27">
        <v>2021</v>
      </c>
      <c r="P1226" s="28">
        <v>-6660</v>
      </c>
      <c r="Q1226" t="s">
        <v>68</v>
      </c>
      <c r="R1226" s="29">
        <v>44377</v>
      </c>
      <c r="S1226" s="30">
        <v>44448</v>
      </c>
      <c r="T1226" t="s">
        <v>37</v>
      </c>
      <c r="U1226" t="s">
        <v>69</v>
      </c>
      <c r="W1226" t="s">
        <v>700</v>
      </c>
      <c r="X1226" t="s">
        <v>53</v>
      </c>
    </row>
    <row r="1227" spans="1:24" x14ac:dyDescent="0.3">
      <c r="A1227" t="s">
        <v>23</v>
      </c>
      <c r="B1227" t="s">
        <v>311</v>
      </c>
      <c r="C1227" t="s">
        <v>43</v>
      </c>
      <c r="D1227" t="s">
        <v>44</v>
      </c>
      <c r="E1227" t="s">
        <v>677</v>
      </c>
      <c r="F1227" t="s">
        <v>78</v>
      </c>
      <c r="G1227" t="s">
        <v>79</v>
      </c>
      <c r="H1227" t="s">
        <v>311</v>
      </c>
      <c r="I1227" t="s">
        <v>600</v>
      </c>
      <c r="J1227" t="s">
        <v>601</v>
      </c>
      <c r="K1227" t="s">
        <v>33</v>
      </c>
      <c r="L1227" t="s">
        <v>34</v>
      </c>
      <c r="M1227" t="s">
        <v>50</v>
      </c>
      <c r="N1227" s="26">
        <v>12</v>
      </c>
      <c r="O1227" s="27">
        <v>2021</v>
      </c>
      <c r="P1227" s="28">
        <v>2745.5</v>
      </c>
      <c r="Q1227" t="s">
        <v>684</v>
      </c>
      <c r="R1227" s="29">
        <v>44377</v>
      </c>
      <c r="S1227" s="30">
        <v>44362</v>
      </c>
      <c r="T1227" t="s">
        <v>37</v>
      </c>
      <c r="U1227" t="s">
        <v>52</v>
      </c>
      <c r="X1227" t="s">
        <v>53</v>
      </c>
    </row>
    <row r="1228" spans="1:24" x14ac:dyDescent="0.3">
      <c r="A1228" t="s">
        <v>23</v>
      </c>
      <c r="B1228" t="s">
        <v>311</v>
      </c>
      <c r="C1228" t="s">
        <v>43</v>
      </c>
      <c r="D1228" t="s">
        <v>44</v>
      </c>
      <c r="E1228" t="s">
        <v>677</v>
      </c>
      <c r="F1228" t="s">
        <v>78</v>
      </c>
      <c r="G1228" t="s">
        <v>79</v>
      </c>
      <c r="H1228" t="s">
        <v>311</v>
      </c>
      <c r="I1228" t="s">
        <v>600</v>
      </c>
      <c r="J1228" t="s">
        <v>601</v>
      </c>
      <c r="K1228" t="s">
        <v>33</v>
      </c>
      <c r="L1228" t="s">
        <v>34</v>
      </c>
      <c r="M1228" t="s">
        <v>50</v>
      </c>
      <c r="N1228" s="26">
        <v>999</v>
      </c>
      <c r="O1228" s="27">
        <v>2021</v>
      </c>
      <c r="P1228" s="28">
        <v>-2745.5</v>
      </c>
      <c r="Q1228" t="s">
        <v>68</v>
      </c>
      <c r="R1228" s="29">
        <v>44377</v>
      </c>
      <c r="S1228" s="30">
        <v>44448</v>
      </c>
      <c r="T1228" t="s">
        <v>37</v>
      </c>
      <c r="U1228" t="s">
        <v>69</v>
      </c>
      <c r="W1228" t="s">
        <v>79</v>
      </c>
      <c r="X1228" t="s">
        <v>53</v>
      </c>
    </row>
    <row r="1229" spans="1:24" x14ac:dyDescent="0.3">
      <c r="A1229" t="s">
        <v>23</v>
      </c>
      <c r="B1229" t="s">
        <v>311</v>
      </c>
      <c r="C1229" t="s">
        <v>43</v>
      </c>
      <c r="D1229" t="s">
        <v>44</v>
      </c>
      <c r="E1229" t="s">
        <v>677</v>
      </c>
      <c r="F1229" t="s">
        <v>78</v>
      </c>
      <c r="G1229" t="s">
        <v>79</v>
      </c>
      <c r="H1229" t="s">
        <v>311</v>
      </c>
      <c r="I1229" t="s">
        <v>692</v>
      </c>
      <c r="J1229" t="s">
        <v>693</v>
      </c>
      <c r="K1229" t="s">
        <v>33</v>
      </c>
      <c r="L1229" t="s">
        <v>34</v>
      </c>
      <c r="M1229" t="s">
        <v>50</v>
      </c>
      <c r="N1229" s="26">
        <v>7</v>
      </c>
      <c r="O1229" s="27">
        <v>2022</v>
      </c>
      <c r="P1229" s="28">
        <v>248.88</v>
      </c>
      <c r="Q1229" t="s">
        <v>151</v>
      </c>
      <c r="R1229" s="29">
        <v>44592</v>
      </c>
      <c r="S1229" s="30">
        <v>44597</v>
      </c>
      <c r="T1229" t="s">
        <v>37</v>
      </c>
      <c r="U1229" t="s">
        <v>52</v>
      </c>
      <c r="X1229" t="s">
        <v>53</v>
      </c>
    </row>
    <row r="1230" spans="1:24" x14ac:dyDescent="0.3">
      <c r="A1230" t="s">
        <v>23</v>
      </c>
      <c r="B1230" t="s">
        <v>311</v>
      </c>
      <c r="C1230" t="s">
        <v>43</v>
      </c>
      <c r="D1230" t="s">
        <v>44</v>
      </c>
      <c r="E1230" t="s">
        <v>677</v>
      </c>
      <c r="F1230" t="s">
        <v>78</v>
      </c>
      <c r="G1230" t="s">
        <v>79</v>
      </c>
      <c r="H1230" t="s">
        <v>311</v>
      </c>
      <c r="I1230" t="s">
        <v>692</v>
      </c>
      <c r="J1230" t="s">
        <v>693</v>
      </c>
      <c r="K1230" t="s">
        <v>33</v>
      </c>
      <c r="L1230" t="s">
        <v>34</v>
      </c>
      <c r="M1230" t="s">
        <v>50</v>
      </c>
      <c r="N1230" s="26">
        <v>8</v>
      </c>
      <c r="O1230" s="27">
        <v>2021</v>
      </c>
      <c r="P1230" s="28">
        <v>161.5</v>
      </c>
      <c r="Q1230" t="s">
        <v>597</v>
      </c>
      <c r="R1230" s="29">
        <v>44255</v>
      </c>
      <c r="S1230" s="30">
        <v>44234</v>
      </c>
      <c r="T1230" t="s">
        <v>37</v>
      </c>
      <c r="U1230" t="s">
        <v>52</v>
      </c>
      <c r="X1230" t="s">
        <v>53</v>
      </c>
    </row>
    <row r="1231" spans="1:24" x14ac:dyDescent="0.3">
      <c r="A1231" t="s">
        <v>23</v>
      </c>
      <c r="B1231" t="s">
        <v>311</v>
      </c>
      <c r="C1231" t="s">
        <v>43</v>
      </c>
      <c r="D1231" t="s">
        <v>44</v>
      </c>
      <c r="E1231" t="s">
        <v>677</v>
      </c>
      <c r="F1231" t="s">
        <v>78</v>
      </c>
      <c r="G1231" t="s">
        <v>79</v>
      </c>
      <c r="H1231" t="s">
        <v>311</v>
      </c>
      <c r="I1231" t="s">
        <v>692</v>
      </c>
      <c r="J1231" t="s">
        <v>693</v>
      </c>
      <c r="K1231" t="s">
        <v>33</v>
      </c>
      <c r="L1231" t="s">
        <v>34</v>
      </c>
      <c r="M1231" t="s">
        <v>50</v>
      </c>
      <c r="N1231" s="26">
        <v>8</v>
      </c>
      <c r="O1231" s="27">
        <v>2022</v>
      </c>
      <c r="P1231" s="28">
        <v>248.88</v>
      </c>
      <c r="Q1231" t="s">
        <v>62</v>
      </c>
      <c r="R1231" s="29">
        <v>44620</v>
      </c>
      <c r="S1231" s="30">
        <v>44623</v>
      </c>
      <c r="T1231" t="s">
        <v>37</v>
      </c>
      <c r="U1231" t="s">
        <v>52</v>
      </c>
      <c r="X1231" t="s">
        <v>53</v>
      </c>
    </row>
    <row r="1232" spans="1:24" x14ac:dyDescent="0.3">
      <c r="A1232" t="s">
        <v>23</v>
      </c>
      <c r="B1232" t="s">
        <v>311</v>
      </c>
      <c r="C1232" t="s">
        <v>43</v>
      </c>
      <c r="D1232" t="s">
        <v>44</v>
      </c>
      <c r="E1232" t="s">
        <v>677</v>
      </c>
      <c r="F1232" t="s">
        <v>78</v>
      </c>
      <c r="G1232" t="s">
        <v>79</v>
      </c>
      <c r="H1232" t="s">
        <v>311</v>
      </c>
      <c r="I1232" t="s">
        <v>692</v>
      </c>
      <c r="J1232" t="s">
        <v>693</v>
      </c>
      <c r="K1232" t="s">
        <v>33</v>
      </c>
      <c r="L1232" t="s">
        <v>34</v>
      </c>
      <c r="M1232" t="s">
        <v>50</v>
      </c>
      <c r="N1232" s="26">
        <v>9</v>
      </c>
      <c r="O1232" s="27">
        <v>2022</v>
      </c>
      <c r="P1232" s="28">
        <v>248.88</v>
      </c>
      <c r="Q1232" t="s">
        <v>464</v>
      </c>
      <c r="R1232" s="29">
        <v>44651</v>
      </c>
      <c r="S1232" s="30">
        <v>44655</v>
      </c>
      <c r="T1232" t="s">
        <v>37</v>
      </c>
      <c r="U1232" t="s">
        <v>52</v>
      </c>
      <c r="X1232" t="s">
        <v>53</v>
      </c>
    </row>
    <row r="1233" spans="1:24" x14ac:dyDescent="0.3">
      <c r="A1233" t="s">
        <v>23</v>
      </c>
      <c r="B1233" t="s">
        <v>311</v>
      </c>
      <c r="C1233" t="s">
        <v>43</v>
      </c>
      <c r="D1233" t="s">
        <v>44</v>
      </c>
      <c r="E1233" t="s">
        <v>677</v>
      </c>
      <c r="F1233" t="s">
        <v>78</v>
      </c>
      <c r="G1233" t="s">
        <v>79</v>
      </c>
      <c r="H1233" t="s">
        <v>311</v>
      </c>
      <c r="I1233" t="s">
        <v>692</v>
      </c>
      <c r="J1233" t="s">
        <v>693</v>
      </c>
      <c r="K1233" t="s">
        <v>33</v>
      </c>
      <c r="L1233" t="s">
        <v>34</v>
      </c>
      <c r="M1233" t="s">
        <v>50</v>
      </c>
      <c r="N1233" s="26">
        <v>10</v>
      </c>
      <c r="O1233" s="27">
        <v>2022</v>
      </c>
      <c r="P1233" s="28">
        <v>248.88</v>
      </c>
      <c r="Q1233" t="s">
        <v>142</v>
      </c>
      <c r="R1233" s="29">
        <v>44681</v>
      </c>
      <c r="S1233" s="30">
        <v>44684</v>
      </c>
      <c r="T1233" t="s">
        <v>37</v>
      </c>
      <c r="U1233" t="s">
        <v>52</v>
      </c>
      <c r="X1233" t="s">
        <v>53</v>
      </c>
    </row>
    <row r="1234" spans="1:24" x14ac:dyDescent="0.3">
      <c r="A1234" t="s">
        <v>23</v>
      </c>
      <c r="B1234" t="s">
        <v>311</v>
      </c>
      <c r="C1234" t="s">
        <v>43</v>
      </c>
      <c r="D1234" t="s">
        <v>44</v>
      </c>
      <c r="E1234" t="s">
        <v>677</v>
      </c>
      <c r="F1234" t="s">
        <v>78</v>
      </c>
      <c r="G1234" t="s">
        <v>79</v>
      </c>
      <c r="H1234" t="s">
        <v>311</v>
      </c>
      <c r="I1234" t="s">
        <v>692</v>
      </c>
      <c r="J1234" t="s">
        <v>693</v>
      </c>
      <c r="K1234" t="s">
        <v>33</v>
      </c>
      <c r="L1234" t="s">
        <v>34</v>
      </c>
      <c r="M1234" t="s">
        <v>50</v>
      </c>
      <c r="N1234" s="26">
        <v>11</v>
      </c>
      <c r="O1234" s="27">
        <v>2021</v>
      </c>
      <c r="P1234" s="28">
        <v>13889</v>
      </c>
      <c r="Q1234" t="s">
        <v>65</v>
      </c>
      <c r="R1234" s="29">
        <v>44347</v>
      </c>
      <c r="S1234" s="30">
        <v>44351</v>
      </c>
      <c r="T1234" t="s">
        <v>37</v>
      </c>
      <c r="U1234" t="s">
        <v>52</v>
      </c>
      <c r="X1234" t="s">
        <v>53</v>
      </c>
    </row>
    <row r="1235" spans="1:24" x14ac:dyDescent="0.3">
      <c r="A1235" t="s">
        <v>23</v>
      </c>
      <c r="B1235" t="s">
        <v>311</v>
      </c>
      <c r="C1235" t="s">
        <v>43</v>
      </c>
      <c r="D1235" t="s">
        <v>44</v>
      </c>
      <c r="E1235" t="s">
        <v>677</v>
      </c>
      <c r="F1235" t="s">
        <v>78</v>
      </c>
      <c r="G1235" t="s">
        <v>79</v>
      </c>
      <c r="H1235" t="s">
        <v>311</v>
      </c>
      <c r="I1235" t="s">
        <v>692</v>
      </c>
      <c r="J1235" t="s">
        <v>693</v>
      </c>
      <c r="K1235" t="s">
        <v>33</v>
      </c>
      <c r="L1235" t="s">
        <v>34</v>
      </c>
      <c r="M1235" t="s">
        <v>50</v>
      </c>
      <c r="N1235" s="26">
        <v>11</v>
      </c>
      <c r="O1235" s="27">
        <v>2022</v>
      </c>
      <c r="P1235" s="28">
        <v>248.88</v>
      </c>
      <c r="Q1235" t="s">
        <v>143</v>
      </c>
      <c r="R1235" s="29">
        <v>44712</v>
      </c>
      <c r="S1235" s="30">
        <v>44715</v>
      </c>
      <c r="T1235" t="s">
        <v>37</v>
      </c>
      <c r="U1235" t="s">
        <v>52</v>
      </c>
      <c r="X1235" t="s">
        <v>53</v>
      </c>
    </row>
    <row r="1236" spans="1:24" x14ac:dyDescent="0.3">
      <c r="A1236" t="s">
        <v>23</v>
      </c>
      <c r="B1236" t="s">
        <v>311</v>
      </c>
      <c r="C1236" t="s">
        <v>43</v>
      </c>
      <c r="D1236" t="s">
        <v>44</v>
      </c>
      <c r="E1236" t="s">
        <v>677</v>
      </c>
      <c r="F1236" t="s">
        <v>78</v>
      </c>
      <c r="G1236" t="s">
        <v>79</v>
      </c>
      <c r="H1236" t="s">
        <v>311</v>
      </c>
      <c r="I1236" t="s">
        <v>692</v>
      </c>
      <c r="J1236" t="s">
        <v>693</v>
      </c>
      <c r="K1236" t="s">
        <v>33</v>
      </c>
      <c r="L1236" t="s">
        <v>34</v>
      </c>
      <c r="M1236" t="s">
        <v>50</v>
      </c>
      <c r="N1236" s="26">
        <v>12</v>
      </c>
      <c r="O1236" s="27">
        <v>2021</v>
      </c>
      <c r="P1236" s="28">
        <v>323</v>
      </c>
      <c r="Q1236" t="s">
        <v>66</v>
      </c>
      <c r="R1236" s="29">
        <v>44377</v>
      </c>
      <c r="S1236" s="30">
        <v>44361</v>
      </c>
      <c r="T1236" t="s">
        <v>37</v>
      </c>
      <c r="U1236" t="s">
        <v>52</v>
      </c>
      <c r="X1236" t="s">
        <v>53</v>
      </c>
    </row>
    <row r="1237" spans="1:24" x14ac:dyDescent="0.3">
      <c r="A1237" t="s">
        <v>23</v>
      </c>
      <c r="B1237" t="s">
        <v>311</v>
      </c>
      <c r="C1237" t="s">
        <v>43</v>
      </c>
      <c r="D1237" t="s">
        <v>44</v>
      </c>
      <c r="E1237" t="s">
        <v>677</v>
      </c>
      <c r="F1237" t="s">
        <v>78</v>
      </c>
      <c r="G1237" t="s">
        <v>79</v>
      </c>
      <c r="H1237" t="s">
        <v>311</v>
      </c>
      <c r="I1237" t="s">
        <v>692</v>
      </c>
      <c r="J1237" t="s">
        <v>693</v>
      </c>
      <c r="K1237" t="s">
        <v>33</v>
      </c>
      <c r="L1237" t="s">
        <v>34</v>
      </c>
      <c r="M1237" t="s">
        <v>50</v>
      </c>
      <c r="N1237" s="26">
        <v>12</v>
      </c>
      <c r="O1237" s="27">
        <v>2021</v>
      </c>
      <c r="P1237" s="28">
        <v>-161.5</v>
      </c>
      <c r="Q1237" t="s">
        <v>67</v>
      </c>
      <c r="R1237" s="29">
        <v>44377</v>
      </c>
      <c r="S1237" s="30">
        <v>44384</v>
      </c>
      <c r="T1237" t="s">
        <v>37</v>
      </c>
      <c r="U1237" t="s">
        <v>52</v>
      </c>
      <c r="X1237" t="s">
        <v>53</v>
      </c>
    </row>
    <row r="1238" spans="1:24" x14ac:dyDescent="0.3">
      <c r="A1238" t="s">
        <v>23</v>
      </c>
      <c r="B1238" t="s">
        <v>311</v>
      </c>
      <c r="C1238" t="s">
        <v>43</v>
      </c>
      <c r="D1238" t="s">
        <v>44</v>
      </c>
      <c r="E1238" t="s">
        <v>677</v>
      </c>
      <c r="F1238" t="s">
        <v>78</v>
      </c>
      <c r="G1238" t="s">
        <v>79</v>
      </c>
      <c r="H1238" t="s">
        <v>311</v>
      </c>
      <c r="I1238" t="s">
        <v>692</v>
      </c>
      <c r="J1238" t="s">
        <v>693</v>
      </c>
      <c r="K1238" t="s">
        <v>33</v>
      </c>
      <c r="L1238" t="s">
        <v>34</v>
      </c>
      <c r="M1238" t="s">
        <v>50</v>
      </c>
      <c r="N1238" s="26">
        <v>12</v>
      </c>
      <c r="O1238" s="27">
        <v>2021</v>
      </c>
      <c r="P1238" s="28">
        <v>-161.5</v>
      </c>
      <c r="Q1238" t="s">
        <v>694</v>
      </c>
      <c r="R1238" s="29">
        <v>44377</v>
      </c>
      <c r="S1238" s="30">
        <v>44396</v>
      </c>
      <c r="T1238" t="s">
        <v>37</v>
      </c>
      <c r="U1238" t="s">
        <v>52</v>
      </c>
      <c r="X1238" t="s">
        <v>53</v>
      </c>
    </row>
    <row r="1239" spans="1:24" x14ac:dyDescent="0.3">
      <c r="A1239" t="s">
        <v>23</v>
      </c>
      <c r="B1239" t="s">
        <v>311</v>
      </c>
      <c r="C1239" t="s">
        <v>43</v>
      </c>
      <c r="D1239" t="s">
        <v>44</v>
      </c>
      <c r="E1239" t="s">
        <v>677</v>
      </c>
      <c r="F1239" t="s">
        <v>78</v>
      </c>
      <c r="G1239" t="s">
        <v>79</v>
      </c>
      <c r="H1239" t="s">
        <v>311</v>
      </c>
      <c r="I1239" t="s">
        <v>692</v>
      </c>
      <c r="J1239" t="s">
        <v>693</v>
      </c>
      <c r="K1239" t="s">
        <v>33</v>
      </c>
      <c r="L1239" t="s">
        <v>34</v>
      </c>
      <c r="M1239" t="s">
        <v>50</v>
      </c>
      <c r="N1239" s="26">
        <v>999</v>
      </c>
      <c r="O1239" s="27">
        <v>2021</v>
      </c>
      <c r="P1239" s="28">
        <v>-14050.5</v>
      </c>
      <c r="Q1239" t="s">
        <v>68</v>
      </c>
      <c r="R1239" s="29">
        <v>44377</v>
      </c>
      <c r="S1239" s="30">
        <v>44448</v>
      </c>
      <c r="T1239" t="s">
        <v>37</v>
      </c>
      <c r="U1239" t="s">
        <v>69</v>
      </c>
      <c r="W1239" t="s">
        <v>79</v>
      </c>
      <c r="X1239" t="s">
        <v>53</v>
      </c>
    </row>
    <row r="1240" spans="1:24" x14ac:dyDescent="0.3">
      <c r="A1240" t="s">
        <v>23</v>
      </c>
      <c r="B1240" t="s">
        <v>311</v>
      </c>
      <c r="C1240" t="s">
        <v>43</v>
      </c>
      <c r="D1240" t="s">
        <v>44</v>
      </c>
      <c r="E1240" t="s">
        <v>677</v>
      </c>
      <c r="F1240" t="s">
        <v>78</v>
      </c>
      <c r="G1240" t="s">
        <v>79</v>
      </c>
      <c r="H1240" t="s">
        <v>311</v>
      </c>
      <c r="I1240" t="s">
        <v>692</v>
      </c>
      <c r="J1240" t="s">
        <v>693</v>
      </c>
      <c r="K1240" t="s">
        <v>33</v>
      </c>
      <c r="L1240" t="s">
        <v>34</v>
      </c>
      <c r="M1240" t="s">
        <v>454</v>
      </c>
      <c r="N1240" s="26">
        <v>9</v>
      </c>
      <c r="O1240" s="27">
        <v>2022</v>
      </c>
      <c r="P1240" s="28">
        <v>317.02</v>
      </c>
      <c r="Q1240" t="s">
        <v>152</v>
      </c>
      <c r="R1240" s="29">
        <v>44651</v>
      </c>
      <c r="S1240" s="30">
        <v>44635</v>
      </c>
      <c r="T1240" t="s">
        <v>37</v>
      </c>
      <c r="U1240" t="s">
        <v>52</v>
      </c>
      <c r="X1240" t="s">
        <v>53</v>
      </c>
    </row>
    <row r="1241" spans="1:24" x14ac:dyDescent="0.3">
      <c r="A1241" t="s">
        <v>23</v>
      </c>
      <c r="B1241" t="s">
        <v>311</v>
      </c>
      <c r="C1241" t="s">
        <v>43</v>
      </c>
      <c r="D1241" t="s">
        <v>44</v>
      </c>
      <c r="E1241" t="s">
        <v>677</v>
      </c>
      <c r="F1241" t="s">
        <v>78</v>
      </c>
      <c r="G1241" t="s">
        <v>79</v>
      </c>
      <c r="H1241" t="s">
        <v>311</v>
      </c>
      <c r="I1241" t="s">
        <v>692</v>
      </c>
      <c r="J1241" t="s">
        <v>693</v>
      </c>
      <c r="K1241" t="s">
        <v>33</v>
      </c>
      <c r="L1241" t="s">
        <v>34</v>
      </c>
      <c r="M1241" t="s">
        <v>454</v>
      </c>
      <c r="N1241" s="26">
        <v>9</v>
      </c>
      <c r="O1241" s="27">
        <v>2022</v>
      </c>
      <c r="P1241" s="28">
        <v>317.02</v>
      </c>
      <c r="Q1241" t="s">
        <v>464</v>
      </c>
      <c r="R1241" s="29">
        <v>44651</v>
      </c>
      <c r="S1241" s="30">
        <v>44655</v>
      </c>
      <c r="T1241" t="s">
        <v>37</v>
      </c>
      <c r="U1241" t="s">
        <v>52</v>
      </c>
      <c r="X1241" t="s">
        <v>53</v>
      </c>
    </row>
    <row r="1242" spans="1:24" x14ac:dyDescent="0.3">
      <c r="A1242" t="s">
        <v>23</v>
      </c>
      <c r="B1242" t="s">
        <v>311</v>
      </c>
      <c r="C1242" t="s">
        <v>43</v>
      </c>
      <c r="D1242" t="s">
        <v>44</v>
      </c>
      <c r="E1242" t="s">
        <v>677</v>
      </c>
      <c r="F1242" t="s">
        <v>78</v>
      </c>
      <c r="G1242" t="s">
        <v>79</v>
      </c>
      <c r="H1242" t="s">
        <v>311</v>
      </c>
      <c r="I1242" t="s">
        <v>692</v>
      </c>
      <c r="J1242" t="s">
        <v>693</v>
      </c>
      <c r="K1242" t="s">
        <v>33</v>
      </c>
      <c r="L1242" t="s">
        <v>34</v>
      </c>
      <c r="M1242" t="s">
        <v>454</v>
      </c>
      <c r="N1242" s="26">
        <v>10</v>
      </c>
      <c r="O1242" s="27">
        <v>2022</v>
      </c>
      <c r="P1242" s="28">
        <v>169.2</v>
      </c>
      <c r="Q1242" t="s">
        <v>695</v>
      </c>
      <c r="R1242" s="29">
        <v>44681</v>
      </c>
      <c r="S1242" s="30">
        <v>44657</v>
      </c>
      <c r="T1242" t="s">
        <v>37</v>
      </c>
      <c r="U1242" t="s">
        <v>52</v>
      </c>
      <c r="X1242" t="s">
        <v>53</v>
      </c>
    </row>
    <row r="1243" spans="1:24" x14ac:dyDescent="0.3">
      <c r="A1243" t="s">
        <v>23</v>
      </c>
      <c r="B1243" t="s">
        <v>311</v>
      </c>
      <c r="C1243" t="s">
        <v>43</v>
      </c>
      <c r="D1243" t="s">
        <v>44</v>
      </c>
      <c r="E1243" t="s">
        <v>677</v>
      </c>
      <c r="F1243" t="s">
        <v>78</v>
      </c>
      <c r="G1243" t="s">
        <v>79</v>
      </c>
      <c r="H1243" t="s">
        <v>311</v>
      </c>
      <c r="I1243" t="s">
        <v>692</v>
      </c>
      <c r="J1243" t="s">
        <v>693</v>
      </c>
      <c r="K1243" t="s">
        <v>33</v>
      </c>
      <c r="L1243" t="s">
        <v>34</v>
      </c>
      <c r="M1243" t="s">
        <v>454</v>
      </c>
      <c r="N1243" s="26">
        <v>10</v>
      </c>
      <c r="O1243" s="27">
        <v>2022</v>
      </c>
      <c r="P1243" s="28">
        <v>317.02</v>
      </c>
      <c r="Q1243" t="s">
        <v>142</v>
      </c>
      <c r="R1243" s="29">
        <v>44681</v>
      </c>
      <c r="S1243" s="30">
        <v>44684</v>
      </c>
      <c r="T1243" t="s">
        <v>37</v>
      </c>
      <c r="U1243" t="s">
        <v>52</v>
      </c>
      <c r="X1243" t="s">
        <v>53</v>
      </c>
    </row>
    <row r="1244" spans="1:24" x14ac:dyDescent="0.3">
      <c r="A1244" t="s">
        <v>23</v>
      </c>
      <c r="B1244" t="s">
        <v>311</v>
      </c>
      <c r="C1244" t="s">
        <v>43</v>
      </c>
      <c r="D1244" t="s">
        <v>44</v>
      </c>
      <c r="E1244" t="s">
        <v>677</v>
      </c>
      <c r="F1244" t="s">
        <v>78</v>
      </c>
      <c r="G1244" t="s">
        <v>79</v>
      </c>
      <c r="H1244" t="s">
        <v>311</v>
      </c>
      <c r="I1244" t="s">
        <v>692</v>
      </c>
      <c r="J1244" t="s">
        <v>693</v>
      </c>
      <c r="K1244" t="s">
        <v>33</v>
      </c>
      <c r="L1244" t="s">
        <v>34</v>
      </c>
      <c r="M1244" t="s">
        <v>454</v>
      </c>
      <c r="N1244" s="26">
        <v>11</v>
      </c>
      <c r="O1244" s="27">
        <v>2022</v>
      </c>
      <c r="P1244" s="28">
        <v>317.02</v>
      </c>
      <c r="Q1244" t="s">
        <v>143</v>
      </c>
      <c r="R1244" s="29">
        <v>44712</v>
      </c>
      <c r="S1244" s="30">
        <v>44715</v>
      </c>
      <c r="T1244" t="s">
        <v>37</v>
      </c>
      <c r="U1244" t="s">
        <v>52</v>
      </c>
      <c r="X1244" t="s">
        <v>53</v>
      </c>
    </row>
    <row r="1245" spans="1:24" x14ac:dyDescent="0.3">
      <c r="A1245" t="s">
        <v>23</v>
      </c>
      <c r="B1245" t="s">
        <v>311</v>
      </c>
      <c r="C1245" t="s">
        <v>43</v>
      </c>
      <c r="D1245" t="s">
        <v>44</v>
      </c>
      <c r="E1245" t="s">
        <v>677</v>
      </c>
      <c r="F1245" t="s">
        <v>78</v>
      </c>
      <c r="G1245" t="s">
        <v>79</v>
      </c>
      <c r="H1245" t="s">
        <v>311</v>
      </c>
      <c r="I1245" t="s">
        <v>168</v>
      </c>
      <c r="J1245" t="s">
        <v>169</v>
      </c>
      <c r="K1245" t="s">
        <v>33</v>
      </c>
      <c r="L1245" t="s">
        <v>34</v>
      </c>
      <c r="M1245" t="s">
        <v>50</v>
      </c>
      <c r="N1245" s="26">
        <v>7</v>
      </c>
      <c r="O1245" s="27">
        <v>2021</v>
      </c>
      <c r="P1245" s="28">
        <v>161.6</v>
      </c>
      <c r="Q1245" t="s">
        <v>60</v>
      </c>
      <c r="R1245" s="29">
        <v>44227</v>
      </c>
      <c r="S1245" s="30">
        <v>44226</v>
      </c>
      <c r="T1245" t="s">
        <v>37</v>
      </c>
      <c r="U1245" t="s">
        <v>52</v>
      </c>
      <c r="X1245" t="s">
        <v>53</v>
      </c>
    </row>
    <row r="1246" spans="1:24" x14ac:dyDescent="0.3">
      <c r="A1246" t="s">
        <v>23</v>
      </c>
      <c r="B1246" t="s">
        <v>311</v>
      </c>
      <c r="C1246" t="s">
        <v>43</v>
      </c>
      <c r="D1246" t="s">
        <v>44</v>
      </c>
      <c r="E1246" t="s">
        <v>677</v>
      </c>
      <c r="F1246" t="s">
        <v>78</v>
      </c>
      <c r="G1246" t="s">
        <v>79</v>
      </c>
      <c r="H1246" t="s">
        <v>311</v>
      </c>
      <c r="I1246" t="s">
        <v>168</v>
      </c>
      <c r="J1246" t="s">
        <v>169</v>
      </c>
      <c r="K1246" t="s">
        <v>33</v>
      </c>
      <c r="L1246" t="s">
        <v>34</v>
      </c>
      <c r="M1246" t="s">
        <v>50</v>
      </c>
      <c r="N1246" s="26">
        <v>8</v>
      </c>
      <c r="O1246" s="27">
        <v>2021</v>
      </c>
      <c r="P1246" s="28">
        <v>105.97</v>
      </c>
      <c r="Q1246" t="s">
        <v>597</v>
      </c>
      <c r="R1246" s="29">
        <v>44255</v>
      </c>
      <c r="S1246" s="30">
        <v>44234</v>
      </c>
      <c r="T1246" t="s">
        <v>37</v>
      </c>
      <c r="U1246" t="s">
        <v>52</v>
      </c>
      <c r="X1246" t="s">
        <v>53</v>
      </c>
    </row>
    <row r="1247" spans="1:24" x14ac:dyDescent="0.3">
      <c r="A1247" t="s">
        <v>23</v>
      </c>
      <c r="B1247" t="s">
        <v>311</v>
      </c>
      <c r="C1247" t="s">
        <v>43</v>
      </c>
      <c r="D1247" t="s">
        <v>44</v>
      </c>
      <c r="E1247" t="s">
        <v>677</v>
      </c>
      <c r="F1247" t="s">
        <v>78</v>
      </c>
      <c r="G1247" t="s">
        <v>79</v>
      </c>
      <c r="H1247" t="s">
        <v>311</v>
      </c>
      <c r="I1247" t="s">
        <v>168</v>
      </c>
      <c r="J1247" t="s">
        <v>169</v>
      </c>
      <c r="K1247" t="s">
        <v>33</v>
      </c>
      <c r="L1247" t="s">
        <v>34</v>
      </c>
      <c r="M1247" t="s">
        <v>50</v>
      </c>
      <c r="N1247" s="26">
        <v>8</v>
      </c>
      <c r="O1247" s="27">
        <v>2021</v>
      </c>
      <c r="P1247" s="28">
        <v>267.57</v>
      </c>
      <c r="Q1247" t="s">
        <v>61</v>
      </c>
      <c r="R1247" s="29">
        <v>44255</v>
      </c>
      <c r="S1247" s="30">
        <v>44259</v>
      </c>
      <c r="T1247" t="s">
        <v>37</v>
      </c>
      <c r="U1247" t="s">
        <v>52</v>
      </c>
      <c r="X1247" t="s">
        <v>53</v>
      </c>
    </row>
    <row r="1248" spans="1:24" x14ac:dyDescent="0.3">
      <c r="A1248" t="s">
        <v>23</v>
      </c>
      <c r="B1248" t="s">
        <v>311</v>
      </c>
      <c r="C1248" t="s">
        <v>43</v>
      </c>
      <c r="D1248" t="s">
        <v>44</v>
      </c>
      <c r="E1248" t="s">
        <v>677</v>
      </c>
      <c r="F1248" t="s">
        <v>78</v>
      </c>
      <c r="G1248" t="s">
        <v>79</v>
      </c>
      <c r="H1248" t="s">
        <v>311</v>
      </c>
      <c r="I1248" t="s">
        <v>168</v>
      </c>
      <c r="J1248" t="s">
        <v>169</v>
      </c>
      <c r="K1248" t="s">
        <v>33</v>
      </c>
      <c r="L1248" t="s">
        <v>34</v>
      </c>
      <c r="M1248" t="s">
        <v>50</v>
      </c>
      <c r="N1248" s="26">
        <v>9</v>
      </c>
      <c r="O1248" s="27">
        <v>2021</v>
      </c>
      <c r="P1248" s="28">
        <v>429.07</v>
      </c>
      <c r="Q1248" t="s">
        <v>690</v>
      </c>
      <c r="R1248" s="29">
        <v>44286</v>
      </c>
      <c r="S1248" s="30">
        <v>44289</v>
      </c>
      <c r="T1248" t="s">
        <v>37</v>
      </c>
      <c r="U1248" t="s">
        <v>52</v>
      </c>
      <c r="X1248" t="s">
        <v>53</v>
      </c>
    </row>
    <row r="1249" spans="1:24" x14ac:dyDescent="0.3">
      <c r="A1249" t="s">
        <v>23</v>
      </c>
      <c r="B1249" t="s">
        <v>311</v>
      </c>
      <c r="C1249" t="s">
        <v>43</v>
      </c>
      <c r="D1249" t="s">
        <v>44</v>
      </c>
      <c r="E1249" t="s">
        <v>677</v>
      </c>
      <c r="F1249" t="s">
        <v>78</v>
      </c>
      <c r="G1249" t="s">
        <v>79</v>
      </c>
      <c r="H1249" t="s">
        <v>311</v>
      </c>
      <c r="I1249" t="s">
        <v>168</v>
      </c>
      <c r="J1249" t="s">
        <v>169</v>
      </c>
      <c r="K1249" t="s">
        <v>33</v>
      </c>
      <c r="L1249" t="s">
        <v>34</v>
      </c>
      <c r="M1249" t="s">
        <v>50</v>
      </c>
      <c r="N1249" s="26">
        <v>10</v>
      </c>
      <c r="O1249" s="27">
        <v>2021</v>
      </c>
      <c r="P1249" s="28">
        <v>267.58</v>
      </c>
      <c r="Q1249" t="s">
        <v>141</v>
      </c>
      <c r="R1249" s="29">
        <v>44316</v>
      </c>
      <c r="S1249" s="30">
        <v>44316</v>
      </c>
      <c r="T1249" t="s">
        <v>37</v>
      </c>
      <c r="U1249" t="s">
        <v>52</v>
      </c>
      <c r="X1249" t="s">
        <v>53</v>
      </c>
    </row>
    <row r="1250" spans="1:24" x14ac:dyDescent="0.3">
      <c r="A1250" t="s">
        <v>23</v>
      </c>
      <c r="B1250" t="s">
        <v>311</v>
      </c>
      <c r="C1250" t="s">
        <v>43</v>
      </c>
      <c r="D1250" t="s">
        <v>44</v>
      </c>
      <c r="E1250" t="s">
        <v>677</v>
      </c>
      <c r="F1250" t="s">
        <v>78</v>
      </c>
      <c r="G1250" t="s">
        <v>79</v>
      </c>
      <c r="H1250" t="s">
        <v>311</v>
      </c>
      <c r="I1250" t="s">
        <v>168</v>
      </c>
      <c r="J1250" t="s">
        <v>169</v>
      </c>
      <c r="K1250" t="s">
        <v>33</v>
      </c>
      <c r="L1250" t="s">
        <v>34</v>
      </c>
      <c r="M1250" t="s">
        <v>50</v>
      </c>
      <c r="N1250" s="26">
        <v>11</v>
      </c>
      <c r="O1250" s="27">
        <v>2021</v>
      </c>
      <c r="P1250" s="28">
        <v>161.34</v>
      </c>
      <c r="Q1250" t="s">
        <v>696</v>
      </c>
      <c r="R1250" s="29">
        <v>44347</v>
      </c>
      <c r="S1250" s="30">
        <v>44334</v>
      </c>
      <c r="T1250" t="s">
        <v>37</v>
      </c>
      <c r="U1250" t="s">
        <v>52</v>
      </c>
      <c r="X1250" t="s">
        <v>53</v>
      </c>
    </row>
    <row r="1251" spans="1:24" x14ac:dyDescent="0.3">
      <c r="A1251" t="s">
        <v>23</v>
      </c>
      <c r="B1251" t="s">
        <v>311</v>
      </c>
      <c r="C1251" t="s">
        <v>43</v>
      </c>
      <c r="D1251" t="s">
        <v>44</v>
      </c>
      <c r="E1251" t="s">
        <v>677</v>
      </c>
      <c r="F1251" t="s">
        <v>78</v>
      </c>
      <c r="G1251" t="s">
        <v>79</v>
      </c>
      <c r="H1251" t="s">
        <v>311</v>
      </c>
      <c r="I1251" t="s">
        <v>168</v>
      </c>
      <c r="J1251" t="s">
        <v>169</v>
      </c>
      <c r="K1251" t="s">
        <v>33</v>
      </c>
      <c r="L1251" t="s">
        <v>34</v>
      </c>
      <c r="M1251" t="s">
        <v>50</v>
      </c>
      <c r="N1251" s="26">
        <v>11</v>
      </c>
      <c r="O1251" s="27">
        <v>2021</v>
      </c>
      <c r="P1251" s="28">
        <v>267.57</v>
      </c>
      <c r="Q1251" t="s">
        <v>65</v>
      </c>
      <c r="R1251" s="29">
        <v>44347</v>
      </c>
      <c r="S1251" s="30">
        <v>44351</v>
      </c>
      <c r="T1251" t="s">
        <v>37</v>
      </c>
      <c r="U1251" t="s">
        <v>52</v>
      </c>
      <c r="X1251" t="s">
        <v>53</v>
      </c>
    </row>
    <row r="1252" spans="1:24" x14ac:dyDescent="0.3">
      <c r="A1252" t="s">
        <v>23</v>
      </c>
      <c r="B1252" t="s">
        <v>311</v>
      </c>
      <c r="C1252" t="s">
        <v>43</v>
      </c>
      <c r="D1252" t="s">
        <v>44</v>
      </c>
      <c r="E1252" t="s">
        <v>677</v>
      </c>
      <c r="F1252" t="s">
        <v>78</v>
      </c>
      <c r="G1252" t="s">
        <v>79</v>
      </c>
      <c r="H1252" t="s">
        <v>311</v>
      </c>
      <c r="I1252" t="s">
        <v>168</v>
      </c>
      <c r="J1252" t="s">
        <v>169</v>
      </c>
      <c r="K1252" t="s">
        <v>33</v>
      </c>
      <c r="L1252" t="s">
        <v>34</v>
      </c>
      <c r="M1252" t="s">
        <v>50</v>
      </c>
      <c r="N1252" s="26">
        <v>999</v>
      </c>
      <c r="O1252" s="27">
        <v>2021</v>
      </c>
      <c r="P1252" s="28">
        <v>-1660.7</v>
      </c>
      <c r="Q1252" t="s">
        <v>68</v>
      </c>
      <c r="R1252" s="29">
        <v>44377</v>
      </c>
      <c r="S1252" s="30">
        <v>44448</v>
      </c>
      <c r="T1252" t="s">
        <v>37</v>
      </c>
      <c r="U1252" t="s">
        <v>69</v>
      </c>
      <c r="W1252" t="s">
        <v>79</v>
      </c>
      <c r="X1252" t="s">
        <v>53</v>
      </c>
    </row>
    <row r="1253" spans="1:24" x14ac:dyDescent="0.3">
      <c r="A1253" t="s">
        <v>23</v>
      </c>
      <c r="B1253" t="s">
        <v>311</v>
      </c>
      <c r="C1253" t="s">
        <v>43</v>
      </c>
      <c r="D1253" t="s">
        <v>44</v>
      </c>
      <c r="E1253" t="s">
        <v>677</v>
      </c>
      <c r="F1253" t="s">
        <v>78</v>
      </c>
      <c r="G1253" t="s">
        <v>79</v>
      </c>
      <c r="H1253" t="s">
        <v>632</v>
      </c>
      <c r="I1253" t="s">
        <v>168</v>
      </c>
      <c r="J1253" t="s">
        <v>169</v>
      </c>
      <c r="K1253" t="s">
        <v>33</v>
      </c>
      <c r="L1253" t="s">
        <v>34</v>
      </c>
      <c r="M1253" t="s">
        <v>50</v>
      </c>
      <c r="N1253" s="26">
        <v>1</v>
      </c>
      <c r="O1253" s="27">
        <v>2022</v>
      </c>
      <c r="P1253" s="28">
        <v>402.7</v>
      </c>
      <c r="Q1253" t="s">
        <v>51</v>
      </c>
      <c r="R1253" s="29">
        <v>44408</v>
      </c>
      <c r="S1253" s="30">
        <v>44412</v>
      </c>
      <c r="T1253" t="s">
        <v>37</v>
      </c>
      <c r="U1253" t="s">
        <v>52</v>
      </c>
      <c r="X1253" t="s">
        <v>53</v>
      </c>
    </row>
    <row r="1254" spans="1:24" x14ac:dyDescent="0.3">
      <c r="A1254" t="s">
        <v>23</v>
      </c>
      <c r="B1254" t="s">
        <v>311</v>
      </c>
      <c r="C1254" t="s">
        <v>43</v>
      </c>
      <c r="D1254" t="s">
        <v>44</v>
      </c>
      <c r="E1254" t="s">
        <v>677</v>
      </c>
      <c r="F1254" t="s">
        <v>78</v>
      </c>
      <c r="G1254" t="s">
        <v>79</v>
      </c>
      <c r="H1254" t="s">
        <v>632</v>
      </c>
      <c r="I1254" t="s">
        <v>168</v>
      </c>
      <c r="J1254" t="s">
        <v>169</v>
      </c>
      <c r="K1254" t="s">
        <v>33</v>
      </c>
      <c r="L1254" t="s">
        <v>34</v>
      </c>
      <c r="M1254" t="s">
        <v>50</v>
      </c>
      <c r="N1254" s="26">
        <v>12</v>
      </c>
      <c r="O1254" s="27">
        <v>2021</v>
      </c>
      <c r="P1254" s="28">
        <v>61.56</v>
      </c>
      <c r="Q1254" t="s">
        <v>67</v>
      </c>
      <c r="R1254" s="29">
        <v>44377</v>
      </c>
      <c r="S1254" s="30">
        <v>44384</v>
      </c>
      <c r="T1254" t="s">
        <v>37</v>
      </c>
      <c r="U1254" t="s">
        <v>52</v>
      </c>
      <c r="X1254" t="s">
        <v>53</v>
      </c>
    </row>
    <row r="1255" spans="1:24" x14ac:dyDescent="0.3">
      <c r="A1255" t="s">
        <v>23</v>
      </c>
      <c r="B1255" t="s">
        <v>311</v>
      </c>
      <c r="C1255" t="s">
        <v>43</v>
      </c>
      <c r="D1255" t="s">
        <v>44</v>
      </c>
      <c r="E1255" t="s">
        <v>677</v>
      </c>
      <c r="F1255" t="s">
        <v>78</v>
      </c>
      <c r="G1255" t="s">
        <v>79</v>
      </c>
      <c r="H1255" t="s">
        <v>632</v>
      </c>
      <c r="I1255" t="s">
        <v>168</v>
      </c>
      <c r="J1255" t="s">
        <v>169</v>
      </c>
      <c r="K1255" t="s">
        <v>33</v>
      </c>
      <c r="L1255" t="s">
        <v>34</v>
      </c>
      <c r="M1255" t="s">
        <v>50</v>
      </c>
      <c r="N1255" s="26">
        <v>999</v>
      </c>
      <c r="O1255" s="27">
        <v>2021</v>
      </c>
      <c r="P1255" s="28">
        <v>-61.56</v>
      </c>
      <c r="Q1255" t="s">
        <v>68</v>
      </c>
      <c r="R1255" s="29">
        <v>44377</v>
      </c>
      <c r="S1255" s="30">
        <v>44448</v>
      </c>
      <c r="T1255" t="s">
        <v>37</v>
      </c>
      <c r="U1255" t="s">
        <v>69</v>
      </c>
      <c r="W1255" t="s">
        <v>79</v>
      </c>
      <c r="X1255" t="s">
        <v>53</v>
      </c>
    </row>
    <row r="1256" spans="1:24" x14ac:dyDescent="0.3">
      <c r="A1256" t="s">
        <v>23</v>
      </c>
      <c r="B1256" t="s">
        <v>311</v>
      </c>
      <c r="C1256" t="s">
        <v>43</v>
      </c>
      <c r="D1256" t="s">
        <v>44</v>
      </c>
      <c r="E1256" t="s">
        <v>677</v>
      </c>
      <c r="F1256" t="s">
        <v>78</v>
      </c>
      <c r="G1256" t="s">
        <v>79</v>
      </c>
      <c r="H1256" t="s">
        <v>593</v>
      </c>
      <c r="I1256" t="s">
        <v>692</v>
      </c>
      <c r="J1256" t="s">
        <v>693</v>
      </c>
      <c r="K1256" t="s">
        <v>33</v>
      </c>
      <c r="L1256" t="s">
        <v>34</v>
      </c>
      <c r="M1256" t="s">
        <v>50</v>
      </c>
      <c r="N1256" s="26">
        <v>2</v>
      </c>
      <c r="O1256" s="27">
        <v>2022</v>
      </c>
      <c r="P1256" s="28">
        <v>237.02</v>
      </c>
      <c r="Q1256" t="s">
        <v>54</v>
      </c>
      <c r="R1256" s="29">
        <v>44439</v>
      </c>
      <c r="S1256" s="30">
        <v>44441</v>
      </c>
      <c r="T1256" t="s">
        <v>37</v>
      </c>
      <c r="U1256" t="s">
        <v>52</v>
      </c>
      <c r="X1256" t="s">
        <v>53</v>
      </c>
    </row>
    <row r="1257" spans="1:24" x14ac:dyDescent="0.3">
      <c r="A1257" t="s">
        <v>23</v>
      </c>
      <c r="B1257" t="s">
        <v>311</v>
      </c>
      <c r="C1257" t="s">
        <v>43</v>
      </c>
      <c r="D1257" t="s">
        <v>44</v>
      </c>
      <c r="E1257" t="s">
        <v>677</v>
      </c>
      <c r="F1257" t="s">
        <v>78</v>
      </c>
      <c r="G1257" t="s">
        <v>79</v>
      </c>
      <c r="H1257" t="s">
        <v>593</v>
      </c>
      <c r="I1257" t="s">
        <v>692</v>
      </c>
      <c r="J1257" t="s">
        <v>693</v>
      </c>
      <c r="K1257" t="s">
        <v>33</v>
      </c>
      <c r="L1257" t="s">
        <v>34</v>
      </c>
      <c r="M1257" t="s">
        <v>50</v>
      </c>
      <c r="N1257" s="26">
        <v>3</v>
      </c>
      <c r="O1257" s="27">
        <v>2022</v>
      </c>
      <c r="P1257" s="28">
        <v>409.51</v>
      </c>
      <c r="Q1257" t="s">
        <v>56</v>
      </c>
      <c r="R1257" s="29">
        <v>44469</v>
      </c>
      <c r="S1257" s="30">
        <v>44454</v>
      </c>
      <c r="T1257" t="s">
        <v>37</v>
      </c>
      <c r="U1257" t="s">
        <v>52</v>
      </c>
      <c r="X1257" t="s">
        <v>53</v>
      </c>
    </row>
    <row r="1258" spans="1:24" x14ac:dyDescent="0.3">
      <c r="A1258" t="s">
        <v>23</v>
      </c>
      <c r="B1258" t="s">
        <v>311</v>
      </c>
      <c r="C1258" t="s">
        <v>43</v>
      </c>
      <c r="D1258" t="s">
        <v>44</v>
      </c>
      <c r="E1258" t="s">
        <v>677</v>
      </c>
      <c r="F1258" t="s">
        <v>78</v>
      </c>
      <c r="G1258" t="s">
        <v>79</v>
      </c>
      <c r="H1258" t="s">
        <v>593</v>
      </c>
      <c r="I1258" t="s">
        <v>692</v>
      </c>
      <c r="J1258" t="s">
        <v>693</v>
      </c>
      <c r="K1258" t="s">
        <v>33</v>
      </c>
      <c r="L1258" t="s">
        <v>34</v>
      </c>
      <c r="M1258" t="s">
        <v>50</v>
      </c>
      <c r="N1258" s="26">
        <v>3</v>
      </c>
      <c r="O1258" s="27">
        <v>2022</v>
      </c>
      <c r="P1258" s="28">
        <v>670.25</v>
      </c>
      <c r="Q1258" t="s">
        <v>137</v>
      </c>
      <c r="R1258" s="29">
        <v>44469</v>
      </c>
      <c r="S1258" s="30">
        <v>44470</v>
      </c>
      <c r="T1258" t="s">
        <v>37</v>
      </c>
      <c r="U1258" t="s">
        <v>52</v>
      </c>
      <c r="X1258" t="s">
        <v>53</v>
      </c>
    </row>
    <row r="1259" spans="1:24" x14ac:dyDescent="0.3">
      <c r="A1259" t="s">
        <v>23</v>
      </c>
      <c r="B1259" t="s">
        <v>311</v>
      </c>
      <c r="C1259" t="s">
        <v>43</v>
      </c>
      <c r="D1259" t="s">
        <v>44</v>
      </c>
      <c r="E1259" t="s">
        <v>677</v>
      </c>
      <c r="F1259" t="s">
        <v>78</v>
      </c>
      <c r="G1259" t="s">
        <v>79</v>
      </c>
      <c r="H1259" t="s">
        <v>593</v>
      </c>
      <c r="I1259" t="s">
        <v>692</v>
      </c>
      <c r="J1259" t="s">
        <v>693</v>
      </c>
      <c r="K1259" t="s">
        <v>33</v>
      </c>
      <c r="L1259" t="s">
        <v>34</v>
      </c>
      <c r="M1259" t="s">
        <v>50</v>
      </c>
      <c r="N1259" s="26">
        <v>4</v>
      </c>
      <c r="O1259" s="27">
        <v>2022</v>
      </c>
      <c r="P1259" s="28">
        <v>658.39</v>
      </c>
      <c r="Q1259" t="s">
        <v>138</v>
      </c>
      <c r="R1259" s="29">
        <v>44500</v>
      </c>
      <c r="S1259" s="30">
        <v>44498</v>
      </c>
      <c r="T1259" t="s">
        <v>37</v>
      </c>
      <c r="U1259" t="s">
        <v>52</v>
      </c>
      <c r="X1259" t="s">
        <v>53</v>
      </c>
    </row>
    <row r="1260" spans="1:24" x14ac:dyDescent="0.3">
      <c r="A1260" t="s">
        <v>23</v>
      </c>
      <c r="B1260" t="s">
        <v>311</v>
      </c>
      <c r="C1260" t="s">
        <v>43</v>
      </c>
      <c r="D1260" t="s">
        <v>44</v>
      </c>
      <c r="E1260" t="s">
        <v>677</v>
      </c>
      <c r="F1260" t="s">
        <v>78</v>
      </c>
      <c r="G1260" t="s">
        <v>79</v>
      </c>
      <c r="H1260" t="s">
        <v>593</v>
      </c>
      <c r="I1260" t="s">
        <v>692</v>
      </c>
      <c r="J1260" t="s">
        <v>693</v>
      </c>
      <c r="K1260" t="s">
        <v>33</v>
      </c>
      <c r="L1260" t="s">
        <v>34</v>
      </c>
      <c r="M1260" t="s">
        <v>50</v>
      </c>
      <c r="N1260" s="26">
        <v>5</v>
      </c>
      <c r="O1260" s="27">
        <v>2022</v>
      </c>
      <c r="P1260" s="28">
        <v>658.39</v>
      </c>
      <c r="Q1260" t="s">
        <v>697</v>
      </c>
      <c r="R1260" s="29">
        <v>44530</v>
      </c>
      <c r="S1260" s="30">
        <v>44531</v>
      </c>
      <c r="T1260" t="s">
        <v>37</v>
      </c>
      <c r="U1260" t="s">
        <v>52</v>
      </c>
      <c r="X1260" t="s">
        <v>53</v>
      </c>
    </row>
    <row r="1261" spans="1:24" x14ac:dyDescent="0.3">
      <c r="A1261" t="s">
        <v>23</v>
      </c>
      <c r="B1261" t="s">
        <v>311</v>
      </c>
      <c r="C1261" t="s">
        <v>43</v>
      </c>
      <c r="D1261" t="s">
        <v>44</v>
      </c>
      <c r="E1261" t="s">
        <v>677</v>
      </c>
      <c r="F1261" t="s">
        <v>78</v>
      </c>
      <c r="G1261" t="s">
        <v>79</v>
      </c>
      <c r="H1261" t="s">
        <v>593</v>
      </c>
      <c r="I1261" t="s">
        <v>692</v>
      </c>
      <c r="J1261" t="s">
        <v>693</v>
      </c>
      <c r="K1261" t="s">
        <v>33</v>
      </c>
      <c r="L1261" t="s">
        <v>34</v>
      </c>
      <c r="M1261" t="s">
        <v>50</v>
      </c>
      <c r="N1261" s="26">
        <v>6</v>
      </c>
      <c r="O1261" s="27">
        <v>2022</v>
      </c>
      <c r="P1261" s="28">
        <v>658.38</v>
      </c>
      <c r="Q1261" t="s">
        <v>90</v>
      </c>
      <c r="R1261" s="29">
        <v>44561</v>
      </c>
      <c r="S1261" s="30">
        <v>44551</v>
      </c>
      <c r="T1261" t="s">
        <v>37</v>
      </c>
      <c r="U1261" t="s">
        <v>52</v>
      </c>
      <c r="X1261" t="s">
        <v>53</v>
      </c>
    </row>
    <row r="1262" spans="1:24" x14ac:dyDescent="0.3">
      <c r="A1262" t="s">
        <v>23</v>
      </c>
      <c r="B1262" t="s">
        <v>311</v>
      </c>
      <c r="C1262" t="s">
        <v>43</v>
      </c>
      <c r="D1262" t="s">
        <v>44</v>
      </c>
      <c r="E1262" t="s">
        <v>677</v>
      </c>
      <c r="F1262" t="s">
        <v>78</v>
      </c>
      <c r="G1262" t="s">
        <v>79</v>
      </c>
      <c r="H1262" t="s">
        <v>593</v>
      </c>
      <c r="I1262" t="s">
        <v>692</v>
      </c>
      <c r="J1262" t="s">
        <v>693</v>
      </c>
      <c r="K1262" t="s">
        <v>33</v>
      </c>
      <c r="L1262" t="s">
        <v>34</v>
      </c>
      <c r="M1262" t="s">
        <v>454</v>
      </c>
      <c r="N1262" s="26">
        <v>6</v>
      </c>
      <c r="O1262" s="27">
        <v>2022</v>
      </c>
      <c r="P1262" s="28">
        <v>169.2</v>
      </c>
      <c r="Q1262" t="s">
        <v>90</v>
      </c>
      <c r="R1262" s="29">
        <v>44561</v>
      </c>
      <c r="S1262" s="30">
        <v>44551</v>
      </c>
      <c r="T1262" t="s">
        <v>37</v>
      </c>
      <c r="U1262" t="s">
        <v>52</v>
      </c>
      <c r="X1262" t="s">
        <v>53</v>
      </c>
    </row>
    <row r="1263" spans="1:24" x14ac:dyDescent="0.3">
      <c r="A1263" t="s">
        <v>23</v>
      </c>
      <c r="B1263" t="s">
        <v>311</v>
      </c>
      <c r="C1263" t="s">
        <v>43</v>
      </c>
      <c r="D1263" t="s">
        <v>44</v>
      </c>
      <c r="E1263" t="s">
        <v>677</v>
      </c>
      <c r="F1263" t="s">
        <v>78</v>
      </c>
      <c r="G1263" t="s">
        <v>79</v>
      </c>
      <c r="H1263" t="s">
        <v>593</v>
      </c>
      <c r="I1263" t="s">
        <v>692</v>
      </c>
      <c r="J1263" t="s">
        <v>693</v>
      </c>
      <c r="K1263" t="s">
        <v>33</v>
      </c>
      <c r="L1263" t="s">
        <v>34</v>
      </c>
      <c r="M1263" t="s">
        <v>454</v>
      </c>
      <c r="N1263" s="26">
        <v>7</v>
      </c>
      <c r="O1263" s="27">
        <v>2022</v>
      </c>
      <c r="P1263" s="28">
        <v>135.44</v>
      </c>
      <c r="Q1263" t="s">
        <v>151</v>
      </c>
      <c r="R1263" s="29">
        <v>44592</v>
      </c>
      <c r="S1263" s="30">
        <v>44597</v>
      </c>
      <c r="T1263" t="s">
        <v>37</v>
      </c>
      <c r="U1263" t="s">
        <v>52</v>
      </c>
      <c r="X1263" t="s">
        <v>53</v>
      </c>
    </row>
    <row r="1264" spans="1:24" x14ac:dyDescent="0.3">
      <c r="A1264" t="s">
        <v>23</v>
      </c>
      <c r="B1264" t="s">
        <v>311</v>
      </c>
      <c r="C1264" t="s">
        <v>43</v>
      </c>
      <c r="D1264" t="s">
        <v>44</v>
      </c>
      <c r="E1264" t="s">
        <v>677</v>
      </c>
      <c r="F1264" t="s">
        <v>78</v>
      </c>
      <c r="G1264" t="s">
        <v>79</v>
      </c>
      <c r="H1264" t="s">
        <v>593</v>
      </c>
      <c r="I1264" t="s">
        <v>168</v>
      </c>
      <c r="J1264" t="s">
        <v>169</v>
      </c>
      <c r="K1264" t="s">
        <v>33</v>
      </c>
      <c r="L1264" t="s">
        <v>34</v>
      </c>
      <c r="M1264" t="s">
        <v>50</v>
      </c>
      <c r="N1264" s="26">
        <v>6</v>
      </c>
      <c r="O1264" s="27">
        <v>2021</v>
      </c>
      <c r="P1264" s="28">
        <v>235.23</v>
      </c>
      <c r="Q1264" t="s">
        <v>698</v>
      </c>
      <c r="R1264" s="29">
        <v>44196</v>
      </c>
      <c r="S1264" s="30">
        <v>44179</v>
      </c>
      <c r="T1264" t="s">
        <v>37</v>
      </c>
      <c r="U1264" t="s">
        <v>52</v>
      </c>
      <c r="X1264" t="s">
        <v>53</v>
      </c>
    </row>
    <row r="1265" spans="1:24" x14ac:dyDescent="0.3">
      <c r="A1265" t="s">
        <v>23</v>
      </c>
      <c r="B1265" t="s">
        <v>311</v>
      </c>
      <c r="C1265" t="s">
        <v>43</v>
      </c>
      <c r="D1265" t="s">
        <v>44</v>
      </c>
      <c r="E1265" t="s">
        <v>677</v>
      </c>
      <c r="F1265" t="s">
        <v>78</v>
      </c>
      <c r="G1265" t="s">
        <v>79</v>
      </c>
      <c r="H1265" t="s">
        <v>593</v>
      </c>
      <c r="I1265" t="s">
        <v>168</v>
      </c>
      <c r="J1265" t="s">
        <v>169</v>
      </c>
      <c r="K1265" t="s">
        <v>33</v>
      </c>
      <c r="L1265" t="s">
        <v>34</v>
      </c>
      <c r="M1265" t="s">
        <v>50</v>
      </c>
      <c r="N1265" s="26">
        <v>6</v>
      </c>
      <c r="O1265" s="27">
        <v>2021</v>
      </c>
      <c r="P1265" s="28">
        <v>58.81</v>
      </c>
      <c r="Q1265" t="s">
        <v>59</v>
      </c>
      <c r="R1265" s="29">
        <v>44196</v>
      </c>
      <c r="S1265" s="30">
        <v>44186</v>
      </c>
      <c r="T1265" t="s">
        <v>37</v>
      </c>
      <c r="U1265" t="s">
        <v>52</v>
      </c>
      <c r="X1265" t="s">
        <v>53</v>
      </c>
    </row>
    <row r="1266" spans="1:24" x14ac:dyDescent="0.3">
      <c r="A1266" t="s">
        <v>23</v>
      </c>
      <c r="B1266" t="s">
        <v>311</v>
      </c>
      <c r="C1266" t="s">
        <v>43</v>
      </c>
      <c r="D1266" t="s">
        <v>44</v>
      </c>
      <c r="E1266" t="s">
        <v>677</v>
      </c>
      <c r="F1266" t="s">
        <v>78</v>
      </c>
      <c r="G1266" t="s">
        <v>79</v>
      </c>
      <c r="H1266" t="s">
        <v>593</v>
      </c>
      <c r="I1266" t="s">
        <v>168</v>
      </c>
      <c r="J1266" t="s">
        <v>169</v>
      </c>
      <c r="K1266" t="s">
        <v>33</v>
      </c>
      <c r="L1266" t="s">
        <v>34</v>
      </c>
      <c r="M1266" t="s">
        <v>50</v>
      </c>
      <c r="N1266" s="26">
        <v>8</v>
      </c>
      <c r="O1266" s="27">
        <v>2021</v>
      </c>
      <c r="P1266" s="28">
        <v>1291.3599999999999</v>
      </c>
      <c r="Q1266" t="s">
        <v>597</v>
      </c>
      <c r="R1266" s="29">
        <v>44255</v>
      </c>
      <c r="S1266" s="30">
        <v>44234</v>
      </c>
      <c r="T1266" t="s">
        <v>37</v>
      </c>
      <c r="U1266" t="s">
        <v>52</v>
      </c>
      <c r="X1266" t="s">
        <v>53</v>
      </c>
    </row>
    <row r="1267" spans="1:24" x14ac:dyDescent="0.3">
      <c r="A1267" t="s">
        <v>23</v>
      </c>
      <c r="B1267" t="s">
        <v>311</v>
      </c>
      <c r="C1267" t="s">
        <v>43</v>
      </c>
      <c r="D1267" t="s">
        <v>44</v>
      </c>
      <c r="E1267" t="s">
        <v>677</v>
      </c>
      <c r="F1267" t="s">
        <v>78</v>
      </c>
      <c r="G1267" t="s">
        <v>79</v>
      </c>
      <c r="H1267" t="s">
        <v>593</v>
      </c>
      <c r="I1267" t="s">
        <v>168</v>
      </c>
      <c r="J1267" t="s">
        <v>169</v>
      </c>
      <c r="K1267" t="s">
        <v>33</v>
      </c>
      <c r="L1267" t="s">
        <v>34</v>
      </c>
      <c r="M1267" t="s">
        <v>50</v>
      </c>
      <c r="N1267" s="26">
        <v>9</v>
      </c>
      <c r="O1267" s="27">
        <v>2021</v>
      </c>
      <c r="P1267" s="28">
        <v>161.5</v>
      </c>
      <c r="Q1267" t="s">
        <v>63</v>
      </c>
      <c r="R1267" s="29">
        <v>44286</v>
      </c>
      <c r="S1267" s="30">
        <v>44272</v>
      </c>
      <c r="T1267" t="s">
        <v>37</v>
      </c>
      <c r="U1267" t="s">
        <v>52</v>
      </c>
      <c r="X1267" t="s">
        <v>53</v>
      </c>
    </row>
    <row r="1268" spans="1:24" x14ac:dyDescent="0.3">
      <c r="A1268" t="s">
        <v>23</v>
      </c>
      <c r="B1268" t="s">
        <v>311</v>
      </c>
      <c r="C1268" t="s">
        <v>43</v>
      </c>
      <c r="D1268" t="s">
        <v>44</v>
      </c>
      <c r="E1268" t="s">
        <v>677</v>
      </c>
      <c r="F1268" t="s">
        <v>78</v>
      </c>
      <c r="G1268" t="s">
        <v>79</v>
      </c>
      <c r="H1268" t="s">
        <v>593</v>
      </c>
      <c r="I1268" t="s">
        <v>168</v>
      </c>
      <c r="J1268" t="s">
        <v>169</v>
      </c>
      <c r="K1268" t="s">
        <v>33</v>
      </c>
      <c r="L1268" t="s">
        <v>34</v>
      </c>
      <c r="M1268" t="s">
        <v>50</v>
      </c>
      <c r="N1268" s="26">
        <v>999</v>
      </c>
      <c r="O1268" s="27">
        <v>2021</v>
      </c>
      <c r="P1268" s="28">
        <v>-1746.9</v>
      </c>
      <c r="Q1268" t="s">
        <v>68</v>
      </c>
      <c r="R1268" s="29">
        <v>44377</v>
      </c>
      <c r="S1268" s="30">
        <v>44448</v>
      </c>
      <c r="T1268" t="s">
        <v>37</v>
      </c>
      <c r="U1268" t="s">
        <v>69</v>
      </c>
      <c r="W1268" t="s">
        <v>79</v>
      </c>
      <c r="X1268" t="s">
        <v>53</v>
      </c>
    </row>
    <row r="1269" spans="1:24" x14ac:dyDescent="0.3">
      <c r="A1269" t="s">
        <v>23</v>
      </c>
      <c r="B1269" t="s">
        <v>311</v>
      </c>
      <c r="C1269" t="s">
        <v>43</v>
      </c>
      <c r="D1269" t="s">
        <v>44</v>
      </c>
      <c r="E1269" t="s">
        <v>677</v>
      </c>
      <c r="F1269" t="s">
        <v>80</v>
      </c>
      <c r="G1269" t="s">
        <v>81</v>
      </c>
      <c r="H1269" t="s">
        <v>311</v>
      </c>
      <c r="I1269" t="s">
        <v>600</v>
      </c>
      <c r="J1269" t="s">
        <v>601</v>
      </c>
      <c r="K1269" t="s">
        <v>33</v>
      </c>
      <c r="L1269" t="s">
        <v>34</v>
      </c>
      <c r="M1269" t="s">
        <v>50</v>
      </c>
      <c r="N1269" s="26">
        <v>12</v>
      </c>
      <c r="O1269" s="27">
        <v>2021</v>
      </c>
      <c r="P1269" s="28">
        <v>447.36</v>
      </c>
      <c r="Q1269" t="s">
        <v>684</v>
      </c>
      <c r="R1269" s="29">
        <v>44377</v>
      </c>
      <c r="S1269" s="30">
        <v>44362</v>
      </c>
      <c r="T1269" t="s">
        <v>37</v>
      </c>
      <c r="U1269" t="s">
        <v>52</v>
      </c>
      <c r="X1269" t="s">
        <v>53</v>
      </c>
    </row>
    <row r="1270" spans="1:24" x14ac:dyDescent="0.3">
      <c r="A1270" t="s">
        <v>23</v>
      </c>
      <c r="B1270" t="s">
        <v>311</v>
      </c>
      <c r="C1270" t="s">
        <v>43</v>
      </c>
      <c r="D1270" t="s">
        <v>44</v>
      </c>
      <c r="E1270" t="s">
        <v>677</v>
      </c>
      <c r="F1270" t="s">
        <v>80</v>
      </c>
      <c r="G1270" t="s">
        <v>81</v>
      </c>
      <c r="H1270" t="s">
        <v>311</v>
      </c>
      <c r="I1270" t="s">
        <v>600</v>
      </c>
      <c r="J1270" t="s">
        <v>601</v>
      </c>
      <c r="K1270" t="s">
        <v>33</v>
      </c>
      <c r="L1270" t="s">
        <v>34</v>
      </c>
      <c r="M1270" t="s">
        <v>50</v>
      </c>
      <c r="N1270" s="26">
        <v>999</v>
      </c>
      <c r="O1270" s="27">
        <v>2021</v>
      </c>
      <c r="P1270" s="28">
        <v>-447.36</v>
      </c>
      <c r="Q1270" t="s">
        <v>68</v>
      </c>
      <c r="R1270" s="29">
        <v>44377</v>
      </c>
      <c r="S1270" s="30">
        <v>44448</v>
      </c>
      <c r="T1270" t="s">
        <v>37</v>
      </c>
      <c r="U1270" t="s">
        <v>69</v>
      </c>
      <c r="W1270" t="s">
        <v>81</v>
      </c>
      <c r="X1270" t="s">
        <v>53</v>
      </c>
    </row>
    <row r="1271" spans="1:24" x14ac:dyDescent="0.3">
      <c r="A1271" t="s">
        <v>23</v>
      </c>
      <c r="B1271" t="s">
        <v>311</v>
      </c>
      <c r="C1271" t="s">
        <v>43</v>
      </c>
      <c r="D1271" t="s">
        <v>44</v>
      </c>
      <c r="E1271" t="s">
        <v>677</v>
      </c>
      <c r="F1271" t="s">
        <v>80</v>
      </c>
      <c r="G1271" t="s">
        <v>81</v>
      </c>
      <c r="H1271" t="s">
        <v>311</v>
      </c>
      <c r="I1271" t="s">
        <v>692</v>
      </c>
      <c r="J1271" t="s">
        <v>693</v>
      </c>
      <c r="K1271" t="s">
        <v>33</v>
      </c>
      <c r="L1271" t="s">
        <v>34</v>
      </c>
      <c r="M1271" t="s">
        <v>50</v>
      </c>
      <c r="N1271" s="26">
        <v>8</v>
      </c>
      <c r="O1271" s="27">
        <v>2021</v>
      </c>
      <c r="P1271" s="28">
        <v>40</v>
      </c>
      <c r="Q1271" t="s">
        <v>597</v>
      </c>
      <c r="R1271" s="29">
        <v>44255</v>
      </c>
      <c r="S1271" s="30">
        <v>44234</v>
      </c>
      <c r="T1271" t="s">
        <v>37</v>
      </c>
      <c r="U1271" t="s">
        <v>52</v>
      </c>
      <c r="X1271" t="s">
        <v>53</v>
      </c>
    </row>
    <row r="1272" spans="1:24" x14ac:dyDescent="0.3">
      <c r="A1272" t="s">
        <v>23</v>
      </c>
      <c r="B1272" t="s">
        <v>311</v>
      </c>
      <c r="C1272" t="s">
        <v>43</v>
      </c>
      <c r="D1272" t="s">
        <v>44</v>
      </c>
      <c r="E1272" t="s">
        <v>677</v>
      </c>
      <c r="F1272" t="s">
        <v>80</v>
      </c>
      <c r="G1272" t="s">
        <v>81</v>
      </c>
      <c r="H1272" t="s">
        <v>311</v>
      </c>
      <c r="I1272" t="s">
        <v>692</v>
      </c>
      <c r="J1272" t="s">
        <v>693</v>
      </c>
      <c r="K1272" t="s">
        <v>33</v>
      </c>
      <c r="L1272" t="s">
        <v>34</v>
      </c>
      <c r="M1272" t="s">
        <v>50</v>
      </c>
      <c r="N1272" s="26">
        <v>11</v>
      </c>
      <c r="O1272" s="27">
        <v>2021</v>
      </c>
      <c r="P1272" s="28">
        <v>880</v>
      </c>
      <c r="Q1272" t="s">
        <v>65</v>
      </c>
      <c r="R1272" s="29">
        <v>44347</v>
      </c>
      <c r="S1272" s="30">
        <v>44351</v>
      </c>
      <c r="T1272" t="s">
        <v>37</v>
      </c>
      <c r="U1272" t="s">
        <v>52</v>
      </c>
      <c r="X1272" t="s">
        <v>53</v>
      </c>
    </row>
    <row r="1273" spans="1:24" x14ac:dyDescent="0.3">
      <c r="A1273" t="s">
        <v>23</v>
      </c>
      <c r="B1273" t="s">
        <v>311</v>
      </c>
      <c r="C1273" t="s">
        <v>43</v>
      </c>
      <c r="D1273" t="s">
        <v>44</v>
      </c>
      <c r="E1273" t="s">
        <v>677</v>
      </c>
      <c r="F1273" t="s">
        <v>80</v>
      </c>
      <c r="G1273" t="s">
        <v>81</v>
      </c>
      <c r="H1273" t="s">
        <v>311</v>
      </c>
      <c r="I1273" t="s">
        <v>692</v>
      </c>
      <c r="J1273" t="s">
        <v>693</v>
      </c>
      <c r="K1273" t="s">
        <v>33</v>
      </c>
      <c r="L1273" t="s">
        <v>34</v>
      </c>
      <c r="M1273" t="s">
        <v>50</v>
      </c>
      <c r="N1273" s="26">
        <v>12</v>
      </c>
      <c r="O1273" s="27">
        <v>2021</v>
      </c>
      <c r="P1273" s="28">
        <v>80</v>
      </c>
      <c r="Q1273" t="s">
        <v>66</v>
      </c>
      <c r="R1273" s="29">
        <v>44377</v>
      </c>
      <c r="S1273" s="30">
        <v>44361</v>
      </c>
      <c r="T1273" t="s">
        <v>37</v>
      </c>
      <c r="U1273" t="s">
        <v>52</v>
      </c>
      <c r="X1273" t="s">
        <v>53</v>
      </c>
    </row>
    <row r="1274" spans="1:24" x14ac:dyDescent="0.3">
      <c r="A1274" t="s">
        <v>23</v>
      </c>
      <c r="B1274" t="s">
        <v>311</v>
      </c>
      <c r="C1274" t="s">
        <v>43</v>
      </c>
      <c r="D1274" t="s">
        <v>44</v>
      </c>
      <c r="E1274" t="s">
        <v>677</v>
      </c>
      <c r="F1274" t="s">
        <v>80</v>
      </c>
      <c r="G1274" t="s">
        <v>81</v>
      </c>
      <c r="H1274" t="s">
        <v>311</v>
      </c>
      <c r="I1274" t="s">
        <v>692</v>
      </c>
      <c r="J1274" t="s">
        <v>693</v>
      </c>
      <c r="K1274" t="s">
        <v>33</v>
      </c>
      <c r="L1274" t="s">
        <v>34</v>
      </c>
      <c r="M1274" t="s">
        <v>50</v>
      </c>
      <c r="N1274" s="26">
        <v>999</v>
      </c>
      <c r="O1274" s="27">
        <v>2021</v>
      </c>
      <c r="P1274" s="28">
        <v>-1000</v>
      </c>
      <c r="Q1274" t="s">
        <v>68</v>
      </c>
      <c r="R1274" s="29">
        <v>44377</v>
      </c>
      <c r="S1274" s="30">
        <v>44448</v>
      </c>
      <c r="T1274" t="s">
        <v>37</v>
      </c>
      <c r="U1274" t="s">
        <v>69</v>
      </c>
      <c r="W1274" t="s">
        <v>81</v>
      </c>
      <c r="X1274" t="s">
        <v>53</v>
      </c>
    </row>
    <row r="1275" spans="1:24" x14ac:dyDescent="0.3">
      <c r="A1275" t="s">
        <v>23</v>
      </c>
      <c r="B1275" t="s">
        <v>311</v>
      </c>
      <c r="C1275" t="s">
        <v>43</v>
      </c>
      <c r="D1275" t="s">
        <v>44</v>
      </c>
      <c r="E1275" t="s">
        <v>677</v>
      </c>
      <c r="F1275" t="s">
        <v>80</v>
      </c>
      <c r="G1275" t="s">
        <v>81</v>
      </c>
      <c r="H1275" t="s">
        <v>311</v>
      </c>
      <c r="I1275" t="s">
        <v>687</v>
      </c>
      <c r="J1275" t="s">
        <v>688</v>
      </c>
      <c r="K1275" t="s">
        <v>33</v>
      </c>
      <c r="L1275" t="s">
        <v>34</v>
      </c>
      <c r="M1275" t="s">
        <v>50</v>
      </c>
      <c r="N1275" s="26">
        <v>8</v>
      </c>
      <c r="O1275" s="27">
        <v>2021</v>
      </c>
      <c r="P1275" s="28">
        <v>11.88</v>
      </c>
      <c r="Q1275" t="s">
        <v>61</v>
      </c>
      <c r="R1275" s="29">
        <v>44255</v>
      </c>
      <c r="S1275" s="30">
        <v>44259</v>
      </c>
      <c r="T1275" t="s">
        <v>37</v>
      </c>
      <c r="U1275" t="s">
        <v>52</v>
      </c>
      <c r="X1275" t="s">
        <v>53</v>
      </c>
    </row>
    <row r="1276" spans="1:24" x14ac:dyDescent="0.3">
      <c r="A1276" t="s">
        <v>23</v>
      </c>
      <c r="B1276" t="s">
        <v>311</v>
      </c>
      <c r="C1276" t="s">
        <v>43</v>
      </c>
      <c r="D1276" t="s">
        <v>44</v>
      </c>
      <c r="E1276" t="s">
        <v>677</v>
      </c>
      <c r="F1276" t="s">
        <v>80</v>
      </c>
      <c r="G1276" t="s">
        <v>81</v>
      </c>
      <c r="H1276" t="s">
        <v>311</v>
      </c>
      <c r="I1276" t="s">
        <v>687</v>
      </c>
      <c r="J1276" t="s">
        <v>688</v>
      </c>
      <c r="K1276" t="s">
        <v>33</v>
      </c>
      <c r="L1276" t="s">
        <v>34</v>
      </c>
      <c r="M1276" t="s">
        <v>50</v>
      </c>
      <c r="N1276" s="26">
        <v>9</v>
      </c>
      <c r="O1276" s="27">
        <v>2021</v>
      </c>
      <c r="P1276" s="28">
        <v>11.88</v>
      </c>
      <c r="Q1276" t="s">
        <v>690</v>
      </c>
      <c r="R1276" s="29">
        <v>44286</v>
      </c>
      <c r="S1276" s="30">
        <v>44289</v>
      </c>
      <c r="T1276" t="s">
        <v>37</v>
      </c>
      <c r="U1276" t="s">
        <v>52</v>
      </c>
      <c r="X1276" t="s">
        <v>53</v>
      </c>
    </row>
    <row r="1277" spans="1:24" x14ac:dyDescent="0.3">
      <c r="A1277" t="s">
        <v>23</v>
      </c>
      <c r="B1277" t="s">
        <v>311</v>
      </c>
      <c r="C1277" t="s">
        <v>43</v>
      </c>
      <c r="D1277" t="s">
        <v>44</v>
      </c>
      <c r="E1277" t="s">
        <v>677</v>
      </c>
      <c r="F1277" t="s">
        <v>80</v>
      </c>
      <c r="G1277" t="s">
        <v>81</v>
      </c>
      <c r="H1277" t="s">
        <v>311</v>
      </c>
      <c r="I1277" t="s">
        <v>687</v>
      </c>
      <c r="J1277" t="s">
        <v>688</v>
      </c>
      <c r="K1277" t="s">
        <v>33</v>
      </c>
      <c r="L1277" t="s">
        <v>34</v>
      </c>
      <c r="M1277" t="s">
        <v>50</v>
      </c>
      <c r="N1277" s="26">
        <v>10</v>
      </c>
      <c r="O1277" s="27">
        <v>2021</v>
      </c>
      <c r="P1277" s="28">
        <v>11.88</v>
      </c>
      <c r="Q1277" t="s">
        <v>141</v>
      </c>
      <c r="R1277" s="29">
        <v>44316</v>
      </c>
      <c r="S1277" s="30">
        <v>44316</v>
      </c>
      <c r="T1277" t="s">
        <v>37</v>
      </c>
      <c r="U1277" t="s">
        <v>52</v>
      </c>
      <c r="X1277" t="s">
        <v>53</v>
      </c>
    </row>
    <row r="1278" spans="1:24" x14ac:dyDescent="0.3">
      <c r="A1278" t="s">
        <v>23</v>
      </c>
      <c r="B1278" t="s">
        <v>311</v>
      </c>
      <c r="C1278" t="s">
        <v>43</v>
      </c>
      <c r="D1278" t="s">
        <v>44</v>
      </c>
      <c r="E1278" t="s">
        <v>677</v>
      </c>
      <c r="F1278" t="s">
        <v>80</v>
      </c>
      <c r="G1278" t="s">
        <v>81</v>
      </c>
      <c r="H1278" t="s">
        <v>311</v>
      </c>
      <c r="I1278" t="s">
        <v>687</v>
      </c>
      <c r="J1278" t="s">
        <v>688</v>
      </c>
      <c r="K1278" t="s">
        <v>33</v>
      </c>
      <c r="L1278" t="s">
        <v>34</v>
      </c>
      <c r="M1278" t="s">
        <v>50</v>
      </c>
      <c r="N1278" s="26">
        <v>11</v>
      </c>
      <c r="O1278" s="27">
        <v>2021</v>
      </c>
      <c r="P1278" s="28">
        <v>12.91</v>
      </c>
      <c r="Q1278" t="s">
        <v>65</v>
      </c>
      <c r="R1278" s="29">
        <v>44347</v>
      </c>
      <c r="S1278" s="30">
        <v>44351</v>
      </c>
      <c r="T1278" t="s">
        <v>37</v>
      </c>
      <c r="U1278" t="s">
        <v>52</v>
      </c>
      <c r="X1278" t="s">
        <v>53</v>
      </c>
    </row>
    <row r="1279" spans="1:24" x14ac:dyDescent="0.3">
      <c r="A1279" t="s">
        <v>23</v>
      </c>
      <c r="B1279" t="s">
        <v>311</v>
      </c>
      <c r="C1279" t="s">
        <v>43</v>
      </c>
      <c r="D1279" t="s">
        <v>44</v>
      </c>
      <c r="E1279" t="s">
        <v>677</v>
      </c>
      <c r="F1279" t="s">
        <v>80</v>
      </c>
      <c r="G1279" t="s">
        <v>81</v>
      </c>
      <c r="H1279" t="s">
        <v>311</v>
      </c>
      <c r="I1279" t="s">
        <v>687</v>
      </c>
      <c r="J1279" t="s">
        <v>688</v>
      </c>
      <c r="K1279" t="s">
        <v>33</v>
      </c>
      <c r="L1279" t="s">
        <v>34</v>
      </c>
      <c r="M1279" t="s">
        <v>50</v>
      </c>
      <c r="N1279" s="26">
        <v>999</v>
      </c>
      <c r="O1279" s="27">
        <v>2021</v>
      </c>
      <c r="P1279" s="28">
        <v>-48.55</v>
      </c>
      <c r="Q1279" t="s">
        <v>68</v>
      </c>
      <c r="R1279" s="29">
        <v>44377</v>
      </c>
      <c r="S1279" s="30">
        <v>44448</v>
      </c>
      <c r="T1279" t="s">
        <v>37</v>
      </c>
      <c r="U1279" t="s">
        <v>69</v>
      </c>
      <c r="W1279" t="s">
        <v>81</v>
      </c>
      <c r="X1279" t="s">
        <v>53</v>
      </c>
    </row>
    <row r="1280" spans="1:24" x14ac:dyDescent="0.3">
      <c r="A1280" t="s">
        <v>23</v>
      </c>
      <c r="B1280" t="s">
        <v>311</v>
      </c>
      <c r="C1280" t="s">
        <v>43</v>
      </c>
      <c r="D1280" t="s">
        <v>44</v>
      </c>
      <c r="E1280" t="s">
        <v>677</v>
      </c>
      <c r="F1280" t="s">
        <v>80</v>
      </c>
      <c r="G1280" t="s">
        <v>81</v>
      </c>
      <c r="H1280" t="s">
        <v>311</v>
      </c>
      <c r="I1280" t="s">
        <v>168</v>
      </c>
      <c r="J1280" t="s">
        <v>169</v>
      </c>
      <c r="K1280" t="s">
        <v>33</v>
      </c>
      <c r="L1280" t="s">
        <v>34</v>
      </c>
      <c r="M1280" t="s">
        <v>50</v>
      </c>
      <c r="N1280" s="26">
        <v>9</v>
      </c>
      <c r="O1280" s="27">
        <v>2021</v>
      </c>
      <c r="P1280" s="28">
        <v>80</v>
      </c>
      <c r="Q1280" t="s">
        <v>690</v>
      </c>
      <c r="R1280" s="29">
        <v>44286</v>
      </c>
      <c r="S1280" s="30">
        <v>44289</v>
      </c>
      <c r="T1280" t="s">
        <v>37</v>
      </c>
      <c r="U1280" t="s">
        <v>52</v>
      </c>
      <c r="X1280" t="s">
        <v>53</v>
      </c>
    </row>
    <row r="1281" spans="1:24" x14ac:dyDescent="0.3">
      <c r="A1281" t="s">
        <v>23</v>
      </c>
      <c r="B1281" t="s">
        <v>311</v>
      </c>
      <c r="C1281" t="s">
        <v>43</v>
      </c>
      <c r="D1281" t="s">
        <v>44</v>
      </c>
      <c r="E1281" t="s">
        <v>677</v>
      </c>
      <c r="F1281" t="s">
        <v>80</v>
      </c>
      <c r="G1281" t="s">
        <v>81</v>
      </c>
      <c r="H1281" t="s">
        <v>311</v>
      </c>
      <c r="I1281" t="s">
        <v>168</v>
      </c>
      <c r="J1281" t="s">
        <v>169</v>
      </c>
      <c r="K1281" t="s">
        <v>33</v>
      </c>
      <c r="L1281" t="s">
        <v>34</v>
      </c>
      <c r="M1281" t="s">
        <v>50</v>
      </c>
      <c r="N1281" s="26">
        <v>11</v>
      </c>
      <c r="O1281" s="27">
        <v>2021</v>
      </c>
      <c r="P1281" s="28">
        <v>79.92</v>
      </c>
      <c r="Q1281" t="s">
        <v>65</v>
      </c>
      <c r="R1281" s="29">
        <v>44347</v>
      </c>
      <c r="S1281" s="30">
        <v>44351</v>
      </c>
      <c r="T1281" t="s">
        <v>37</v>
      </c>
      <c r="U1281" t="s">
        <v>52</v>
      </c>
      <c r="X1281" t="s">
        <v>53</v>
      </c>
    </row>
    <row r="1282" spans="1:24" x14ac:dyDescent="0.3">
      <c r="A1282" t="s">
        <v>23</v>
      </c>
      <c r="B1282" t="s">
        <v>311</v>
      </c>
      <c r="C1282" t="s">
        <v>43</v>
      </c>
      <c r="D1282" t="s">
        <v>44</v>
      </c>
      <c r="E1282" t="s">
        <v>677</v>
      </c>
      <c r="F1282" t="s">
        <v>80</v>
      </c>
      <c r="G1282" t="s">
        <v>81</v>
      </c>
      <c r="H1282" t="s">
        <v>311</v>
      </c>
      <c r="I1282" t="s">
        <v>168</v>
      </c>
      <c r="J1282" t="s">
        <v>169</v>
      </c>
      <c r="K1282" t="s">
        <v>33</v>
      </c>
      <c r="L1282" t="s">
        <v>34</v>
      </c>
      <c r="M1282" t="s">
        <v>50</v>
      </c>
      <c r="N1282" s="26">
        <v>999</v>
      </c>
      <c r="O1282" s="27">
        <v>2021</v>
      </c>
      <c r="P1282" s="28">
        <v>-159.91999999999999</v>
      </c>
      <c r="Q1282" t="s">
        <v>68</v>
      </c>
      <c r="R1282" s="29">
        <v>44377</v>
      </c>
      <c r="S1282" s="30">
        <v>44448</v>
      </c>
      <c r="T1282" t="s">
        <v>37</v>
      </c>
      <c r="U1282" t="s">
        <v>69</v>
      </c>
      <c r="W1282" t="s">
        <v>81</v>
      </c>
      <c r="X1282" t="s">
        <v>53</v>
      </c>
    </row>
    <row r="1283" spans="1:24" x14ac:dyDescent="0.3">
      <c r="A1283" t="s">
        <v>23</v>
      </c>
      <c r="B1283" t="s">
        <v>311</v>
      </c>
      <c r="C1283" t="s">
        <v>43</v>
      </c>
      <c r="D1283" t="s">
        <v>44</v>
      </c>
      <c r="E1283" t="s">
        <v>677</v>
      </c>
      <c r="F1283" t="s">
        <v>84</v>
      </c>
      <c r="G1283" t="s">
        <v>85</v>
      </c>
      <c r="H1283" t="s">
        <v>311</v>
      </c>
      <c r="I1283" t="s">
        <v>600</v>
      </c>
      <c r="J1283" t="s">
        <v>601</v>
      </c>
      <c r="K1283" t="s">
        <v>33</v>
      </c>
      <c r="L1283" t="s">
        <v>34</v>
      </c>
      <c r="M1283" t="s">
        <v>50</v>
      </c>
      <c r="N1283" s="26">
        <v>12</v>
      </c>
      <c r="O1283" s="27">
        <v>2021</v>
      </c>
      <c r="P1283" s="28">
        <v>437.67</v>
      </c>
      <c r="Q1283" t="s">
        <v>684</v>
      </c>
      <c r="R1283" s="29">
        <v>44377</v>
      </c>
      <c r="S1283" s="30">
        <v>44362</v>
      </c>
      <c r="T1283" t="s">
        <v>37</v>
      </c>
      <c r="U1283" t="s">
        <v>52</v>
      </c>
      <c r="X1283" t="s">
        <v>53</v>
      </c>
    </row>
    <row r="1284" spans="1:24" x14ac:dyDescent="0.3">
      <c r="A1284" t="s">
        <v>23</v>
      </c>
      <c r="B1284" t="s">
        <v>311</v>
      </c>
      <c r="C1284" t="s">
        <v>43</v>
      </c>
      <c r="D1284" t="s">
        <v>44</v>
      </c>
      <c r="E1284" t="s">
        <v>677</v>
      </c>
      <c r="F1284" t="s">
        <v>84</v>
      </c>
      <c r="G1284" t="s">
        <v>85</v>
      </c>
      <c r="H1284" t="s">
        <v>311</v>
      </c>
      <c r="I1284" t="s">
        <v>600</v>
      </c>
      <c r="J1284" t="s">
        <v>601</v>
      </c>
      <c r="K1284" t="s">
        <v>33</v>
      </c>
      <c r="L1284" t="s">
        <v>34</v>
      </c>
      <c r="M1284" t="s">
        <v>50</v>
      </c>
      <c r="N1284" s="26">
        <v>999</v>
      </c>
      <c r="O1284" s="27">
        <v>2021</v>
      </c>
      <c r="P1284" s="28">
        <v>-437.67</v>
      </c>
      <c r="Q1284" t="s">
        <v>68</v>
      </c>
      <c r="R1284" s="29">
        <v>44377</v>
      </c>
      <c r="S1284" s="30">
        <v>44448</v>
      </c>
      <c r="T1284" t="s">
        <v>37</v>
      </c>
      <c r="U1284" t="s">
        <v>69</v>
      </c>
      <c r="W1284" t="s">
        <v>85</v>
      </c>
      <c r="X1284" t="s">
        <v>53</v>
      </c>
    </row>
    <row r="1285" spans="1:24" x14ac:dyDescent="0.3">
      <c r="A1285" t="s">
        <v>23</v>
      </c>
      <c r="B1285" t="s">
        <v>311</v>
      </c>
      <c r="C1285" t="s">
        <v>43</v>
      </c>
      <c r="D1285" t="s">
        <v>44</v>
      </c>
      <c r="E1285" t="s">
        <v>677</v>
      </c>
      <c r="F1285" t="s">
        <v>84</v>
      </c>
      <c r="G1285" t="s">
        <v>85</v>
      </c>
      <c r="H1285" t="s">
        <v>311</v>
      </c>
      <c r="I1285" t="s">
        <v>692</v>
      </c>
      <c r="J1285" t="s">
        <v>693</v>
      </c>
      <c r="K1285" t="s">
        <v>33</v>
      </c>
      <c r="L1285" t="s">
        <v>34</v>
      </c>
      <c r="M1285" t="s">
        <v>50</v>
      </c>
      <c r="N1285" s="26">
        <v>7</v>
      </c>
      <c r="O1285" s="27">
        <v>2022</v>
      </c>
      <c r="P1285" s="28">
        <v>21.33</v>
      </c>
      <c r="Q1285" t="s">
        <v>151</v>
      </c>
      <c r="R1285" s="29">
        <v>44592</v>
      </c>
      <c r="S1285" s="30">
        <v>44597</v>
      </c>
      <c r="T1285" t="s">
        <v>37</v>
      </c>
      <c r="U1285" t="s">
        <v>52</v>
      </c>
      <c r="X1285" t="s">
        <v>53</v>
      </c>
    </row>
    <row r="1286" spans="1:24" x14ac:dyDescent="0.3">
      <c r="A1286" t="s">
        <v>23</v>
      </c>
      <c r="B1286" t="s">
        <v>311</v>
      </c>
      <c r="C1286" t="s">
        <v>43</v>
      </c>
      <c r="D1286" t="s">
        <v>44</v>
      </c>
      <c r="E1286" t="s">
        <v>677</v>
      </c>
      <c r="F1286" t="s">
        <v>84</v>
      </c>
      <c r="G1286" t="s">
        <v>85</v>
      </c>
      <c r="H1286" t="s">
        <v>311</v>
      </c>
      <c r="I1286" t="s">
        <v>692</v>
      </c>
      <c r="J1286" t="s">
        <v>693</v>
      </c>
      <c r="K1286" t="s">
        <v>33</v>
      </c>
      <c r="L1286" t="s">
        <v>34</v>
      </c>
      <c r="M1286" t="s">
        <v>50</v>
      </c>
      <c r="N1286" s="26">
        <v>8</v>
      </c>
      <c r="O1286" s="27">
        <v>2021</v>
      </c>
      <c r="P1286" s="28">
        <v>29</v>
      </c>
      <c r="Q1286" t="s">
        <v>597</v>
      </c>
      <c r="R1286" s="29">
        <v>44255</v>
      </c>
      <c r="S1286" s="30">
        <v>44234</v>
      </c>
      <c r="T1286" t="s">
        <v>37</v>
      </c>
      <c r="U1286" t="s">
        <v>52</v>
      </c>
      <c r="X1286" t="s">
        <v>53</v>
      </c>
    </row>
    <row r="1287" spans="1:24" x14ac:dyDescent="0.3">
      <c r="A1287" t="s">
        <v>23</v>
      </c>
      <c r="B1287" t="s">
        <v>311</v>
      </c>
      <c r="C1287" t="s">
        <v>43</v>
      </c>
      <c r="D1287" t="s">
        <v>44</v>
      </c>
      <c r="E1287" t="s">
        <v>677</v>
      </c>
      <c r="F1287" t="s">
        <v>84</v>
      </c>
      <c r="G1287" t="s">
        <v>85</v>
      </c>
      <c r="H1287" t="s">
        <v>311</v>
      </c>
      <c r="I1287" t="s">
        <v>692</v>
      </c>
      <c r="J1287" t="s">
        <v>693</v>
      </c>
      <c r="K1287" t="s">
        <v>33</v>
      </c>
      <c r="L1287" t="s">
        <v>34</v>
      </c>
      <c r="M1287" t="s">
        <v>50</v>
      </c>
      <c r="N1287" s="26">
        <v>8</v>
      </c>
      <c r="O1287" s="27">
        <v>2022</v>
      </c>
      <c r="P1287" s="28">
        <v>21.33</v>
      </c>
      <c r="Q1287" t="s">
        <v>62</v>
      </c>
      <c r="R1287" s="29">
        <v>44620</v>
      </c>
      <c r="S1287" s="30">
        <v>44623</v>
      </c>
      <c r="T1287" t="s">
        <v>37</v>
      </c>
      <c r="U1287" t="s">
        <v>52</v>
      </c>
      <c r="X1287" t="s">
        <v>53</v>
      </c>
    </row>
    <row r="1288" spans="1:24" x14ac:dyDescent="0.3">
      <c r="A1288" t="s">
        <v>23</v>
      </c>
      <c r="B1288" t="s">
        <v>311</v>
      </c>
      <c r="C1288" t="s">
        <v>43</v>
      </c>
      <c r="D1288" t="s">
        <v>44</v>
      </c>
      <c r="E1288" t="s">
        <v>677</v>
      </c>
      <c r="F1288" t="s">
        <v>84</v>
      </c>
      <c r="G1288" t="s">
        <v>85</v>
      </c>
      <c r="H1288" t="s">
        <v>311</v>
      </c>
      <c r="I1288" t="s">
        <v>692</v>
      </c>
      <c r="J1288" t="s">
        <v>693</v>
      </c>
      <c r="K1288" t="s">
        <v>33</v>
      </c>
      <c r="L1288" t="s">
        <v>34</v>
      </c>
      <c r="M1288" t="s">
        <v>50</v>
      </c>
      <c r="N1288" s="26">
        <v>9</v>
      </c>
      <c r="O1288" s="27">
        <v>2022</v>
      </c>
      <c r="P1288" s="28">
        <v>21.33</v>
      </c>
      <c r="Q1288" t="s">
        <v>464</v>
      </c>
      <c r="R1288" s="29">
        <v>44651</v>
      </c>
      <c r="S1288" s="30">
        <v>44655</v>
      </c>
      <c r="T1288" t="s">
        <v>37</v>
      </c>
      <c r="U1288" t="s">
        <v>52</v>
      </c>
      <c r="X1288" t="s">
        <v>53</v>
      </c>
    </row>
    <row r="1289" spans="1:24" x14ac:dyDescent="0.3">
      <c r="A1289" t="s">
        <v>23</v>
      </c>
      <c r="B1289" t="s">
        <v>311</v>
      </c>
      <c r="C1289" t="s">
        <v>43</v>
      </c>
      <c r="D1289" t="s">
        <v>44</v>
      </c>
      <c r="E1289" t="s">
        <v>677</v>
      </c>
      <c r="F1289" t="s">
        <v>84</v>
      </c>
      <c r="G1289" t="s">
        <v>85</v>
      </c>
      <c r="H1289" t="s">
        <v>311</v>
      </c>
      <c r="I1289" t="s">
        <v>692</v>
      </c>
      <c r="J1289" t="s">
        <v>693</v>
      </c>
      <c r="K1289" t="s">
        <v>33</v>
      </c>
      <c r="L1289" t="s">
        <v>34</v>
      </c>
      <c r="M1289" t="s">
        <v>50</v>
      </c>
      <c r="N1289" s="26">
        <v>10</v>
      </c>
      <c r="O1289" s="27">
        <v>2022</v>
      </c>
      <c r="P1289" s="28">
        <v>21.33</v>
      </c>
      <c r="Q1289" t="s">
        <v>142</v>
      </c>
      <c r="R1289" s="29">
        <v>44681</v>
      </c>
      <c r="S1289" s="30">
        <v>44684</v>
      </c>
      <c r="T1289" t="s">
        <v>37</v>
      </c>
      <c r="U1289" t="s">
        <v>52</v>
      </c>
      <c r="X1289" t="s">
        <v>53</v>
      </c>
    </row>
    <row r="1290" spans="1:24" x14ac:dyDescent="0.3">
      <c r="A1290" t="s">
        <v>23</v>
      </c>
      <c r="B1290" t="s">
        <v>311</v>
      </c>
      <c r="C1290" t="s">
        <v>43</v>
      </c>
      <c r="D1290" t="s">
        <v>44</v>
      </c>
      <c r="E1290" t="s">
        <v>677</v>
      </c>
      <c r="F1290" t="s">
        <v>84</v>
      </c>
      <c r="G1290" t="s">
        <v>85</v>
      </c>
      <c r="H1290" t="s">
        <v>311</v>
      </c>
      <c r="I1290" t="s">
        <v>692</v>
      </c>
      <c r="J1290" t="s">
        <v>693</v>
      </c>
      <c r="K1290" t="s">
        <v>33</v>
      </c>
      <c r="L1290" t="s">
        <v>34</v>
      </c>
      <c r="M1290" t="s">
        <v>50</v>
      </c>
      <c r="N1290" s="26">
        <v>11</v>
      </c>
      <c r="O1290" s="27">
        <v>2021</v>
      </c>
      <c r="P1290" s="28">
        <v>1624</v>
      </c>
      <c r="Q1290" t="s">
        <v>65</v>
      </c>
      <c r="R1290" s="29">
        <v>44347</v>
      </c>
      <c r="S1290" s="30">
        <v>44351</v>
      </c>
      <c r="T1290" t="s">
        <v>37</v>
      </c>
      <c r="U1290" t="s">
        <v>52</v>
      </c>
      <c r="X1290" t="s">
        <v>53</v>
      </c>
    </row>
    <row r="1291" spans="1:24" x14ac:dyDescent="0.3">
      <c r="A1291" t="s">
        <v>23</v>
      </c>
      <c r="B1291" t="s">
        <v>311</v>
      </c>
      <c r="C1291" t="s">
        <v>43</v>
      </c>
      <c r="D1291" t="s">
        <v>44</v>
      </c>
      <c r="E1291" t="s">
        <v>677</v>
      </c>
      <c r="F1291" t="s">
        <v>84</v>
      </c>
      <c r="G1291" t="s">
        <v>85</v>
      </c>
      <c r="H1291" t="s">
        <v>311</v>
      </c>
      <c r="I1291" t="s">
        <v>692</v>
      </c>
      <c r="J1291" t="s">
        <v>693</v>
      </c>
      <c r="K1291" t="s">
        <v>33</v>
      </c>
      <c r="L1291" t="s">
        <v>34</v>
      </c>
      <c r="M1291" t="s">
        <v>50</v>
      </c>
      <c r="N1291" s="26">
        <v>11</v>
      </c>
      <c r="O1291" s="27">
        <v>2022</v>
      </c>
      <c r="P1291" s="28">
        <v>21.32</v>
      </c>
      <c r="Q1291" t="s">
        <v>143</v>
      </c>
      <c r="R1291" s="29">
        <v>44712</v>
      </c>
      <c r="S1291" s="30">
        <v>44715</v>
      </c>
      <c r="T1291" t="s">
        <v>37</v>
      </c>
      <c r="U1291" t="s">
        <v>52</v>
      </c>
      <c r="X1291" t="s">
        <v>53</v>
      </c>
    </row>
    <row r="1292" spans="1:24" x14ac:dyDescent="0.3">
      <c r="A1292" t="s">
        <v>23</v>
      </c>
      <c r="B1292" t="s">
        <v>311</v>
      </c>
      <c r="C1292" t="s">
        <v>43</v>
      </c>
      <c r="D1292" t="s">
        <v>44</v>
      </c>
      <c r="E1292" t="s">
        <v>677</v>
      </c>
      <c r="F1292" t="s">
        <v>84</v>
      </c>
      <c r="G1292" t="s">
        <v>85</v>
      </c>
      <c r="H1292" t="s">
        <v>311</v>
      </c>
      <c r="I1292" t="s">
        <v>692</v>
      </c>
      <c r="J1292" t="s">
        <v>693</v>
      </c>
      <c r="K1292" t="s">
        <v>33</v>
      </c>
      <c r="L1292" t="s">
        <v>34</v>
      </c>
      <c r="M1292" t="s">
        <v>50</v>
      </c>
      <c r="N1292" s="26">
        <v>12</v>
      </c>
      <c r="O1292" s="27">
        <v>2021</v>
      </c>
      <c r="P1292" s="28">
        <v>72.5</v>
      </c>
      <c r="Q1292" t="s">
        <v>66</v>
      </c>
      <c r="R1292" s="29">
        <v>44377</v>
      </c>
      <c r="S1292" s="30">
        <v>44361</v>
      </c>
      <c r="T1292" t="s">
        <v>37</v>
      </c>
      <c r="U1292" t="s">
        <v>52</v>
      </c>
      <c r="X1292" t="s">
        <v>53</v>
      </c>
    </row>
    <row r="1293" spans="1:24" x14ac:dyDescent="0.3">
      <c r="A1293" t="s">
        <v>23</v>
      </c>
      <c r="B1293" t="s">
        <v>311</v>
      </c>
      <c r="C1293" t="s">
        <v>43</v>
      </c>
      <c r="D1293" t="s">
        <v>44</v>
      </c>
      <c r="E1293" t="s">
        <v>677</v>
      </c>
      <c r="F1293" t="s">
        <v>84</v>
      </c>
      <c r="G1293" t="s">
        <v>85</v>
      </c>
      <c r="H1293" t="s">
        <v>311</v>
      </c>
      <c r="I1293" t="s">
        <v>692</v>
      </c>
      <c r="J1293" t="s">
        <v>693</v>
      </c>
      <c r="K1293" t="s">
        <v>33</v>
      </c>
      <c r="L1293" t="s">
        <v>34</v>
      </c>
      <c r="M1293" t="s">
        <v>50</v>
      </c>
      <c r="N1293" s="26">
        <v>12</v>
      </c>
      <c r="O1293" s="27">
        <v>2021</v>
      </c>
      <c r="P1293" s="28">
        <v>-14.5</v>
      </c>
      <c r="Q1293" t="s">
        <v>67</v>
      </c>
      <c r="R1293" s="29">
        <v>44377</v>
      </c>
      <c r="S1293" s="30">
        <v>44384</v>
      </c>
      <c r="T1293" t="s">
        <v>37</v>
      </c>
      <c r="U1293" t="s">
        <v>52</v>
      </c>
      <c r="X1293" t="s">
        <v>53</v>
      </c>
    </row>
    <row r="1294" spans="1:24" x14ac:dyDescent="0.3">
      <c r="A1294" t="s">
        <v>23</v>
      </c>
      <c r="B1294" t="s">
        <v>311</v>
      </c>
      <c r="C1294" t="s">
        <v>43</v>
      </c>
      <c r="D1294" t="s">
        <v>44</v>
      </c>
      <c r="E1294" t="s">
        <v>677</v>
      </c>
      <c r="F1294" t="s">
        <v>84</v>
      </c>
      <c r="G1294" t="s">
        <v>85</v>
      </c>
      <c r="H1294" t="s">
        <v>311</v>
      </c>
      <c r="I1294" t="s">
        <v>692</v>
      </c>
      <c r="J1294" t="s">
        <v>693</v>
      </c>
      <c r="K1294" t="s">
        <v>33</v>
      </c>
      <c r="L1294" t="s">
        <v>34</v>
      </c>
      <c r="M1294" t="s">
        <v>50</v>
      </c>
      <c r="N1294" s="26">
        <v>12</v>
      </c>
      <c r="O1294" s="27">
        <v>2021</v>
      </c>
      <c r="P1294" s="28">
        <v>-14.5</v>
      </c>
      <c r="Q1294" t="s">
        <v>694</v>
      </c>
      <c r="R1294" s="29">
        <v>44377</v>
      </c>
      <c r="S1294" s="30">
        <v>44396</v>
      </c>
      <c r="T1294" t="s">
        <v>37</v>
      </c>
      <c r="U1294" t="s">
        <v>52</v>
      </c>
      <c r="X1294" t="s">
        <v>53</v>
      </c>
    </row>
    <row r="1295" spans="1:24" x14ac:dyDescent="0.3">
      <c r="A1295" t="s">
        <v>23</v>
      </c>
      <c r="B1295" t="s">
        <v>311</v>
      </c>
      <c r="C1295" t="s">
        <v>43</v>
      </c>
      <c r="D1295" t="s">
        <v>44</v>
      </c>
      <c r="E1295" t="s">
        <v>677</v>
      </c>
      <c r="F1295" t="s">
        <v>84</v>
      </c>
      <c r="G1295" t="s">
        <v>85</v>
      </c>
      <c r="H1295" t="s">
        <v>311</v>
      </c>
      <c r="I1295" t="s">
        <v>692</v>
      </c>
      <c r="J1295" t="s">
        <v>693</v>
      </c>
      <c r="K1295" t="s">
        <v>33</v>
      </c>
      <c r="L1295" t="s">
        <v>34</v>
      </c>
      <c r="M1295" t="s">
        <v>50</v>
      </c>
      <c r="N1295" s="26">
        <v>999</v>
      </c>
      <c r="O1295" s="27">
        <v>2021</v>
      </c>
      <c r="P1295" s="28">
        <v>-1696.5</v>
      </c>
      <c r="Q1295" t="s">
        <v>68</v>
      </c>
      <c r="R1295" s="29">
        <v>44377</v>
      </c>
      <c r="S1295" s="30">
        <v>44448</v>
      </c>
      <c r="T1295" t="s">
        <v>37</v>
      </c>
      <c r="U1295" t="s">
        <v>69</v>
      </c>
      <c r="W1295" t="s">
        <v>85</v>
      </c>
      <c r="X1295" t="s">
        <v>53</v>
      </c>
    </row>
    <row r="1296" spans="1:24" x14ac:dyDescent="0.3">
      <c r="A1296" t="s">
        <v>23</v>
      </c>
      <c r="B1296" t="s">
        <v>311</v>
      </c>
      <c r="C1296" t="s">
        <v>43</v>
      </c>
      <c r="D1296" t="s">
        <v>44</v>
      </c>
      <c r="E1296" t="s">
        <v>677</v>
      </c>
      <c r="F1296" t="s">
        <v>84</v>
      </c>
      <c r="G1296" t="s">
        <v>85</v>
      </c>
      <c r="H1296" t="s">
        <v>311</v>
      </c>
      <c r="I1296" t="s">
        <v>692</v>
      </c>
      <c r="J1296" t="s">
        <v>693</v>
      </c>
      <c r="K1296" t="s">
        <v>33</v>
      </c>
      <c r="L1296" t="s">
        <v>34</v>
      </c>
      <c r="M1296" t="s">
        <v>454</v>
      </c>
      <c r="N1296" s="26">
        <v>9</v>
      </c>
      <c r="O1296" s="27">
        <v>2022</v>
      </c>
      <c r="P1296" s="28">
        <v>27.17</v>
      </c>
      <c r="Q1296" t="s">
        <v>152</v>
      </c>
      <c r="R1296" s="29">
        <v>44651</v>
      </c>
      <c r="S1296" s="30">
        <v>44635</v>
      </c>
      <c r="T1296" t="s">
        <v>37</v>
      </c>
      <c r="U1296" t="s">
        <v>52</v>
      </c>
      <c r="X1296" t="s">
        <v>53</v>
      </c>
    </row>
    <row r="1297" spans="1:24" x14ac:dyDescent="0.3">
      <c r="A1297" t="s">
        <v>23</v>
      </c>
      <c r="B1297" t="s">
        <v>311</v>
      </c>
      <c r="C1297" t="s">
        <v>43</v>
      </c>
      <c r="D1297" t="s">
        <v>44</v>
      </c>
      <c r="E1297" t="s">
        <v>677</v>
      </c>
      <c r="F1297" t="s">
        <v>84</v>
      </c>
      <c r="G1297" t="s">
        <v>85</v>
      </c>
      <c r="H1297" t="s">
        <v>311</v>
      </c>
      <c r="I1297" t="s">
        <v>692</v>
      </c>
      <c r="J1297" t="s">
        <v>693</v>
      </c>
      <c r="K1297" t="s">
        <v>33</v>
      </c>
      <c r="L1297" t="s">
        <v>34</v>
      </c>
      <c r="M1297" t="s">
        <v>454</v>
      </c>
      <c r="N1297" s="26">
        <v>9</v>
      </c>
      <c r="O1297" s="27">
        <v>2022</v>
      </c>
      <c r="P1297" s="28">
        <v>27.17</v>
      </c>
      <c r="Q1297" t="s">
        <v>464</v>
      </c>
      <c r="R1297" s="29">
        <v>44651</v>
      </c>
      <c r="S1297" s="30">
        <v>44655</v>
      </c>
      <c r="T1297" t="s">
        <v>37</v>
      </c>
      <c r="U1297" t="s">
        <v>52</v>
      </c>
      <c r="X1297" t="s">
        <v>53</v>
      </c>
    </row>
    <row r="1298" spans="1:24" x14ac:dyDescent="0.3">
      <c r="A1298" t="s">
        <v>23</v>
      </c>
      <c r="B1298" t="s">
        <v>311</v>
      </c>
      <c r="C1298" t="s">
        <v>43</v>
      </c>
      <c r="D1298" t="s">
        <v>44</v>
      </c>
      <c r="E1298" t="s">
        <v>677</v>
      </c>
      <c r="F1298" t="s">
        <v>84</v>
      </c>
      <c r="G1298" t="s">
        <v>85</v>
      </c>
      <c r="H1298" t="s">
        <v>311</v>
      </c>
      <c r="I1298" t="s">
        <v>692</v>
      </c>
      <c r="J1298" t="s">
        <v>693</v>
      </c>
      <c r="K1298" t="s">
        <v>33</v>
      </c>
      <c r="L1298" t="s">
        <v>34</v>
      </c>
      <c r="M1298" t="s">
        <v>454</v>
      </c>
      <c r="N1298" s="26">
        <v>10</v>
      </c>
      <c r="O1298" s="27">
        <v>2022</v>
      </c>
      <c r="P1298" s="28">
        <v>14.5</v>
      </c>
      <c r="Q1298" t="s">
        <v>695</v>
      </c>
      <c r="R1298" s="29">
        <v>44681</v>
      </c>
      <c r="S1298" s="30">
        <v>44657</v>
      </c>
      <c r="T1298" t="s">
        <v>37</v>
      </c>
      <c r="U1298" t="s">
        <v>52</v>
      </c>
      <c r="X1298" t="s">
        <v>53</v>
      </c>
    </row>
    <row r="1299" spans="1:24" x14ac:dyDescent="0.3">
      <c r="A1299" t="s">
        <v>23</v>
      </c>
      <c r="B1299" t="s">
        <v>311</v>
      </c>
      <c r="C1299" t="s">
        <v>43</v>
      </c>
      <c r="D1299" t="s">
        <v>44</v>
      </c>
      <c r="E1299" t="s">
        <v>677</v>
      </c>
      <c r="F1299" t="s">
        <v>84</v>
      </c>
      <c r="G1299" t="s">
        <v>85</v>
      </c>
      <c r="H1299" t="s">
        <v>311</v>
      </c>
      <c r="I1299" t="s">
        <v>692</v>
      </c>
      <c r="J1299" t="s">
        <v>693</v>
      </c>
      <c r="K1299" t="s">
        <v>33</v>
      </c>
      <c r="L1299" t="s">
        <v>34</v>
      </c>
      <c r="M1299" t="s">
        <v>454</v>
      </c>
      <c r="N1299" s="26">
        <v>10</v>
      </c>
      <c r="O1299" s="27">
        <v>2022</v>
      </c>
      <c r="P1299" s="28">
        <v>27.17</v>
      </c>
      <c r="Q1299" t="s">
        <v>142</v>
      </c>
      <c r="R1299" s="29">
        <v>44681</v>
      </c>
      <c r="S1299" s="30">
        <v>44684</v>
      </c>
      <c r="T1299" t="s">
        <v>37</v>
      </c>
      <c r="U1299" t="s">
        <v>52</v>
      </c>
      <c r="X1299" t="s">
        <v>53</v>
      </c>
    </row>
    <row r="1300" spans="1:24" x14ac:dyDescent="0.3">
      <c r="A1300" t="s">
        <v>23</v>
      </c>
      <c r="B1300" t="s">
        <v>311</v>
      </c>
      <c r="C1300" t="s">
        <v>43</v>
      </c>
      <c r="D1300" t="s">
        <v>44</v>
      </c>
      <c r="E1300" t="s">
        <v>677</v>
      </c>
      <c r="F1300" t="s">
        <v>84</v>
      </c>
      <c r="G1300" t="s">
        <v>85</v>
      </c>
      <c r="H1300" t="s">
        <v>311</v>
      </c>
      <c r="I1300" t="s">
        <v>692</v>
      </c>
      <c r="J1300" t="s">
        <v>693</v>
      </c>
      <c r="K1300" t="s">
        <v>33</v>
      </c>
      <c r="L1300" t="s">
        <v>34</v>
      </c>
      <c r="M1300" t="s">
        <v>454</v>
      </c>
      <c r="N1300" s="26">
        <v>11</v>
      </c>
      <c r="O1300" s="27">
        <v>2022</v>
      </c>
      <c r="P1300" s="28">
        <v>27.17</v>
      </c>
      <c r="Q1300" t="s">
        <v>143</v>
      </c>
      <c r="R1300" s="29">
        <v>44712</v>
      </c>
      <c r="S1300" s="30">
        <v>44715</v>
      </c>
      <c r="T1300" t="s">
        <v>37</v>
      </c>
      <c r="U1300" t="s">
        <v>52</v>
      </c>
      <c r="X1300" t="s">
        <v>53</v>
      </c>
    </row>
    <row r="1301" spans="1:24" x14ac:dyDescent="0.3">
      <c r="A1301" t="s">
        <v>23</v>
      </c>
      <c r="B1301" t="s">
        <v>311</v>
      </c>
      <c r="C1301" t="s">
        <v>43</v>
      </c>
      <c r="D1301" t="s">
        <v>44</v>
      </c>
      <c r="E1301" t="s">
        <v>677</v>
      </c>
      <c r="F1301" t="s">
        <v>84</v>
      </c>
      <c r="G1301" t="s">
        <v>85</v>
      </c>
      <c r="H1301" t="s">
        <v>311</v>
      </c>
      <c r="I1301" t="s">
        <v>687</v>
      </c>
      <c r="J1301" t="s">
        <v>688</v>
      </c>
      <c r="K1301" t="s">
        <v>33</v>
      </c>
      <c r="L1301" t="s">
        <v>34</v>
      </c>
      <c r="M1301" t="s">
        <v>50</v>
      </c>
      <c r="N1301" s="26">
        <v>7</v>
      </c>
      <c r="O1301" s="27">
        <v>2021</v>
      </c>
      <c r="P1301" s="28">
        <v>55.42</v>
      </c>
      <c r="Q1301" t="s">
        <v>689</v>
      </c>
      <c r="R1301" s="29">
        <v>44227</v>
      </c>
      <c r="S1301" s="30">
        <v>44226</v>
      </c>
      <c r="T1301" t="s">
        <v>37</v>
      </c>
      <c r="U1301" t="s">
        <v>52</v>
      </c>
      <c r="X1301" t="s">
        <v>53</v>
      </c>
    </row>
    <row r="1302" spans="1:24" x14ac:dyDescent="0.3">
      <c r="A1302" t="s">
        <v>23</v>
      </c>
      <c r="B1302" t="s">
        <v>311</v>
      </c>
      <c r="C1302" t="s">
        <v>43</v>
      </c>
      <c r="D1302" t="s">
        <v>44</v>
      </c>
      <c r="E1302" t="s">
        <v>677</v>
      </c>
      <c r="F1302" t="s">
        <v>84</v>
      </c>
      <c r="G1302" t="s">
        <v>85</v>
      </c>
      <c r="H1302" t="s">
        <v>311</v>
      </c>
      <c r="I1302" t="s">
        <v>687</v>
      </c>
      <c r="J1302" t="s">
        <v>688</v>
      </c>
      <c r="K1302" t="s">
        <v>33</v>
      </c>
      <c r="L1302" t="s">
        <v>34</v>
      </c>
      <c r="M1302" t="s">
        <v>50</v>
      </c>
      <c r="N1302" s="26">
        <v>8</v>
      </c>
      <c r="O1302" s="27">
        <v>2021</v>
      </c>
      <c r="P1302" s="28">
        <v>59.74</v>
      </c>
      <c r="Q1302" t="s">
        <v>61</v>
      </c>
      <c r="R1302" s="29">
        <v>44255</v>
      </c>
      <c r="S1302" s="30">
        <v>44259</v>
      </c>
      <c r="T1302" t="s">
        <v>37</v>
      </c>
      <c r="U1302" t="s">
        <v>52</v>
      </c>
      <c r="X1302" t="s">
        <v>53</v>
      </c>
    </row>
    <row r="1303" spans="1:24" x14ac:dyDescent="0.3">
      <c r="A1303" t="s">
        <v>23</v>
      </c>
      <c r="B1303" t="s">
        <v>311</v>
      </c>
      <c r="C1303" t="s">
        <v>43</v>
      </c>
      <c r="D1303" t="s">
        <v>44</v>
      </c>
      <c r="E1303" t="s">
        <v>677</v>
      </c>
      <c r="F1303" t="s">
        <v>84</v>
      </c>
      <c r="G1303" t="s">
        <v>85</v>
      </c>
      <c r="H1303" t="s">
        <v>311</v>
      </c>
      <c r="I1303" t="s">
        <v>687</v>
      </c>
      <c r="J1303" t="s">
        <v>688</v>
      </c>
      <c r="K1303" t="s">
        <v>33</v>
      </c>
      <c r="L1303" t="s">
        <v>34</v>
      </c>
      <c r="M1303" t="s">
        <v>50</v>
      </c>
      <c r="N1303" s="26">
        <v>9</v>
      </c>
      <c r="O1303" s="27">
        <v>2021</v>
      </c>
      <c r="P1303" s="28">
        <v>59.73</v>
      </c>
      <c r="Q1303" t="s">
        <v>690</v>
      </c>
      <c r="R1303" s="29">
        <v>44286</v>
      </c>
      <c r="S1303" s="30">
        <v>44289</v>
      </c>
      <c r="T1303" t="s">
        <v>37</v>
      </c>
      <c r="U1303" t="s">
        <v>52</v>
      </c>
      <c r="X1303" t="s">
        <v>53</v>
      </c>
    </row>
    <row r="1304" spans="1:24" x14ac:dyDescent="0.3">
      <c r="A1304" t="s">
        <v>23</v>
      </c>
      <c r="B1304" t="s">
        <v>311</v>
      </c>
      <c r="C1304" t="s">
        <v>43</v>
      </c>
      <c r="D1304" t="s">
        <v>44</v>
      </c>
      <c r="E1304" t="s">
        <v>677</v>
      </c>
      <c r="F1304" t="s">
        <v>84</v>
      </c>
      <c r="G1304" t="s">
        <v>85</v>
      </c>
      <c r="H1304" t="s">
        <v>311</v>
      </c>
      <c r="I1304" t="s">
        <v>687</v>
      </c>
      <c r="J1304" t="s">
        <v>688</v>
      </c>
      <c r="K1304" t="s">
        <v>33</v>
      </c>
      <c r="L1304" t="s">
        <v>34</v>
      </c>
      <c r="M1304" t="s">
        <v>50</v>
      </c>
      <c r="N1304" s="26">
        <v>10</v>
      </c>
      <c r="O1304" s="27">
        <v>2021</v>
      </c>
      <c r="P1304" s="28">
        <v>59.74</v>
      </c>
      <c r="Q1304" t="s">
        <v>141</v>
      </c>
      <c r="R1304" s="29">
        <v>44316</v>
      </c>
      <c r="S1304" s="30">
        <v>44316</v>
      </c>
      <c r="T1304" t="s">
        <v>37</v>
      </c>
      <c r="U1304" t="s">
        <v>52</v>
      </c>
      <c r="X1304" t="s">
        <v>53</v>
      </c>
    </row>
    <row r="1305" spans="1:24" x14ac:dyDescent="0.3">
      <c r="A1305" t="s">
        <v>23</v>
      </c>
      <c r="B1305" t="s">
        <v>311</v>
      </c>
      <c r="C1305" t="s">
        <v>43</v>
      </c>
      <c r="D1305" t="s">
        <v>44</v>
      </c>
      <c r="E1305" t="s">
        <v>677</v>
      </c>
      <c r="F1305" t="s">
        <v>84</v>
      </c>
      <c r="G1305" t="s">
        <v>85</v>
      </c>
      <c r="H1305" t="s">
        <v>311</v>
      </c>
      <c r="I1305" t="s">
        <v>687</v>
      </c>
      <c r="J1305" t="s">
        <v>688</v>
      </c>
      <c r="K1305" t="s">
        <v>33</v>
      </c>
      <c r="L1305" t="s">
        <v>34</v>
      </c>
      <c r="M1305" t="s">
        <v>50</v>
      </c>
      <c r="N1305" s="26">
        <v>11</v>
      </c>
      <c r="O1305" s="27">
        <v>2021</v>
      </c>
      <c r="P1305" s="28">
        <v>74.209999999999994</v>
      </c>
      <c r="Q1305" t="s">
        <v>65</v>
      </c>
      <c r="R1305" s="29">
        <v>44347</v>
      </c>
      <c r="S1305" s="30">
        <v>44351</v>
      </c>
      <c r="T1305" t="s">
        <v>37</v>
      </c>
      <c r="U1305" t="s">
        <v>52</v>
      </c>
      <c r="X1305" t="s">
        <v>53</v>
      </c>
    </row>
    <row r="1306" spans="1:24" x14ac:dyDescent="0.3">
      <c r="A1306" t="s">
        <v>23</v>
      </c>
      <c r="B1306" t="s">
        <v>311</v>
      </c>
      <c r="C1306" t="s">
        <v>43</v>
      </c>
      <c r="D1306" t="s">
        <v>44</v>
      </c>
      <c r="E1306" t="s">
        <v>677</v>
      </c>
      <c r="F1306" t="s">
        <v>84</v>
      </c>
      <c r="G1306" t="s">
        <v>85</v>
      </c>
      <c r="H1306" t="s">
        <v>311</v>
      </c>
      <c r="I1306" t="s">
        <v>687</v>
      </c>
      <c r="J1306" t="s">
        <v>688</v>
      </c>
      <c r="K1306" t="s">
        <v>33</v>
      </c>
      <c r="L1306" t="s">
        <v>34</v>
      </c>
      <c r="M1306" t="s">
        <v>50</v>
      </c>
      <c r="N1306" s="26">
        <v>999</v>
      </c>
      <c r="O1306" s="27">
        <v>2021</v>
      </c>
      <c r="P1306" s="28">
        <v>-308.83999999999997</v>
      </c>
      <c r="Q1306" t="s">
        <v>68</v>
      </c>
      <c r="R1306" s="29">
        <v>44377</v>
      </c>
      <c r="S1306" s="30">
        <v>44448</v>
      </c>
      <c r="T1306" t="s">
        <v>37</v>
      </c>
      <c r="U1306" t="s">
        <v>69</v>
      </c>
      <c r="W1306" t="s">
        <v>85</v>
      </c>
      <c r="X1306" t="s">
        <v>53</v>
      </c>
    </row>
    <row r="1307" spans="1:24" x14ac:dyDescent="0.3">
      <c r="A1307" t="s">
        <v>23</v>
      </c>
      <c r="B1307" t="s">
        <v>311</v>
      </c>
      <c r="C1307" t="s">
        <v>43</v>
      </c>
      <c r="D1307" t="s">
        <v>44</v>
      </c>
      <c r="E1307" t="s">
        <v>677</v>
      </c>
      <c r="F1307" t="s">
        <v>84</v>
      </c>
      <c r="G1307" t="s">
        <v>85</v>
      </c>
      <c r="H1307" t="s">
        <v>311</v>
      </c>
      <c r="I1307" t="s">
        <v>168</v>
      </c>
      <c r="J1307" t="s">
        <v>169</v>
      </c>
      <c r="K1307" t="s">
        <v>33</v>
      </c>
      <c r="L1307" t="s">
        <v>34</v>
      </c>
      <c r="M1307" t="s">
        <v>50</v>
      </c>
      <c r="N1307" s="26">
        <v>7</v>
      </c>
      <c r="O1307" s="27">
        <v>2021</v>
      </c>
      <c r="P1307" s="28">
        <v>14.51</v>
      </c>
      <c r="Q1307" t="s">
        <v>60</v>
      </c>
      <c r="R1307" s="29">
        <v>44227</v>
      </c>
      <c r="S1307" s="30">
        <v>44226</v>
      </c>
      <c r="T1307" t="s">
        <v>37</v>
      </c>
      <c r="U1307" t="s">
        <v>52</v>
      </c>
      <c r="X1307" t="s">
        <v>53</v>
      </c>
    </row>
    <row r="1308" spans="1:24" x14ac:dyDescent="0.3">
      <c r="A1308" t="s">
        <v>23</v>
      </c>
      <c r="B1308" t="s">
        <v>311</v>
      </c>
      <c r="C1308" t="s">
        <v>43</v>
      </c>
      <c r="D1308" t="s">
        <v>44</v>
      </c>
      <c r="E1308" t="s">
        <v>677</v>
      </c>
      <c r="F1308" t="s">
        <v>84</v>
      </c>
      <c r="G1308" t="s">
        <v>85</v>
      </c>
      <c r="H1308" t="s">
        <v>311</v>
      </c>
      <c r="I1308" t="s">
        <v>168</v>
      </c>
      <c r="J1308" t="s">
        <v>169</v>
      </c>
      <c r="K1308" t="s">
        <v>33</v>
      </c>
      <c r="L1308" t="s">
        <v>34</v>
      </c>
      <c r="M1308" t="s">
        <v>50</v>
      </c>
      <c r="N1308" s="26">
        <v>8</v>
      </c>
      <c r="O1308" s="27">
        <v>2021</v>
      </c>
      <c r="P1308" s="28">
        <v>9.52</v>
      </c>
      <c r="Q1308" t="s">
        <v>597</v>
      </c>
      <c r="R1308" s="29">
        <v>44255</v>
      </c>
      <c r="S1308" s="30">
        <v>44234</v>
      </c>
      <c r="T1308" t="s">
        <v>37</v>
      </c>
      <c r="U1308" t="s">
        <v>52</v>
      </c>
      <c r="X1308" t="s">
        <v>53</v>
      </c>
    </row>
    <row r="1309" spans="1:24" x14ac:dyDescent="0.3">
      <c r="A1309" t="s">
        <v>23</v>
      </c>
      <c r="B1309" t="s">
        <v>311</v>
      </c>
      <c r="C1309" t="s">
        <v>43</v>
      </c>
      <c r="D1309" t="s">
        <v>44</v>
      </c>
      <c r="E1309" t="s">
        <v>677</v>
      </c>
      <c r="F1309" t="s">
        <v>84</v>
      </c>
      <c r="G1309" t="s">
        <v>85</v>
      </c>
      <c r="H1309" t="s">
        <v>311</v>
      </c>
      <c r="I1309" t="s">
        <v>168</v>
      </c>
      <c r="J1309" t="s">
        <v>169</v>
      </c>
      <c r="K1309" t="s">
        <v>33</v>
      </c>
      <c r="L1309" t="s">
        <v>34</v>
      </c>
      <c r="M1309" t="s">
        <v>50</v>
      </c>
      <c r="N1309" s="26">
        <v>8</v>
      </c>
      <c r="O1309" s="27">
        <v>2021</v>
      </c>
      <c r="P1309" s="28">
        <v>24.02</v>
      </c>
      <c r="Q1309" t="s">
        <v>61</v>
      </c>
      <c r="R1309" s="29">
        <v>44255</v>
      </c>
      <c r="S1309" s="30">
        <v>44259</v>
      </c>
      <c r="T1309" t="s">
        <v>37</v>
      </c>
      <c r="U1309" t="s">
        <v>52</v>
      </c>
      <c r="X1309" t="s">
        <v>53</v>
      </c>
    </row>
    <row r="1310" spans="1:24" x14ac:dyDescent="0.3">
      <c r="A1310" t="s">
        <v>23</v>
      </c>
      <c r="B1310" t="s">
        <v>311</v>
      </c>
      <c r="C1310" t="s">
        <v>43</v>
      </c>
      <c r="D1310" t="s">
        <v>44</v>
      </c>
      <c r="E1310" t="s">
        <v>677</v>
      </c>
      <c r="F1310" t="s">
        <v>84</v>
      </c>
      <c r="G1310" t="s">
        <v>85</v>
      </c>
      <c r="H1310" t="s">
        <v>311</v>
      </c>
      <c r="I1310" t="s">
        <v>168</v>
      </c>
      <c r="J1310" t="s">
        <v>169</v>
      </c>
      <c r="K1310" t="s">
        <v>33</v>
      </c>
      <c r="L1310" t="s">
        <v>34</v>
      </c>
      <c r="M1310" t="s">
        <v>50</v>
      </c>
      <c r="N1310" s="26">
        <v>9</v>
      </c>
      <c r="O1310" s="27">
        <v>2021</v>
      </c>
      <c r="P1310" s="28">
        <v>67.52</v>
      </c>
      <c r="Q1310" t="s">
        <v>690</v>
      </c>
      <c r="R1310" s="29">
        <v>44286</v>
      </c>
      <c r="S1310" s="30">
        <v>44289</v>
      </c>
      <c r="T1310" t="s">
        <v>37</v>
      </c>
      <c r="U1310" t="s">
        <v>52</v>
      </c>
      <c r="X1310" t="s">
        <v>53</v>
      </c>
    </row>
    <row r="1311" spans="1:24" x14ac:dyDescent="0.3">
      <c r="A1311" t="s">
        <v>23</v>
      </c>
      <c r="B1311" t="s">
        <v>311</v>
      </c>
      <c r="C1311" t="s">
        <v>43</v>
      </c>
      <c r="D1311" t="s">
        <v>44</v>
      </c>
      <c r="E1311" t="s">
        <v>677</v>
      </c>
      <c r="F1311" t="s">
        <v>84</v>
      </c>
      <c r="G1311" t="s">
        <v>85</v>
      </c>
      <c r="H1311" t="s">
        <v>311</v>
      </c>
      <c r="I1311" t="s">
        <v>168</v>
      </c>
      <c r="J1311" t="s">
        <v>169</v>
      </c>
      <c r="K1311" t="s">
        <v>33</v>
      </c>
      <c r="L1311" t="s">
        <v>34</v>
      </c>
      <c r="M1311" t="s">
        <v>50</v>
      </c>
      <c r="N1311" s="26">
        <v>10</v>
      </c>
      <c r="O1311" s="27">
        <v>2021</v>
      </c>
      <c r="P1311" s="28">
        <v>24.03</v>
      </c>
      <c r="Q1311" t="s">
        <v>141</v>
      </c>
      <c r="R1311" s="29">
        <v>44316</v>
      </c>
      <c r="S1311" s="30">
        <v>44316</v>
      </c>
      <c r="T1311" t="s">
        <v>37</v>
      </c>
      <c r="U1311" t="s">
        <v>52</v>
      </c>
      <c r="X1311" t="s">
        <v>53</v>
      </c>
    </row>
    <row r="1312" spans="1:24" x14ac:dyDescent="0.3">
      <c r="A1312" t="s">
        <v>23</v>
      </c>
      <c r="B1312" t="s">
        <v>311</v>
      </c>
      <c r="C1312" t="s">
        <v>43</v>
      </c>
      <c r="D1312" t="s">
        <v>44</v>
      </c>
      <c r="E1312" t="s">
        <v>677</v>
      </c>
      <c r="F1312" t="s">
        <v>84</v>
      </c>
      <c r="G1312" t="s">
        <v>85</v>
      </c>
      <c r="H1312" t="s">
        <v>311</v>
      </c>
      <c r="I1312" t="s">
        <v>168</v>
      </c>
      <c r="J1312" t="s">
        <v>169</v>
      </c>
      <c r="K1312" t="s">
        <v>33</v>
      </c>
      <c r="L1312" t="s">
        <v>34</v>
      </c>
      <c r="M1312" t="s">
        <v>50</v>
      </c>
      <c r="N1312" s="26">
        <v>11</v>
      </c>
      <c r="O1312" s="27">
        <v>2021</v>
      </c>
      <c r="P1312" s="28">
        <v>14.48</v>
      </c>
      <c r="Q1312" t="s">
        <v>696</v>
      </c>
      <c r="R1312" s="29">
        <v>44347</v>
      </c>
      <c r="S1312" s="30">
        <v>44334</v>
      </c>
      <c r="T1312" t="s">
        <v>37</v>
      </c>
      <c r="U1312" t="s">
        <v>52</v>
      </c>
      <c r="X1312" t="s">
        <v>53</v>
      </c>
    </row>
    <row r="1313" spans="1:24" x14ac:dyDescent="0.3">
      <c r="A1313" t="s">
        <v>23</v>
      </c>
      <c r="B1313" t="s">
        <v>311</v>
      </c>
      <c r="C1313" t="s">
        <v>43</v>
      </c>
      <c r="D1313" t="s">
        <v>44</v>
      </c>
      <c r="E1313" t="s">
        <v>677</v>
      </c>
      <c r="F1313" t="s">
        <v>84</v>
      </c>
      <c r="G1313" t="s">
        <v>85</v>
      </c>
      <c r="H1313" t="s">
        <v>311</v>
      </c>
      <c r="I1313" t="s">
        <v>168</v>
      </c>
      <c r="J1313" t="s">
        <v>169</v>
      </c>
      <c r="K1313" t="s">
        <v>33</v>
      </c>
      <c r="L1313" t="s">
        <v>34</v>
      </c>
      <c r="M1313" t="s">
        <v>50</v>
      </c>
      <c r="N1313" s="26">
        <v>11</v>
      </c>
      <c r="O1313" s="27">
        <v>2021</v>
      </c>
      <c r="P1313" s="28">
        <v>53</v>
      </c>
      <c r="Q1313" t="s">
        <v>65</v>
      </c>
      <c r="R1313" s="29">
        <v>44347</v>
      </c>
      <c r="S1313" s="30">
        <v>44351</v>
      </c>
      <c r="T1313" t="s">
        <v>37</v>
      </c>
      <c r="U1313" t="s">
        <v>52</v>
      </c>
      <c r="X1313" t="s">
        <v>53</v>
      </c>
    </row>
    <row r="1314" spans="1:24" x14ac:dyDescent="0.3">
      <c r="A1314" t="s">
        <v>23</v>
      </c>
      <c r="B1314" t="s">
        <v>311</v>
      </c>
      <c r="C1314" t="s">
        <v>43</v>
      </c>
      <c r="D1314" t="s">
        <v>44</v>
      </c>
      <c r="E1314" t="s">
        <v>677</v>
      </c>
      <c r="F1314" t="s">
        <v>84</v>
      </c>
      <c r="G1314" t="s">
        <v>85</v>
      </c>
      <c r="H1314" t="s">
        <v>311</v>
      </c>
      <c r="I1314" t="s">
        <v>168</v>
      </c>
      <c r="J1314" t="s">
        <v>169</v>
      </c>
      <c r="K1314" t="s">
        <v>33</v>
      </c>
      <c r="L1314" t="s">
        <v>34</v>
      </c>
      <c r="M1314" t="s">
        <v>50</v>
      </c>
      <c r="N1314" s="26">
        <v>999</v>
      </c>
      <c r="O1314" s="27">
        <v>2021</v>
      </c>
      <c r="P1314" s="28">
        <v>-207.08</v>
      </c>
      <c r="Q1314" t="s">
        <v>68</v>
      </c>
      <c r="R1314" s="29">
        <v>44377</v>
      </c>
      <c r="S1314" s="30">
        <v>44448</v>
      </c>
      <c r="T1314" t="s">
        <v>37</v>
      </c>
      <c r="U1314" t="s">
        <v>69</v>
      </c>
      <c r="W1314" t="s">
        <v>85</v>
      </c>
      <c r="X1314" t="s">
        <v>53</v>
      </c>
    </row>
    <row r="1315" spans="1:24" x14ac:dyDescent="0.3">
      <c r="A1315" t="s">
        <v>23</v>
      </c>
      <c r="B1315" t="s">
        <v>311</v>
      </c>
      <c r="C1315" t="s">
        <v>43</v>
      </c>
      <c r="D1315" t="s">
        <v>44</v>
      </c>
      <c r="E1315" t="s">
        <v>677</v>
      </c>
      <c r="F1315" t="s">
        <v>84</v>
      </c>
      <c r="G1315" t="s">
        <v>85</v>
      </c>
      <c r="H1315" t="s">
        <v>632</v>
      </c>
      <c r="I1315" t="s">
        <v>168</v>
      </c>
      <c r="J1315" t="s">
        <v>169</v>
      </c>
      <c r="K1315" t="s">
        <v>33</v>
      </c>
      <c r="L1315" t="s">
        <v>34</v>
      </c>
      <c r="M1315" t="s">
        <v>50</v>
      </c>
      <c r="N1315" s="26">
        <v>1</v>
      </c>
      <c r="O1315" s="27">
        <v>2022</v>
      </c>
      <c r="P1315" s="28">
        <v>34.51</v>
      </c>
      <c r="Q1315" t="s">
        <v>51</v>
      </c>
      <c r="R1315" s="29">
        <v>44408</v>
      </c>
      <c r="S1315" s="30">
        <v>44412</v>
      </c>
      <c r="T1315" t="s">
        <v>37</v>
      </c>
      <c r="U1315" t="s">
        <v>52</v>
      </c>
      <c r="X1315" t="s">
        <v>53</v>
      </c>
    </row>
    <row r="1316" spans="1:24" x14ac:dyDescent="0.3">
      <c r="A1316" t="s">
        <v>23</v>
      </c>
      <c r="B1316" t="s">
        <v>311</v>
      </c>
      <c r="C1316" t="s">
        <v>43</v>
      </c>
      <c r="D1316" t="s">
        <v>44</v>
      </c>
      <c r="E1316" t="s">
        <v>677</v>
      </c>
      <c r="F1316" t="s">
        <v>84</v>
      </c>
      <c r="G1316" t="s">
        <v>85</v>
      </c>
      <c r="H1316" t="s">
        <v>632</v>
      </c>
      <c r="I1316" t="s">
        <v>168</v>
      </c>
      <c r="J1316" t="s">
        <v>169</v>
      </c>
      <c r="K1316" t="s">
        <v>33</v>
      </c>
      <c r="L1316" t="s">
        <v>34</v>
      </c>
      <c r="M1316" t="s">
        <v>50</v>
      </c>
      <c r="N1316" s="26">
        <v>12</v>
      </c>
      <c r="O1316" s="27">
        <v>2021</v>
      </c>
      <c r="P1316" s="28">
        <v>5.53</v>
      </c>
      <c r="Q1316" t="s">
        <v>67</v>
      </c>
      <c r="R1316" s="29">
        <v>44377</v>
      </c>
      <c r="S1316" s="30">
        <v>44384</v>
      </c>
      <c r="T1316" t="s">
        <v>37</v>
      </c>
      <c r="U1316" t="s">
        <v>52</v>
      </c>
      <c r="X1316" t="s">
        <v>53</v>
      </c>
    </row>
    <row r="1317" spans="1:24" x14ac:dyDescent="0.3">
      <c r="A1317" t="s">
        <v>23</v>
      </c>
      <c r="B1317" t="s">
        <v>311</v>
      </c>
      <c r="C1317" t="s">
        <v>43</v>
      </c>
      <c r="D1317" t="s">
        <v>44</v>
      </c>
      <c r="E1317" t="s">
        <v>677</v>
      </c>
      <c r="F1317" t="s">
        <v>84</v>
      </c>
      <c r="G1317" t="s">
        <v>85</v>
      </c>
      <c r="H1317" t="s">
        <v>632</v>
      </c>
      <c r="I1317" t="s">
        <v>168</v>
      </c>
      <c r="J1317" t="s">
        <v>169</v>
      </c>
      <c r="K1317" t="s">
        <v>33</v>
      </c>
      <c r="L1317" t="s">
        <v>34</v>
      </c>
      <c r="M1317" t="s">
        <v>50</v>
      </c>
      <c r="N1317" s="26">
        <v>999</v>
      </c>
      <c r="O1317" s="27">
        <v>2021</v>
      </c>
      <c r="P1317" s="28">
        <v>-5.53</v>
      </c>
      <c r="Q1317" t="s">
        <v>68</v>
      </c>
      <c r="R1317" s="29">
        <v>44377</v>
      </c>
      <c r="S1317" s="30">
        <v>44448</v>
      </c>
      <c r="T1317" t="s">
        <v>37</v>
      </c>
      <c r="U1317" t="s">
        <v>69</v>
      </c>
      <c r="W1317" t="s">
        <v>85</v>
      </c>
      <c r="X1317" t="s">
        <v>53</v>
      </c>
    </row>
    <row r="1318" spans="1:24" x14ac:dyDescent="0.3">
      <c r="A1318" t="s">
        <v>23</v>
      </c>
      <c r="B1318" t="s">
        <v>311</v>
      </c>
      <c r="C1318" t="s">
        <v>43</v>
      </c>
      <c r="D1318" t="s">
        <v>44</v>
      </c>
      <c r="E1318" t="s">
        <v>677</v>
      </c>
      <c r="F1318" t="s">
        <v>84</v>
      </c>
      <c r="G1318" t="s">
        <v>85</v>
      </c>
      <c r="H1318" t="s">
        <v>593</v>
      </c>
      <c r="I1318" t="s">
        <v>692</v>
      </c>
      <c r="J1318" t="s">
        <v>693</v>
      </c>
      <c r="K1318" t="s">
        <v>33</v>
      </c>
      <c r="L1318" t="s">
        <v>34</v>
      </c>
      <c r="M1318" t="s">
        <v>50</v>
      </c>
      <c r="N1318" s="26">
        <v>2</v>
      </c>
      <c r="O1318" s="27">
        <v>2022</v>
      </c>
      <c r="P1318" s="28">
        <v>20.309999999999999</v>
      </c>
      <c r="Q1318" t="s">
        <v>54</v>
      </c>
      <c r="R1318" s="29">
        <v>44439</v>
      </c>
      <c r="S1318" s="30">
        <v>44441</v>
      </c>
      <c r="T1318" t="s">
        <v>37</v>
      </c>
      <c r="U1318" t="s">
        <v>52</v>
      </c>
      <c r="X1318" t="s">
        <v>53</v>
      </c>
    </row>
    <row r="1319" spans="1:24" x14ac:dyDescent="0.3">
      <c r="A1319" t="s">
        <v>23</v>
      </c>
      <c r="B1319" t="s">
        <v>311</v>
      </c>
      <c r="C1319" t="s">
        <v>43</v>
      </c>
      <c r="D1319" t="s">
        <v>44</v>
      </c>
      <c r="E1319" t="s">
        <v>677</v>
      </c>
      <c r="F1319" t="s">
        <v>84</v>
      </c>
      <c r="G1319" t="s">
        <v>85</v>
      </c>
      <c r="H1319" t="s">
        <v>593</v>
      </c>
      <c r="I1319" t="s">
        <v>692</v>
      </c>
      <c r="J1319" t="s">
        <v>693</v>
      </c>
      <c r="K1319" t="s">
        <v>33</v>
      </c>
      <c r="L1319" t="s">
        <v>34</v>
      </c>
      <c r="M1319" t="s">
        <v>50</v>
      </c>
      <c r="N1319" s="26">
        <v>3</v>
      </c>
      <c r="O1319" s="27">
        <v>2022</v>
      </c>
      <c r="P1319" s="28">
        <v>35.090000000000003</v>
      </c>
      <c r="Q1319" t="s">
        <v>56</v>
      </c>
      <c r="R1319" s="29">
        <v>44469</v>
      </c>
      <c r="S1319" s="30">
        <v>44454</v>
      </c>
      <c r="T1319" t="s">
        <v>37</v>
      </c>
      <c r="U1319" t="s">
        <v>52</v>
      </c>
      <c r="X1319" t="s">
        <v>53</v>
      </c>
    </row>
    <row r="1320" spans="1:24" x14ac:dyDescent="0.3">
      <c r="A1320" t="s">
        <v>23</v>
      </c>
      <c r="B1320" t="s">
        <v>311</v>
      </c>
      <c r="C1320" t="s">
        <v>43</v>
      </c>
      <c r="D1320" t="s">
        <v>44</v>
      </c>
      <c r="E1320" t="s">
        <v>677</v>
      </c>
      <c r="F1320" t="s">
        <v>84</v>
      </c>
      <c r="G1320" t="s">
        <v>85</v>
      </c>
      <c r="H1320" t="s">
        <v>593</v>
      </c>
      <c r="I1320" t="s">
        <v>692</v>
      </c>
      <c r="J1320" t="s">
        <v>693</v>
      </c>
      <c r="K1320" t="s">
        <v>33</v>
      </c>
      <c r="L1320" t="s">
        <v>34</v>
      </c>
      <c r="M1320" t="s">
        <v>50</v>
      </c>
      <c r="N1320" s="26">
        <v>3</v>
      </c>
      <c r="O1320" s="27">
        <v>2022</v>
      </c>
      <c r="P1320" s="28">
        <v>57.45</v>
      </c>
      <c r="Q1320" t="s">
        <v>137</v>
      </c>
      <c r="R1320" s="29">
        <v>44469</v>
      </c>
      <c r="S1320" s="30">
        <v>44470</v>
      </c>
      <c r="T1320" t="s">
        <v>37</v>
      </c>
      <c r="U1320" t="s">
        <v>52</v>
      </c>
      <c r="X1320" t="s">
        <v>53</v>
      </c>
    </row>
    <row r="1321" spans="1:24" x14ac:dyDescent="0.3">
      <c r="A1321" t="s">
        <v>23</v>
      </c>
      <c r="B1321" t="s">
        <v>311</v>
      </c>
      <c r="C1321" t="s">
        <v>43</v>
      </c>
      <c r="D1321" t="s">
        <v>44</v>
      </c>
      <c r="E1321" t="s">
        <v>677</v>
      </c>
      <c r="F1321" t="s">
        <v>84</v>
      </c>
      <c r="G1321" t="s">
        <v>85</v>
      </c>
      <c r="H1321" t="s">
        <v>593</v>
      </c>
      <c r="I1321" t="s">
        <v>692</v>
      </c>
      <c r="J1321" t="s">
        <v>693</v>
      </c>
      <c r="K1321" t="s">
        <v>33</v>
      </c>
      <c r="L1321" t="s">
        <v>34</v>
      </c>
      <c r="M1321" t="s">
        <v>50</v>
      </c>
      <c r="N1321" s="26">
        <v>4</v>
      </c>
      <c r="O1321" s="27">
        <v>2022</v>
      </c>
      <c r="P1321" s="28">
        <v>56.42</v>
      </c>
      <c r="Q1321" t="s">
        <v>138</v>
      </c>
      <c r="R1321" s="29">
        <v>44500</v>
      </c>
      <c r="S1321" s="30">
        <v>44498</v>
      </c>
      <c r="T1321" t="s">
        <v>37</v>
      </c>
      <c r="U1321" t="s">
        <v>52</v>
      </c>
      <c r="X1321" t="s">
        <v>53</v>
      </c>
    </row>
    <row r="1322" spans="1:24" x14ac:dyDescent="0.3">
      <c r="A1322" t="s">
        <v>23</v>
      </c>
      <c r="B1322" t="s">
        <v>311</v>
      </c>
      <c r="C1322" t="s">
        <v>43</v>
      </c>
      <c r="D1322" t="s">
        <v>44</v>
      </c>
      <c r="E1322" t="s">
        <v>677</v>
      </c>
      <c r="F1322" t="s">
        <v>84</v>
      </c>
      <c r="G1322" t="s">
        <v>85</v>
      </c>
      <c r="H1322" t="s">
        <v>593</v>
      </c>
      <c r="I1322" t="s">
        <v>692</v>
      </c>
      <c r="J1322" t="s">
        <v>693</v>
      </c>
      <c r="K1322" t="s">
        <v>33</v>
      </c>
      <c r="L1322" t="s">
        <v>34</v>
      </c>
      <c r="M1322" t="s">
        <v>50</v>
      </c>
      <c r="N1322" s="26">
        <v>5</v>
      </c>
      <c r="O1322" s="27">
        <v>2022</v>
      </c>
      <c r="P1322" s="28">
        <v>56.41</v>
      </c>
      <c r="Q1322" t="s">
        <v>697</v>
      </c>
      <c r="R1322" s="29">
        <v>44530</v>
      </c>
      <c r="S1322" s="30">
        <v>44531</v>
      </c>
      <c r="T1322" t="s">
        <v>37</v>
      </c>
      <c r="U1322" t="s">
        <v>52</v>
      </c>
      <c r="X1322" t="s">
        <v>53</v>
      </c>
    </row>
    <row r="1323" spans="1:24" x14ac:dyDescent="0.3">
      <c r="A1323" t="s">
        <v>23</v>
      </c>
      <c r="B1323" t="s">
        <v>311</v>
      </c>
      <c r="C1323" t="s">
        <v>43</v>
      </c>
      <c r="D1323" t="s">
        <v>44</v>
      </c>
      <c r="E1323" t="s">
        <v>677</v>
      </c>
      <c r="F1323" t="s">
        <v>84</v>
      </c>
      <c r="G1323" t="s">
        <v>85</v>
      </c>
      <c r="H1323" t="s">
        <v>593</v>
      </c>
      <c r="I1323" t="s">
        <v>692</v>
      </c>
      <c r="J1323" t="s">
        <v>693</v>
      </c>
      <c r="K1323" t="s">
        <v>33</v>
      </c>
      <c r="L1323" t="s">
        <v>34</v>
      </c>
      <c r="M1323" t="s">
        <v>50</v>
      </c>
      <c r="N1323" s="26">
        <v>6</v>
      </c>
      <c r="O1323" s="27">
        <v>2022</v>
      </c>
      <c r="P1323" s="28">
        <v>56.43</v>
      </c>
      <c r="Q1323" t="s">
        <v>90</v>
      </c>
      <c r="R1323" s="29">
        <v>44561</v>
      </c>
      <c r="S1323" s="30">
        <v>44551</v>
      </c>
      <c r="T1323" t="s">
        <v>37</v>
      </c>
      <c r="U1323" t="s">
        <v>52</v>
      </c>
      <c r="X1323" t="s">
        <v>53</v>
      </c>
    </row>
    <row r="1324" spans="1:24" x14ac:dyDescent="0.3">
      <c r="A1324" t="s">
        <v>23</v>
      </c>
      <c r="B1324" t="s">
        <v>311</v>
      </c>
      <c r="C1324" t="s">
        <v>43</v>
      </c>
      <c r="D1324" t="s">
        <v>44</v>
      </c>
      <c r="E1324" t="s">
        <v>677</v>
      </c>
      <c r="F1324" t="s">
        <v>84</v>
      </c>
      <c r="G1324" t="s">
        <v>85</v>
      </c>
      <c r="H1324" t="s">
        <v>593</v>
      </c>
      <c r="I1324" t="s">
        <v>692</v>
      </c>
      <c r="J1324" t="s">
        <v>693</v>
      </c>
      <c r="K1324" t="s">
        <v>33</v>
      </c>
      <c r="L1324" t="s">
        <v>34</v>
      </c>
      <c r="M1324" t="s">
        <v>454</v>
      </c>
      <c r="N1324" s="26">
        <v>6</v>
      </c>
      <c r="O1324" s="27">
        <v>2022</v>
      </c>
      <c r="P1324" s="28">
        <v>14.5</v>
      </c>
      <c r="Q1324" t="s">
        <v>90</v>
      </c>
      <c r="R1324" s="29">
        <v>44561</v>
      </c>
      <c r="S1324" s="30">
        <v>44551</v>
      </c>
      <c r="T1324" t="s">
        <v>37</v>
      </c>
      <c r="U1324" t="s">
        <v>52</v>
      </c>
      <c r="X1324" t="s">
        <v>53</v>
      </c>
    </row>
    <row r="1325" spans="1:24" x14ac:dyDescent="0.3">
      <c r="A1325" t="s">
        <v>23</v>
      </c>
      <c r="B1325" t="s">
        <v>311</v>
      </c>
      <c r="C1325" t="s">
        <v>43</v>
      </c>
      <c r="D1325" t="s">
        <v>44</v>
      </c>
      <c r="E1325" t="s">
        <v>677</v>
      </c>
      <c r="F1325" t="s">
        <v>84</v>
      </c>
      <c r="G1325" t="s">
        <v>85</v>
      </c>
      <c r="H1325" t="s">
        <v>593</v>
      </c>
      <c r="I1325" t="s">
        <v>692</v>
      </c>
      <c r="J1325" t="s">
        <v>693</v>
      </c>
      <c r="K1325" t="s">
        <v>33</v>
      </c>
      <c r="L1325" t="s">
        <v>34</v>
      </c>
      <c r="M1325" t="s">
        <v>454</v>
      </c>
      <c r="N1325" s="26">
        <v>7</v>
      </c>
      <c r="O1325" s="27">
        <v>2022</v>
      </c>
      <c r="P1325" s="28">
        <v>11.61</v>
      </c>
      <c r="Q1325" t="s">
        <v>151</v>
      </c>
      <c r="R1325" s="29">
        <v>44592</v>
      </c>
      <c r="S1325" s="30">
        <v>44597</v>
      </c>
      <c r="T1325" t="s">
        <v>37</v>
      </c>
      <c r="U1325" t="s">
        <v>52</v>
      </c>
      <c r="X1325" t="s">
        <v>53</v>
      </c>
    </row>
    <row r="1326" spans="1:24" x14ac:dyDescent="0.3">
      <c r="A1326" t="s">
        <v>23</v>
      </c>
      <c r="B1326" t="s">
        <v>311</v>
      </c>
      <c r="C1326" t="s">
        <v>43</v>
      </c>
      <c r="D1326" t="s">
        <v>44</v>
      </c>
      <c r="E1326" t="s">
        <v>677</v>
      </c>
      <c r="F1326" t="s">
        <v>84</v>
      </c>
      <c r="G1326" t="s">
        <v>85</v>
      </c>
      <c r="H1326" t="s">
        <v>593</v>
      </c>
      <c r="I1326" t="s">
        <v>687</v>
      </c>
      <c r="J1326" t="s">
        <v>688</v>
      </c>
      <c r="K1326" t="s">
        <v>33</v>
      </c>
      <c r="L1326" t="s">
        <v>34</v>
      </c>
      <c r="M1326" t="s">
        <v>50</v>
      </c>
      <c r="N1326" s="26">
        <v>5</v>
      </c>
      <c r="O1326" s="27">
        <v>2021</v>
      </c>
      <c r="P1326" s="28">
        <v>55.42</v>
      </c>
      <c r="Q1326" t="s">
        <v>596</v>
      </c>
      <c r="R1326" s="29">
        <v>44165</v>
      </c>
      <c r="S1326" s="30">
        <v>44161</v>
      </c>
      <c r="T1326" t="s">
        <v>37</v>
      </c>
      <c r="U1326" t="s">
        <v>52</v>
      </c>
      <c r="X1326" t="s">
        <v>53</v>
      </c>
    </row>
    <row r="1327" spans="1:24" x14ac:dyDescent="0.3">
      <c r="A1327" t="s">
        <v>23</v>
      </c>
      <c r="B1327" t="s">
        <v>311</v>
      </c>
      <c r="C1327" t="s">
        <v>43</v>
      </c>
      <c r="D1327" t="s">
        <v>44</v>
      </c>
      <c r="E1327" t="s">
        <v>677</v>
      </c>
      <c r="F1327" t="s">
        <v>84</v>
      </c>
      <c r="G1327" t="s">
        <v>85</v>
      </c>
      <c r="H1327" t="s">
        <v>593</v>
      </c>
      <c r="I1327" t="s">
        <v>687</v>
      </c>
      <c r="J1327" t="s">
        <v>688</v>
      </c>
      <c r="K1327" t="s">
        <v>33</v>
      </c>
      <c r="L1327" t="s">
        <v>34</v>
      </c>
      <c r="M1327" t="s">
        <v>50</v>
      </c>
      <c r="N1327" s="26">
        <v>6</v>
      </c>
      <c r="O1327" s="27">
        <v>2021</v>
      </c>
      <c r="P1327" s="28">
        <v>166.28</v>
      </c>
      <c r="Q1327" t="s">
        <v>691</v>
      </c>
      <c r="R1327" s="29">
        <v>44196</v>
      </c>
      <c r="S1327" s="30">
        <v>44166</v>
      </c>
      <c r="T1327" t="s">
        <v>37</v>
      </c>
      <c r="U1327" t="s">
        <v>52</v>
      </c>
      <c r="X1327" t="s">
        <v>53</v>
      </c>
    </row>
    <row r="1328" spans="1:24" x14ac:dyDescent="0.3">
      <c r="A1328" t="s">
        <v>23</v>
      </c>
      <c r="B1328" t="s">
        <v>311</v>
      </c>
      <c r="C1328" t="s">
        <v>43</v>
      </c>
      <c r="D1328" t="s">
        <v>44</v>
      </c>
      <c r="E1328" t="s">
        <v>677</v>
      </c>
      <c r="F1328" t="s">
        <v>84</v>
      </c>
      <c r="G1328" t="s">
        <v>85</v>
      </c>
      <c r="H1328" t="s">
        <v>593</v>
      </c>
      <c r="I1328" t="s">
        <v>687</v>
      </c>
      <c r="J1328" t="s">
        <v>688</v>
      </c>
      <c r="K1328" t="s">
        <v>33</v>
      </c>
      <c r="L1328" t="s">
        <v>34</v>
      </c>
      <c r="M1328" t="s">
        <v>50</v>
      </c>
      <c r="N1328" s="26">
        <v>6</v>
      </c>
      <c r="O1328" s="27">
        <v>2021</v>
      </c>
      <c r="P1328" s="28">
        <v>55.42</v>
      </c>
      <c r="Q1328" t="s">
        <v>59</v>
      </c>
      <c r="R1328" s="29">
        <v>44196</v>
      </c>
      <c r="S1328" s="30">
        <v>44186</v>
      </c>
      <c r="T1328" t="s">
        <v>37</v>
      </c>
      <c r="U1328" t="s">
        <v>52</v>
      </c>
      <c r="X1328" t="s">
        <v>53</v>
      </c>
    </row>
    <row r="1329" spans="1:24" x14ac:dyDescent="0.3">
      <c r="A1329" t="s">
        <v>23</v>
      </c>
      <c r="B1329" t="s">
        <v>311</v>
      </c>
      <c r="C1329" t="s">
        <v>43</v>
      </c>
      <c r="D1329" t="s">
        <v>44</v>
      </c>
      <c r="E1329" t="s">
        <v>677</v>
      </c>
      <c r="F1329" t="s">
        <v>84</v>
      </c>
      <c r="G1329" t="s">
        <v>85</v>
      </c>
      <c r="H1329" t="s">
        <v>593</v>
      </c>
      <c r="I1329" t="s">
        <v>687</v>
      </c>
      <c r="J1329" t="s">
        <v>688</v>
      </c>
      <c r="K1329" t="s">
        <v>33</v>
      </c>
      <c r="L1329" t="s">
        <v>34</v>
      </c>
      <c r="M1329" t="s">
        <v>50</v>
      </c>
      <c r="N1329" s="26">
        <v>999</v>
      </c>
      <c r="O1329" s="27">
        <v>2021</v>
      </c>
      <c r="P1329" s="28">
        <v>-277.12</v>
      </c>
      <c r="Q1329" t="s">
        <v>68</v>
      </c>
      <c r="R1329" s="29">
        <v>44377</v>
      </c>
      <c r="S1329" s="30">
        <v>44448</v>
      </c>
      <c r="T1329" t="s">
        <v>37</v>
      </c>
      <c r="U1329" t="s">
        <v>69</v>
      </c>
      <c r="W1329" t="s">
        <v>85</v>
      </c>
      <c r="X1329" t="s">
        <v>53</v>
      </c>
    </row>
    <row r="1330" spans="1:24" x14ac:dyDescent="0.3">
      <c r="A1330" t="s">
        <v>23</v>
      </c>
      <c r="B1330" t="s">
        <v>311</v>
      </c>
      <c r="C1330" t="s">
        <v>43</v>
      </c>
      <c r="D1330" t="s">
        <v>44</v>
      </c>
      <c r="E1330" t="s">
        <v>677</v>
      </c>
      <c r="F1330" t="s">
        <v>84</v>
      </c>
      <c r="G1330" t="s">
        <v>85</v>
      </c>
      <c r="H1330" t="s">
        <v>593</v>
      </c>
      <c r="I1330" t="s">
        <v>168</v>
      </c>
      <c r="J1330" t="s">
        <v>169</v>
      </c>
      <c r="K1330" t="s">
        <v>33</v>
      </c>
      <c r="L1330" t="s">
        <v>34</v>
      </c>
      <c r="M1330" t="s">
        <v>50</v>
      </c>
      <c r="N1330" s="26">
        <v>6</v>
      </c>
      <c r="O1330" s="27">
        <v>2021</v>
      </c>
      <c r="P1330" s="28">
        <v>21.12</v>
      </c>
      <c r="Q1330" t="s">
        <v>698</v>
      </c>
      <c r="R1330" s="29">
        <v>44196</v>
      </c>
      <c r="S1330" s="30">
        <v>44179</v>
      </c>
      <c r="T1330" t="s">
        <v>37</v>
      </c>
      <c r="U1330" t="s">
        <v>52</v>
      </c>
      <c r="X1330" t="s">
        <v>53</v>
      </c>
    </row>
    <row r="1331" spans="1:24" x14ac:dyDescent="0.3">
      <c r="A1331" t="s">
        <v>23</v>
      </c>
      <c r="B1331" t="s">
        <v>311</v>
      </c>
      <c r="C1331" t="s">
        <v>43</v>
      </c>
      <c r="D1331" t="s">
        <v>44</v>
      </c>
      <c r="E1331" t="s">
        <v>677</v>
      </c>
      <c r="F1331" t="s">
        <v>84</v>
      </c>
      <c r="G1331" t="s">
        <v>85</v>
      </c>
      <c r="H1331" t="s">
        <v>593</v>
      </c>
      <c r="I1331" t="s">
        <v>168</v>
      </c>
      <c r="J1331" t="s">
        <v>169</v>
      </c>
      <c r="K1331" t="s">
        <v>33</v>
      </c>
      <c r="L1331" t="s">
        <v>34</v>
      </c>
      <c r="M1331" t="s">
        <v>50</v>
      </c>
      <c r="N1331" s="26">
        <v>6</v>
      </c>
      <c r="O1331" s="27">
        <v>2021</v>
      </c>
      <c r="P1331" s="28">
        <v>5.28</v>
      </c>
      <c r="Q1331" t="s">
        <v>59</v>
      </c>
      <c r="R1331" s="29">
        <v>44196</v>
      </c>
      <c r="S1331" s="30">
        <v>44186</v>
      </c>
      <c r="T1331" t="s">
        <v>37</v>
      </c>
      <c r="U1331" t="s">
        <v>52</v>
      </c>
      <c r="X1331" t="s">
        <v>53</v>
      </c>
    </row>
    <row r="1332" spans="1:24" x14ac:dyDescent="0.3">
      <c r="A1332" t="s">
        <v>23</v>
      </c>
      <c r="B1332" t="s">
        <v>311</v>
      </c>
      <c r="C1332" t="s">
        <v>43</v>
      </c>
      <c r="D1332" t="s">
        <v>44</v>
      </c>
      <c r="E1332" t="s">
        <v>677</v>
      </c>
      <c r="F1332" t="s">
        <v>84</v>
      </c>
      <c r="G1332" t="s">
        <v>85</v>
      </c>
      <c r="H1332" t="s">
        <v>593</v>
      </c>
      <c r="I1332" t="s">
        <v>168</v>
      </c>
      <c r="J1332" t="s">
        <v>169</v>
      </c>
      <c r="K1332" t="s">
        <v>33</v>
      </c>
      <c r="L1332" t="s">
        <v>34</v>
      </c>
      <c r="M1332" t="s">
        <v>50</v>
      </c>
      <c r="N1332" s="26">
        <v>8</v>
      </c>
      <c r="O1332" s="27">
        <v>2021</v>
      </c>
      <c r="P1332" s="28">
        <v>115.94</v>
      </c>
      <c r="Q1332" t="s">
        <v>597</v>
      </c>
      <c r="R1332" s="29">
        <v>44255</v>
      </c>
      <c r="S1332" s="30">
        <v>44234</v>
      </c>
      <c r="T1332" t="s">
        <v>37</v>
      </c>
      <c r="U1332" t="s">
        <v>52</v>
      </c>
      <c r="X1332" t="s">
        <v>53</v>
      </c>
    </row>
    <row r="1333" spans="1:24" x14ac:dyDescent="0.3">
      <c r="A1333" t="s">
        <v>23</v>
      </c>
      <c r="B1333" t="s">
        <v>311</v>
      </c>
      <c r="C1333" t="s">
        <v>43</v>
      </c>
      <c r="D1333" t="s">
        <v>44</v>
      </c>
      <c r="E1333" t="s">
        <v>677</v>
      </c>
      <c r="F1333" t="s">
        <v>84</v>
      </c>
      <c r="G1333" t="s">
        <v>85</v>
      </c>
      <c r="H1333" t="s">
        <v>593</v>
      </c>
      <c r="I1333" t="s">
        <v>168</v>
      </c>
      <c r="J1333" t="s">
        <v>169</v>
      </c>
      <c r="K1333" t="s">
        <v>33</v>
      </c>
      <c r="L1333" t="s">
        <v>34</v>
      </c>
      <c r="M1333" t="s">
        <v>50</v>
      </c>
      <c r="N1333" s="26">
        <v>9</v>
      </c>
      <c r="O1333" s="27">
        <v>2021</v>
      </c>
      <c r="P1333" s="28">
        <v>14.5</v>
      </c>
      <c r="Q1333" t="s">
        <v>63</v>
      </c>
      <c r="R1333" s="29">
        <v>44286</v>
      </c>
      <c r="S1333" s="30">
        <v>44272</v>
      </c>
      <c r="T1333" t="s">
        <v>37</v>
      </c>
      <c r="U1333" t="s">
        <v>52</v>
      </c>
      <c r="X1333" t="s">
        <v>53</v>
      </c>
    </row>
    <row r="1334" spans="1:24" x14ac:dyDescent="0.3">
      <c r="A1334" t="s">
        <v>23</v>
      </c>
      <c r="B1334" t="s">
        <v>311</v>
      </c>
      <c r="C1334" t="s">
        <v>43</v>
      </c>
      <c r="D1334" t="s">
        <v>44</v>
      </c>
      <c r="E1334" t="s">
        <v>677</v>
      </c>
      <c r="F1334" t="s">
        <v>84</v>
      </c>
      <c r="G1334" t="s">
        <v>85</v>
      </c>
      <c r="H1334" t="s">
        <v>593</v>
      </c>
      <c r="I1334" t="s">
        <v>168</v>
      </c>
      <c r="J1334" t="s">
        <v>169</v>
      </c>
      <c r="K1334" t="s">
        <v>33</v>
      </c>
      <c r="L1334" t="s">
        <v>34</v>
      </c>
      <c r="M1334" t="s">
        <v>50</v>
      </c>
      <c r="N1334" s="26">
        <v>999</v>
      </c>
      <c r="O1334" s="27">
        <v>2021</v>
      </c>
      <c r="P1334" s="28">
        <v>-156.84</v>
      </c>
      <c r="Q1334" t="s">
        <v>68</v>
      </c>
      <c r="R1334" s="29">
        <v>44377</v>
      </c>
      <c r="S1334" s="30">
        <v>44448</v>
      </c>
      <c r="T1334" t="s">
        <v>37</v>
      </c>
      <c r="U1334" t="s">
        <v>69</v>
      </c>
      <c r="W1334" t="s">
        <v>85</v>
      </c>
      <c r="X1334" t="s">
        <v>53</v>
      </c>
    </row>
    <row r="1335" spans="1:24" x14ac:dyDescent="0.3">
      <c r="A1335" t="s">
        <v>23</v>
      </c>
      <c r="B1335" t="s">
        <v>311</v>
      </c>
      <c r="C1335" t="s">
        <v>43</v>
      </c>
      <c r="D1335" t="s">
        <v>44</v>
      </c>
      <c r="E1335" t="s">
        <v>677</v>
      </c>
      <c r="F1335" t="s">
        <v>92</v>
      </c>
      <c r="G1335" t="s">
        <v>93</v>
      </c>
      <c r="H1335" t="s">
        <v>311</v>
      </c>
      <c r="I1335" t="s">
        <v>600</v>
      </c>
      <c r="J1335" t="s">
        <v>601</v>
      </c>
      <c r="K1335" t="s">
        <v>33</v>
      </c>
      <c r="L1335" t="s">
        <v>34</v>
      </c>
      <c r="M1335" t="s">
        <v>50</v>
      </c>
      <c r="N1335" s="26">
        <v>12</v>
      </c>
      <c r="O1335" s="27">
        <v>2021</v>
      </c>
      <c r="P1335" s="28">
        <v>21.13</v>
      </c>
      <c r="Q1335" t="s">
        <v>684</v>
      </c>
      <c r="R1335" s="29">
        <v>44377</v>
      </c>
      <c r="S1335" s="30">
        <v>44362</v>
      </c>
      <c r="T1335" t="s">
        <v>37</v>
      </c>
      <c r="U1335" t="s">
        <v>52</v>
      </c>
      <c r="X1335" t="s">
        <v>53</v>
      </c>
    </row>
    <row r="1336" spans="1:24" x14ac:dyDescent="0.3">
      <c r="A1336" t="s">
        <v>23</v>
      </c>
      <c r="B1336" t="s">
        <v>311</v>
      </c>
      <c r="C1336" t="s">
        <v>43</v>
      </c>
      <c r="D1336" t="s">
        <v>44</v>
      </c>
      <c r="E1336" t="s">
        <v>677</v>
      </c>
      <c r="F1336" t="s">
        <v>92</v>
      </c>
      <c r="G1336" t="s">
        <v>93</v>
      </c>
      <c r="H1336" t="s">
        <v>311</v>
      </c>
      <c r="I1336" t="s">
        <v>600</v>
      </c>
      <c r="J1336" t="s">
        <v>601</v>
      </c>
      <c r="K1336" t="s">
        <v>33</v>
      </c>
      <c r="L1336" t="s">
        <v>34</v>
      </c>
      <c r="M1336" t="s">
        <v>50</v>
      </c>
      <c r="N1336" s="26">
        <v>999</v>
      </c>
      <c r="O1336" s="27">
        <v>2021</v>
      </c>
      <c r="P1336" s="28">
        <v>-21.13</v>
      </c>
      <c r="Q1336" t="s">
        <v>68</v>
      </c>
      <c r="R1336" s="29">
        <v>44377</v>
      </c>
      <c r="S1336" s="30">
        <v>44448</v>
      </c>
      <c r="T1336" t="s">
        <v>37</v>
      </c>
      <c r="U1336" t="s">
        <v>69</v>
      </c>
      <c r="W1336" t="s">
        <v>93</v>
      </c>
      <c r="X1336" t="s">
        <v>53</v>
      </c>
    </row>
    <row r="1337" spans="1:24" x14ac:dyDescent="0.3">
      <c r="A1337" t="s">
        <v>23</v>
      </c>
      <c r="B1337" t="s">
        <v>311</v>
      </c>
      <c r="C1337" t="s">
        <v>43</v>
      </c>
      <c r="D1337" t="s">
        <v>44</v>
      </c>
      <c r="E1337" t="s">
        <v>677</v>
      </c>
      <c r="F1337" t="s">
        <v>92</v>
      </c>
      <c r="G1337" t="s">
        <v>93</v>
      </c>
      <c r="H1337" t="s">
        <v>311</v>
      </c>
      <c r="I1337" t="s">
        <v>692</v>
      </c>
      <c r="J1337" t="s">
        <v>693</v>
      </c>
      <c r="K1337" t="s">
        <v>33</v>
      </c>
      <c r="L1337" t="s">
        <v>34</v>
      </c>
      <c r="M1337" t="s">
        <v>50</v>
      </c>
      <c r="N1337" s="26">
        <v>7</v>
      </c>
      <c r="O1337" s="27">
        <v>2022</v>
      </c>
      <c r="P1337" s="28">
        <v>7.65</v>
      </c>
      <c r="Q1337" t="s">
        <v>151</v>
      </c>
      <c r="R1337" s="29">
        <v>44592</v>
      </c>
      <c r="S1337" s="30">
        <v>44597</v>
      </c>
      <c r="T1337" t="s">
        <v>37</v>
      </c>
      <c r="U1337" t="s">
        <v>52</v>
      </c>
      <c r="X1337" t="s">
        <v>53</v>
      </c>
    </row>
    <row r="1338" spans="1:24" x14ac:dyDescent="0.3">
      <c r="A1338" t="s">
        <v>23</v>
      </c>
      <c r="B1338" t="s">
        <v>311</v>
      </c>
      <c r="C1338" t="s">
        <v>43</v>
      </c>
      <c r="D1338" t="s">
        <v>44</v>
      </c>
      <c r="E1338" t="s">
        <v>677</v>
      </c>
      <c r="F1338" t="s">
        <v>92</v>
      </c>
      <c r="G1338" t="s">
        <v>93</v>
      </c>
      <c r="H1338" t="s">
        <v>311</v>
      </c>
      <c r="I1338" t="s">
        <v>692</v>
      </c>
      <c r="J1338" t="s">
        <v>693</v>
      </c>
      <c r="K1338" t="s">
        <v>33</v>
      </c>
      <c r="L1338" t="s">
        <v>34</v>
      </c>
      <c r="M1338" t="s">
        <v>50</v>
      </c>
      <c r="N1338" s="26">
        <v>8</v>
      </c>
      <c r="O1338" s="27">
        <v>2021</v>
      </c>
      <c r="P1338" s="28">
        <v>1.4</v>
      </c>
      <c r="Q1338" t="s">
        <v>597</v>
      </c>
      <c r="R1338" s="29">
        <v>44255</v>
      </c>
      <c r="S1338" s="30">
        <v>44234</v>
      </c>
      <c r="T1338" t="s">
        <v>37</v>
      </c>
      <c r="U1338" t="s">
        <v>52</v>
      </c>
      <c r="X1338" t="s">
        <v>53</v>
      </c>
    </row>
    <row r="1339" spans="1:24" x14ac:dyDescent="0.3">
      <c r="A1339" t="s">
        <v>23</v>
      </c>
      <c r="B1339" t="s">
        <v>311</v>
      </c>
      <c r="C1339" t="s">
        <v>43</v>
      </c>
      <c r="D1339" t="s">
        <v>44</v>
      </c>
      <c r="E1339" t="s">
        <v>677</v>
      </c>
      <c r="F1339" t="s">
        <v>92</v>
      </c>
      <c r="G1339" t="s">
        <v>93</v>
      </c>
      <c r="H1339" t="s">
        <v>311</v>
      </c>
      <c r="I1339" t="s">
        <v>692</v>
      </c>
      <c r="J1339" t="s">
        <v>693</v>
      </c>
      <c r="K1339" t="s">
        <v>33</v>
      </c>
      <c r="L1339" t="s">
        <v>34</v>
      </c>
      <c r="M1339" t="s">
        <v>50</v>
      </c>
      <c r="N1339" s="26">
        <v>8</v>
      </c>
      <c r="O1339" s="27">
        <v>2022</v>
      </c>
      <c r="P1339" s="28">
        <v>7.65</v>
      </c>
      <c r="Q1339" t="s">
        <v>62</v>
      </c>
      <c r="R1339" s="29">
        <v>44620</v>
      </c>
      <c r="S1339" s="30">
        <v>44623</v>
      </c>
      <c r="T1339" t="s">
        <v>37</v>
      </c>
      <c r="U1339" t="s">
        <v>52</v>
      </c>
      <c r="X1339" t="s">
        <v>53</v>
      </c>
    </row>
    <row r="1340" spans="1:24" x14ac:dyDescent="0.3">
      <c r="A1340" t="s">
        <v>23</v>
      </c>
      <c r="B1340" t="s">
        <v>311</v>
      </c>
      <c r="C1340" t="s">
        <v>43</v>
      </c>
      <c r="D1340" t="s">
        <v>44</v>
      </c>
      <c r="E1340" t="s">
        <v>677</v>
      </c>
      <c r="F1340" t="s">
        <v>92</v>
      </c>
      <c r="G1340" t="s">
        <v>93</v>
      </c>
      <c r="H1340" t="s">
        <v>311</v>
      </c>
      <c r="I1340" t="s">
        <v>692</v>
      </c>
      <c r="J1340" t="s">
        <v>693</v>
      </c>
      <c r="K1340" t="s">
        <v>33</v>
      </c>
      <c r="L1340" t="s">
        <v>34</v>
      </c>
      <c r="M1340" t="s">
        <v>50</v>
      </c>
      <c r="N1340" s="26">
        <v>9</v>
      </c>
      <c r="O1340" s="27">
        <v>2022</v>
      </c>
      <c r="P1340" s="28">
        <v>7.65</v>
      </c>
      <c r="Q1340" t="s">
        <v>464</v>
      </c>
      <c r="R1340" s="29">
        <v>44651</v>
      </c>
      <c r="S1340" s="30">
        <v>44655</v>
      </c>
      <c r="T1340" t="s">
        <v>37</v>
      </c>
      <c r="U1340" t="s">
        <v>52</v>
      </c>
      <c r="X1340" t="s">
        <v>53</v>
      </c>
    </row>
    <row r="1341" spans="1:24" x14ac:dyDescent="0.3">
      <c r="A1341" t="s">
        <v>23</v>
      </c>
      <c r="B1341" t="s">
        <v>311</v>
      </c>
      <c r="C1341" t="s">
        <v>43</v>
      </c>
      <c r="D1341" t="s">
        <v>44</v>
      </c>
      <c r="E1341" t="s">
        <v>677</v>
      </c>
      <c r="F1341" t="s">
        <v>92</v>
      </c>
      <c r="G1341" t="s">
        <v>93</v>
      </c>
      <c r="H1341" t="s">
        <v>311</v>
      </c>
      <c r="I1341" t="s">
        <v>692</v>
      </c>
      <c r="J1341" t="s">
        <v>693</v>
      </c>
      <c r="K1341" t="s">
        <v>33</v>
      </c>
      <c r="L1341" t="s">
        <v>34</v>
      </c>
      <c r="M1341" t="s">
        <v>50</v>
      </c>
      <c r="N1341" s="26">
        <v>10</v>
      </c>
      <c r="O1341" s="27">
        <v>2022</v>
      </c>
      <c r="P1341" s="28">
        <v>7.65</v>
      </c>
      <c r="Q1341" t="s">
        <v>142</v>
      </c>
      <c r="R1341" s="29">
        <v>44681</v>
      </c>
      <c r="S1341" s="30">
        <v>44684</v>
      </c>
      <c r="T1341" t="s">
        <v>37</v>
      </c>
      <c r="U1341" t="s">
        <v>52</v>
      </c>
      <c r="X1341" t="s">
        <v>53</v>
      </c>
    </row>
    <row r="1342" spans="1:24" x14ac:dyDescent="0.3">
      <c r="A1342" t="s">
        <v>23</v>
      </c>
      <c r="B1342" t="s">
        <v>311</v>
      </c>
      <c r="C1342" t="s">
        <v>43</v>
      </c>
      <c r="D1342" t="s">
        <v>44</v>
      </c>
      <c r="E1342" t="s">
        <v>677</v>
      </c>
      <c r="F1342" t="s">
        <v>92</v>
      </c>
      <c r="G1342" t="s">
        <v>93</v>
      </c>
      <c r="H1342" t="s">
        <v>311</v>
      </c>
      <c r="I1342" t="s">
        <v>692</v>
      </c>
      <c r="J1342" t="s">
        <v>693</v>
      </c>
      <c r="K1342" t="s">
        <v>33</v>
      </c>
      <c r="L1342" t="s">
        <v>34</v>
      </c>
      <c r="M1342" t="s">
        <v>50</v>
      </c>
      <c r="N1342" s="26">
        <v>11</v>
      </c>
      <c r="O1342" s="27">
        <v>2021</v>
      </c>
      <c r="P1342" s="28">
        <v>78.400000000000006</v>
      </c>
      <c r="Q1342" t="s">
        <v>65</v>
      </c>
      <c r="R1342" s="29">
        <v>44347</v>
      </c>
      <c r="S1342" s="30">
        <v>44351</v>
      </c>
      <c r="T1342" t="s">
        <v>37</v>
      </c>
      <c r="U1342" t="s">
        <v>52</v>
      </c>
      <c r="X1342" t="s">
        <v>53</v>
      </c>
    </row>
    <row r="1343" spans="1:24" x14ac:dyDescent="0.3">
      <c r="A1343" t="s">
        <v>23</v>
      </c>
      <c r="B1343" t="s">
        <v>311</v>
      </c>
      <c r="C1343" t="s">
        <v>43</v>
      </c>
      <c r="D1343" t="s">
        <v>44</v>
      </c>
      <c r="E1343" t="s">
        <v>677</v>
      </c>
      <c r="F1343" t="s">
        <v>92</v>
      </c>
      <c r="G1343" t="s">
        <v>93</v>
      </c>
      <c r="H1343" t="s">
        <v>311</v>
      </c>
      <c r="I1343" t="s">
        <v>692</v>
      </c>
      <c r="J1343" t="s">
        <v>693</v>
      </c>
      <c r="K1343" t="s">
        <v>33</v>
      </c>
      <c r="L1343" t="s">
        <v>34</v>
      </c>
      <c r="M1343" t="s">
        <v>50</v>
      </c>
      <c r="N1343" s="26">
        <v>11</v>
      </c>
      <c r="O1343" s="27">
        <v>2022</v>
      </c>
      <c r="P1343" s="28">
        <v>7.65</v>
      </c>
      <c r="Q1343" t="s">
        <v>143</v>
      </c>
      <c r="R1343" s="29">
        <v>44712</v>
      </c>
      <c r="S1343" s="30">
        <v>44715</v>
      </c>
      <c r="T1343" t="s">
        <v>37</v>
      </c>
      <c r="U1343" t="s">
        <v>52</v>
      </c>
      <c r="X1343" t="s">
        <v>53</v>
      </c>
    </row>
    <row r="1344" spans="1:24" x14ac:dyDescent="0.3">
      <c r="A1344" t="s">
        <v>23</v>
      </c>
      <c r="B1344" t="s">
        <v>311</v>
      </c>
      <c r="C1344" t="s">
        <v>43</v>
      </c>
      <c r="D1344" t="s">
        <v>44</v>
      </c>
      <c r="E1344" t="s">
        <v>677</v>
      </c>
      <c r="F1344" t="s">
        <v>92</v>
      </c>
      <c r="G1344" t="s">
        <v>93</v>
      </c>
      <c r="H1344" t="s">
        <v>311</v>
      </c>
      <c r="I1344" t="s">
        <v>692</v>
      </c>
      <c r="J1344" t="s">
        <v>693</v>
      </c>
      <c r="K1344" t="s">
        <v>33</v>
      </c>
      <c r="L1344" t="s">
        <v>34</v>
      </c>
      <c r="M1344" t="s">
        <v>50</v>
      </c>
      <c r="N1344" s="26">
        <v>12</v>
      </c>
      <c r="O1344" s="27">
        <v>2021</v>
      </c>
      <c r="P1344" s="28">
        <v>3.5</v>
      </c>
      <c r="Q1344" t="s">
        <v>66</v>
      </c>
      <c r="R1344" s="29">
        <v>44377</v>
      </c>
      <c r="S1344" s="30">
        <v>44361</v>
      </c>
      <c r="T1344" t="s">
        <v>37</v>
      </c>
      <c r="U1344" t="s">
        <v>52</v>
      </c>
      <c r="X1344" t="s">
        <v>53</v>
      </c>
    </row>
    <row r="1345" spans="1:24" x14ac:dyDescent="0.3">
      <c r="A1345" t="s">
        <v>23</v>
      </c>
      <c r="B1345" t="s">
        <v>311</v>
      </c>
      <c r="C1345" t="s">
        <v>43</v>
      </c>
      <c r="D1345" t="s">
        <v>44</v>
      </c>
      <c r="E1345" t="s">
        <v>677</v>
      </c>
      <c r="F1345" t="s">
        <v>92</v>
      </c>
      <c r="G1345" t="s">
        <v>93</v>
      </c>
      <c r="H1345" t="s">
        <v>311</v>
      </c>
      <c r="I1345" t="s">
        <v>692</v>
      </c>
      <c r="J1345" t="s">
        <v>693</v>
      </c>
      <c r="K1345" t="s">
        <v>33</v>
      </c>
      <c r="L1345" t="s">
        <v>34</v>
      </c>
      <c r="M1345" t="s">
        <v>50</v>
      </c>
      <c r="N1345" s="26">
        <v>12</v>
      </c>
      <c r="O1345" s="27">
        <v>2021</v>
      </c>
      <c r="P1345" s="28">
        <v>-0.7</v>
      </c>
      <c r="Q1345" t="s">
        <v>67</v>
      </c>
      <c r="R1345" s="29">
        <v>44377</v>
      </c>
      <c r="S1345" s="30">
        <v>44384</v>
      </c>
      <c r="T1345" t="s">
        <v>37</v>
      </c>
      <c r="U1345" t="s">
        <v>52</v>
      </c>
      <c r="X1345" t="s">
        <v>53</v>
      </c>
    </row>
    <row r="1346" spans="1:24" x14ac:dyDescent="0.3">
      <c r="A1346" t="s">
        <v>23</v>
      </c>
      <c r="B1346" t="s">
        <v>311</v>
      </c>
      <c r="C1346" t="s">
        <v>43</v>
      </c>
      <c r="D1346" t="s">
        <v>44</v>
      </c>
      <c r="E1346" t="s">
        <v>677</v>
      </c>
      <c r="F1346" t="s">
        <v>92</v>
      </c>
      <c r="G1346" t="s">
        <v>93</v>
      </c>
      <c r="H1346" t="s">
        <v>311</v>
      </c>
      <c r="I1346" t="s">
        <v>692</v>
      </c>
      <c r="J1346" t="s">
        <v>693</v>
      </c>
      <c r="K1346" t="s">
        <v>33</v>
      </c>
      <c r="L1346" t="s">
        <v>34</v>
      </c>
      <c r="M1346" t="s">
        <v>50</v>
      </c>
      <c r="N1346" s="26">
        <v>12</v>
      </c>
      <c r="O1346" s="27">
        <v>2021</v>
      </c>
      <c r="P1346" s="28">
        <v>-0.7</v>
      </c>
      <c r="Q1346" t="s">
        <v>694</v>
      </c>
      <c r="R1346" s="29">
        <v>44377</v>
      </c>
      <c r="S1346" s="30">
        <v>44396</v>
      </c>
      <c r="T1346" t="s">
        <v>37</v>
      </c>
      <c r="U1346" t="s">
        <v>52</v>
      </c>
      <c r="X1346" t="s">
        <v>53</v>
      </c>
    </row>
    <row r="1347" spans="1:24" x14ac:dyDescent="0.3">
      <c r="A1347" t="s">
        <v>23</v>
      </c>
      <c r="B1347" t="s">
        <v>311</v>
      </c>
      <c r="C1347" t="s">
        <v>43</v>
      </c>
      <c r="D1347" t="s">
        <v>44</v>
      </c>
      <c r="E1347" t="s">
        <v>677</v>
      </c>
      <c r="F1347" t="s">
        <v>92</v>
      </c>
      <c r="G1347" t="s">
        <v>93</v>
      </c>
      <c r="H1347" t="s">
        <v>311</v>
      </c>
      <c r="I1347" t="s">
        <v>692</v>
      </c>
      <c r="J1347" t="s">
        <v>693</v>
      </c>
      <c r="K1347" t="s">
        <v>33</v>
      </c>
      <c r="L1347" t="s">
        <v>34</v>
      </c>
      <c r="M1347" t="s">
        <v>50</v>
      </c>
      <c r="N1347" s="26">
        <v>999</v>
      </c>
      <c r="O1347" s="27">
        <v>2021</v>
      </c>
      <c r="P1347" s="28">
        <v>-81.900000000000006</v>
      </c>
      <c r="Q1347" t="s">
        <v>68</v>
      </c>
      <c r="R1347" s="29">
        <v>44377</v>
      </c>
      <c r="S1347" s="30">
        <v>44448</v>
      </c>
      <c r="T1347" t="s">
        <v>37</v>
      </c>
      <c r="U1347" t="s">
        <v>69</v>
      </c>
      <c r="W1347" t="s">
        <v>93</v>
      </c>
      <c r="X1347" t="s">
        <v>53</v>
      </c>
    </row>
    <row r="1348" spans="1:24" x14ac:dyDescent="0.3">
      <c r="A1348" t="s">
        <v>23</v>
      </c>
      <c r="B1348" t="s">
        <v>311</v>
      </c>
      <c r="C1348" t="s">
        <v>43</v>
      </c>
      <c r="D1348" t="s">
        <v>44</v>
      </c>
      <c r="E1348" t="s">
        <v>677</v>
      </c>
      <c r="F1348" t="s">
        <v>92</v>
      </c>
      <c r="G1348" t="s">
        <v>93</v>
      </c>
      <c r="H1348" t="s">
        <v>311</v>
      </c>
      <c r="I1348" t="s">
        <v>692</v>
      </c>
      <c r="J1348" t="s">
        <v>693</v>
      </c>
      <c r="K1348" t="s">
        <v>33</v>
      </c>
      <c r="L1348" t="s">
        <v>34</v>
      </c>
      <c r="M1348" t="s">
        <v>454</v>
      </c>
      <c r="N1348" s="26">
        <v>9</v>
      </c>
      <c r="O1348" s="27">
        <v>2022</v>
      </c>
      <c r="P1348" s="28">
        <v>9.74</v>
      </c>
      <c r="Q1348" t="s">
        <v>152</v>
      </c>
      <c r="R1348" s="29">
        <v>44651</v>
      </c>
      <c r="S1348" s="30">
        <v>44635</v>
      </c>
      <c r="T1348" t="s">
        <v>37</v>
      </c>
      <c r="U1348" t="s">
        <v>52</v>
      </c>
      <c r="X1348" t="s">
        <v>53</v>
      </c>
    </row>
    <row r="1349" spans="1:24" x14ac:dyDescent="0.3">
      <c r="A1349" t="s">
        <v>23</v>
      </c>
      <c r="B1349" t="s">
        <v>311</v>
      </c>
      <c r="C1349" t="s">
        <v>43</v>
      </c>
      <c r="D1349" t="s">
        <v>44</v>
      </c>
      <c r="E1349" t="s">
        <v>677</v>
      </c>
      <c r="F1349" t="s">
        <v>92</v>
      </c>
      <c r="G1349" t="s">
        <v>93</v>
      </c>
      <c r="H1349" t="s">
        <v>311</v>
      </c>
      <c r="I1349" t="s">
        <v>692</v>
      </c>
      <c r="J1349" t="s">
        <v>693</v>
      </c>
      <c r="K1349" t="s">
        <v>33</v>
      </c>
      <c r="L1349" t="s">
        <v>34</v>
      </c>
      <c r="M1349" t="s">
        <v>454</v>
      </c>
      <c r="N1349" s="26">
        <v>9</v>
      </c>
      <c r="O1349" s="27">
        <v>2022</v>
      </c>
      <c r="P1349" s="28">
        <v>9.74</v>
      </c>
      <c r="Q1349" t="s">
        <v>464</v>
      </c>
      <c r="R1349" s="29">
        <v>44651</v>
      </c>
      <c r="S1349" s="30">
        <v>44655</v>
      </c>
      <c r="T1349" t="s">
        <v>37</v>
      </c>
      <c r="U1349" t="s">
        <v>52</v>
      </c>
      <c r="X1349" t="s">
        <v>53</v>
      </c>
    </row>
    <row r="1350" spans="1:24" x14ac:dyDescent="0.3">
      <c r="A1350" t="s">
        <v>23</v>
      </c>
      <c r="B1350" t="s">
        <v>311</v>
      </c>
      <c r="C1350" t="s">
        <v>43</v>
      </c>
      <c r="D1350" t="s">
        <v>44</v>
      </c>
      <c r="E1350" t="s">
        <v>677</v>
      </c>
      <c r="F1350" t="s">
        <v>92</v>
      </c>
      <c r="G1350" t="s">
        <v>93</v>
      </c>
      <c r="H1350" t="s">
        <v>311</v>
      </c>
      <c r="I1350" t="s">
        <v>692</v>
      </c>
      <c r="J1350" t="s">
        <v>693</v>
      </c>
      <c r="K1350" t="s">
        <v>33</v>
      </c>
      <c r="L1350" t="s">
        <v>34</v>
      </c>
      <c r="M1350" t="s">
        <v>454</v>
      </c>
      <c r="N1350" s="26">
        <v>10</v>
      </c>
      <c r="O1350" s="27">
        <v>2022</v>
      </c>
      <c r="P1350" s="28">
        <v>5.2</v>
      </c>
      <c r="Q1350" t="s">
        <v>695</v>
      </c>
      <c r="R1350" s="29">
        <v>44681</v>
      </c>
      <c r="S1350" s="30">
        <v>44657</v>
      </c>
      <c r="T1350" t="s">
        <v>37</v>
      </c>
      <c r="U1350" t="s">
        <v>52</v>
      </c>
      <c r="X1350" t="s">
        <v>53</v>
      </c>
    </row>
    <row r="1351" spans="1:24" x14ac:dyDescent="0.3">
      <c r="A1351" t="s">
        <v>23</v>
      </c>
      <c r="B1351" t="s">
        <v>311</v>
      </c>
      <c r="C1351" t="s">
        <v>43</v>
      </c>
      <c r="D1351" t="s">
        <v>44</v>
      </c>
      <c r="E1351" t="s">
        <v>677</v>
      </c>
      <c r="F1351" t="s">
        <v>92</v>
      </c>
      <c r="G1351" t="s">
        <v>93</v>
      </c>
      <c r="H1351" t="s">
        <v>311</v>
      </c>
      <c r="I1351" t="s">
        <v>692</v>
      </c>
      <c r="J1351" t="s">
        <v>693</v>
      </c>
      <c r="K1351" t="s">
        <v>33</v>
      </c>
      <c r="L1351" t="s">
        <v>34</v>
      </c>
      <c r="M1351" t="s">
        <v>454</v>
      </c>
      <c r="N1351" s="26">
        <v>10</v>
      </c>
      <c r="O1351" s="27">
        <v>2022</v>
      </c>
      <c r="P1351" s="28">
        <v>9.74</v>
      </c>
      <c r="Q1351" t="s">
        <v>142</v>
      </c>
      <c r="R1351" s="29">
        <v>44681</v>
      </c>
      <c r="S1351" s="30">
        <v>44684</v>
      </c>
      <c r="T1351" t="s">
        <v>37</v>
      </c>
      <c r="U1351" t="s">
        <v>52</v>
      </c>
      <c r="X1351" t="s">
        <v>53</v>
      </c>
    </row>
    <row r="1352" spans="1:24" x14ac:dyDescent="0.3">
      <c r="A1352" t="s">
        <v>23</v>
      </c>
      <c r="B1352" t="s">
        <v>311</v>
      </c>
      <c r="C1352" t="s">
        <v>43</v>
      </c>
      <c r="D1352" t="s">
        <v>44</v>
      </c>
      <c r="E1352" t="s">
        <v>677</v>
      </c>
      <c r="F1352" t="s">
        <v>92</v>
      </c>
      <c r="G1352" t="s">
        <v>93</v>
      </c>
      <c r="H1352" t="s">
        <v>311</v>
      </c>
      <c r="I1352" t="s">
        <v>692</v>
      </c>
      <c r="J1352" t="s">
        <v>693</v>
      </c>
      <c r="K1352" t="s">
        <v>33</v>
      </c>
      <c r="L1352" t="s">
        <v>34</v>
      </c>
      <c r="M1352" t="s">
        <v>454</v>
      </c>
      <c r="N1352" s="26">
        <v>11</v>
      </c>
      <c r="O1352" s="27">
        <v>2022</v>
      </c>
      <c r="P1352" s="28">
        <v>9.74</v>
      </c>
      <c r="Q1352" t="s">
        <v>143</v>
      </c>
      <c r="R1352" s="29">
        <v>44712</v>
      </c>
      <c r="S1352" s="30">
        <v>44715</v>
      </c>
      <c r="T1352" t="s">
        <v>37</v>
      </c>
      <c r="U1352" t="s">
        <v>52</v>
      </c>
      <c r="X1352" t="s">
        <v>53</v>
      </c>
    </row>
    <row r="1353" spans="1:24" x14ac:dyDescent="0.3">
      <c r="A1353" t="s">
        <v>23</v>
      </c>
      <c r="B1353" t="s">
        <v>311</v>
      </c>
      <c r="C1353" t="s">
        <v>43</v>
      </c>
      <c r="D1353" t="s">
        <v>44</v>
      </c>
      <c r="E1353" t="s">
        <v>677</v>
      </c>
      <c r="F1353" t="s">
        <v>92</v>
      </c>
      <c r="G1353" t="s">
        <v>93</v>
      </c>
      <c r="H1353" t="s">
        <v>311</v>
      </c>
      <c r="I1353" t="s">
        <v>687</v>
      </c>
      <c r="J1353" t="s">
        <v>688</v>
      </c>
      <c r="K1353" t="s">
        <v>33</v>
      </c>
      <c r="L1353" t="s">
        <v>34</v>
      </c>
      <c r="M1353" t="s">
        <v>50</v>
      </c>
      <c r="N1353" s="26">
        <v>7</v>
      </c>
      <c r="O1353" s="27">
        <v>2021</v>
      </c>
      <c r="P1353" s="28">
        <v>2.68</v>
      </c>
      <c r="Q1353" t="s">
        <v>689</v>
      </c>
      <c r="R1353" s="29">
        <v>44227</v>
      </c>
      <c r="S1353" s="30">
        <v>44226</v>
      </c>
      <c r="T1353" t="s">
        <v>37</v>
      </c>
      <c r="U1353" t="s">
        <v>52</v>
      </c>
      <c r="X1353" t="s">
        <v>53</v>
      </c>
    </row>
    <row r="1354" spans="1:24" x14ac:dyDescent="0.3">
      <c r="A1354" t="s">
        <v>23</v>
      </c>
      <c r="B1354" t="s">
        <v>311</v>
      </c>
      <c r="C1354" t="s">
        <v>43</v>
      </c>
      <c r="D1354" t="s">
        <v>44</v>
      </c>
      <c r="E1354" t="s">
        <v>677</v>
      </c>
      <c r="F1354" t="s">
        <v>92</v>
      </c>
      <c r="G1354" t="s">
        <v>93</v>
      </c>
      <c r="H1354" t="s">
        <v>311</v>
      </c>
      <c r="I1354" t="s">
        <v>687</v>
      </c>
      <c r="J1354" t="s">
        <v>688</v>
      </c>
      <c r="K1354" t="s">
        <v>33</v>
      </c>
      <c r="L1354" t="s">
        <v>34</v>
      </c>
      <c r="M1354" t="s">
        <v>50</v>
      </c>
      <c r="N1354" s="26">
        <v>8</v>
      </c>
      <c r="O1354" s="27">
        <v>2021</v>
      </c>
      <c r="P1354" s="28">
        <v>2.88</v>
      </c>
      <c r="Q1354" t="s">
        <v>61</v>
      </c>
      <c r="R1354" s="29">
        <v>44255</v>
      </c>
      <c r="S1354" s="30">
        <v>44259</v>
      </c>
      <c r="T1354" t="s">
        <v>37</v>
      </c>
      <c r="U1354" t="s">
        <v>52</v>
      </c>
      <c r="X1354" t="s">
        <v>53</v>
      </c>
    </row>
    <row r="1355" spans="1:24" x14ac:dyDescent="0.3">
      <c r="A1355" t="s">
        <v>23</v>
      </c>
      <c r="B1355" t="s">
        <v>311</v>
      </c>
      <c r="C1355" t="s">
        <v>43</v>
      </c>
      <c r="D1355" t="s">
        <v>44</v>
      </c>
      <c r="E1355" t="s">
        <v>677</v>
      </c>
      <c r="F1355" t="s">
        <v>92</v>
      </c>
      <c r="G1355" t="s">
        <v>93</v>
      </c>
      <c r="H1355" t="s">
        <v>311</v>
      </c>
      <c r="I1355" t="s">
        <v>687</v>
      </c>
      <c r="J1355" t="s">
        <v>688</v>
      </c>
      <c r="K1355" t="s">
        <v>33</v>
      </c>
      <c r="L1355" t="s">
        <v>34</v>
      </c>
      <c r="M1355" t="s">
        <v>50</v>
      </c>
      <c r="N1355" s="26">
        <v>9</v>
      </c>
      <c r="O1355" s="27">
        <v>2021</v>
      </c>
      <c r="P1355" s="28">
        <v>2.89</v>
      </c>
      <c r="Q1355" t="s">
        <v>690</v>
      </c>
      <c r="R1355" s="29">
        <v>44286</v>
      </c>
      <c r="S1355" s="30">
        <v>44289</v>
      </c>
      <c r="T1355" t="s">
        <v>37</v>
      </c>
      <c r="U1355" t="s">
        <v>52</v>
      </c>
      <c r="X1355" t="s">
        <v>53</v>
      </c>
    </row>
    <row r="1356" spans="1:24" x14ac:dyDescent="0.3">
      <c r="A1356" t="s">
        <v>23</v>
      </c>
      <c r="B1356" t="s">
        <v>311</v>
      </c>
      <c r="C1356" t="s">
        <v>43</v>
      </c>
      <c r="D1356" t="s">
        <v>44</v>
      </c>
      <c r="E1356" t="s">
        <v>677</v>
      </c>
      <c r="F1356" t="s">
        <v>92</v>
      </c>
      <c r="G1356" t="s">
        <v>93</v>
      </c>
      <c r="H1356" t="s">
        <v>311</v>
      </c>
      <c r="I1356" t="s">
        <v>687</v>
      </c>
      <c r="J1356" t="s">
        <v>688</v>
      </c>
      <c r="K1356" t="s">
        <v>33</v>
      </c>
      <c r="L1356" t="s">
        <v>34</v>
      </c>
      <c r="M1356" t="s">
        <v>50</v>
      </c>
      <c r="N1356" s="26">
        <v>10</v>
      </c>
      <c r="O1356" s="27">
        <v>2021</v>
      </c>
      <c r="P1356" s="28">
        <v>2.88</v>
      </c>
      <c r="Q1356" t="s">
        <v>141</v>
      </c>
      <c r="R1356" s="29">
        <v>44316</v>
      </c>
      <c r="S1356" s="30">
        <v>44316</v>
      </c>
      <c r="T1356" t="s">
        <v>37</v>
      </c>
      <c r="U1356" t="s">
        <v>52</v>
      </c>
      <c r="X1356" t="s">
        <v>53</v>
      </c>
    </row>
    <row r="1357" spans="1:24" x14ac:dyDescent="0.3">
      <c r="A1357" t="s">
        <v>23</v>
      </c>
      <c r="B1357" t="s">
        <v>311</v>
      </c>
      <c r="C1357" t="s">
        <v>43</v>
      </c>
      <c r="D1357" t="s">
        <v>44</v>
      </c>
      <c r="E1357" t="s">
        <v>677</v>
      </c>
      <c r="F1357" t="s">
        <v>92</v>
      </c>
      <c r="G1357" t="s">
        <v>93</v>
      </c>
      <c r="H1357" t="s">
        <v>311</v>
      </c>
      <c r="I1357" t="s">
        <v>687</v>
      </c>
      <c r="J1357" t="s">
        <v>688</v>
      </c>
      <c r="K1357" t="s">
        <v>33</v>
      </c>
      <c r="L1357" t="s">
        <v>34</v>
      </c>
      <c r="M1357" t="s">
        <v>50</v>
      </c>
      <c r="N1357" s="26">
        <v>11</v>
      </c>
      <c r="O1357" s="27">
        <v>2021</v>
      </c>
      <c r="P1357" s="28">
        <v>3.59</v>
      </c>
      <c r="Q1357" t="s">
        <v>65</v>
      </c>
      <c r="R1357" s="29">
        <v>44347</v>
      </c>
      <c r="S1357" s="30">
        <v>44351</v>
      </c>
      <c r="T1357" t="s">
        <v>37</v>
      </c>
      <c r="U1357" t="s">
        <v>52</v>
      </c>
      <c r="X1357" t="s">
        <v>53</v>
      </c>
    </row>
    <row r="1358" spans="1:24" x14ac:dyDescent="0.3">
      <c r="A1358" t="s">
        <v>23</v>
      </c>
      <c r="B1358" t="s">
        <v>311</v>
      </c>
      <c r="C1358" t="s">
        <v>43</v>
      </c>
      <c r="D1358" t="s">
        <v>44</v>
      </c>
      <c r="E1358" t="s">
        <v>677</v>
      </c>
      <c r="F1358" t="s">
        <v>92</v>
      </c>
      <c r="G1358" t="s">
        <v>93</v>
      </c>
      <c r="H1358" t="s">
        <v>311</v>
      </c>
      <c r="I1358" t="s">
        <v>687</v>
      </c>
      <c r="J1358" t="s">
        <v>688</v>
      </c>
      <c r="K1358" t="s">
        <v>33</v>
      </c>
      <c r="L1358" t="s">
        <v>34</v>
      </c>
      <c r="M1358" t="s">
        <v>50</v>
      </c>
      <c r="N1358" s="26">
        <v>999</v>
      </c>
      <c r="O1358" s="27">
        <v>2021</v>
      </c>
      <c r="P1358" s="28">
        <v>-14.92</v>
      </c>
      <c r="Q1358" t="s">
        <v>68</v>
      </c>
      <c r="R1358" s="29">
        <v>44377</v>
      </c>
      <c r="S1358" s="30">
        <v>44448</v>
      </c>
      <c r="T1358" t="s">
        <v>37</v>
      </c>
      <c r="U1358" t="s">
        <v>69</v>
      </c>
      <c r="W1358" t="s">
        <v>93</v>
      </c>
      <c r="X1358" t="s">
        <v>53</v>
      </c>
    </row>
    <row r="1359" spans="1:24" x14ac:dyDescent="0.3">
      <c r="A1359" t="s">
        <v>23</v>
      </c>
      <c r="B1359" t="s">
        <v>311</v>
      </c>
      <c r="C1359" t="s">
        <v>43</v>
      </c>
      <c r="D1359" t="s">
        <v>44</v>
      </c>
      <c r="E1359" t="s">
        <v>677</v>
      </c>
      <c r="F1359" t="s">
        <v>92</v>
      </c>
      <c r="G1359" t="s">
        <v>93</v>
      </c>
      <c r="H1359" t="s">
        <v>311</v>
      </c>
      <c r="I1359" t="s">
        <v>168</v>
      </c>
      <c r="J1359" t="s">
        <v>169</v>
      </c>
      <c r="K1359" t="s">
        <v>33</v>
      </c>
      <c r="L1359" t="s">
        <v>34</v>
      </c>
      <c r="M1359" t="s">
        <v>50</v>
      </c>
      <c r="N1359" s="26">
        <v>7</v>
      </c>
      <c r="O1359" s="27">
        <v>2021</v>
      </c>
      <c r="P1359" s="28">
        <v>0.7</v>
      </c>
      <c r="Q1359" t="s">
        <v>60</v>
      </c>
      <c r="R1359" s="29">
        <v>44227</v>
      </c>
      <c r="S1359" s="30">
        <v>44226</v>
      </c>
      <c r="T1359" t="s">
        <v>37</v>
      </c>
      <c r="U1359" t="s">
        <v>52</v>
      </c>
      <c r="X1359" t="s">
        <v>53</v>
      </c>
    </row>
    <row r="1360" spans="1:24" x14ac:dyDescent="0.3">
      <c r="A1360" t="s">
        <v>23</v>
      </c>
      <c r="B1360" t="s">
        <v>311</v>
      </c>
      <c r="C1360" t="s">
        <v>43</v>
      </c>
      <c r="D1360" t="s">
        <v>44</v>
      </c>
      <c r="E1360" t="s">
        <v>677</v>
      </c>
      <c r="F1360" t="s">
        <v>92</v>
      </c>
      <c r="G1360" t="s">
        <v>93</v>
      </c>
      <c r="H1360" t="s">
        <v>311</v>
      </c>
      <c r="I1360" t="s">
        <v>168</v>
      </c>
      <c r="J1360" t="s">
        <v>169</v>
      </c>
      <c r="K1360" t="s">
        <v>33</v>
      </c>
      <c r="L1360" t="s">
        <v>34</v>
      </c>
      <c r="M1360" t="s">
        <v>50</v>
      </c>
      <c r="N1360" s="26">
        <v>8</v>
      </c>
      <c r="O1360" s="27">
        <v>2021</v>
      </c>
      <c r="P1360" s="28">
        <v>0.45</v>
      </c>
      <c r="Q1360" t="s">
        <v>597</v>
      </c>
      <c r="R1360" s="29">
        <v>44255</v>
      </c>
      <c r="S1360" s="30">
        <v>44234</v>
      </c>
      <c r="T1360" t="s">
        <v>37</v>
      </c>
      <c r="U1360" t="s">
        <v>52</v>
      </c>
      <c r="X1360" t="s">
        <v>53</v>
      </c>
    </row>
    <row r="1361" spans="1:24" x14ac:dyDescent="0.3">
      <c r="A1361" t="s">
        <v>23</v>
      </c>
      <c r="B1361" t="s">
        <v>311</v>
      </c>
      <c r="C1361" t="s">
        <v>43</v>
      </c>
      <c r="D1361" t="s">
        <v>44</v>
      </c>
      <c r="E1361" t="s">
        <v>677</v>
      </c>
      <c r="F1361" t="s">
        <v>92</v>
      </c>
      <c r="G1361" t="s">
        <v>93</v>
      </c>
      <c r="H1361" t="s">
        <v>311</v>
      </c>
      <c r="I1361" t="s">
        <v>168</v>
      </c>
      <c r="J1361" t="s">
        <v>169</v>
      </c>
      <c r="K1361" t="s">
        <v>33</v>
      </c>
      <c r="L1361" t="s">
        <v>34</v>
      </c>
      <c r="M1361" t="s">
        <v>50</v>
      </c>
      <c r="N1361" s="26">
        <v>8</v>
      </c>
      <c r="O1361" s="27">
        <v>2021</v>
      </c>
      <c r="P1361" s="28">
        <v>1.1599999999999999</v>
      </c>
      <c r="Q1361" t="s">
        <v>61</v>
      </c>
      <c r="R1361" s="29">
        <v>44255</v>
      </c>
      <c r="S1361" s="30">
        <v>44259</v>
      </c>
      <c r="T1361" t="s">
        <v>37</v>
      </c>
      <c r="U1361" t="s">
        <v>52</v>
      </c>
      <c r="X1361" t="s">
        <v>53</v>
      </c>
    </row>
    <row r="1362" spans="1:24" x14ac:dyDescent="0.3">
      <c r="A1362" t="s">
        <v>23</v>
      </c>
      <c r="B1362" t="s">
        <v>311</v>
      </c>
      <c r="C1362" t="s">
        <v>43</v>
      </c>
      <c r="D1362" t="s">
        <v>44</v>
      </c>
      <c r="E1362" t="s">
        <v>677</v>
      </c>
      <c r="F1362" t="s">
        <v>92</v>
      </c>
      <c r="G1362" t="s">
        <v>93</v>
      </c>
      <c r="H1362" t="s">
        <v>311</v>
      </c>
      <c r="I1362" t="s">
        <v>168</v>
      </c>
      <c r="J1362" t="s">
        <v>169</v>
      </c>
      <c r="K1362" t="s">
        <v>33</v>
      </c>
      <c r="L1362" t="s">
        <v>34</v>
      </c>
      <c r="M1362" t="s">
        <v>50</v>
      </c>
      <c r="N1362" s="26">
        <v>9</v>
      </c>
      <c r="O1362" s="27">
        <v>2021</v>
      </c>
      <c r="P1362" s="28">
        <v>3.26</v>
      </c>
      <c r="Q1362" t="s">
        <v>690</v>
      </c>
      <c r="R1362" s="29">
        <v>44286</v>
      </c>
      <c r="S1362" s="30">
        <v>44289</v>
      </c>
      <c r="T1362" t="s">
        <v>37</v>
      </c>
      <c r="U1362" t="s">
        <v>52</v>
      </c>
      <c r="X1362" t="s">
        <v>53</v>
      </c>
    </row>
    <row r="1363" spans="1:24" x14ac:dyDescent="0.3">
      <c r="A1363" t="s">
        <v>23</v>
      </c>
      <c r="B1363" t="s">
        <v>311</v>
      </c>
      <c r="C1363" t="s">
        <v>43</v>
      </c>
      <c r="D1363" t="s">
        <v>44</v>
      </c>
      <c r="E1363" t="s">
        <v>677</v>
      </c>
      <c r="F1363" t="s">
        <v>92</v>
      </c>
      <c r="G1363" t="s">
        <v>93</v>
      </c>
      <c r="H1363" t="s">
        <v>311</v>
      </c>
      <c r="I1363" t="s">
        <v>168</v>
      </c>
      <c r="J1363" t="s">
        <v>169</v>
      </c>
      <c r="K1363" t="s">
        <v>33</v>
      </c>
      <c r="L1363" t="s">
        <v>34</v>
      </c>
      <c r="M1363" t="s">
        <v>50</v>
      </c>
      <c r="N1363" s="26">
        <v>10</v>
      </c>
      <c r="O1363" s="27">
        <v>2021</v>
      </c>
      <c r="P1363" s="28">
        <v>1.1599999999999999</v>
      </c>
      <c r="Q1363" t="s">
        <v>141</v>
      </c>
      <c r="R1363" s="29">
        <v>44316</v>
      </c>
      <c r="S1363" s="30">
        <v>44316</v>
      </c>
      <c r="T1363" t="s">
        <v>37</v>
      </c>
      <c r="U1363" t="s">
        <v>52</v>
      </c>
      <c r="X1363" t="s">
        <v>53</v>
      </c>
    </row>
    <row r="1364" spans="1:24" x14ac:dyDescent="0.3">
      <c r="A1364" t="s">
        <v>23</v>
      </c>
      <c r="B1364" t="s">
        <v>311</v>
      </c>
      <c r="C1364" t="s">
        <v>43</v>
      </c>
      <c r="D1364" t="s">
        <v>44</v>
      </c>
      <c r="E1364" t="s">
        <v>677</v>
      </c>
      <c r="F1364" t="s">
        <v>92</v>
      </c>
      <c r="G1364" t="s">
        <v>93</v>
      </c>
      <c r="H1364" t="s">
        <v>311</v>
      </c>
      <c r="I1364" t="s">
        <v>168</v>
      </c>
      <c r="J1364" t="s">
        <v>169</v>
      </c>
      <c r="K1364" t="s">
        <v>33</v>
      </c>
      <c r="L1364" t="s">
        <v>34</v>
      </c>
      <c r="M1364" t="s">
        <v>50</v>
      </c>
      <c r="N1364" s="26">
        <v>11</v>
      </c>
      <c r="O1364" s="27">
        <v>2021</v>
      </c>
      <c r="P1364" s="28">
        <v>0.7</v>
      </c>
      <c r="Q1364" t="s">
        <v>696</v>
      </c>
      <c r="R1364" s="29">
        <v>44347</v>
      </c>
      <c r="S1364" s="30">
        <v>44334</v>
      </c>
      <c r="T1364" t="s">
        <v>37</v>
      </c>
      <c r="U1364" t="s">
        <v>52</v>
      </c>
      <c r="X1364" t="s">
        <v>53</v>
      </c>
    </row>
    <row r="1365" spans="1:24" x14ac:dyDescent="0.3">
      <c r="A1365" t="s">
        <v>23</v>
      </c>
      <c r="B1365" t="s">
        <v>311</v>
      </c>
      <c r="C1365" t="s">
        <v>43</v>
      </c>
      <c r="D1365" t="s">
        <v>44</v>
      </c>
      <c r="E1365" t="s">
        <v>677</v>
      </c>
      <c r="F1365" t="s">
        <v>92</v>
      </c>
      <c r="G1365" t="s">
        <v>93</v>
      </c>
      <c r="H1365" t="s">
        <v>311</v>
      </c>
      <c r="I1365" t="s">
        <v>168</v>
      </c>
      <c r="J1365" t="s">
        <v>169</v>
      </c>
      <c r="K1365" t="s">
        <v>33</v>
      </c>
      <c r="L1365" t="s">
        <v>34</v>
      </c>
      <c r="M1365" t="s">
        <v>50</v>
      </c>
      <c r="N1365" s="26">
        <v>11</v>
      </c>
      <c r="O1365" s="27">
        <v>2021</v>
      </c>
      <c r="P1365" s="28">
        <v>2.56</v>
      </c>
      <c r="Q1365" t="s">
        <v>65</v>
      </c>
      <c r="R1365" s="29">
        <v>44347</v>
      </c>
      <c r="S1365" s="30">
        <v>44351</v>
      </c>
      <c r="T1365" t="s">
        <v>37</v>
      </c>
      <c r="U1365" t="s">
        <v>52</v>
      </c>
      <c r="X1365" t="s">
        <v>53</v>
      </c>
    </row>
    <row r="1366" spans="1:24" x14ac:dyDescent="0.3">
      <c r="A1366" t="s">
        <v>23</v>
      </c>
      <c r="B1366" t="s">
        <v>311</v>
      </c>
      <c r="C1366" t="s">
        <v>43</v>
      </c>
      <c r="D1366" t="s">
        <v>44</v>
      </c>
      <c r="E1366" t="s">
        <v>677</v>
      </c>
      <c r="F1366" t="s">
        <v>92</v>
      </c>
      <c r="G1366" t="s">
        <v>93</v>
      </c>
      <c r="H1366" t="s">
        <v>311</v>
      </c>
      <c r="I1366" t="s">
        <v>168</v>
      </c>
      <c r="J1366" t="s">
        <v>169</v>
      </c>
      <c r="K1366" t="s">
        <v>33</v>
      </c>
      <c r="L1366" t="s">
        <v>34</v>
      </c>
      <c r="M1366" t="s">
        <v>50</v>
      </c>
      <c r="N1366" s="26">
        <v>999</v>
      </c>
      <c r="O1366" s="27">
        <v>2021</v>
      </c>
      <c r="P1366" s="28">
        <v>-9.99</v>
      </c>
      <c r="Q1366" t="s">
        <v>68</v>
      </c>
      <c r="R1366" s="29">
        <v>44377</v>
      </c>
      <c r="S1366" s="30">
        <v>44448</v>
      </c>
      <c r="T1366" t="s">
        <v>37</v>
      </c>
      <c r="U1366" t="s">
        <v>69</v>
      </c>
      <c r="W1366" t="s">
        <v>93</v>
      </c>
      <c r="X1366" t="s">
        <v>53</v>
      </c>
    </row>
    <row r="1367" spans="1:24" x14ac:dyDescent="0.3">
      <c r="A1367" t="s">
        <v>23</v>
      </c>
      <c r="B1367" t="s">
        <v>311</v>
      </c>
      <c r="C1367" t="s">
        <v>43</v>
      </c>
      <c r="D1367" t="s">
        <v>44</v>
      </c>
      <c r="E1367" t="s">
        <v>677</v>
      </c>
      <c r="F1367" t="s">
        <v>92</v>
      </c>
      <c r="G1367" t="s">
        <v>93</v>
      </c>
      <c r="H1367" t="s">
        <v>632</v>
      </c>
      <c r="I1367" t="s">
        <v>168</v>
      </c>
      <c r="J1367" t="s">
        <v>169</v>
      </c>
      <c r="K1367" t="s">
        <v>33</v>
      </c>
      <c r="L1367" t="s">
        <v>34</v>
      </c>
      <c r="M1367" t="s">
        <v>50</v>
      </c>
      <c r="N1367" s="26">
        <v>1</v>
      </c>
      <c r="O1367" s="27">
        <v>2022</v>
      </c>
      <c r="P1367" s="28">
        <v>1.67</v>
      </c>
      <c r="Q1367" t="s">
        <v>51</v>
      </c>
      <c r="R1367" s="29">
        <v>44408</v>
      </c>
      <c r="S1367" s="30">
        <v>44412</v>
      </c>
      <c r="T1367" t="s">
        <v>37</v>
      </c>
      <c r="U1367" t="s">
        <v>52</v>
      </c>
      <c r="X1367" t="s">
        <v>53</v>
      </c>
    </row>
    <row r="1368" spans="1:24" x14ac:dyDescent="0.3">
      <c r="A1368" t="s">
        <v>23</v>
      </c>
      <c r="B1368" t="s">
        <v>311</v>
      </c>
      <c r="C1368" t="s">
        <v>43</v>
      </c>
      <c r="D1368" t="s">
        <v>44</v>
      </c>
      <c r="E1368" t="s">
        <v>677</v>
      </c>
      <c r="F1368" t="s">
        <v>92</v>
      </c>
      <c r="G1368" t="s">
        <v>93</v>
      </c>
      <c r="H1368" t="s">
        <v>632</v>
      </c>
      <c r="I1368" t="s">
        <v>168</v>
      </c>
      <c r="J1368" t="s">
        <v>169</v>
      </c>
      <c r="K1368" t="s">
        <v>33</v>
      </c>
      <c r="L1368" t="s">
        <v>34</v>
      </c>
      <c r="M1368" t="s">
        <v>50</v>
      </c>
      <c r="N1368" s="26">
        <v>12</v>
      </c>
      <c r="O1368" s="27">
        <v>2021</v>
      </c>
      <c r="P1368" s="28">
        <v>0.26</v>
      </c>
      <c r="Q1368" t="s">
        <v>67</v>
      </c>
      <c r="R1368" s="29">
        <v>44377</v>
      </c>
      <c r="S1368" s="30">
        <v>44384</v>
      </c>
      <c r="T1368" t="s">
        <v>37</v>
      </c>
      <c r="U1368" t="s">
        <v>52</v>
      </c>
      <c r="X1368" t="s">
        <v>53</v>
      </c>
    </row>
    <row r="1369" spans="1:24" x14ac:dyDescent="0.3">
      <c r="A1369" t="s">
        <v>23</v>
      </c>
      <c r="B1369" t="s">
        <v>311</v>
      </c>
      <c r="C1369" t="s">
        <v>43</v>
      </c>
      <c r="D1369" t="s">
        <v>44</v>
      </c>
      <c r="E1369" t="s">
        <v>677</v>
      </c>
      <c r="F1369" t="s">
        <v>92</v>
      </c>
      <c r="G1369" t="s">
        <v>93</v>
      </c>
      <c r="H1369" t="s">
        <v>632</v>
      </c>
      <c r="I1369" t="s">
        <v>168</v>
      </c>
      <c r="J1369" t="s">
        <v>169</v>
      </c>
      <c r="K1369" t="s">
        <v>33</v>
      </c>
      <c r="L1369" t="s">
        <v>34</v>
      </c>
      <c r="M1369" t="s">
        <v>50</v>
      </c>
      <c r="N1369" s="26">
        <v>999</v>
      </c>
      <c r="O1369" s="27">
        <v>2021</v>
      </c>
      <c r="P1369" s="28">
        <v>-0.26</v>
      </c>
      <c r="Q1369" t="s">
        <v>68</v>
      </c>
      <c r="R1369" s="29">
        <v>44377</v>
      </c>
      <c r="S1369" s="30">
        <v>44448</v>
      </c>
      <c r="T1369" t="s">
        <v>37</v>
      </c>
      <c r="U1369" t="s">
        <v>69</v>
      </c>
      <c r="W1369" t="s">
        <v>93</v>
      </c>
      <c r="X1369" t="s">
        <v>53</v>
      </c>
    </row>
    <row r="1370" spans="1:24" x14ac:dyDescent="0.3">
      <c r="A1370" t="s">
        <v>23</v>
      </c>
      <c r="B1370" t="s">
        <v>311</v>
      </c>
      <c r="C1370" t="s">
        <v>43</v>
      </c>
      <c r="D1370" t="s">
        <v>44</v>
      </c>
      <c r="E1370" t="s">
        <v>677</v>
      </c>
      <c r="F1370" t="s">
        <v>92</v>
      </c>
      <c r="G1370" t="s">
        <v>93</v>
      </c>
      <c r="H1370" t="s">
        <v>593</v>
      </c>
      <c r="I1370" t="s">
        <v>692</v>
      </c>
      <c r="J1370" t="s">
        <v>693</v>
      </c>
      <c r="K1370" t="s">
        <v>33</v>
      </c>
      <c r="L1370" t="s">
        <v>34</v>
      </c>
      <c r="M1370" t="s">
        <v>50</v>
      </c>
      <c r="N1370" s="26">
        <v>2</v>
      </c>
      <c r="O1370" s="27">
        <v>2022</v>
      </c>
      <c r="P1370" s="28">
        <v>0.98</v>
      </c>
      <c r="Q1370" t="s">
        <v>54</v>
      </c>
      <c r="R1370" s="29">
        <v>44439</v>
      </c>
      <c r="S1370" s="30">
        <v>44441</v>
      </c>
      <c r="T1370" t="s">
        <v>37</v>
      </c>
      <c r="U1370" t="s">
        <v>52</v>
      </c>
      <c r="X1370" t="s">
        <v>53</v>
      </c>
    </row>
    <row r="1371" spans="1:24" x14ac:dyDescent="0.3">
      <c r="A1371" t="s">
        <v>23</v>
      </c>
      <c r="B1371" t="s">
        <v>311</v>
      </c>
      <c r="C1371" t="s">
        <v>43</v>
      </c>
      <c r="D1371" t="s">
        <v>44</v>
      </c>
      <c r="E1371" t="s">
        <v>677</v>
      </c>
      <c r="F1371" t="s">
        <v>92</v>
      </c>
      <c r="G1371" t="s">
        <v>93</v>
      </c>
      <c r="H1371" t="s">
        <v>593</v>
      </c>
      <c r="I1371" t="s">
        <v>692</v>
      </c>
      <c r="J1371" t="s">
        <v>693</v>
      </c>
      <c r="K1371" t="s">
        <v>33</v>
      </c>
      <c r="L1371" t="s">
        <v>34</v>
      </c>
      <c r="M1371" t="s">
        <v>50</v>
      </c>
      <c r="N1371" s="26">
        <v>3</v>
      </c>
      <c r="O1371" s="27">
        <v>2022</v>
      </c>
      <c r="P1371" s="28">
        <v>1.7</v>
      </c>
      <c r="Q1371" t="s">
        <v>56</v>
      </c>
      <c r="R1371" s="29">
        <v>44469</v>
      </c>
      <c r="S1371" s="30">
        <v>44454</v>
      </c>
      <c r="T1371" t="s">
        <v>37</v>
      </c>
      <c r="U1371" t="s">
        <v>52</v>
      </c>
      <c r="X1371" t="s">
        <v>53</v>
      </c>
    </row>
    <row r="1372" spans="1:24" x14ac:dyDescent="0.3">
      <c r="A1372" t="s">
        <v>23</v>
      </c>
      <c r="B1372" t="s">
        <v>311</v>
      </c>
      <c r="C1372" t="s">
        <v>43</v>
      </c>
      <c r="D1372" t="s">
        <v>44</v>
      </c>
      <c r="E1372" t="s">
        <v>677</v>
      </c>
      <c r="F1372" t="s">
        <v>92</v>
      </c>
      <c r="G1372" t="s">
        <v>93</v>
      </c>
      <c r="H1372" t="s">
        <v>593</v>
      </c>
      <c r="I1372" t="s">
        <v>692</v>
      </c>
      <c r="J1372" t="s">
        <v>693</v>
      </c>
      <c r="K1372" t="s">
        <v>33</v>
      </c>
      <c r="L1372" t="s">
        <v>34</v>
      </c>
      <c r="M1372" t="s">
        <v>50</v>
      </c>
      <c r="N1372" s="26">
        <v>3</v>
      </c>
      <c r="O1372" s="27">
        <v>2022</v>
      </c>
      <c r="P1372" s="28">
        <v>2.77</v>
      </c>
      <c r="Q1372" t="s">
        <v>137</v>
      </c>
      <c r="R1372" s="29">
        <v>44469</v>
      </c>
      <c r="S1372" s="30">
        <v>44470</v>
      </c>
      <c r="T1372" t="s">
        <v>37</v>
      </c>
      <c r="U1372" t="s">
        <v>52</v>
      </c>
      <c r="X1372" t="s">
        <v>53</v>
      </c>
    </row>
    <row r="1373" spans="1:24" x14ac:dyDescent="0.3">
      <c r="A1373" t="s">
        <v>23</v>
      </c>
      <c r="B1373" t="s">
        <v>311</v>
      </c>
      <c r="C1373" t="s">
        <v>43</v>
      </c>
      <c r="D1373" t="s">
        <v>44</v>
      </c>
      <c r="E1373" t="s">
        <v>677</v>
      </c>
      <c r="F1373" t="s">
        <v>92</v>
      </c>
      <c r="G1373" t="s">
        <v>93</v>
      </c>
      <c r="H1373" t="s">
        <v>593</v>
      </c>
      <c r="I1373" t="s">
        <v>692</v>
      </c>
      <c r="J1373" t="s">
        <v>693</v>
      </c>
      <c r="K1373" t="s">
        <v>33</v>
      </c>
      <c r="L1373" t="s">
        <v>34</v>
      </c>
      <c r="M1373" t="s">
        <v>50</v>
      </c>
      <c r="N1373" s="26">
        <v>4</v>
      </c>
      <c r="O1373" s="27">
        <v>2022</v>
      </c>
      <c r="P1373" s="28">
        <v>2.73</v>
      </c>
      <c r="Q1373" t="s">
        <v>138</v>
      </c>
      <c r="R1373" s="29">
        <v>44500</v>
      </c>
      <c r="S1373" s="30">
        <v>44498</v>
      </c>
      <c r="T1373" t="s">
        <v>37</v>
      </c>
      <c r="U1373" t="s">
        <v>52</v>
      </c>
      <c r="X1373" t="s">
        <v>53</v>
      </c>
    </row>
    <row r="1374" spans="1:24" x14ac:dyDescent="0.3">
      <c r="A1374" t="s">
        <v>23</v>
      </c>
      <c r="B1374" t="s">
        <v>311</v>
      </c>
      <c r="C1374" t="s">
        <v>43</v>
      </c>
      <c r="D1374" t="s">
        <v>44</v>
      </c>
      <c r="E1374" t="s">
        <v>677</v>
      </c>
      <c r="F1374" t="s">
        <v>92</v>
      </c>
      <c r="G1374" t="s">
        <v>93</v>
      </c>
      <c r="H1374" t="s">
        <v>593</v>
      </c>
      <c r="I1374" t="s">
        <v>692</v>
      </c>
      <c r="J1374" t="s">
        <v>693</v>
      </c>
      <c r="K1374" t="s">
        <v>33</v>
      </c>
      <c r="L1374" t="s">
        <v>34</v>
      </c>
      <c r="M1374" t="s">
        <v>50</v>
      </c>
      <c r="N1374" s="26">
        <v>5</v>
      </c>
      <c r="O1374" s="27">
        <v>2022</v>
      </c>
      <c r="P1374" s="28">
        <v>116.75</v>
      </c>
      <c r="Q1374" t="s">
        <v>697</v>
      </c>
      <c r="R1374" s="29">
        <v>44530</v>
      </c>
      <c r="S1374" s="30">
        <v>44531</v>
      </c>
      <c r="T1374" t="s">
        <v>37</v>
      </c>
      <c r="U1374" t="s">
        <v>52</v>
      </c>
      <c r="X1374" t="s">
        <v>53</v>
      </c>
    </row>
    <row r="1375" spans="1:24" x14ac:dyDescent="0.3">
      <c r="A1375" t="s">
        <v>23</v>
      </c>
      <c r="B1375" t="s">
        <v>311</v>
      </c>
      <c r="C1375" t="s">
        <v>43</v>
      </c>
      <c r="D1375" t="s">
        <v>44</v>
      </c>
      <c r="E1375" t="s">
        <v>677</v>
      </c>
      <c r="F1375" t="s">
        <v>92</v>
      </c>
      <c r="G1375" t="s">
        <v>93</v>
      </c>
      <c r="H1375" t="s">
        <v>593</v>
      </c>
      <c r="I1375" t="s">
        <v>692</v>
      </c>
      <c r="J1375" t="s">
        <v>693</v>
      </c>
      <c r="K1375" t="s">
        <v>33</v>
      </c>
      <c r="L1375" t="s">
        <v>34</v>
      </c>
      <c r="M1375" t="s">
        <v>50</v>
      </c>
      <c r="N1375" s="26">
        <v>6</v>
      </c>
      <c r="O1375" s="27">
        <v>2022</v>
      </c>
      <c r="P1375" s="28">
        <v>20.239999999999998</v>
      </c>
      <c r="Q1375" t="s">
        <v>90</v>
      </c>
      <c r="R1375" s="29">
        <v>44561</v>
      </c>
      <c r="S1375" s="30">
        <v>44551</v>
      </c>
      <c r="T1375" t="s">
        <v>37</v>
      </c>
      <c r="U1375" t="s">
        <v>52</v>
      </c>
      <c r="X1375" t="s">
        <v>53</v>
      </c>
    </row>
    <row r="1376" spans="1:24" x14ac:dyDescent="0.3">
      <c r="A1376" t="s">
        <v>23</v>
      </c>
      <c r="B1376" t="s">
        <v>311</v>
      </c>
      <c r="C1376" t="s">
        <v>43</v>
      </c>
      <c r="D1376" t="s">
        <v>44</v>
      </c>
      <c r="E1376" t="s">
        <v>677</v>
      </c>
      <c r="F1376" t="s">
        <v>92</v>
      </c>
      <c r="G1376" t="s">
        <v>93</v>
      </c>
      <c r="H1376" t="s">
        <v>593</v>
      </c>
      <c r="I1376" t="s">
        <v>692</v>
      </c>
      <c r="J1376" t="s">
        <v>693</v>
      </c>
      <c r="K1376" t="s">
        <v>33</v>
      </c>
      <c r="L1376" t="s">
        <v>34</v>
      </c>
      <c r="M1376" t="s">
        <v>454</v>
      </c>
      <c r="N1376" s="26">
        <v>6</v>
      </c>
      <c r="O1376" s="27">
        <v>2022</v>
      </c>
      <c r="P1376" s="28">
        <v>5.2</v>
      </c>
      <c r="Q1376" t="s">
        <v>90</v>
      </c>
      <c r="R1376" s="29">
        <v>44561</v>
      </c>
      <c r="S1376" s="30">
        <v>44551</v>
      </c>
      <c r="T1376" t="s">
        <v>37</v>
      </c>
      <c r="U1376" t="s">
        <v>52</v>
      </c>
      <c r="X1376" t="s">
        <v>53</v>
      </c>
    </row>
    <row r="1377" spans="1:24" x14ac:dyDescent="0.3">
      <c r="A1377" t="s">
        <v>23</v>
      </c>
      <c r="B1377" t="s">
        <v>311</v>
      </c>
      <c r="C1377" t="s">
        <v>43</v>
      </c>
      <c r="D1377" t="s">
        <v>44</v>
      </c>
      <c r="E1377" t="s">
        <v>677</v>
      </c>
      <c r="F1377" t="s">
        <v>92</v>
      </c>
      <c r="G1377" t="s">
        <v>93</v>
      </c>
      <c r="H1377" t="s">
        <v>593</v>
      </c>
      <c r="I1377" t="s">
        <v>692</v>
      </c>
      <c r="J1377" t="s">
        <v>693</v>
      </c>
      <c r="K1377" t="s">
        <v>33</v>
      </c>
      <c r="L1377" t="s">
        <v>34</v>
      </c>
      <c r="M1377" t="s">
        <v>454</v>
      </c>
      <c r="N1377" s="26">
        <v>7</v>
      </c>
      <c r="O1377" s="27">
        <v>2022</v>
      </c>
      <c r="P1377" s="28">
        <v>4.17</v>
      </c>
      <c r="Q1377" t="s">
        <v>151</v>
      </c>
      <c r="R1377" s="29">
        <v>44592</v>
      </c>
      <c r="S1377" s="30">
        <v>44597</v>
      </c>
      <c r="T1377" t="s">
        <v>37</v>
      </c>
      <c r="U1377" t="s">
        <v>52</v>
      </c>
      <c r="X1377" t="s">
        <v>53</v>
      </c>
    </row>
    <row r="1378" spans="1:24" x14ac:dyDescent="0.3">
      <c r="A1378" t="s">
        <v>23</v>
      </c>
      <c r="B1378" t="s">
        <v>311</v>
      </c>
      <c r="C1378" t="s">
        <v>43</v>
      </c>
      <c r="D1378" t="s">
        <v>44</v>
      </c>
      <c r="E1378" t="s">
        <v>677</v>
      </c>
      <c r="F1378" t="s">
        <v>92</v>
      </c>
      <c r="G1378" t="s">
        <v>93</v>
      </c>
      <c r="H1378" t="s">
        <v>593</v>
      </c>
      <c r="I1378" t="s">
        <v>687</v>
      </c>
      <c r="J1378" t="s">
        <v>688</v>
      </c>
      <c r="K1378" t="s">
        <v>33</v>
      </c>
      <c r="L1378" t="s">
        <v>34</v>
      </c>
      <c r="M1378" t="s">
        <v>50</v>
      </c>
      <c r="N1378" s="26">
        <v>5</v>
      </c>
      <c r="O1378" s="27">
        <v>2021</v>
      </c>
      <c r="P1378" s="28">
        <v>2.68</v>
      </c>
      <c r="Q1378" t="s">
        <v>596</v>
      </c>
      <c r="R1378" s="29">
        <v>44165</v>
      </c>
      <c r="S1378" s="30">
        <v>44161</v>
      </c>
      <c r="T1378" t="s">
        <v>37</v>
      </c>
      <c r="U1378" t="s">
        <v>52</v>
      </c>
      <c r="X1378" t="s">
        <v>53</v>
      </c>
    </row>
    <row r="1379" spans="1:24" x14ac:dyDescent="0.3">
      <c r="A1379" t="s">
        <v>23</v>
      </c>
      <c r="B1379" t="s">
        <v>311</v>
      </c>
      <c r="C1379" t="s">
        <v>43</v>
      </c>
      <c r="D1379" t="s">
        <v>44</v>
      </c>
      <c r="E1379" t="s">
        <v>677</v>
      </c>
      <c r="F1379" t="s">
        <v>92</v>
      </c>
      <c r="G1379" t="s">
        <v>93</v>
      </c>
      <c r="H1379" t="s">
        <v>593</v>
      </c>
      <c r="I1379" t="s">
        <v>687</v>
      </c>
      <c r="J1379" t="s">
        <v>688</v>
      </c>
      <c r="K1379" t="s">
        <v>33</v>
      </c>
      <c r="L1379" t="s">
        <v>34</v>
      </c>
      <c r="M1379" t="s">
        <v>50</v>
      </c>
      <c r="N1379" s="26">
        <v>6</v>
      </c>
      <c r="O1379" s="27">
        <v>2021</v>
      </c>
      <c r="P1379" s="28">
        <v>8.02</v>
      </c>
      <c r="Q1379" t="s">
        <v>691</v>
      </c>
      <c r="R1379" s="29">
        <v>44196</v>
      </c>
      <c r="S1379" s="30">
        <v>44166</v>
      </c>
      <c r="T1379" t="s">
        <v>37</v>
      </c>
      <c r="U1379" t="s">
        <v>52</v>
      </c>
      <c r="X1379" t="s">
        <v>53</v>
      </c>
    </row>
    <row r="1380" spans="1:24" x14ac:dyDescent="0.3">
      <c r="A1380" t="s">
        <v>23</v>
      </c>
      <c r="B1380" t="s">
        <v>311</v>
      </c>
      <c r="C1380" t="s">
        <v>43</v>
      </c>
      <c r="D1380" t="s">
        <v>44</v>
      </c>
      <c r="E1380" t="s">
        <v>677</v>
      </c>
      <c r="F1380" t="s">
        <v>92</v>
      </c>
      <c r="G1380" t="s">
        <v>93</v>
      </c>
      <c r="H1380" t="s">
        <v>593</v>
      </c>
      <c r="I1380" t="s">
        <v>687</v>
      </c>
      <c r="J1380" t="s">
        <v>688</v>
      </c>
      <c r="K1380" t="s">
        <v>33</v>
      </c>
      <c r="L1380" t="s">
        <v>34</v>
      </c>
      <c r="M1380" t="s">
        <v>50</v>
      </c>
      <c r="N1380" s="26">
        <v>6</v>
      </c>
      <c r="O1380" s="27">
        <v>2021</v>
      </c>
      <c r="P1380" s="28">
        <v>2.67</v>
      </c>
      <c r="Q1380" t="s">
        <v>59</v>
      </c>
      <c r="R1380" s="29">
        <v>44196</v>
      </c>
      <c r="S1380" s="30">
        <v>44186</v>
      </c>
      <c r="T1380" t="s">
        <v>37</v>
      </c>
      <c r="U1380" t="s">
        <v>52</v>
      </c>
      <c r="X1380" t="s">
        <v>53</v>
      </c>
    </row>
    <row r="1381" spans="1:24" x14ac:dyDescent="0.3">
      <c r="A1381" t="s">
        <v>23</v>
      </c>
      <c r="B1381" t="s">
        <v>311</v>
      </c>
      <c r="C1381" t="s">
        <v>43</v>
      </c>
      <c r="D1381" t="s">
        <v>44</v>
      </c>
      <c r="E1381" t="s">
        <v>677</v>
      </c>
      <c r="F1381" t="s">
        <v>92</v>
      </c>
      <c r="G1381" t="s">
        <v>93</v>
      </c>
      <c r="H1381" t="s">
        <v>593</v>
      </c>
      <c r="I1381" t="s">
        <v>687</v>
      </c>
      <c r="J1381" t="s">
        <v>688</v>
      </c>
      <c r="K1381" t="s">
        <v>33</v>
      </c>
      <c r="L1381" t="s">
        <v>34</v>
      </c>
      <c r="M1381" t="s">
        <v>50</v>
      </c>
      <c r="N1381" s="26">
        <v>999</v>
      </c>
      <c r="O1381" s="27">
        <v>2021</v>
      </c>
      <c r="P1381" s="28">
        <v>-13.37</v>
      </c>
      <c r="Q1381" t="s">
        <v>68</v>
      </c>
      <c r="R1381" s="29">
        <v>44377</v>
      </c>
      <c r="S1381" s="30">
        <v>44448</v>
      </c>
      <c r="T1381" t="s">
        <v>37</v>
      </c>
      <c r="U1381" t="s">
        <v>69</v>
      </c>
      <c r="W1381" t="s">
        <v>93</v>
      </c>
      <c r="X1381" t="s">
        <v>53</v>
      </c>
    </row>
    <row r="1382" spans="1:24" x14ac:dyDescent="0.3">
      <c r="A1382" t="s">
        <v>23</v>
      </c>
      <c r="B1382" t="s">
        <v>311</v>
      </c>
      <c r="C1382" t="s">
        <v>43</v>
      </c>
      <c r="D1382" t="s">
        <v>44</v>
      </c>
      <c r="E1382" t="s">
        <v>677</v>
      </c>
      <c r="F1382" t="s">
        <v>92</v>
      </c>
      <c r="G1382" t="s">
        <v>93</v>
      </c>
      <c r="H1382" t="s">
        <v>593</v>
      </c>
      <c r="I1382" t="s">
        <v>168</v>
      </c>
      <c r="J1382" t="s">
        <v>169</v>
      </c>
      <c r="K1382" t="s">
        <v>33</v>
      </c>
      <c r="L1382" t="s">
        <v>34</v>
      </c>
      <c r="M1382" t="s">
        <v>50</v>
      </c>
      <c r="N1382" s="26">
        <v>6</v>
      </c>
      <c r="O1382" s="27">
        <v>2021</v>
      </c>
      <c r="P1382" s="28">
        <v>1.02</v>
      </c>
      <c r="Q1382" t="s">
        <v>698</v>
      </c>
      <c r="R1382" s="29">
        <v>44196</v>
      </c>
      <c r="S1382" s="30">
        <v>44179</v>
      </c>
      <c r="T1382" t="s">
        <v>37</v>
      </c>
      <c r="U1382" t="s">
        <v>52</v>
      </c>
      <c r="X1382" t="s">
        <v>53</v>
      </c>
    </row>
    <row r="1383" spans="1:24" x14ac:dyDescent="0.3">
      <c r="A1383" t="s">
        <v>23</v>
      </c>
      <c r="B1383" t="s">
        <v>311</v>
      </c>
      <c r="C1383" t="s">
        <v>43</v>
      </c>
      <c r="D1383" t="s">
        <v>44</v>
      </c>
      <c r="E1383" t="s">
        <v>677</v>
      </c>
      <c r="F1383" t="s">
        <v>92</v>
      </c>
      <c r="G1383" t="s">
        <v>93</v>
      </c>
      <c r="H1383" t="s">
        <v>593</v>
      </c>
      <c r="I1383" t="s">
        <v>168</v>
      </c>
      <c r="J1383" t="s">
        <v>169</v>
      </c>
      <c r="K1383" t="s">
        <v>33</v>
      </c>
      <c r="L1383" t="s">
        <v>34</v>
      </c>
      <c r="M1383" t="s">
        <v>50</v>
      </c>
      <c r="N1383" s="26">
        <v>6</v>
      </c>
      <c r="O1383" s="27">
        <v>2021</v>
      </c>
      <c r="P1383" s="28">
        <v>0.25</v>
      </c>
      <c r="Q1383" t="s">
        <v>59</v>
      </c>
      <c r="R1383" s="29">
        <v>44196</v>
      </c>
      <c r="S1383" s="30">
        <v>44186</v>
      </c>
      <c r="T1383" t="s">
        <v>37</v>
      </c>
      <c r="U1383" t="s">
        <v>52</v>
      </c>
      <c r="X1383" t="s">
        <v>53</v>
      </c>
    </row>
    <row r="1384" spans="1:24" x14ac:dyDescent="0.3">
      <c r="A1384" t="s">
        <v>23</v>
      </c>
      <c r="B1384" t="s">
        <v>311</v>
      </c>
      <c r="C1384" t="s">
        <v>43</v>
      </c>
      <c r="D1384" t="s">
        <v>44</v>
      </c>
      <c r="E1384" t="s">
        <v>677</v>
      </c>
      <c r="F1384" t="s">
        <v>92</v>
      </c>
      <c r="G1384" t="s">
        <v>93</v>
      </c>
      <c r="H1384" t="s">
        <v>593</v>
      </c>
      <c r="I1384" t="s">
        <v>168</v>
      </c>
      <c r="J1384" t="s">
        <v>169</v>
      </c>
      <c r="K1384" t="s">
        <v>33</v>
      </c>
      <c r="L1384" t="s">
        <v>34</v>
      </c>
      <c r="M1384" t="s">
        <v>50</v>
      </c>
      <c r="N1384" s="26">
        <v>8</v>
      </c>
      <c r="O1384" s="27">
        <v>2021</v>
      </c>
      <c r="P1384" s="28">
        <v>5.6</v>
      </c>
      <c r="Q1384" t="s">
        <v>597</v>
      </c>
      <c r="R1384" s="29">
        <v>44255</v>
      </c>
      <c r="S1384" s="30">
        <v>44234</v>
      </c>
      <c r="T1384" t="s">
        <v>37</v>
      </c>
      <c r="U1384" t="s">
        <v>52</v>
      </c>
      <c r="X1384" t="s">
        <v>53</v>
      </c>
    </row>
    <row r="1385" spans="1:24" x14ac:dyDescent="0.3">
      <c r="A1385" t="s">
        <v>23</v>
      </c>
      <c r="B1385" t="s">
        <v>311</v>
      </c>
      <c r="C1385" t="s">
        <v>43</v>
      </c>
      <c r="D1385" t="s">
        <v>44</v>
      </c>
      <c r="E1385" t="s">
        <v>677</v>
      </c>
      <c r="F1385" t="s">
        <v>92</v>
      </c>
      <c r="G1385" t="s">
        <v>93</v>
      </c>
      <c r="H1385" t="s">
        <v>593</v>
      </c>
      <c r="I1385" t="s">
        <v>168</v>
      </c>
      <c r="J1385" t="s">
        <v>169</v>
      </c>
      <c r="K1385" t="s">
        <v>33</v>
      </c>
      <c r="L1385" t="s">
        <v>34</v>
      </c>
      <c r="M1385" t="s">
        <v>50</v>
      </c>
      <c r="N1385" s="26">
        <v>9</v>
      </c>
      <c r="O1385" s="27">
        <v>2021</v>
      </c>
      <c r="P1385" s="28">
        <v>0.7</v>
      </c>
      <c r="Q1385" t="s">
        <v>63</v>
      </c>
      <c r="R1385" s="29">
        <v>44286</v>
      </c>
      <c r="S1385" s="30">
        <v>44272</v>
      </c>
      <c r="T1385" t="s">
        <v>37</v>
      </c>
      <c r="U1385" t="s">
        <v>52</v>
      </c>
      <c r="X1385" t="s">
        <v>53</v>
      </c>
    </row>
    <row r="1386" spans="1:24" x14ac:dyDescent="0.3">
      <c r="A1386" t="s">
        <v>23</v>
      </c>
      <c r="B1386" t="s">
        <v>311</v>
      </c>
      <c r="C1386" t="s">
        <v>43</v>
      </c>
      <c r="D1386" t="s">
        <v>44</v>
      </c>
      <c r="E1386" t="s">
        <v>677</v>
      </c>
      <c r="F1386" t="s">
        <v>92</v>
      </c>
      <c r="G1386" t="s">
        <v>93</v>
      </c>
      <c r="H1386" t="s">
        <v>593</v>
      </c>
      <c r="I1386" t="s">
        <v>168</v>
      </c>
      <c r="J1386" t="s">
        <v>169</v>
      </c>
      <c r="K1386" t="s">
        <v>33</v>
      </c>
      <c r="L1386" t="s">
        <v>34</v>
      </c>
      <c r="M1386" t="s">
        <v>50</v>
      </c>
      <c r="N1386" s="26">
        <v>999</v>
      </c>
      <c r="O1386" s="27">
        <v>2021</v>
      </c>
      <c r="P1386" s="28">
        <v>-7.57</v>
      </c>
      <c r="Q1386" t="s">
        <v>68</v>
      </c>
      <c r="R1386" s="29">
        <v>44377</v>
      </c>
      <c r="S1386" s="30">
        <v>44448</v>
      </c>
      <c r="T1386" t="s">
        <v>37</v>
      </c>
      <c r="U1386" t="s">
        <v>69</v>
      </c>
      <c r="W1386" t="s">
        <v>93</v>
      </c>
      <c r="X1386" t="s">
        <v>53</v>
      </c>
    </row>
    <row r="1387" spans="1:24" x14ac:dyDescent="0.3">
      <c r="A1387" t="s">
        <v>23</v>
      </c>
      <c r="B1387" t="s">
        <v>311</v>
      </c>
      <c r="C1387" t="s">
        <v>43</v>
      </c>
      <c r="D1387" t="s">
        <v>44</v>
      </c>
      <c r="E1387" t="s">
        <v>677</v>
      </c>
      <c r="F1387" t="s">
        <v>96</v>
      </c>
      <c r="G1387" t="s">
        <v>97</v>
      </c>
      <c r="H1387" t="s">
        <v>311</v>
      </c>
      <c r="I1387" t="s">
        <v>600</v>
      </c>
      <c r="J1387" t="s">
        <v>601</v>
      </c>
      <c r="K1387" t="s">
        <v>33</v>
      </c>
      <c r="L1387" t="s">
        <v>34</v>
      </c>
      <c r="M1387" t="s">
        <v>50</v>
      </c>
      <c r="N1387" s="26">
        <v>12</v>
      </c>
      <c r="O1387" s="27">
        <v>2021</v>
      </c>
      <c r="P1387" s="28">
        <v>513.13</v>
      </c>
      <c r="Q1387" t="s">
        <v>684</v>
      </c>
      <c r="R1387" s="29">
        <v>44377</v>
      </c>
      <c r="S1387" s="30">
        <v>44362</v>
      </c>
      <c r="T1387" t="s">
        <v>37</v>
      </c>
      <c r="U1387" t="s">
        <v>52</v>
      </c>
      <c r="X1387" t="s">
        <v>53</v>
      </c>
    </row>
    <row r="1388" spans="1:24" x14ac:dyDescent="0.3">
      <c r="A1388" t="s">
        <v>23</v>
      </c>
      <c r="B1388" t="s">
        <v>311</v>
      </c>
      <c r="C1388" t="s">
        <v>43</v>
      </c>
      <c r="D1388" t="s">
        <v>44</v>
      </c>
      <c r="E1388" t="s">
        <v>677</v>
      </c>
      <c r="F1388" t="s">
        <v>96</v>
      </c>
      <c r="G1388" t="s">
        <v>97</v>
      </c>
      <c r="H1388" t="s">
        <v>311</v>
      </c>
      <c r="I1388" t="s">
        <v>600</v>
      </c>
      <c r="J1388" t="s">
        <v>601</v>
      </c>
      <c r="K1388" t="s">
        <v>33</v>
      </c>
      <c r="L1388" t="s">
        <v>34</v>
      </c>
      <c r="M1388" t="s">
        <v>50</v>
      </c>
      <c r="N1388" s="26">
        <v>999</v>
      </c>
      <c r="O1388" s="27">
        <v>2021</v>
      </c>
      <c r="P1388" s="28">
        <v>-513.13</v>
      </c>
      <c r="Q1388" t="s">
        <v>68</v>
      </c>
      <c r="R1388" s="29">
        <v>44377</v>
      </c>
      <c r="S1388" s="30">
        <v>44448</v>
      </c>
      <c r="T1388" t="s">
        <v>37</v>
      </c>
      <c r="U1388" t="s">
        <v>69</v>
      </c>
      <c r="W1388" t="s">
        <v>97</v>
      </c>
      <c r="X1388" t="s">
        <v>53</v>
      </c>
    </row>
    <row r="1389" spans="1:24" x14ac:dyDescent="0.3">
      <c r="A1389" t="s">
        <v>23</v>
      </c>
      <c r="B1389" t="s">
        <v>311</v>
      </c>
      <c r="C1389" t="s">
        <v>43</v>
      </c>
      <c r="D1389" t="s">
        <v>44</v>
      </c>
      <c r="E1389" t="s">
        <v>677</v>
      </c>
      <c r="F1389" t="s">
        <v>96</v>
      </c>
      <c r="G1389" t="s">
        <v>97</v>
      </c>
      <c r="H1389" t="s">
        <v>311</v>
      </c>
      <c r="I1389" t="s">
        <v>692</v>
      </c>
      <c r="J1389" t="s">
        <v>693</v>
      </c>
      <c r="K1389" t="s">
        <v>33</v>
      </c>
      <c r="L1389" t="s">
        <v>34</v>
      </c>
      <c r="M1389" t="s">
        <v>50</v>
      </c>
      <c r="N1389" s="26">
        <v>7</v>
      </c>
      <c r="O1389" s="27">
        <v>2022</v>
      </c>
      <c r="P1389" s="28">
        <v>25.01</v>
      </c>
      <c r="Q1389" t="s">
        <v>151</v>
      </c>
      <c r="R1389" s="29">
        <v>44592</v>
      </c>
      <c r="S1389" s="30">
        <v>44597</v>
      </c>
      <c r="T1389" t="s">
        <v>37</v>
      </c>
      <c r="U1389" t="s">
        <v>52</v>
      </c>
      <c r="X1389" t="s">
        <v>53</v>
      </c>
    </row>
    <row r="1390" spans="1:24" x14ac:dyDescent="0.3">
      <c r="A1390" t="s">
        <v>23</v>
      </c>
      <c r="B1390" t="s">
        <v>311</v>
      </c>
      <c r="C1390" t="s">
        <v>43</v>
      </c>
      <c r="D1390" t="s">
        <v>44</v>
      </c>
      <c r="E1390" t="s">
        <v>677</v>
      </c>
      <c r="F1390" t="s">
        <v>96</v>
      </c>
      <c r="G1390" t="s">
        <v>97</v>
      </c>
      <c r="H1390" t="s">
        <v>311</v>
      </c>
      <c r="I1390" t="s">
        <v>692</v>
      </c>
      <c r="J1390" t="s">
        <v>693</v>
      </c>
      <c r="K1390" t="s">
        <v>33</v>
      </c>
      <c r="L1390" t="s">
        <v>34</v>
      </c>
      <c r="M1390" t="s">
        <v>50</v>
      </c>
      <c r="N1390" s="26">
        <v>8</v>
      </c>
      <c r="O1390" s="27">
        <v>2021</v>
      </c>
      <c r="P1390" s="28">
        <v>34</v>
      </c>
      <c r="Q1390" t="s">
        <v>597</v>
      </c>
      <c r="R1390" s="29">
        <v>44255</v>
      </c>
      <c r="S1390" s="30">
        <v>44234</v>
      </c>
      <c r="T1390" t="s">
        <v>37</v>
      </c>
      <c r="U1390" t="s">
        <v>52</v>
      </c>
      <c r="X1390" t="s">
        <v>53</v>
      </c>
    </row>
    <row r="1391" spans="1:24" x14ac:dyDescent="0.3">
      <c r="A1391" t="s">
        <v>23</v>
      </c>
      <c r="B1391" t="s">
        <v>311</v>
      </c>
      <c r="C1391" t="s">
        <v>43</v>
      </c>
      <c r="D1391" t="s">
        <v>44</v>
      </c>
      <c r="E1391" t="s">
        <v>677</v>
      </c>
      <c r="F1391" t="s">
        <v>96</v>
      </c>
      <c r="G1391" t="s">
        <v>97</v>
      </c>
      <c r="H1391" t="s">
        <v>311</v>
      </c>
      <c r="I1391" t="s">
        <v>692</v>
      </c>
      <c r="J1391" t="s">
        <v>693</v>
      </c>
      <c r="K1391" t="s">
        <v>33</v>
      </c>
      <c r="L1391" t="s">
        <v>34</v>
      </c>
      <c r="M1391" t="s">
        <v>50</v>
      </c>
      <c r="N1391" s="26">
        <v>8</v>
      </c>
      <c r="O1391" s="27">
        <v>2022</v>
      </c>
      <c r="P1391" s="28">
        <v>25.01</v>
      </c>
      <c r="Q1391" t="s">
        <v>62</v>
      </c>
      <c r="R1391" s="29">
        <v>44620</v>
      </c>
      <c r="S1391" s="30">
        <v>44623</v>
      </c>
      <c r="T1391" t="s">
        <v>37</v>
      </c>
      <c r="U1391" t="s">
        <v>52</v>
      </c>
      <c r="X1391" t="s">
        <v>53</v>
      </c>
    </row>
    <row r="1392" spans="1:24" x14ac:dyDescent="0.3">
      <c r="A1392" t="s">
        <v>23</v>
      </c>
      <c r="B1392" t="s">
        <v>311</v>
      </c>
      <c r="C1392" t="s">
        <v>43</v>
      </c>
      <c r="D1392" t="s">
        <v>44</v>
      </c>
      <c r="E1392" t="s">
        <v>677</v>
      </c>
      <c r="F1392" t="s">
        <v>96</v>
      </c>
      <c r="G1392" t="s">
        <v>97</v>
      </c>
      <c r="H1392" t="s">
        <v>311</v>
      </c>
      <c r="I1392" t="s">
        <v>692</v>
      </c>
      <c r="J1392" t="s">
        <v>693</v>
      </c>
      <c r="K1392" t="s">
        <v>33</v>
      </c>
      <c r="L1392" t="s">
        <v>34</v>
      </c>
      <c r="M1392" t="s">
        <v>50</v>
      </c>
      <c r="N1392" s="26">
        <v>9</v>
      </c>
      <c r="O1392" s="27">
        <v>2022</v>
      </c>
      <c r="P1392" s="28">
        <v>25.01</v>
      </c>
      <c r="Q1392" t="s">
        <v>464</v>
      </c>
      <c r="R1392" s="29">
        <v>44651</v>
      </c>
      <c r="S1392" s="30">
        <v>44655</v>
      </c>
      <c r="T1392" t="s">
        <v>37</v>
      </c>
      <c r="U1392" t="s">
        <v>52</v>
      </c>
      <c r="X1392" t="s">
        <v>53</v>
      </c>
    </row>
    <row r="1393" spans="1:24" x14ac:dyDescent="0.3">
      <c r="A1393" t="s">
        <v>23</v>
      </c>
      <c r="B1393" t="s">
        <v>311</v>
      </c>
      <c r="C1393" t="s">
        <v>43</v>
      </c>
      <c r="D1393" t="s">
        <v>44</v>
      </c>
      <c r="E1393" t="s">
        <v>677</v>
      </c>
      <c r="F1393" t="s">
        <v>96</v>
      </c>
      <c r="G1393" t="s">
        <v>97</v>
      </c>
      <c r="H1393" t="s">
        <v>311</v>
      </c>
      <c r="I1393" t="s">
        <v>692</v>
      </c>
      <c r="J1393" t="s">
        <v>693</v>
      </c>
      <c r="K1393" t="s">
        <v>33</v>
      </c>
      <c r="L1393" t="s">
        <v>34</v>
      </c>
      <c r="M1393" t="s">
        <v>50</v>
      </c>
      <c r="N1393" s="26">
        <v>10</v>
      </c>
      <c r="O1393" s="27">
        <v>2022</v>
      </c>
      <c r="P1393" s="28">
        <v>25.01</v>
      </c>
      <c r="Q1393" t="s">
        <v>142</v>
      </c>
      <c r="R1393" s="29">
        <v>44681</v>
      </c>
      <c r="S1393" s="30">
        <v>44684</v>
      </c>
      <c r="T1393" t="s">
        <v>37</v>
      </c>
      <c r="U1393" t="s">
        <v>52</v>
      </c>
      <c r="X1393" t="s">
        <v>53</v>
      </c>
    </row>
    <row r="1394" spans="1:24" x14ac:dyDescent="0.3">
      <c r="A1394" t="s">
        <v>23</v>
      </c>
      <c r="B1394" t="s">
        <v>311</v>
      </c>
      <c r="C1394" t="s">
        <v>43</v>
      </c>
      <c r="D1394" t="s">
        <v>44</v>
      </c>
      <c r="E1394" t="s">
        <v>677</v>
      </c>
      <c r="F1394" t="s">
        <v>96</v>
      </c>
      <c r="G1394" t="s">
        <v>97</v>
      </c>
      <c r="H1394" t="s">
        <v>311</v>
      </c>
      <c r="I1394" t="s">
        <v>692</v>
      </c>
      <c r="J1394" t="s">
        <v>693</v>
      </c>
      <c r="K1394" t="s">
        <v>33</v>
      </c>
      <c r="L1394" t="s">
        <v>34</v>
      </c>
      <c r="M1394" t="s">
        <v>50</v>
      </c>
      <c r="N1394" s="26">
        <v>11</v>
      </c>
      <c r="O1394" s="27">
        <v>2021</v>
      </c>
      <c r="P1394" s="28">
        <v>1904</v>
      </c>
      <c r="Q1394" t="s">
        <v>65</v>
      </c>
      <c r="R1394" s="29">
        <v>44347</v>
      </c>
      <c r="S1394" s="30">
        <v>44351</v>
      </c>
      <c r="T1394" t="s">
        <v>37</v>
      </c>
      <c r="U1394" t="s">
        <v>52</v>
      </c>
      <c r="X1394" t="s">
        <v>53</v>
      </c>
    </row>
    <row r="1395" spans="1:24" x14ac:dyDescent="0.3">
      <c r="A1395" t="s">
        <v>23</v>
      </c>
      <c r="B1395" t="s">
        <v>311</v>
      </c>
      <c r="C1395" t="s">
        <v>43</v>
      </c>
      <c r="D1395" t="s">
        <v>44</v>
      </c>
      <c r="E1395" t="s">
        <v>677</v>
      </c>
      <c r="F1395" t="s">
        <v>96</v>
      </c>
      <c r="G1395" t="s">
        <v>97</v>
      </c>
      <c r="H1395" t="s">
        <v>311</v>
      </c>
      <c r="I1395" t="s">
        <v>692</v>
      </c>
      <c r="J1395" t="s">
        <v>693</v>
      </c>
      <c r="K1395" t="s">
        <v>33</v>
      </c>
      <c r="L1395" t="s">
        <v>34</v>
      </c>
      <c r="M1395" t="s">
        <v>50</v>
      </c>
      <c r="N1395" s="26">
        <v>11</v>
      </c>
      <c r="O1395" s="27">
        <v>2022</v>
      </c>
      <c r="P1395" s="28">
        <v>25.01</v>
      </c>
      <c r="Q1395" t="s">
        <v>143</v>
      </c>
      <c r="R1395" s="29">
        <v>44712</v>
      </c>
      <c r="S1395" s="30">
        <v>44715</v>
      </c>
      <c r="T1395" t="s">
        <v>37</v>
      </c>
      <c r="U1395" t="s">
        <v>52</v>
      </c>
      <c r="X1395" t="s">
        <v>53</v>
      </c>
    </row>
    <row r="1396" spans="1:24" x14ac:dyDescent="0.3">
      <c r="A1396" t="s">
        <v>23</v>
      </c>
      <c r="B1396" t="s">
        <v>311</v>
      </c>
      <c r="C1396" t="s">
        <v>43</v>
      </c>
      <c r="D1396" t="s">
        <v>44</v>
      </c>
      <c r="E1396" t="s">
        <v>677</v>
      </c>
      <c r="F1396" t="s">
        <v>96</v>
      </c>
      <c r="G1396" t="s">
        <v>97</v>
      </c>
      <c r="H1396" t="s">
        <v>311</v>
      </c>
      <c r="I1396" t="s">
        <v>692</v>
      </c>
      <c r="J1396" t="s">
        <v>693</v>
      </c>
      <c r="K1396" t="s">
        <v>33</v>
      </c>
      <c r="L1396" t="s">
        <v>34</v>
      </c>
      <c r="M1396" t="s">
        <v>50</v>
      </c>
      <c r="N1396" s="26">
        <v>12</v>
      </c>
      <c r="O1396" s="27">
        <v>2021</v>
      </c>
      <c r="P1396" s="28">
        <v>85</v>
      </c>
      <c r="Q1396" t="s">
        <v>66</v>
      </c>
      <c r="R1396" s="29">
        <v>44377</v>
      </c>
      <c r="S1396" s="30">
        <v>44361</v>
      </c>
      <c r="T1396" t="s">
        <v>37</v>
      </c>
      <c r="U1396" t="s">
        <v>52</v>
      </c>
      <c r="X1396" t="s">
        <v>53</v>
      </c>
    </row>
    <row r="1397" spans="1:24" x14ac:dyDescent="0.3">
      <c r="A1397" t="s">
        <v>23</v>
      </c>
      <c r="B1397" t="s">
        <v>311</v>
      </c>
      <c r="C1397" t="s">
        <v>43</v>
      </c>
      <c r="D1397" t="s">
        <v>44</v>
      </c>
      <c r="E1397" t="s">
        <v>677</v>
      </c>
      <c r="F1397" t="s">
        <v>96</v>
      </c>
      <c r="G1397" t="s">
        <v>97</v>
      </c>
      <c r="H1397" t="s">
        <v>311</v>
      </c>
      <c r="I1397" t="s">
        <v>692</v>
      </c>
      <c r="J1397" t="s">
        <v>693</v>
      </c>
      <c r="K1397" t="s">
        <v>33</v>
      </c>
      <c r="L1397" t="s">
        <v>34</v>
      </c>
      <c r="M1397" t="s">
        <v>50</v>
      </c>
      <c r="N1397" s="26">
        <v>12</v>
      </c>
      <c r="O1397" s="27">
        <v>2021</v>
      </c>
      <c r="P1397" s="28">
        <v>-17</v>
      </c>
      <c r="Q1397" t="s">
        <v>67</v>
      </c>
      <c r="R1397" s="29">
        <v>44377</v>
      </c>
      <c r="S1397" s="30">
        <v>44384</v>
      </c>
      <c r="T1397" t="s">
        <v>37</v>
      </c>
      <c r="U1397" t="s">
        <v>52</v>
      </c>
      <c r="X1397" t="s">
        <v>53</v>
      </c>
    </row>
    <row r="1398" spans="1:24" x14ac:dyDescent="0.3">
      <c r="A1398" t="s">
        <v>23</v>
      </c>
      <c r="B1398" t="s">
        <v>311</v>
      </c>
      <c r="C1398" t="s">
        <v>43</v>
      </c>
      <c r="D1398" t="s">
        <v>44</v>
      </c>
      <c r="E1398" t="s">
        <v>677</v>
      </c>
      <c r="F1398" t="s">
        <v>96</v>
      </c>
      <c r="G1398" t="s">
        <v>97</v>
      </c>
      <c r="H1398" t="s">
        <v>311</v>
      </c>
      <c r="I1398" t="s">
        <v>692</v>
      </c>
      <c r="J1398" t="s">
        <v>693</v>
      </c>
      <c r="K1398" t="s">
        <v>33</v>
      </c>
      <c r="L1398" t="s">
        <v>34</v>
      </c>
      <c r="M1398" t="s">
        <v>50</v>
      </c>
      <c r="N1398" s="26">
        <v>12</v>
      </c>
      <c r="O1398" s="27">
        <v>2021</v>
      </c>
      <c r="P1398" s="28">
        <v>-16.989999999999998</v>
      </c>
      <c r="Q1398" t="s">
        <v>694</v>
      </c>
      <c r="R1398" s="29">
        <v>44377</v>
      </c>
      <c r="S1398" s="30">
        <v>44396</v>
      </c>
      <c r="T1398" t="s">
        <v>37</v>
      </c>
      <c r="U1398" t="s">
        <v>52</v>
      </c>
      <c r="X1398" t="s">
        <v>53</v>
      </c>
    </row>
    <row r="1399" spans="1:24" x14ac:dyDescent="0.3">
      <c r="A1399" t="s">
        <v>23</v>
      </c>
      <c r="B1399" t="s">
        <v>311</v>
      </c>
      <c r="C1399" t="s">
        <v>43</v>
      </c>
      <c r="D1399" t="s">
        <v>44</v>
      </c>
      <c r="E1399" t="s">
        <v>677</v>
      </c>
      <c r="F1399" t="s">
        <v>96</v>
      </c>
      <c r="G1399" t="s">
        <v>97</v>
      </c>
      <c r="H1399" t="s">
        <v>311</v>
      </c>
      <c r="I1399" t="s">
        <v>692</v>
      </c>
      <c r="J1399" t="s">
        <v>693</v>
      </c>
      <c r="K1399" t="s">
        <v>33</v>
      </c>
      <c r="L1399" t="s">
        <v>34</v>
      </c>
      <c r="M1399" t="s">
        <v>50</v>
      </c>
      <c r="N1399" s="26">
        <v>999</v>
      </c>
      <c r="O1399" s="27">
        <v>2021</v>
      </c>
      <c r="P1399" s="28">
        <v>-1989.01</v>
      </c>
      <c r="Q1399" t="s">
        <v>68</v>
      </c>
      <c r="R1399" s="29">
        <v>44377</v>
      </c>
      <c r="S1399" s="30">
        <v>44448</v>
      </c>
      <c r="T1399" t="s">
        <v>37</v>
      </c>
      <c r="U1399" t="s">
        <v>69</v>
      </c>
      <c r="W1399" t="s">
        <v>97</v>
      </c>
      <c r="X1399" t="s">
        <v>53</v>
      </c>
    </row>
    <row r="1400" spans="1:24" x14ac:dyDescent="0.3">
      <c r="A1400" t="s">
        <v>23</v>
      </c>
      <c r="B1400" t="s">
        <v>311</v>
      </c>
      <c r="C1400" t="s">
        <v>43</v>
      </c>
      <c r="D1400" t="s">
        <v>44</v>
      </c>
      <c r="E1400" t="s">
        <v>677</v>
      </c>
      <c r="F1400" t="s">
        <v>96</v>
      </c>
      <c r="G1400" t="s">
        <v>97</v>
      </c>
      <c r="H1400" t="s">
        <v>311</v>
      </c>
      <c r="I1400" t="s">
        <v>692</v>
      </c>
      <c r="J1400" t="s">
        <v>693</v>
      </c>
      <c r="K1400" t="s">
        <v>33</v>
      </c>
      <c r="L1400" t="s">
        <v>34</v>
      </c>
      <c r="M1400" t="s">
        <v>454</v>
      </c>
      <c r="N1400" s="26">
        <v>9</v>
      </c>
      <c r="O1400" s="27">
        <v>2022</v>
      </c>
      <c r="P1400" s="28">
        <v>31.85</v>
      </c>
      <c r="Q1400" t="s">
        <v>152</v>
      </c>
      <c r="R1400" s="29">
        <v>44651</v>
      </c>
      <c r="S1400" s="30">
        <v>44635</v>
      </c>
      <c r="T1400" t="s">
        <v>37</v>
      </c>
      <c r="U1400" t="s">
        <v>52</v>
      </c>
      <c r="X1400" t="s">
        <v>53</v>
      </c>
    </row>
    <row r="1401" spans="1:24" x14ac:dyDescent="0.3">
      <c r="A1401" t="s">
        <v>23</v>
      </c>
      <c r="B1401" t="s">
        <v>311</v>
      </c>
      <c r="C1401" t="s">
        <v>43</v>
      </c>
      <c r="D1401" t="s">
        <v>44</v>
      </c>
      <c r="E1401" t="s">
        <v>677</v>
      </c>
      <c r="F1401" t="s">
        <v>96</v>
      </c>
      <c r="G1401" t="s">
        <v>97</v>
      </c>
      <c r="H1401" t="s">
        <v>311</v>
      </c>
      <c r="I1401" t="s">
        <v>692</v>
      </c>
      <c r="J1401" t="s">
        <v>693</v>
      </c>
      <c r="K1401" t="s">
        <v>33</v>
      </c>
      <c r="L1401" t="s">
        <v>34</v>
      </c>
      <c r="M1401" t="s">
        <v>454</v>
      </c>
      <c r="N1401" s="26">
        <v>9</v>
      </c>
      <c r="O1401" s="27">
        <v>2022</v>
      </c>
      <c r="P1401" s="28">
        <v>31.85</v>
      </c>
      <c r="Q1401" t="s">
        <v>464</v>
      </c>
      <c r="R1401" s="29">
        <v>44651</v>
      </c>
      <c r="S1401" s="30">
        <v>44655</v>
      </c>
      <c r="T1401" t="s">
        <v>37</v>
      </c>
      <c r="U1401" t="s">
        <v>52</v>
      </c>
      <c r="X1401" t="s">
        <v>53</v>
      </c>
    </row>
    <row r="1402" spans="1:24" x14ac:dyDescent="0.3">
      <c r="A1402" t="s">
        <v>23</v>
      </c>
      <c r="B1402" t="s">
        <v>311</v>
      </c>
      <c r="C1402" t="s">
        <v>43</v>
      </c>
      <c r="D1402" t="s">
        <v>44</v>
      </c>
      <c r="E1402" t="s">
        <v>677</v>
      </c>
      <c r="F1402" t="s">
        <v>96</v>
      </c>
      <c r="G1402" t="s">
        <v>97</v>
      </c>
      <c r="H1402" t="s">
        <v>311</v>
      </c>
      <c r="I1402" t="s">
        <v>692</v>
      </c>
      <c r="J1402" t="s">
        <v>693</v>
      </c>
      <c r="K1402" t="s">
        <v>33</v>
      </c>
      <c r="L1402" t="s">
        <v>34</v>
      </c>
      <c r="M1402" t="s">
        <v>454</v>
      </c>
      <c r="N1402" s="26">
        <v>10</v>
      </c>
      <c r="O1402" s="27">
        <v>2022</v>
      </c>
      <c r="P1402" s="28">
        <v>17</v>
      </c>
      <c r="Q1402" t="s">
        <v>695</v>
      </c>
      <c r="R1402" s="29">
        <v>44681</v>
      </c>
      <c r="S1402" s="30">
        <v>44657</v>
      </c>
      <c r="T1402" t="s">
        <v>37</v>
      </c>
      <c r="U1402" t="s">
        <v>52</v>
      </c>
      <c r="X1402" t="s">
        <v>53</v>
      </c>
    </row>
    <row r="1403" spans="1:24" x14ac:dyDescent="0.3">
      <c r="A1403" t="s">
        <v>23</v>
      </c>
      <c r="B1403" t="s">
        <v>311</v>
      </c>
      <c r="C1403" t="s">
        <v>43</v>
      </c>
      <c r="D1403" t="s">
        <v>44</v>
      </c>
      <c r="E1403" t="s">
        <v>677</v>
      </c>
      <c r="F1403" t="s">
        <v>96</v>
      </c>
      <c r="G1403" t="s">
        <v>97</v>
      </c>
      <c r="H1403" t="s">
        <v>311</v>
      </c>
      <c r="I1403" t="s">
        <v>692</v>
      </c>
      <c r="J1403" t="s">
        <v>693</v>
      </c>
      <c r="K1403" t="s">
        <v>33</v>
      </c>
      <c r="L1403" t="s">
        <v>34</v>
      </c>
      <c r="M1403" t="s">
        <v>454</v>
      </c>
      <c r="N1403" s="26">
        <v>10</v>
      </c>
      <c r="O1403" s="27">
        <v>2022</v>
      </c>
      <c r="P1403" s="28">
        <v>31.85</v>
      </c>
      <c r="Q1403" t="s">
        <v>142</v>
      </c>
      <c r="R1403" s="29">
        <v>44681</v>
      </c>
      <c r="S1403" s="30">
        <v>44684</v>
      </c>
      <c r="T1403" t="s">
        <v>37</v>
      </c>
      <c r="U1403" t="s">
        <v>52</v>
      </c>
      <c r="X1403" t="s">
        <v>53</v>
      </c>
    </row>
    <row r="1404" spans="1:24" x14ac:dyDescent="0.3">
      <c r="A1404" t="s">
        <v>23</v>
      </c>
      <c r="B1404" t="s">
        <v>311</v>
      </c>
      <c r="C1404" t="s">
        <v>43</v>
      </c>
      <c r="D1404" t="s">
        <v>44</v>
      </c>
      <c r="E1404" t="s">
        <v>677</v>
      </c>
      <c r="F1404" t="s">
        <v>96</v>
      </c>
      <c r="G1404" t="s">
        <v>97</v>
      </c>
      <c r="H1404" t="s">
        <v>311</v>
      </c>
      <c r="I1404" t="s">
        <v>692</v>
      </c>
      <c r="J1404" t="s">
        <v>693</v>
      </c>
      <c r="K1404" t="s">
        <v>33</v>
      </c>
      <c r="L1404" t="s">
        <v>34</v>
      </c>
      <c r="M1404" t="s">
        <v>454</v>
      </c>
      <c r="N1404" s="26">
        <v>11</v>
      </c>
      <c r="O1404" s="27">
        <v>2022</v>
      </c>
      <c r="P1404" s="28">
        <v>31.85</v>
      </c>
      <c r="Q1404" t="s">
        <v>143</v>
      </c>
      <c r="R1404" s="29">
        <v>44712</v>
      </c>
      <c r="S1404" s="30">
        <v>44715</v>
      </c>
      <c r="T1404" t="s">
        <v>37</v>
      </c>
      <c r="U1404" t="s">
        <v>52</v>
      </c>
      <c r="X1404" t="s">
        <v>53</v>
      </c>
    </row>
    <row r="1405" spans="1:24" x14ac:dyDescent="0.3">
      <c r="A1405" t="s">
        <v>23</v>
      </c>
      <c r="B1405" t="s">
        <v>311</v>
      </c>
      <c r="C1405" t="s">
        <v>43</v>
      </c>
      <c r="D1405" t="s">
        <v>44</v>
      </c>
      <c r="E1405" t="s">
        <v>677</v>
      </c>
      <c r="F1405" t="s">
        <v>96</v>
      </c>
      <c r="G1405" t="s">
        <v>97</v>
      </c>
      <c r="H1405" t="s">
        <v>311</v>
      </c>
      <c r="I1405" t="s">
        <v>687</v>
      </c>
      <c r="J1405" t="s">
        <v>688</v>
      </c>
      <c r="K1405" t="s">
        <v>33</v>
      </c>
      <c r="L1405" t="s">
        <v>34</v>
      </c>
      <c r="M1405" t="s">
        <v>50</v>
      </c>
      <c r="N1405" s="26">
        <v>7</v>
      </c>
      <c r="O1405" s="27">
        <v>2021</v>
      </c>
      <c r="P1405" s="28">
        <v>64.98</v>
      </c>
      <c r="Q1405" t="s">
        <v>689</v>
      </c>
      <c r="R1405" s="29">
        <v>44227</v>
      </c>
      <c r="S1405" s="30">
        <v>44226</v>
      </c>
      <c r="T1405" t="s">
        <v>37</v>
      </c>
      <c r="U1405" t="s">
        <v>52</v>
      </c>
      <c r="X1405" t="s">
        <v>53</v>
      </c>
    </row>
    <row r="1406" spans="1:24" x14ac:dyDescent="0.3">
      <c r="A1406" t="s">
        <v>23</v>
      </c>
      <c r="B1406" t="s">
        <v>311</v>
      </c>
      <c r="C1406" t="s">
        <v>43</v>
      </c>
      <c r="D1406" t="s">
        <v>44</v>
      </c>
      <c r="E1406" t="s">
        <v>677</v>
      </c>
      <c r="F1406" t="s">
        <v>96</v>
      </c>
      <c r="G1406" t="s">
        <v>97</v>
      </c>
      <c r="H1406" t="s">
        <v>311</v>
      </c>
      <c r="I1406" t="s">
        <v>687</v>
      </c>
      <c r="J1406" t="s">
        <v>688</v>
      </c>
      <c r="K1406" t="s">
        <v>33</v>
      </c>
      <c r="L1406" t="s">
        <v>34</v>
      </c>
      <c r="M1406" t="s">
        <v>50</v>
      </c>
      <c r="N1406" s="26">
        <v>8</v>
      </c>
      <c r="O1406" s="27">
        <v>2021</v>
      </c>
      <c r="P1406" s="28">
        <v>70.03</v>
      </c>
      <c r="Q1406" t="s">
        <v>61</v>
      </c>
      <c r="R1406" s="29">
        <v>44255</v>
      </c>
      <c r="S1406" s="30">
        <v>44259</v>
      </c>
      <c r="T1406" t="s">
        <v>37</v>
      </c>
      <c r="U1406" t="s">
        <v>52</v>
      </c>
      <c r="X1406" t="s">
        <v>53</v>
      </c>
    </row>
    <row r="1407" spans="1:24" x14ac:dyDescent="0.3">
      <c r="A1407" t="s">
        <v>23</v>
      </c>
      <c r="B1407" t="s">
        <v>311</v>
      </c>
      <c r="C1407" t="s">
        <v>43</v>
      </c>
      <c r="D1407" t="s">
        <v>44</v>
      </c>
      <c r="E1407" t="s">
        <v>677</v>
      </c>
      <c r="F1407" t="s">
        <v>96</v>
      </c>
      <c r="G1407" t="s">
        <v>97</v>
      </c>
      <c r="H1407" t="s">
        <v>311</v>
      </c>
      <c r="I1407" t="s">
        <v>687</v>
      </c>
      <c r="J1407" t="s">
        <v>688</v>
      </c>
      <c r="K1407" t="s">
        <v>33</v>
      </c>
      <c r="L1407" t="s">
        <v>34</v>
      </c>
      <c r="M1407" t="s">
        <v>50</v>
      </c>
      <c r="N1407" s="26">
        <v>9</v>
      </c>
      <c r="O1407" s="27">
        <v>2021</v>
      </c>
      <c r="P1407" s="28">
        <v>70.03</v>
      </c>
      <c r="Q1407" t="s">
        <v>690</v>
      </c>
      <c r="R1407" s="29">
        <v>44286</v>
      </c>
      <c r="S1407" s="30">
        <v>44289</v>
      </c>
      <c r="T1407" t="s">
        <v>37</v>
      </c>
      <c r="U1407" t="s">
        <v>52</v>
      </c>
      <c r="X1407" t="s">
        <v>53</v>
      </c>
    </row>
    <row r="1408" spans="1:24" x14ac:dyDescent="0.3">
      <c r="A1408" t="s">
        <v>23</v>
      </c>
      <c r="B1408" t="s">
        <v>311</v>
      </c>
      <c r="C1408" t="s">
        <v>43</v>
      </c>
      <c r="D1408" t="s">
        <v>44</v>
      </c>
      <c r="E1408" t="s">
        <v>677</v>
      </c>
      <c r="F1408" t="s">
        <v>96</v>
      </c>
      <c r="G1408" t="s">
        <v>97</v>
      </c>
      <c r="H1408" t="s">
        <v>311</v>
      </c>
      <c r="I1408" t="s">
        <v>687</v>
      </c>
      <c r="J1408" t="s">
        <v>688</v>
      </c>
      <c r="K1408" t="s">
        <v>33</v>
      </c>
      <c r="L1408" t="s">
        <v>34</v>
      </c>
      <c r="M1408" t="s">
        <v>50</v>
      </c>
      <c r="N1408" s="26">
        <v>10</v>
      </c>
      <c r="O1408" s="27">
        <v>2021</v>
      </c>
      <c r="P1408" s="28">
        <v>70.03</v>
      </c>
      <c r="Q1408" t="s">
        <v>141</v>
      </c>
      <c r="R1408" s="29">
        <v>44316</v>
      </c>
      <c r="S1408" s="30">
        <v>44316</v>
      </c>
      <c r="T1408" t="s">
        <v>37</v>
      </c>
      <c r="U1408" t="s">
        <v>52</v>
      </c>
      <c r="X1408" t="s">
        <v>53</v>
      </c>
    </row>
    <row r="1409" spans="1:24" x14ac:dyDescent="0.3">
      <c r="A1409" t="s">
        <v>23</v>
      </c>
      <c r="B1409" t="s">
        <v>311</v>
      </c>
      <c r="C1409" t="s">
        <v>43</v>
      </c>
      <c r="D1409" t="s">
        <v>44</v>
      </c>
      <c r="E1409" t="s">
        <v>677</v>
      </c>
      <c r="F1409" t="s">
        <v>96</v>
      </c>
      <c r="G1409" t="s">
        <v>97</v>
      </c>
      <c r="H1409" t="s">
        <v>311</v>
      </c>
      <c r="I1409" t="s">
        <v>687</v>
      </c>
      <c r="J1409" t="s">
        <v>688</v>
      </c>
      <c r="K1409" t="s">
        <v>33</v>
      </c>
      <c r="L1409" t="s">
        <v>34</v>
      </c>
      <c r="M1409" t="s">
        <v>50</v>
      </c>
      <c r="N1409" s="26">
        <v>11</v>
      </c>
      <c r="O1409" s="27">
        <v>2021</v>
      </c>
      <c r="P1409" s="28">
        <v>87.01</v>
      </c>
      <c r="Q1409" t="s">
        <v>65</v>
      </c>
      <c r="R1409" s="29">
        <v>44347</v>
      </c>
      <c r="S1409" s="30">
        <v>44351</v>
      </c>
      <c r="T1409" t="s">
        <v>37</v>
      </c>
      <c r="U1409" t="s">
        <v>52</v>
      </c>
      <c r="X1409" t="s">
        <v>53</v>
      </c>
    </row>
    <row r="1410" spans="1:24" x14ac:dyDescent="0.3">
      <c r="A1410" t="s">
        <v>23</v>
      </c>
      <c r="B1410" t="s">
        <v>311</v>
      </c>
      <c r="C1410" t="s">
        <v>43</v>
      </c>
      <c r="D1410" t="s">
        <v>44</v>
      </c>
      <c r="E1410" t="s">
        <v>677</v>
      </c>
      <c r="F1410" t="s">
        <v>96</v>
      </c>
      <c r="G1410" t="s">
        <v>97</v>
      </c>
      <c r="H1410" t="s">
        <v>311</v>
      </c>
      <c r="I1410" t="s">
        <v>687</v>
      </c>
      <c r="J1410" t="s">
        <v>688</v>
      </c>
      <c r="K1410" t="s">
        <v>33</v>
      </c>
      <c r="L1410" t="s">
        <v>34</v>
      </c>
      <c r="M1410" t="s">
        <v>50</v>
      </c>
      <c r="N1410" s="26">
        <v>999</v>
      </c>
      <c r="O1410" s="27">
        <v>2021</v>
      </c>
      <c r="P1410" s="28">
        <v>-362.08</v>
      </c>
      <c r="Q1410" t="s">
        <v>68</v>
      </c>
      <c r="R1410" s="29">
        <v>44377</v>
      </c>
      <c r="S1410" s="30">
        <v>44448</v>
      </c>
      <c r="T1410" t="s">
        <v>37</v>
      </c>
      <c r="U1410" t="s">
        <v>69</v>
      </c>
      <c r="W1410" t="s">
        <v>97</v>
      </c>
      <c r="X1410" t="s">
        <v>53</v>
      </c>
    </row>
    <row r="1411" spans="1:24" x14ac:dyDescent="0.3">
      <c r="A1411" t="s">
        <v>23</v>
      </c>
      <c r="B1411" t="s">
        <v>311</v>
      </c>
      <c r="C1411" t="s">
        <v>43</v>
      </c>
      <c r="D1411" t="s">
        <v>44</v>
      </c>
      <c r="E1411" t="s">
        <v>677</v>
      </c>
      <c r="F1411" t="s">
        <v>96</v>
      </c>
      <c r="G1411" t="s">
        <v>97</v>
      </c>
      <c r="H1411" t="s">
        <v>311</v>
      </c>
      <c r="I1411" t="s">
        <v>168</v>
      </c>
      <c r="J1411" t="s">
        <v>169</v>
      </c>
      <c r="K1411" t="s">
        <v>33</v>
      </c>
      <c r="L1411" t="s">
        <v>34</v>
      </c>
      <c r="M1411" t="s">
        <v>50</v>
      </c>
      <c r="N1411" s="26">
        <v>7</v>
      </c>
      <c r="O1411" s="27">
        <v>2021</v>
      </c>
      <c r="P1411" s="28">
        <v>17.010000000000002</v>
      </c>
      <c r="Q1411" t="s">
        <v>60</v>
      </c>
      <c r="R1411" s="29">
        <v>44227</v>
      </c>
      <c r="S1411" s="30">
        <v>44226</v>
      </c>
      <c r="T1411" t="s">
        <v>37</v>
      </c>
      <c r="U1411" t="s">
        <v>52</v>
      </c>
      <c r="X1411" t="s">
        <v>53</v>
      </c>
    </row>
    <row r="1412" spans="1:24" x14ac:dyDescent="0.3">
      <c r="A1412" t="s">
        <v>23</v>
      </c>
      <c r="B1412" t="s">
        <v>311</v>
      </c>
      <c r="C1412" t="s">
        <v>43</v>
      </c>
      <c r="D1412" t="s">
        <v>44</v>
      </c>
      <c r="E1412" t="s">
        <v>677</v>
      </c>
      <c r="F1412" t="s">
        <v>96</v>
      </c>
      <c r="G1412" t="s">
        <v>97</v>
      </c>
      <c r="H1412" t="s">
        <v>311</v>
      </c>
      <c r="I1412" t="s">
        <v>168</v>
      </c>
      <c r="J1412" t="s">
        <v>169</v>
      </c>
      <c r="K1412" t="s">
        <v>33</v>
      </c>
      <c r="L1412" t="s">
        <v>34</v>
      </c>
      <c r="M1412" t="s">
        <v>50</v>
      </c>
      <c r="N1412" s="26">
        <v>8</v>
      </c>
      <c r="O1412" s="27">
        <v>2021</v>
      </c>
      <c r="P1412" s="28">
        <v>11.16</v>
      </c>
      <c r="Q1412" t="s">
        <v>597</v>
      </c>
      <c r="R1412" s="29">
        <v>44255</v>
      </c>
      <c r="S1412" s="30">
        <v>44234</v>
      </c>
      <c r="T1412" t="s">
        <v>37</v>
      </c>
      <c r="U1412" t="s">
        <v>52</v>
      </c>
      <c r="X1412" t="s">
        <v>53</v>
      </c>
    </row>
    <row r="1413" spans="1:24" x14ac:dyDescent="0.3">
      <c r="A1413" t="s">
        <v>23</v>
      </c>
      <c r="B1413" t="s">
        <v>311</v>
      </c>
      <c r="C1413" t="s">
        <v>43</v>
      </c>
      <c r="D1413" t="s">
        <v>44</v>
      </c>
      <c r="E1413" t="s">
        <v>677</v>
      </c>
      <c r="F1413" t="s">
        <v>96</v>
      </c>
      <c r="G1413" t="s">
        <v>97</v>
      </c>
      <c r="H1413" t="s">
        <v>311</v>
      </c>
      <c r="I1413" t="s">
        <v>168</v>
      </c>
      <c r="J1413" t="s">
        <v>169</v>
      </c>
      <c r="K1413" t="s">
        <v>33</v>
      </c>
      <c r="L1413" t="s">
        <v>34</v>
      </c>
      <c r="M1413" t="s">
        <v>50</v>
      </c>
      <c r="N1413" s="26">
        <v>8</v>
      </c>
      <c r="O1413" s="27">
        <v>2021</v>
      </c>
      <c r="P1413" s="28">
        <v>28.16</v>
      </c>
      <c r="Q1413" t="s">
        <v>61</v>
      </c>
      <c r="R1413" s="29">
        <v>44255</v>
      </c>
      <c r="S1413" s="30">
        <v>44259</v>
      </c>
      <c r="T1413" t="s">
        <v>37</v>
      </c>
      <c r="U1413" t="s">
        <v>52</v>
      </c>
      <c r="X1413" t="s">
        <v>53</v>
      </c>
    </row>
    <row r="1414" spans="1:24" x14ac:dyDescent="0.3">
      <c r="A1414" t="s">
        <v>23</v>
      </c>
      <c r="B1414" t="s">
        <v>311</v>
      </c>
      <c r="C1414" t="s">
        <v>43</v>
      </c>
      <c r="D1414" t="s">
        <v>44</v>
      </c>
      <c r="E1414" t="s">
        <v>677</v>
      </c>
      <c r="F1414" t="s">
        <v>96</v>
      </c>
      <c r="G1414" t="s">
        <v>97</v>
      </c>
      <c r="H1414" t="s">
        <v>311</v>
      </c>
      <c r="I1414" t="s">
        <v>168</v>
      </c>
      <c r="J1414" t="s">
        <v>169</v>
      </c>
      <c r="K1414" t="s">
        <v>33</v>
      </c>
      <c r="L1414" t="s">
        <v>34</v>
      </c>
      <c r="M1414" t="s">
        <v>50</v>
      </c>
      <c r="N1414" s="26">
        <v>9</v>
      </c>
      <c r="O1414" s="27">
        <v>2021</v>
      </c>
      <c r="P1414" s="28">
        <v>79.16</v>
      </c>
      <c r="Q1414" t="s">
        <v>690</v>
      </c>
      <c r="R1414" s="29">
        <v>44286</v>
      </c>
      <c r="S1414" s="30">
        <v>44289</v>
      </c>
      <c r="T1414" t="s">
        <v>37</v>
      </c>
      <c r="U1414" t="s">
        <v>52</v>
      </c>
      <c r="X1414" t="s">
        <v>53</v>
      </c>
    </row>
    <row r="1415" spans="1:24" x14ac:dyDescent="0.3">
      <c r="A1415" t="s">
        <v>23</v>
      </c>
      <c r="B1415" t="s">
        <v>311</v>
      </c>
      <c r="C1415" t="s">
        <v>43</v>
      </c>
      <c r="D1415" t="s">
        <v>44</v>
      </c>
      <c r="E1415" t="s">
        <v>677</v>
      </c>
      <c r="F1415" t="s">
        <v>96</v>
      </c>
      <c r="G1415" t="s">
        <v>97</v>
      </c>
      <c r="H1415" t="s">
        <v>311</v>
      </c>
      <c r="I1415" t="s">
        <v>168</v>
      </c>
      <c r="J1415" t="s">
        <v>169</v>
      </c>
      <c r="K1415" t="s">
        <v>33</v>
      </c>
      <c r="L1415" t="s">
        <v>34</v>
      </c>
      <c r="M1415" t="s">
        <v>50</v>
      </c>
      <c r="N1415" s="26">
        <v>10</v>
      </c>
      <c r="O1415" s="27">
        <v>2021</v>
      </c>
      <c r="P1415" s="28">
        <v>28.16</v>
      </c>
      <c r="Q1415" t="s">
        <v>141</v>
      </c>
      <c r="R1415" s="29">
        <v>44316</v>
      </c>
      <c r="S1415" s="30">
        <v>44316</v>
      </c>
      <c r="T1415" t="s">
        <v>37</v>
      </c>
      <c r="U1415" t="s">
        <v>52</v>
      </c>
      <c r="X1415" t="s">
        <v>53</v>
      </c>
    </row>
    <row r="1416" spans="1:24" x14ac:dyDescent="0.3">
      <c r="A1416" t="s">
        <v>23</v>
      </c>
      <c r="B1416" t="s">
        <v>311</v>
      </c>
      <c r="C1416" t="s">
        <v>43</v>
      </c>
      <c r="D1416" t="s">
        <v>44</v>
      </c>
      <c r="E1416" t="s">
        <v>677</v>
      </c>
      <c r="F1416" t="s">
        <v>96</v>
      </c>
      <c r="G1416" t="s">
        <v>97</v>
      </c>
      <c r="H1416" t="s">
        <v>311</v>
      </c>
      <c r="I1416" t="s">
        <v>168</v>
      </c>
      <c r="J1416" t="s">
        <v>169</v>
      </c>
      <c r="K1416" t="s">
        <v>33</v>
      </c>
      <c r="L1416" t="s">
        <v>34</v>
      </c>
      <c r="M1416" t="s">
        <v>50</v>
      </c>
      <c r="N1416" s="26">
        <v>11</v>
      </c>
      <c r="O1416" s="27">
        <v>2021</v>
      </c>
      <c r="P1416" s="28">
        <v>16.98</v>
      </c>
      <c r="Q1416" t="s">
        <v>696</v>
      </c>
      <c r="R1416" s="29">
        <v>44347</v>
      </c>
      <c r="S1416" s="30">
        <v>44334</v>
      </c>
      <c r="T1416" t="s">
        <v>37</v>
      </c>
      <c r="U1416" t="s">
        <v>52</v>
      </c>
      <c r="X1416" t="s">
        <v>53</v>
      </c>
    </row>
    <row r="1417" spans="1:24" x14ac:dyDescent="0.3">
      <c r="A1417" t="s">
        <v>23</v>
      </c>
      <c r="B1417" t="s">
        <v>311</v>
      </c>
      <c r="C1417" t="s">
        <v>43</v>
      </c>
      <c r="D1417" t="s">
        <v>44</v>
      </c>
      <c r="E1417" t="s">
        <v>677</v>
      </c>
      <c r="F1417" t="s">
        <v>96</v>
      </c>
      <c r="G1417" t="s">
        <v>97</v>
      </c>
      <c r="H1417" t="s">
        <v>311</v>
      </c>
      <c r="I1417" t="s">
        <v>168</v>
      </c>
      <c r="J1417" t="s">
        <v>169</v>
      </c>
      <c r="K1417" t="s">
        <v>33</v>
      </c>
      <c r="L1417" t="s">
        <v>34</v>
      </c>
      <c r="M1417" t="s">
        <v>50</v>
      </c>
      <c r="N1417" s="26">
        <v>11</v>
      </c>
      <c r="O1417" s="27">
        <v>2021</v>
      </c>
      <c r="P1417" s="28">
        <v>62.13</v>
      </c>
      <c r="Q1417" t="s">
        <v>65</v>
      </c>
      <c r="R1417" s="29">
        <v>44347</v>
      </c>
      <c r="S1417" s="30">
        <v>44351</v>
      </c>
      <c r="T1417" t="s">
        <v>37</v>
      </c>
      <c r="U1417" t="s">
        <v>52</v>
      </c>
      <c r="X1417" t="s">
        <v>53</v>
      </c>
    </row>
    <row r="1418" spans="1:24" x14ac:dyDescent="0.3">
      <c r="A1418" t="s">
        <v>23</v>
      </c>
      <c r="B1418" t="s">
        <v>311</v>
      </c>
      <c r="C1418" t="s">
        <v>43</v>
      </c>
      <c r="D1418" t="s">
        <v>44</v>
      </c>
      <c r="E1418" t="s">
        <v>677</v>
      </c>
      <c r="F1418" t="s">
        <v>96</v>
      </c>
      <c r="G1418" t="s">
        <v>97</v>
      </c>
      <c r="H1418" t="s">
        <v>311</v>
      </c>
      <c r="I1418" t="s">
        <v>168</v>
      </c>
      <c r="J1418" t="s">
        <v>169</v>
      </c>
      <c r="K1418" t="s">
        <v>33</v>
      </c>
      <c r="L1418" t="s">
        <v>34</v>
      </c>
      <c r="M1418" t="s">
        <v>50</v>
      </c>
      <c r="N1418" s="26">
        <v>999</v>
      </c>
      <c r="O1418" s="27">
        <v>2021</v>
      </c>
      <c r="P1418" s="28">
        <v>-242.76</v>
      </c>
      <c r="Q1418" t="s">
        <v>68</v>
      </c>
      <c r="R1418" s="29">
        <v>44377</v>
      </c>
      <c r="S1418" s="30">
        <v>44448</v>
      </c>
      <c r="T1418" t="s">
        <v>37</v>
      </c>
      <c r="U1418" t="s">
        <v>69</v>
      </c>
      <c r="W1418" t="s">
        <v>97</v>
      </c>
      <c r="X1418" t="s">
        <v>53</v>
      </c>
    </row>
    <row r="1419" spans="1:24" x14ac:dyDescent="0.3">
      <c r="A1419" t="s">
        <v>23</v>
      </c>
      <c r="B1419" t="s">
        <v>311</v>
      </c>
      <c r="C1419" t="s">
        <v>43</v>
      </c>
      <c r="D1419" t="s">
        <v>44</v>
      </c>
      <c r="E1419" t="s">
        <v>677</v>
      </c>
      <c r="F1419" t="s">
        <v>96</v>
      </c>
      <c r="G1419" t="s">
        <v>97</v>
      </c>
      <c r="H1419" t="s">
        <v>632</v>
      </c>
      <c r="I1419" t="s">
        <v>168</v>
      </c>
      <c r="J1419" t="s">
        <v>169</v>
      </c>
      <c r="K1419" t="s">
        <v>33</v>
      </c>
      <c r="L1419" t="s">
        <v>34</v>
      </c>
      <c r="M1419" t="s">
        <v>50</v>
      </c>
      <c r="N1419" s="26">
        <v>1</v>
      </c>
      <c r="O1419" s="27">
        <v>2022</v>
      </c>
      <c r="P1419" s="28">
        <v>40.46</v>
      </c>
      <c r="Q1419" t="s">
        <v>51</v>
      </c>
      <c r="R1419" s="29">
        <v>44408</v>
      </c>
      <c r="S1419" s="30">
        <v>44412</v>
      </c>
      <c r="T1419" t="s">
        <v>37</v>
      </c>
      <c r="U1419" t="s">
        <v>52</v>
      </c>
      <c r="X1419" t="s">
        <v>53</v>
      </c>
    </row>
    <row r="1420" spans="1:24" x14ac:dyDescent="0.3">
      <c r="A1420" t="s">
        <v>23</v>
      </c>
      <c r="B1420" t="s">
        <v>311</v>
      </c>
      <c r="C1420" t="s">
        <v>43</v>
      </c>
      <c r="D1420" t="s">
        <v>44</v>
      </c>
      <c r="E1420" t="s">
        <v>677</v>
      </c>
      <c r="F1420" t="s">
        <v>96</v>
      </c>
      <c r="G1420" t="s">
        <v>97</v>
      </c>
      <c r="H1420" t="s">
        <v>632</v>
      </c>
      <c r="I1420" t="s">
        <v>168</v>
      </c>
      <c r="J1420" t="s">
        <v>169</v>
      </c>
      <c r="K1420" t="s">
        <v>33</v>
      </c>
      <c r="L1420" t="s">
        <v>34</v>
      </c>
      <c r="M1420" t="s">
        <v>50</v>
      </c>
      <c r="N1420" s="26">
        <v>12</v>
      </c>
      <c r="O1420" s="27">
        <v>2021</v>
      </c>
      <c r="P1420" s="28">
        <v>6.48</v>
      </c>
      <c r="Q1420" t="s">
        <v>67</v>
      </c>
      <c r="R1420" s="29">
        <v>44377</v>
      </c>
      <c r="S1420" s="30">
        <v>44384</v>
      </c>
      <c r="T1420" t="s">
        <v>37</v>
      </c>
      <c r="U1420" t="s">
        <v>52</v>
      </c>
      <c r="X1420" t="s">
        <v>53</v>
      </c>
    </row>
    <row r="1421" spans="1:24" x14ac:dyDescent="0.3">
      <c r="A1421" t="s">
        <v>23</v>
      </c>
      <c r="B1421" t="s">
        <v>311</v>
      </c>
      <c r="C1421" t="s">
        <v>43</v>
      </c>
      <c r="D1421" t="s">
        <v>44</v>
      </c>
      <c r="E1421" t="s">
        <v>677</v>
      </c>
      <c r="F1421" t="s">
        <v>96</v>
      </c>
      <c r="G1421" t="s">
        <v>97</v>
      </c>
      <c r="H1421" t="s">
        <v>632</v>
      </c>
      <c r="I1421" t="s">
        <v>168</v>
      </c>
      <c r="J1421" t="s">
        <v>169</v>
      </c>
      <c r="K1421" t="s">
        <v>33</v>
      </c>
      <c r="L1421" t="s">
        <v>34</v>
      </c>
      <c r="M1421" t="s">
        <v>50</v>
      </c>
      <c r="N1421" s="26">
        <v>999</v>
      </c>
      <c r="O1421" s="27">
        <v>2021</v>
      </c>
      <c r="P1421" s="28">
        <v>-6.48</v>
      </c>
      <c r="Q1421" t="s">
        <v>68</v>
      </c>
      <c r="R1421" s="29">
        <v>44377</v>
      </c>
      <c r="S1421" s="30">
        <v>44448</v>
      </c>
      <c r="T1421" t="s">
        <v>37</v>
      </c>
      <c r="U1421" t="s">
        <v>69</v>
      </c>
      <c r="W1421" t="s">
        <v>97</v>
      </c>
      <c r="X1421" t="s">
        <v>53</v>
      </c>
    </row>
    <row r="1422" spans="1:24" x14ac:dyDescent="0.3">
      <c r="A1422" t="s">
        <v>23</v>
      </c>
      <c r="B1422" t="s">
        <v>311</v>
      </c>
      <c r="C1422" t="s">
        <v>43</v>
      </c>
      <c r="D1422" t="s">
        <v>44</v>
      </c>
      <c r="E1422" t="s">
        <v>677</v>
      </c>
      <c r="F1422" t="s">
        <v>96</v>
      </c>
      <c r="G1422" t="s">
        <v>97</v>
      </c>
      <c r="H1422" t="s">
        <v>593</v>
      </c>
      <c r="I1422" t="s">
        <v>692</v>
      </c>
      <c r="J1422" t="s">
        <v>693</v>
      </c>
      <c r="K1422" t="s">
        <v>33</v>
      </c>
      <c r="L1422" t="s">
        <v>34</v>
      </c>
      <c r="M1422" t="s">
        <v>50</v>
      </c>
      <c r="N1422" s="26">
        <v>2</v>
      </c>
      <c r="O1422" s="27">
        <v>2022</v>
      </c>
      <c r="P1422" s="28">
        <v>23.81</v>
      </c>
      <c r="Q1422" t="s">
        <v>54</v>
      </c>
      <c r="R1422" s="29">
        <v>44439</v>
      </c>
      <c r="S1422" s="30">
        <v>44441</v>
      </c>
      <c r="T1422" t="s">
        <v>37</v>
      </c>
      <c r="U1422" t="s">
        <v>52</v>
      </c>
      <c r="X1422" t="s">
        <v>53</v>
      </c>
    </row>
    <row r="1423" spans="1:24" x14ac:dyDescent="0.3">
      <c r="A1423" t="s">
        <v>23</v>
      </c>
      <c r="B1423" t="s">
        <v>311</v>
      </c>
      <c r="C1423" t="s">
        <v>43</v>
      </c>
      <c r="D1423" t="s">
        <v>44</v>
      </c>
      <c r="E1423" t="s">
        <v>677</v>
      </c>
      <c r="F1423" t="s">
        <v>96</v>
      </c>
      <c r="G1423" t="s">
        <v>97</v>
      </c>
      <c r="H1423" t="s">
        <v>593</v>
      </c>
      <c r="I1423" t="s">
        <v>692</v>
      </c>
      <c r="J1423" t="s">
        <v>693</v>
      </c>
      <c r="K1423" t="s">
        <v>33</v>
      </c>
      <c r="L1423" t="s">
        <v>34</v>
      </c>
      <c r="M1423" t="s">
        <v>50</v>
      </c>
      <c r="N1423" s="26">
        <v>3</v>
      </c>
      <c r="O1423" s="27">
        <v>2022</v>
      </c>
      <c r="P1423" s="28">
        <v>41.14</v>
      </c>
      <c r="Q1423" t="s">
        <v>56</v>
      </c>
      <c r="R1423" s="29">
        <v>44469</v>
      </c>
      <c r="S1423" s="30">
        <v>44454</v>
      </c>
      <c r="T1423" t="s">
        <v>37</v>
      </c>
      <c r="U1423" t="s">
        <v>52</v>
      </c>
      <c r="X1423" t="s">
        <v>53</v>
      </c>
    </row>
    <row r="1424" spans="1:24" x14ac:dyDescent="0.3">
      <c r="A1424" t="s">
        <v>23</v>
      </c>
      <c r="B1424" t="s">
        <v>311</v>
      </c>
      <c r="C1424" t="s">
        <v>43</v>
      </c>
      <c r="D1424" t="s">
        <v>44</v>
      </c>
      <c r="E1424" t="s">
        <v>677</v>
      </c>
      <c r="F1424" t="s">
        <v>96</v>
      </c>
      <c r="G1424" t="s">
        <v>97</v>
      </c>
      <c r="H1424" t="s">
        <v>593</v>
      </c>
      <c r="I1424" t="s">
        <v>692</v>
      </c>
      <c r="J1424" t="s">
        <v>693</v>
      </c>
      <c r="K1424" t="s">
        <v>33</v>
      </c>
      <c r="L1424" t="s">
        <v>34</v>
      </c>
      <c r="M1424" t="s">
        <v>50</v>
      </c>
      <c r="N1424" s="26">
        <v>3</v>
      </c>
      <c r="O1424" s="27">
        <v>2022</v>
      </c>
      <c r="P1424" s="28">
        <v>67.349999999999994</v>
      </c>
      <c r="Q1424" t="s">
        <v>137</v>
      </c>
      <c r="R1424" s="29">
        <v>44469</v>
      </c>
      <c r="S1424" s="30">
        <v>44470</v>
      </c>
      <c r="T1424" t="s">
        <v>37</v>
      </c>
      <c r="U1424" t="s">
        <v>52</v>
      </c>
      <c r="X1424" t="s">
        <v>53</v>
      </c>
    </row>
    <row r="1425" spans="1:24" x14ac:dyDescent="0.3">
      <c r="A1425" t="s">
        <v>23</v>
      </c>
      <c r="B1425" t="s">
        <v>311</v>
      </c>
      <c r="C1425" t="s">
        <v>43</v>
      </c>
      <c r="D1425" t="s">
        <v>44</v>
      </c>
      <c r="E1425" t="s">
        <v>677</v>
      </c>
      <c r="F1425" t="s">
        <v>96</v>
      </c>
      <c r="G1425" t="s">
        <v>97</v>
      </c>
      <c r="H1425" t="s">
        <v>593</v>
      </c>
      <c r="I1425" t="s">
        <v>692</v>
      </c>
      <c r="J1425" t="s">
        <v>693</v>
      </c>
      <c r="K1425" t="s">
        <v>33</v>
      </c>
      <c r="L1425" t="s">
        <v>34</v>
      </c>
      <c r="M1425" t="s">
        <v>50</v>
      </c>
      <c r="N1425" s="26">
        <v>4</v>
      </c>
      <c r="O1425" s="27">
        <v>2022</v>
      </c>
      <c r="P1425" s="28">
        <v>66.16</v>
      </c>
      <c r="Q1425" t="s">
        <v>138</v>
      </c>
      <c r="R1425" s="29">
        <v>44500</v>
      </c>
      <c r="S1425" s="30">
        <v>44498</v>
      </c>
      <c r="T1425" t="s">
        <v>37</v>
      </c>
      <c r="U1425" t="s">
        <v>52</v>
      </c>
      <c r="X1425" t="s">
        <v>53</v>
      </c>
    </row>
    <row r="1426" spans="1:24" x14ac:dyDescent="0.3">
      <c r="A1426" t="s">
        <v>23</v>
      </c>
      <c r="B1426" t="s">
        <v>311</v>
      </c>
      <c r="C1426" t="s">
        <v>43</v>
      </c>
      <c r="D1426" t="s">
        <v>44</v>
      </c>
      <c r="E1426" t="s">
        <v>677</v>
      </c>
      <c r="F1426" t="s">
        <v>96</v>
      </c>
      <c r="G1426" t="s">
        <v>97</v>
      </c>
      <c r="H1426" t="s">
        <v>593</v>
      </c>
      <c r="I1426" t="s">
        <v>692</v>
      </c>
      <c r="J1426" t="s">
        <v>693</v>
      </c>
      <c r="K1426" t="s">
        <v>33</v>
      </c>
      <c r="L1426" t="s">
        <v>34</v>
      </c>
      <c r="M1426" t="s">
        <v>50</v>
      </c>
      <c r="N1426" s="26">
        <v>5</v>
      </c>
      <c r="O1426" s="27">
        <v>2022</v>
      </c>
      <c r="P1426" s="28">
        <v>66.150000000000006</v>
      </c>
      <c r="Q1426" t="s">
        <v>697</v>
      </c>
      <c r="R1426" s="29">
        <v>44530</v>
      </c>
      <c r="S1426" s="30">
        <v>44531</v>
      </c>
      <c r="T1426" t="s">
        <v>37</v>
      </c>
      <c r="U1426" t="s">
        <v>52</v>
      </c>
      <c r="X1426" t="s">
        <v>53</v>
      </c>
    </row>
    <row r="1427" spans="1:24" x14ac:dyDescent="0.3">
      <c r="A1427" t="s">
        <v>23</v>
      </c>
      <c r="B1427" t="s">
        <v>311</v>
      </c>
      <c r="C1427" t="s">
        <v>43</v>
      </c>
      <c r="D1427" t="s">
        <v>44</v>
      </c>
      <c r="E1427" t="s">
        <v>677</v>
      </c>
      <c r="F1427" t="s">
        <v>96</v>
      </c>
      <c r="G1427" t="s">
        <v>97</v>
      </c>
      <c r="H1427" t="s">
        <v>593</v>
      </c>
      <c r="I1427" t="s">
        <v>692</v>
      </c>
      <c r="J1427" t="s">
        <v>693</v>
      </c>
      <c r="K1427" t="s">
        <v>33</v>
      </c>
      <c r="L1427" t="s">
        <v>34</v>
      </c>
      <c r="M1427" t="s">
        <v>50</v>
      </c>
      <c r="N1427" s="26">
        <v>6</v>
      </c>
      <c r="O1427" s="27">
        <v>2022</v>
      </c>
      <c r="P1427" s="28">
        <v>66.150000000000006</v>
      </c>
      <c r="Q1427" t="s">
        <v>90</v>
      </c>
      <c r="R1427" s="29">
        <v>44561</v>
      </c>
      <c r="S1427" s="30">
        <v>44551</v>
      </c>
      <c r="T1427" t="s">
        <v>37</v>
      </c>
      <c r="U1427" t="s">
        <v>52</v>
      </c>
      <c r="X1427" t="s">
        <v>53</v>
      </c>
    </row>
    <row r="1428" spans="1:24" x14ac:dyDescent="0.3">
      <c r="A1428" t="s">
        <v>23</v>
      </c>
      <c r="B1428" t="s">
        <v>311</v>
      </c>
      <c r="C1428" t="s">
        <v>43</v>
      </c>
      <c r="D1428" t="s">
        <v>44</v>
      </c>
      <c r="E1428" t="s">
        <v>677</v>
      </c>
      <c r="F1428" t="s">
        <v>96</v>
      </c>
      <c r="G1428" t="s">
        <v>97</v>
      </c>
      <c r="H1428" t="s">
        <v>593</v>
      </c>
      <c r="I1428" t="s">
        <v>692</v>
      </c>
      <c r="J1428" t="s">
        <v>693</v>
      </c>
      <c r="K1428" t="s">
        <v>33</v>
      </c>
      <c r="L1428" t="s">
        <v>34</v>
      </c>
      <c r="M1428" t="s">
        <v>454</v>
      </c>
      <c r="N1428" s="26">
        <v>6</v>
      </c>
      <c r="O1428" s="27">
        <v>2022</v>
      </c>
      <c r="P1428" s="28">
        <v>17</v>
      </c>
      <c r="Q1428" t="s">
        <v>90</v>
      </c>
      <c r="R1428" s="29">
        <v>44561</v>
      </c>
      <c r="S1428" s="30">
        <v>44551</v>
      </c>
      <c r="T1428" t="s">
        <v>37</v>
      </c>
      <c r="U1428" t="s">
        <v>52</v>
      </c>
      <c r="X1428" t="s">
        <v>53</v>
      </c>
    </row>
    <row r="1429" spans="1:24" x14ac:dyDescent="0.3">
      <c r="A1429" t="s">
        <v>23</v>
      </c>
      <c r="B1429" t="s">
        <v>311</v>
      </c>
      <c r="C1429" t="s">
        <v>43</v>
      </c>
      <c r="D1429" t="s">
        <v>44</v>
      </c>
      <c r="E1429" t="s">
        <v>677</v>
      </c>
      <c r="F1429" t="s">
        <v>96</v>
      </c>
      <c r="G1429" t="s">
        <v>97</v>
      </c>
      <c r="H1429" t="s">
        <v>593</v>
      </c>
      <c r="I1429" t="s">
        <v>692</v>
      </c>
      <c r="J1429" t="s">
        <v>693</v>
      </c>
      <c r="K1429" t="s">
        <v>33</v>
      </c>
      <c r="L1429" t="s">
        <v>34</v>
      </c>
      <c r="M1429" t="s">
        <v>454</v>
      </c>
      <c r="N1429" s="26">
        <v>7</v>
      </c>
      <c r="O1429" s="27">
        <v>2022</v>
      </c>
      <c r="P1429" s="28">
        <v>13.61</v>
      </c>
      <c r="Q1429" t="s">
        <v>151</v>
      </c>
      <c r="R1429" s="29">
        <v>44592</v>
      </c>
      <c r="S1429" s="30">
        <v>44597</v>
      </c>
      <c r="T1429" t="s">
        <v>37</v>
      </c>
      <c r="U1429" t="s">
        <v>52</v>
      </c>
      <c r="X1429" t="s">
        <v>53</v>
      </c>
    </row>
    <row r="1430" spans="1:24" x14ac:dyDescent="0.3">
      <c r="A1430" t="s">
        <v>23</v>
      </c>
      <c r="B1430" t="s">
        <v>311</v>
      </c>
      <c r="C1430" t="s">
        <v>43</v>
      </c>
      <c r="D1430" t="s">
        <v>44</v>
      </c>
      <c r="E1430" t="s">
        <v>677</v>
      </c>
      <c r="F1430" t="s">
        <v>96</v>
      </c>
      <c r="G1430" t="s">
        <v>97</v>
      </c>
      <c r="H1430" t="s">
        <v>593</v>
      </c>
      <c r="I1430" t="s">
        <v>687</v>
      </c>
      <c r="J1430" t="s">
        <v>688</v>
      </c>
      <c r="K1430" t="s">
        <v>33</v>
      </c>
      <c r="L1430" t="s">
        <v>34</v>
      </c>
      <c r="M1430" t="s">
        <v>50</v>
      </c>
      <c r="N1430" s="26">
        <v>5</v>
      </c>
      <c r="O1430" s="27">
        <v>2021</v>
      </c>
      <c r="P1430" s="28">
        <v>64.98</v>
      </c>
      <c r="Q1430" t="s">
        <v>596</v>
      </c>
      <c r="R1430" s="29">
        <v>44165</v>
      </c>
      <c r="S1430" s="30">
        <v>44161</v>
      </c>
      <c r="T1430" t="s">
        <v>37</v>
      </c>
      <c r="U1430" t="s">
        <v>52</v>
      </c>
      <c r="X1430" t="s">
        <v>53</v>
      </c>
    </row>
    <row r="1431" spans="1:24" x14ac:dyDescent="0.3">
      <c r="A1431" t="s">
        <v>23</v>
      </c>
      <c r="B1431" t="s">
        <v>311</v>
      </c>
      <c r="C1431" t="s">
        <v>43</v>
      </c>
      <c r="D1431" t="s">
        <v>44</v>
      </c>
      <c r="E1431" t="s">
        <v>677</v>
      </c>
      <c r="F1431" t="s">
        <v>96</v>
      </c>
      <c r="G1431" t="s">
        <v>97</v>
      </c>
      <c r="H1431" t="s">
        <v>593</v>
      </c>
      <c r="I1431" t="s">
        <v>687</v>
      </c>
      <c r="J1431" t="s">
        <v>688</v>
      </c>
      <c r="K1431" t="s">
        <v>33</v>
      </c>
      <c r="L1431" t="s">
        <v>34</v>
      </c>
      <c r="M1431" t="s">
        <v>50</v>
      </c>
      <c r="N1431" s="26">
        <v>6</v>
      </c>
      <c r="O1431" s="27">
        <v>2021</v>
      </c>
      <c r="P1431" s="28">
        <v>194.94</v>
      </c>
      <c r="Q1431" t="s">
        <v>691</v>
      </c>
      <c r="R1431" s="29">
        <v>44196</v>
      </c>
      <c r="S1431" s="30">
        <v>44166</v>
      </c>
      <c r="T1431" t="s">
        <v>37</v>
      </c>
      <c r="U1431" t="s">
        <v>52</v>
      </c>
      <c r="X1431" t="s">
        <v>53</v>
      </c>
    </row>
    <row r="1432" spans="1:24" x14ac:dyDescent="0.3">
      <c r="A1432" t="s">
        <v>23</v>
      </c>
      <c r="B1432" t="s">
        <v>311</v>
      </c>
      <c r="C1432" t="s">
        <v>43</v>
      </c>
      <c r="D1432" t="s">
        <v>44</v>
      </c>
      <c r="E1432" t="s">
        <v>677</v>
      </c>
      <c r="F1432" t="s">
        <v>96</v>
      </c>
      <c r="G1432" t="s">
        <v>97</v>
      </c>
      <c r="H1432" t="s">
        <v>593</v>
      </c>
      <c r="I1432" t="s">
        <v>687</v>
      </c>
      <c r="J1432" t="s">
        <v>688</v>
      </c>
      <c r="K1432" t="s">
        <v>33</v>
      </c>
      <c r="L1432" t="s">
        <v>34</v>
      </c>
      <c r="M1432" t="s">
        <v>50</v>
      </c>
      <c r="N1432" s="26">
        <v>6</v>
      </c>
      <c r="O1432" s="27">
        <v>2021</v>
      </c>
      <c r="P1432" s="28">
        <v>64.98</v>
      </c>
      <c r="Q1432" t="s">
        <v>59</v>
      </c>
      <c r="R1432" s="29">
        <v>44196</v>
      </c>
      <c r="S1432" s="30">
        <v>44186</v>
      </c>
      <c r="T1432" t="s">
        <v>37</v>
      </c>
      <c r="U1432" t="s">
        <v>52</v>
      </c>
      <c r="X1432" t="s">
        <v>53</v>
      </c>
    </row>
    <row r="1433" spans="1:24" x14ac:dyDescent="0.3">
      <c r="A1433" t="s">
        <v>23</v>
      </c>
      <c r="B1433" t="s">
        <v>311</v>
      </c>
      <c r="C1433" t="s">
        <v>43</v>
      </c>
      <c r="D1433" t="s">
        <v>44</v>
      </c>
      <c r="E1433" t="s">
        <v>677</v>
      </c>
      <c r="F1433" t="s">
        <v>96</v>
      </c>
      <c r="G1433" t="s">
        <v>97</v>
      </c>
      <c r="H1433" t="s">
        <v>593</v>
      </c>
      <c r="I1433" t="s">
        <v>687</v>
      </c>
      <c r="J1433" t="s">
        <v>688</v>
      </c>
      <c r="K1433" t="s">
        <v>33</v>
      </c>
      <c r="L1433" t="s">
        <v>34</v>
      </c>
      <c r="M1433" t="s">
        <v>50</v>
      </c>
      <c r="N1433" s="26">
        <v>999</v>
      </c>
      <c r="O1433" s="27">
        <v>2021</v>
      </c>
      <c r="P1433" s="28">
        <v>-324.89999999999998</v>
      </c>
      <c r="Q1433" t="s">
        <v>68</v>
      </c>
      <c r="R1433" s="29">
        <v>44377</v>
      </c>
      <c r="S1433" s="30">
        <v>44448</v>
      </c>
      <c r="T1433" t="s">
        <v>37</v>
      </c>
      <c r="U1433" t="s">
        <v>69</v>
      </c>
      <c r="W1433" t="s">
        <v>97</v>
      </c>
      <c r="X1433" t="s">
        <v>53</v>
      </c>
    </row>
    <row r="1434" spans="1:24" x14ac:dyDescent="0.3">
      <c r="A1434" t="s">
        <v>23</v>
      </c>
      <c r="B1434" t="s">
        <v>311</v>
      </c>
      <c r="C1434" t="s">
        <v>43</v>
      </c>
      <c r="D1434" t="s">
        <v>44</v>
      </c>
      <c r="E1434" t="s">
        <v>677</v>
      </c>
      <c r="F1434" t="s">
        <v>96</v>
      </c>
      <c r="G1434" t="s">
        <v>97</v>
      </c>
      <c r="H1434" t="s">
        <v>593</v>
      </c>
      <c r="I1434" t="s">
        <v>168</v>
      </c>
      <c r="J1434" t="s">
        <v>169</v>
      </c>
      <c r="K1434" t="s">
        <v>33</v>
      </c>
      <c r="L1434" t="s">
        <v>34</v>
      </c>
      <c r="M1434" t="s">
        <v>50</v>
      </c>
      <c r="N1434" s="26">
        <v>6</v>
      </c>
      <c r="O1434" s="27">
        <v>2021</v>
      </c>
      <c r="P1434" s="28">
        <v>24.76</v>
      </c>
      <c r="Q1434" t="s">
        <v>698</v>
      </c>
      <c r="R1434" s="29">
        <v>44196</v>
      </c>
      <c r="S1434" s="30">
        <v>44179</v>
      </c>
      <c r="T1434" t="s">
        <v>37</v>
      </c>
      <c r="U1434" t="s">
        <v>52</v>
      </c>
      <c r="X1434" t="s">
        <v>53</v>
      </c>
    </row>
    <row r="1435" spans="1:24" x14ac:dyDescent="0.3">
      <c r="A1435" t="s">
        <v>23</v>
      </c>
      <c r="B1435" t="s">
        <v>311</v>
      </c>
      <c r="C1435" t="s">
        <v>43</v>
      </c>
      <c r="D1435" t="s">
        <v>44</v>
      </c>
      <c r="E1435" t="s">
        <v>677</v>
      </c>
      <c r="F1435" t="s">
        <v>96</v>
      </c>
      <c r="G1435" t="s">
        <v>97</v>
      </c>
      <c r="H1435" t="s">
        <v>593</v>
      </c>
      <c r="I1435" t="s">
        <v>168</v>
      </c>
      <c r="J1435" t="s">
        <v>169</v>
      </c>
      <c r="K1435" t="s">
        <v>33</v>
      </c>
      <c r="L1435" t="s">
        <v>34</v>
      </c>
      <c r="M1435" t="s">
        <v>50</v>
      </c>
      <c r="N1435" s="26">
        <v>6</v>
      </c>
      <c r="O1435" s="27">
        <v>2021</v>
      </c>
      <c r="P1435" s="28">
        <v>6.19</v>
      </c>
      <c r="Q1435" t="s">
        <v>59</v>
      </c>
      <c r="R1435" s="29">
        <v>44196</v>
      </c>
      <c r="S1435" s="30">
        <v>44186</v>
      </c>
      <c r="T1435" t="s">
        <v>37</v>
      </c>
      <c r="U1435" t="s">
        <v>52</v>
      </c>
      <c r="X1435" t="s">
        <v>53</v>
      </c>
    </row>
    <row r="1436" spans="1:24" x14ac:dyDescent="0.3">
      <c r="A1436" t="s">
        <v>23</v>
      </c>
      <c r="B1436" t="s">
        <v>311</v>
      </c>
      <c r="C1436" t="s">
        <v>43</v>
      </c>
      <c r="D1436" t="s">
        <v>44</v>
      </c>
      <c r="E1436" t="s">
        <v>677</v>
      </c>
      <c r="F1436" t="s">
        <v>96</v>
      </c>
      <c r="G1436" t="s">
        <v>97</v>
      </c>
      <c r="H1436" t="s">
        <v>593</v>
      </c>
      <c r="I1436" t="s">
        <v>168</v>
      </c>
      <c r="J1436" t="s">
        <v>169</v>
      </c>
      <c r="K1436" t="s">
        <v>33</v>
      </c>
      <c r="L1436" t="s">
        <v>34</v>
      </c>
      <c r="M1436" t="s">
        <v>50</v>
      </c>
      <c r="N1436" s="26">
        <v>8</v>
      </c>
      <c r="O1436" s="27">
        <v>2021</v>
      </c>
      <c r="P1436" s="28">
        <v>135.94</v>
      </c>
      <c r="Q1436" t="s">
        <v>597</v>
      </c>
      <c r="R1436" s="29">
        <v>44255</v>
      </c>
      <c r="S1436" s="30">
        <v>44234</v>
      </c>
      <c r="T1436" t="s">
        <v>37</v>
      </c>
      <c r="U1436" t="s">
        <v>52</v>
      </c>
      <c r="X1436" t="s">
        <v>53</v>
      </c>
    </row>
    <row r="1437" spans="1:24" x14ac:dyDescent="0.3">
      <c r="A1437" t="s">
        <v>23</v>
      </c>
      <c r="B1437" t="s">
        <v>311</v>
      </c>
      <c r="C1437" t="s">
        <v>43</v>
      </c>
      <c r="D1437" t="s">
        <v>44</v>
      </c>
      <c r="E1437" t="s">
        <v>677</v>
      </c>
      <c r="F1437" t="s">
        <v>96</v>
      </c>
      <c r="G1437" t="s">
        <v>97</v>
      </c>
      <c r="H1437" t="s">
        <v>593</v>
      </c>
      <c r="I1437" t="s">
        <v>168</v>
      </c>
      <c r="J1437" t="s">
        <v>169</v>
      </c>
      <c r="K1437" t="s">
        <v>33</v>
      </c>
      <c r="L1437" t="s">
        <v>34</v>
      </c>
      <c r="M1437" t="s">
        <v>50</v>
      </c>
      <c r="N1437" s="26">
        <v>9</v>
      </c>
      <c r="O1437" s="27">
        <v>2021</v>
      </c>
      <c r="P1437" s="28">
        <v>17</v>
      </c>
      <c r="Q1437" t="s">
        <v>63</v>
      </c>
      <c r="R1437" s="29">
        <v>44286</v>
      </c>
      <c r="S1437" s="30">
        <v>44272</v>
      </c>
      <c r="T1437" t="s">
        <v>37</v>
      </c>
      <c r="U1437" t="s">
        <v>52</v>
      </c>
      <c r="X1437" t="s">
        <v>53</v>
      </c>
    </row>
    <row r="1438" spans="1:24" x14ac:dyDescent="0.3">
      <c r="A1438" t="s">
        <v>23</v>
      </c>
      <c r="B1438" t="s">
        <v>311</v>
      </c>
      <c r="C1438" t="s">
        <v>43</v>
      </c>
      <c r="D1438" t="s">
        <v>44</v>
      </c>
      <c r="E1438" t="s">
        <v>677</v>
      </c>
      <c r="F1438" t="s">
        <v>96</v>
      </c>
      <c r="G1438" t="s">
        <v>97</v>
      </c>
      <c r="H1438" t="s">
        <v>593</v>
      </c>
      <c r="I1438" t="s">
        <v>168</v>
      </c>
      <c r="J1438" t="s">
        <v>169</v>
      </c>
      <c r="K1438" t="s">
        <v>33</v>
      </c>
      <c r="L1438" t="s">
        <v>34</v>
      </c>
      <c r="M1438" t="s">
        <v>50</v>
      </c>
      <c r="N1438" s="26">
        <v>999</v>
      </c>
      <c r="O1438" s="27">
        <v>2021</v>
      </c>
      <c r="P1438" s="28">
        <v>-183.89</v>
      </c>
      <c r="Q1438" t="s">
        <v>68</v>
      </c>
      <c r="R1438" s="29">
        <v>44377</v>
      </c>
      <c r="S1438" s="30">
        <v>44448</v>
      </c>
      <c r="T1438" t="s">
        <v>37</v>
      </c>
      <c r="U1438" t="s">
        <v>69</v>
      </c>
      <c r="W1438" t="s">
        <v>97</v>
      </c>
      <c r="X1438" t="s">
        <v>53</v>
      </c>
    </row>
    <row r="1439" spans="1:24" x14ac:dyDescent="0.3">
      <c r="A1439" t="s">
        <v>23</v>
      </c>
      <c r="B1439" t="s">
        <v>311</v>
      </c>
      <c r="C1439" t="s">
        <v>43</v>
      </c>
      <c r="D1439" t="s">
        <v>44</v>
      </c>
      <c r="E1439" t="s">
        <v>677</v>
      </c>
      <c r="F1439" t="s">
        <v>598</v>
      </c>
      <c r="G1439" t="s">
        <v>599</v>
      </c>
      <c r="H1439" t="s">
        <v>24</v>
      </c>
      <c r="I1439" t="s">
        <v>709</v>
      </c>
      <c r="J1439" t="s">
        <v>710</v>
      </c>
      <c r="K1439" t="s">
        <v>33</v>
      </c>
      <c r="L1439" t="s">
        <v>34</v>
      </c>
      <c r="M1439" t="s">
        <v>50</v>
      </c>
      <c r="N1439" s="26">
        <v>11</v>
      </c>
      <c r="O1439" s="27">
        <v>2021</v>
      </c>
      <c r="P1439" s="28">
        <v>9786.6200000000008</v>
      </c>
      <c r="Q1439" t="s">
        <v>614</v>
      </c>
      <c r="R1439" s="29">
        <v>44336</v>
      </c>
      <c r="S1439" s="30">
        <v>44337</v>
      </c>
      <c r="T1439" t="s">
        <v>37</v>
      </c>
      <c r="U1439" t="s">
        <v>101</v>
      </c>
      <c r="X1439" t="s">
        <v>102</v>
      </c>
    </row>
    <row r="1440" spans="1:24" x14ac:dyDescent="0.3">
      <c r="A1440" t="s">
        <v>23</v>
      </c>
      <c r="B1440" t="s">
        <v>311</v>
      </c>
      <c r="C1440" t="s">
        <v>43</v>
      </c>
      <c r="D1440" t="s">
        <v>44</v>
      </c>
      <c r="E1440" t="s">
        <v>677</v>
      </c>
      <c r="F1440" t="s">
        <v>598</v>
      </c>
      <c r="G1440" t="s">
        <v>599</v>
      </c>
      <c r="H1440" t="s">
        <v>24</v>
      </c>
      <c r="I1440" t="s">
        <v>709</v>
      </c>
      <c r="J1440" t="s">
        <v>710</v>
      </c>
      <c r="K1440" t="s">
        <v>33</v>
      </c>
      <c r="L1440" t="s">
        <v>34</v>
      </c>
      <c r="M1440" t="s">
        <v>50</v>
      </c>
      <c r="N1440" s="26">
        <v>999</v>
      </c>
      <c r="O1440" s="27">
        <v>2021</v>
      </c>
      <c r="P1440" s="28">
        <v>-9786.6200000000008</v>
      </c>
      <c r="Q1440" t="s">
        <v>68</v>
      </c>
      <c r="R1440" s="29">
        <v>44377</v>
      </c>
      <c r="S1440" s="30">
        <v>44448</v>
      </c>
      <c r="T1440" t="s">
        <v>37</v>
      </c>
      <c r="U1440" t="s">
        <v>69</v>
      </c>
      <c r="W1440" t="s">
        <v>599</v>
      </c>
      <c r="X1440" t="s">
        <v>53</v>
      </c>
    </row>
    <row r="1441" spans="1:24" x14ac:dyDescent="0.3">
      <c r="A1441" t="s">
        <v>23</v>
      </c>
      <c r="B1441" t="s">
        <v>311</v>
      </c>
      <c r="C1441" t="s">
        <v>43</v>
      </c>
      <c r="D1441" t="s">
        <v>44</v>
      </c>
      <c r="E1441" t="s">
        <v>677</v>
      </c>
      <c r="F1441" t="s">
        <v>598</v>
      </c>
      <c r="G1441" t="s">
        <v>599</v>
      </c>
      <c r="H1441" t="s">
        <v>24</v>
      </c>
      <c r="I1441" t="s">
        <v>600</v>
      </c>
      <c r="J1441" t="s">
        <v>601</v>
      </c>
      <c r="K1441" t="s">
        <v>33</v>
      </c>
      <c r="L1441" t="s">
        <v>34</v>
      </c>
      <c r="M1441" t="s">
        <v>50</v>
      </c>
      <c r="N1441" s="26">
        <v>4</v>
      </c>
      <c r="O1441" s="27">
        <v>2021</v>
      </c>
      <c r="P1441" s="28">
        <v>59.2</v>
      </c>
      <c r="Q1441" t="s">
        <v>108</v>
      </c>
      <c r="R1441" s="29">
        <v>44112</v>
      </c>
      <c r="S1441" s="30">
        <v>44113</v>
      </c>
      <c r="T1441" t="s">
        <v>37</v>
      </c>
      <c r="U1441" t="s">
        <v>101</v>
      </c>
      <c r="X1441" t="s">
        <v>102</v>
      </c>
    </row>
    <row r="1442" spans="1:24" x14ac:dyDescent="0.3">
      <c r="A1442" t="s">
        <v>23</v>
      </c>
      <c r="B1442" t="s">
        <v>311</v>
      </c>
      <c r="C1442" t="s">
        <v>43</v>
      </c>
      <c r="D1442" t="s">
        <v>44</v>
      </c>
      <c r="E1442" t="s">
        <v>677</v>
      </c>
      <c r="F1442" t="s">
        <v>598</v>
      </c>
      <c r="G1442" t="s">
        <v>599</v>
      </c>
      <c r="H1442" t="s">
        <v>24</v>
      </c>
      <c r="I1442" t="s">
        <v>600</v>
      </c>
      <c r="J1442" t="s">
        <v>601</v>
      </c>
      <c r="K1442" t="s">
        <v>33</v>
      </c>
      <c r="L1442" t="s">
        <v>34</v>
      </c>
      <c r="M1442" t="s">
        <v>50</v>
      </c>
      <c r="N1442" s="26">
        <v>7</v>
      </c>
      <c r="O1442" s="27">
        <v>2021</v>
      </c>
      <c r="P1442" s="28">
        <v>229.76</v>
      </c>
      <c r="Q1442" t="s">
        <v>647</v>
      </c>
      <c r="R1442" s="29">
        <v>44222</v>
      </c>
      <c r="S1442" s="30">
        <v>44223</v>
      </c>
      <c r="T1442" t="s">
        <v>37</v>
      </c>
      <c r="U1442" t="s">
        <v>101</v>
      </c>
      <c r="X1442" t="s">
        <v>102</v>
      </c>
    </row>
    <row r="1443" spans="1:24" x14ac:dyDescent="0.3">
      <c r="A1443" t="s">
        <v>23</v>
      </c>
      <c r="B1443" t="s">
        <v>311</v>
      </c>
      <c r="C1443" t="s">
        <v>43</v>
      </c>
      <c r="D1443" t="s">
        <v>44</v>
      </c>
      <c r="E1443" t="s">
        <v>677</v>
      </c>
      <c r="F1443" t="s">
        <v>598</v>
      </c>
      <c r="G1443" t="s">
        <v>599</v>
      </c>
      <c r="H1443" t="s">
        <v>24</v>
      </c>
      <c r="I1443" t="s">
        <v>600</v>
      </c>
      <c r="J1443" t="s">
        <v>601</v>
      </c>
      <c r="K1443" t="s">
        <v>33</v>
      </c>
      <c r="L1443" t="s">
        <v>34</v>
      </c>
      <c r="M1443" t="s">
        <v>50</v>
      </c>
      <c r="N1443" s="26">
        <v>7</v>
      </c>
      <c r="O1443" s="27">
        <v>2021</v>
      </c>
      <c r="P1443" s="28">
        <v>439.91</v>
      </c>
      <c r="Q1443" t="s">
        <v>711</v>
      </c>
      <c r="R1443" s="29">
        <v>44223</v>
      </c>
      <c r="S1443" s="30">
        <v>44224</v>
      </c>
      <c r="T1443" t="s">
        <v>37</v>
      </c>
      <c r="U1443" t="s">
        <v>101</v>
      </c>
      <c r="X1443" t="s">
        <v>102</v>
      </c>
    </row>
    <row r="1444" spans="1:24" x14ac:dyDescent="0.3">
      <c r="A1444" t="s">
        <v>23</v>
      </c>
      <c r="B1444" t="s">
        <v>311</v>
      </c>
      <c r="C1444" t="s">
        <v>43</v>
      </c>
      <c r="D1444" t="s">
        <v>44</v>
      </c>
      <c r="E1444" t="s">
        <v>677</v>
      </c>
      <c r="F1444" t="s">
        <v>598</v>
      </c>
      <c r="G1444" t="s">
        <v>599</v>
      </c>
      <c r="H1444" t="s">
        <v>24</v>
      </c>
      <c r="I1444" t="s">
        <v>600</v>
      </c>
      <c r="J1444" t="s">
        <v>601</v>
      </c>
      <c r="K1444" t="s">
        <v>33</v>
      </c>
      <c r="L1444" t="s">
        <v>34</v>
      </c>
      <c r="M1444" t="s">
        <v>50</v>
      </c>
      <c r="N1444" s="26">
        <v>999</v>
      </c>
      <c r="O1444" s="27">
        <v>2021</v>
      </c>
      <c r="P1444" s="28">
        <v>-728.87</v>
      </c>
      <c r="Q1444" t="s">
        <v>68</v>
      </c>
      <c r="R1444" s="29">
        <v>44377</v>
      </c>
      <c r="S1444" s="30">
        <v>44448</v>
      </c>
      <c r="T1444" t="s">
        <v>37</v>
      </c>
      <c r="U1444" t="s">
        <v>69</v>
      </c>
      <c r="W1444" t="s">
        <v>599</v>
      </c>
      <c r="X1444" t="s">
        <v>53</v>
      </c>
    </row>
    <row r="1445" spans="1:24" x14ac:dyDescent="0.3">
      <c r="A1445" t="s">
        <v>23</v>
      </c>
      <c r="B1445" t="s">
        <v>311</v>
      </c>
      <c r="C1445" t="s">
        <v>43</v>
      </c>
      <c r="D1445" t="s">
        <v>44</v>
      </c>
      <c r="E1445" t="s">
        <v>677</v>
      </c>
      <c r="F1445" t="s">
        <v>598</v>
      </c>
      <c r="G1445" t="s">
        <v>599</v>
      </c>
      <c r="H1445" t="s">
        <v>24</v>
      </c>
      <c r="I1445" t="s">
        <v>600</v>
      </c>
      <c r="J1445" t="s">
        <v>601</v>
      </c>
      <c r="K1445" t="s">
        <v>33</v>
      </c>
      <c r="L1445" t="s">
        <v>34</v>
      </c>
      <c r="M1445" t="s">
        <v>25</v>
      </c>
      <c r="N1445" s="26">
        <v>6</v>
      </c>
      <c r="O1445" s="27">
        <v>2021</v>
      </c>
      <c r="P1445" s="28">
        <v>3800</v>
      </c>
      <c r="Q1445" t="s">
        <v>712</v>
      </c>
      <c r="R1445" s="29">
        <v>44166</v>
      </c>
      <c r="S1445" s="30">
        <v>44168</v>
      </c>
      <c r="T1445" t="s">
        <v>37</v>
      </c>
      <c r="U1445" t="s">
        <v>713</v>
      </c>
      <c r="W1445" t="s">
        <v>599</v>
      </c>
      <c r="X1445" t="s">
        <v>630</v>
      </c>
    </row>
    <row r="1446" spans="1:24" x14ac:dyDescent="0.3">
      <c r="A1446" t="s">
        <v>23</v>
      </c>
      <c r="B1446" t="s">
        <v>311</v>
      </c>
      <c r="C1446" t="s">
        <v>43</v>
      </c>
      <c r="D1446" t="s">
        <v>44</v>
      </c>
      <c r="E1446" t="s">
        <v>677</v>
      </c>
      <c r="F1446" t="s">
        <v>598</v>
      </c>
      <c r="G1446" t="s">
        <v>599</v>
      </c>
      <c r="H1446" t="s">
        <v>24</v>
      </c>
      <c r="I1446" t="s">
        <v>600</v>
      </c>
      <c r="J1446" t="s">
        <v>601</v>
      </c>
      <c r="K1446" t="s">
        <v>33</v>
      </c>
      <c r="L1446" t="s">
        <v>34</v>
      </c>
      <c r="M1446" t="s">
        <v>25</v>
      </c>
      <c r="N1446" s="26">
        <v>999</v>
      </c>
      <c r="O1446" s="27">
        <v>2021</v>
      </c>
      <c r="P1446" s="28">
        <v>-3800</v>
      </c>
      <c r="Q1446" t="s">
        <v>68</v>
      </c>
      <c r="R1446" s="29">
        <v>44377</v>
      </c>
      <c r="S1446" s="30">
        <v>44448</v>
      </c>
      <c r="T1446" t="s">
        <v>37</v>
      </c>
      <c r="U1446" t="s">
        <v>69</v>
      </c>
      <c r="W1446" t="s">
        <v>599</v>
      </c>
      <c r="X1446" t="s">
        <v>53</v>
      </c>
    </row>
    <row r="1447" spans="1:24" x14ac:dyDescent="0.3">
      <c r="A1447" t="s">
        <v>23</v>
      </c>
      <c r="B1447" t="s">
        <v>311</v>
      </c>
      <c r="C1447" t="s">
        <v>43</v>
      </c>
      <c r="D1447" t="s">
        <v>44</v>
      </c>
      <c r="E1447" t="s">
        <v>677</v>
      </c>
      <c r="F1447" t="s">
        <v>621</v>
      </c>
      <c r="G1447" t="s">
        <v>622</v>
      </c>
      <c r="H1447" t="s">
        <v>30</v>
      </c>
      <c r="I1447" t="s">
        <v>692</v>
      </c>
      <c r="J1447" t="s">
        <v>693</v>
      </c>
      <c r="K1447" t="s">
        <v>33</v>
      </c>
      <c r="L1447" t="s">
        <v>34</v>
      </c>
      <c r="M1447" t="s">
        <v>454</v>
      </c>
      <c r="N1447" s="26">
        <v>7</v>
      </c>
      <c r="O1447" s="27">
        <v>2022</v>
      </c>
      <c r="P1447" s="28">
        <v>6080.83</v>
      </c>
      <c r="Q1447" t="s">
        <v>714</v>
      </c>
      <c r="R1447" s="29">
        <v>44572</v>
      </c>
      <c r="S1447" s="30">
        <v>44573</v>
      </c>
      <c r="T1447" t="s">
        <v>37</v>
      </c>
      <c r="U1447" t="s">
        <v>101</v>
      </c>
      <c r="X1447" t="s">
        <v>102</v>
      </c>
    </row>
    <row r="1448" spans="1:24" x14ac:dyDescent="0.3">
      <c r="A1448" t="s">
        <v>23</v>
      </c>
      <c r="B1448" t="s">
        <v>311</v>
      </c>
      <c r="C1448" t="s">
        <v>43</v>
      </c>
      <c r="D1448" t="s">
        <v>44</v>
      </c>
      <c r="E1448" t="s">
        <v>677</v>
      </c>
      <c r="F1448" t="s">
        <v>103</v>
      </c>
      <c r="G1448" t="s">
        <v>104</v>
      </c>
      <c r="H1448" t="s">
        <v>30</v>
      </c>
      <c r="I1448" t="s">
        <v>692</v>
      </c>
      <c r="J1448" t="s">
        <v>693</v>
      </c>
      <c r="K1448" t="s">
        <v>33</v>
      </c>
      <c r="L1448" t="s">
        <v>34</v>
      </c>
      <c r="M1448" t="s">
        <v>454</v>
      </c>
      <c r="N1448" s="26">
        <v>4</v>
      </c>
      <c r="O1448" s="27">
        <v>2022</v>
      </c>
      <c r="P1448" s="28">
        <v>12319.5</v>
      </c>
      <c r="Q1448" t="s">
        <v>715</v>
      </c>
      <c r="R1448" s="29">
        <v>44476</v>
      </c>
      <c r="S1448" s="30">
        <v>44482</v>
      </c>
      <c r="T1448" t="s">
        <v>37</v>
      </c>
      <c r="U1448" t="s">
        <v>101</v>
      </c>
      <c r="X1448" t="s">
        <v>102</v>
      </c>
    </row>
    <row r="1449" spans="1:24" x14ac:dyDescent="0.3">
      <c r="A1449" t="s">
        <v>23</v>
      </c>
      <c r="B1449" t="s">
        <v>311</v>
      </c>
      <c r="C1449" t="s">
        <v>43</v>
      </c>
      <c r="D1449" t="s">
        <v>44</v>
      </c>
      <c r="E1449" t="s">
        <v>677</v>
      </c>
      <c r="F1449" t="s">
        <v>106</v>
      </c>
      <c r="G1449" t="s">
        <v>107</v>
      </c>
      <c r="H1449" t="s">
        <v>30</v>
      </c>
      <c r="I1449" t="s">
        <v>692</v>
      </c>
      <c r="J1449" t="s">
        <v>693</v>
      </c>
      <c r="K1449" t="s">
        <v>33</v>
      </c>
      <c r="L1449" t="s">
        <v>34</v>
      </c>
      <c r="M1449" t="s">
        <v>454</v>
      </c>
      <c r="N1449" s="26">
        <v>9</v>
      </c>
      <c r="O1449" s="27">
        <v>2022</v>
      </c>
      <c r="P1449" s="28">
        <v>1375.9</v>
      </c>
      <c r="Q1449" t="s">
        <v>716</v>
      </c>
      <c r="R1449" s="29">
        <v>44648</v>
      </c>
      <c r="S1449" s="30">
        <v>44664</v>
      </c>
      <c r="T1449" t="s">
        <v>37</v>
      </c>
      <c r="U1449" t="s">
        <v>101</v>
      </c>
      <c r="X1449" t="s">
        <v>102</v>
      </c>
    </row>
    <row r="1450" spans="1:24" x14ac:dyDescent="0.3">
      <c r="A1450" t="s">
        <v>23</v>
      </c>
      <c r="B1450" t="s">
        <v>311</v>
      </c>
      <c r="C1450" t="s">
        <v>43</v>
      </c>
      <c r="D1450" t="s">
        <v>44</v>
      </c>
      <c r="E1450" t="s">
        <v>677</v>
      </c>
      <c r="F1450" t="s">
        <v>106</v>
      </c>
      <c r="G1450" t="s">
        <v>107</v>
      </c>
      <c r="H1450" t="s">
        <v>30</v>
      </c>
      <c r="I1450" t="s">
        <v>692</v>
      </c>
      <c r="J1450" t="s">
        <v>693</v>
      </c>
      <c r="K1450" t="s">
        <v>33</v>
      </c>
      <c r="L1450" t="s">
        <v>34</v>
      </c>
      <c r="M1450" t="s">
        <v>454</v>
      </c>
      <c r="N1450" s="26">
        <v>10</v>
      </c>
      <c r="O1450" s="27">
        <v>2022</v>
      </c>
      <c r="P1450" s="28">
        <v>1780.58</v>
      </c>
      <c r="Q1450" t="s">
        <v>717</v>
      </c>
      <c r="R1450" s="29">
        <v>44663</v>
      </c>
      <c r="S1450" s="30">
        <v>44664</v>
      </c>
      <c r="T1450" t="s">
        <v>37</v>
      </c>
      <c r="U1450" t="s">
        <v>101</v>
      </c>
      <c r="X1450" t="s">
        <v>102</v>
      </c>
    </row>
    <row r="1451" spans="1:24" x14ac:dyDescent="0.3">
      <c r="A1451" t="s">
        <v>23</v>
      </c>
      <c r="B1451" t="s">
        <v>311</v>
      </c>
      <c r="C1451" t="s">
        <v>43</v>
      </c>
      <c r="D1451" t="s">
        <v>44</v>
      </c>
      <c r="E1451" t="s">
        <v>677</v>
      </c>
      <c r="F1451" t="s">
        <v>106</v>
      </c>
      <c r="G1451" t="s">
        <v>107</v>
      </c>
      <c r="H1451" t="s">
        <v>30</v>
      </c>
      <c r="I1451" t="s">
        <v>692</v>
      </c>
      <c r="J1451" t="s">
        <v>693</v>
      </c>
      <c r="K1451" t="s">
        <v>33</v>
      </c>
      <c r="L1451" t="s">
        <v>34</v>
      </c>
      <c r="M1451" t="s">
        <v>454</v>
      </c>
      <c r="N1451" s="26">
        <v>11</v>
      </c>
      <c r="O1451" s="27">
        <v>2022</v>
      </c>
      <c r="P1451" s="28">
        <v>1133.0899999999999</v>
      </c>
      <c r="Q1451" t="s">
        <v>718</v>
      </c>
      <c r="R1451" s="29">
        <v>44696</v>
      </c>
      <c r="S1451" s="30">
        <v>44698</v>
      </c>
      <c r="T1451" t="s">
        <v>37</v>
      </c>
      <c r="U1451" t="s">
        <v>101</v>
      </c>
      <c r="X1451" t="s">
        <v>102</v>
      </c>
    </row>
    <row r="1452" spans="1:24" x14ac:dyDescent="0.3">
      <c r="A1452" t="s">
        <v>23</v>
      </c>
      <c r="B1452" t="s">
        <v>311</v>
      </c>
      <c r="C1452" t="s">
        <v>43</v>
      </c>
      <c r="D1452" t="s">
        <v>44</v>
      </c>
      <c r="E1452" t="s">
        <v>677</v>
      </c>
      <c r="F1452" t="s">
        <v>106</v>
      </c>
      <c r="G1452" t="s">
        <v>107</v>
      </c>
      <c r="H1452" t="s">
        <v>30</v>
      </c>
      <c r="I1452" t="s">
        <v>692</v>
      </c>
      <c r="J1452" t="s">
        <v>693</v>
      </c>
      <c r="K1452" t="s">
        <v>33</v>
      </c>
      <c r="L1452" t="s">
        <v>34</v>
      </c>
      <c r="M1452" t="s">
        <v>454</v>
      </c>
      <c r="N1452" s="26">
        <v>12</v>
      </c>
      <c r="O1452" s="27">
        <v>2022</v>
      </c>
      <c r="P1452" s="28">
        <v>2144.7800000000002</v>
      </c>
      <c r="Q1452" t="s">
        <v>719</v>
      </c>
      <c r="R1452" s="29">
        <v>44718</v>
      </c>
      <c r="S1452" s="30">
        <v>44720</v>
      </c>
      <c r="T1452" t="s">
        <v>37</v>
      </c>
      <c r="U1452" t="s">
        <v>101</v>
      </c>
      <c r="X1452" t="s">
        <v>102</v>
      </c>
    </row>
    <row r="1453" spans="1:24" x14ac:dyDescent="0.3">
      <c r="A1453" t="s">
        <v>23</v>
      </c>
      <c r="B1453" t="s">
        <v>311</v>
      </c>
      <c r="C1453" t="s">
        <v>43</v>
      </c>
      <c r="D1453" t="s">
        <v>44</v>
      </c>
      <c r="E1453" t="s">
        <v>677</v>
      </c>
      <c r="F1453" t="s">
        <v>720</v>
      </c>
      <c r="G1453" t="s">
        <v>721</v>
      </c>
      <c r="H1453" t="s">
        <v>24</v>
      </c>
      <c r="I1453" t="s">
        <v>692</v>
      </c>
      <c r="J1453" t="s">
        <v>693</v>
      </c>
      <c r="K1453" t="s">
        <v>33</v>
      </c>
      <c r="L1453" t="s">
        <v>34</v>
      </c>
      <c r="M1453" t="s">
        <v>50</v>
      </c>
      <c r="N1453" s="26">
        <v>12</v>
      </c>
      <c r="O1453" s="27">
        <v>2021</v>
      </c>
      <c r="P1453" s="28">
        <v>150</v>
      </c>
      <c r="Q1453" t="s">
        <v>722</v>
      </c>
      <c r="R1453" s="29">
        <v>44361</v>
      </c>
      <c r="S1453" s="30">
        <v>44386</v>
      </c>
      <c r="T1453" t="s">
        <v>37</v>
      </c>
      <c r="U1453" t="s">
        <v>101</v>
      </c>
      <c r="X1453" t="s">
        <v>102</v>
      </c>
    </row>
    <row r="1454" spans="1:24" x14ac:dyDescent="0.3">
      <c r="A1454" t="s">
        <v>23</v>
      </c>
      <c r="B1454" t="s">
        <v>311</v>
      </c>
      <c r="C1454" t="s">
        <v>43</v>
      </c>
      <c r="D1454" t="s">
        <v>44</v>
      </c>
      <c r="E1454" t="s">
        <v>677</v>
      </c>
      <c r="F1454" t="s">
        <v>720</v>
      </c>
      <c r="G1454" t="s">
        <v>721</v>
      </c>
      <c r="H1454" t="s">
        <v>24</v>
      </c>
      <c r="I1454" t="s">
        <v>692</v>
      </c>
      <c r="J1454" t="s">
        <v>693</v>
      </c>
      <c r="K1454" t="s">
        <v>33</v>
      </c>
      <c r="L1454" t="s">
        <v>34</v>
      </c>
      <c r="M1454" t="s">
        <v>50</v>
      </c>
      <c r="N1454" s="26">
        <v>12</v>
      </c>
      <c r="O1454" s="27">
        <v>2021</v>
      </c>
      <c r="P1454" s="28">
        <v>200</v>
      </c>
      <c r="Q1454" t="s">
        <v>723</v>
      </c>
      <c r="R1454" s="29">
        <v>44370</v>
      </c>
      <c r="S1454" s="30">
        <v>44386</v>
      </c>
      <c r="T1454" t="s">
        <v>37</v>
      </c>
      <c r="U1454" t="s">
        <v>101</v>
      </c>
      <c r="X1454" t="s">
        <v>102</v>
      </c>
    </row>
    <row r="1455" spans="1:24" x14ac:dyDescent="0.3">
      <c r="A1455" t="s">
        <v>23</v>
      </c>
      <c r="B1455" t="s">
        <v>311</v>
      </c>
      <c r="C1455" t="s">
        <v>43</v>
      </c>
      <c r="D1455" t="s">
        <v>44</v>
      </c>
      <c r="E1455" t="s">
        <v>677</v>
      </c>
      <c r="F1455" t="s">
        <v>720</v>
      </c>
      <c r="G1455" t="s">
        <v>721</v>
      </c>
      <c r="H1455" t="s">
        <v>24</v>
      </c>
      <c r="I1455" t="s">
        <v>692</v>
      </c>
      <c r="J1455" t="s">
        <v>693</v>
      </c>
      <c r="K1455" t="s">
        <v>33</v>
      </c>
      <c r="L1455" t="s">
        <v>34</v>
      </c>
      <c r="M1455" t="s">
        <v>50</v>
      </c>
      <c r="N1455" s="26">
        <v>999</v>
      </c>
      <c r="O1455" s="27">
        <v>2021</v>
      </c>
      <c r="P1455" s="28">
        <v>-350</v>
      </c>
      <c r="Q1455" t="s">
        <v>68</v>
      </c>
      <c r="R1455" s="29">
        <v>44377</v>
      </c>
      <c r="S1455" s="30">
        <v>44448</v>
      </c>
      <c r="T1455" t="s">
        <v>37</v>
      </c>
      <c r="U1455" t="s">
        <v>69</v>
      </c>
      <c r="W1455" t="s">
        <v>721</v>
      </c>
      <c r="X1455" t="s">
        <v>53</v>
      </c>
    </row>
    <row r="1456" spans="1:24" x14ac:dyDescent="0.3">
      <c r="A1456" t="s">
        <v>23</v>
      </c>
      <c r="B1456" t="s">
        <v>311</v>
      </c>
      <c r="C1456" t="s">
        <v>43</v>
      </c>
      <c r="D1456" t="s">
        <v>44</v>
      </c>
      <c r="E1456" t="s">
        <v>677</v>
      </c>
      <c r="F1456" t="s">
        <v>724</v>
      </c>
      <c r="G1456" t="s">
        <v>725</v>
      </c>
      <c r="H1456" t="s">
        <v>24</v>
      </c>
      <c r="I1456" t="s">
        <v>168</v>
      </c>
      <c r="J1456" t="s">
        <v>169</v>
      </c>
      <c r="K1456" t="s">
        <v>33</v>
      </c>
      <c r="L1456" t="s">
        <v>34</v>
      </c>
      <c r="M1456" t="s">
        <v>50</v>
      </c>
      <c r="N1456" s="26">
        <v>4</v>
      </c>
      <c r="O1456" s="27">
        <v>2021</v>
      </c>
      <c r="P1456" s="28">
        <v>11452.3</v>
      </c>
      <c r="Q1456" t="s">
        <v>606</v>
      </c>
      <c r="R1456" s="29">
        <v>44110</v>
      </c>
      <c r="S1456" s="30">
        <v>44111</v>
      </c>
      <c r="T1456" t="s">
        <v>37</v>
      </c>
      <c r="U1456" t="s">
        <v>101</v>
      </c>
      <c r="X1456" t="s">
        <v>102</v>
      </c>
    </row>
    <row r="1457" spans="1:24" x14ac:dyDescent="0.3">
      <c r="A1457" t="s">
        <v>23</v>
      </c>
      <c r="B1457" t="s">
        <v>311</v>
      </c>
      <c r="C1457" t="s">
        <v>43</v>
      </c>
      <c r="D1457" t="s">
        <v>44</v>
      </c>
      <c r="E1457" t="s">
        <v>677</v>
      </c>
      <c r="F1457" t="s">
        <v>724</v>
      </c>
      <c r="G1457" t="s">
        <v>725</v>
      </c>
      <c r="H1457" t="s">
        <v>24</v>
      </c>
      <c r="I1457" t="s">
        <v>168</v>
      </c>
      <c r="J1457" t="s">
        <v>169</v>
      </c>
      <c r="K1457" t="s">
        <v>33</v>
      </c>
      <c r="L1457" t="s">
        <v>34</v>
      </c>
      <c r="M1457" t="s">
        <v>50</v>
      </c>
      <c r="N1457" s="26">
        <v>999</v>
      </c>
      <c r="O1457" s="27">
        <v>2021</v>
      </c>
      <c r="P1457" s="28">
        <v>-11452.3</v>
      </c>
      <c r="Q1457" t="s">
        <v>68</v>
      </c>
      <c r="R1457" s="29">
        <v>44377</v>
      </c>
      <c r="S1457" s="30">
        <v>44448</v>
      </c>
      <c r="T1457" t="s">
        <v>37</v>
      </c>
      <c r="U1457" t="s">
        <v>69</v>
      </c>
      <c r="W1457" t="s">
        <v>725</v>
      </c>
      <c r="X1457" t="s">
        <v>53</v>
      </c>
    </row>
    <row r="1458" spans="1:24" x14ac:dyDescent="0.3">
      <c r="A1458" t="s">
        <v>23</v>
      </c>
      <c r="B1458" t="s">
        <v>311</v>
      </c>
      <c r="C1458" t="s">
        <v>43</v>
      </c>
      <c r="D1458" t="s">
        <v>44</v>
      </c>
      <c r="E1458" t="s">
        <v>677</v>
      </c>
      <c r="F1458" t="s">
        <v>726</v>
      </c>
      <c r="G1458" t="s">
        <v>727</v>
      </c>
      <c r="H1458" t="s">
        <v>24</v>
      </c>
      <c r="I1458" t="s">
        <v>687</v>
      </c>
      <c r="J1458" t="s">
        <v>688</v>
      </c>
      <c r="K1458" t="s">
        <v>33</v>
      </c>
      <c r="L1458" t="s">
        <v>34</v>
      </c>
      <c r="M1458" t="s">
        <v>50</v>
      </c>
      <c r="N1458" s="26">
        <v>4</v>
      </c>
      <c r="O1458" s="27">
        <v>2021</v>
      </c>
      <c r="P1458" s="28">
        <v>950.51</v>
      </c>
      <c r="Q1458" t="s">
        <v>607</v>
      </c>
      <c r="R1458" s="29">
        <v>44131</v>
      </c>
      <c r="S1458" s="30">
        <v>44132</v>
      </c>
      <c r="T1458" t="s">
        <v>37</v>
      </c>
      <c r="U1458" t="s">
        <v>101</v>
      </c>
      <c r="X1458" t="s">
        <v>102</v>
      </c>
    </row>
    <row r="1459" spans="1:24" x14ac:dyDescent="0.3">
      <c r="A1459" t="s">
        <v>23</v>
      </c>
      <c r="B1459" t="s">
        <v>311</v>
      </c>
      <c r="C1459" t="s">
        <v>43</v>
      </c>
      <c r="D1459" t="s">
        <v>44</v>
      </c>
      <c r="E1459" t="s">
        <v>677</v>
      </c>
      <c r="F1459" t="s">
        <v>726</v>
      </c>
      <c r="G1459" t="s">
        <v>727</v>
      </c>
      <c r="H1459" t="s">
        <v>24</v>
      </c>
      <c r="I1459" t="s">
        <v>687</v>
      </c>
      <c r="J1459" t="s">
        <v>688</v>
      </c>
      <c r="K1459" t="s">
        <v>33</v>
      </c>
      <c r="L1459" t="s">
        <v>34</v>
      </c>
      <c r="M1459" t="s">
        <v>50</v>
      </c>
      <c r="N1459" s="26">
        <v>7</v>
      </c>
      <c r="O1459" s="27">
        <v>2021</v>
      </c>
      <c r="P1459" s="28">
        <v>513.17999999999995</v>
      </c>
      <c r="Q1459" t="s">
        <v>661</v>
      </c>
      <c r="R1459" s="29">
        <v>44224</v>
      </c>
      <c r="S1459" s="30">
        <v>44225</v>
      </c>
      <c r="T1459" t="s">
        <v>37</v>
      </c>
      <c r="U1459" t="s">
        <v>101</v>
      </c>
      <c r="X1459" t="s">
        <v>102</v>
      </c>
    </row>
    <row r="1460" spans="1:24" x14ac:dyDescent="0.3">
      <c r="A1460" t="s">
        <v>23</v>
      </c>
      <c r="B1460" t="s">
        <v>311</v>
      </c>
      <c r="C1460" t="s">
        <v>43</v>
      </c>
      <c r="D1460" t="s">
        <v>44</v>
      </c>
      <c r="E1460" t="s">
        <v>677</v>
      </c>
      <c r="F1460" t="s">
        <v>726</v>
      </c>
      <c r="G1460" t="s">
        <v>727</v>
      </c>
      <c r="H1460" t="s">
        <v>24</v>
      </c>
      <c r="I1460" t="s">
        <v>687</v>
      </c>
      <c r="J1460" t="s">
        <v>688</v>
      </c>
      <c r="K1460" t="s">
        <v>33</v>
      </c>
      <c r="L1460" t="s">
        <v>34</v>
      </c>
      <c r="M1460" t="s">
        <v>50</v>
      </c>
      <c r="N1460" s="26">
        <v>9</v>
      </c>
      <c r="O1460" s="27">
        <v>2021</v>
      </c>
      <c r="P1460" s="28">
        <v>2312.6</v>
      </c>
      <c r="Q1460" t="s">
        <v>613</v>
      </c>
      <c r="R1460" s="29">
        <v>44259</v>
      </c>
      <c r="S1460" s="30">
        <v>44260</v>
      </c>
      <c r="T1460" t="s">
        <v>37</v>
      </c>
      <c r="U1460" t="s">
        <v>101</v>
      </c>
      <c r="X1460" t="s">
        <v>102</v>
      </c>
    </row>
    <row r="1461" spans="1:24" x14ac:dyDescent="0.3">
      <c r="A1461" t="s">
        <v>23</v>
      </c>
      <c r="B1461" t="s">
        <v>311</v>
      </c>
      <c r="C1461" t="s">
        <v>43</v>
      </c>
      <c r="D1461" t="s">
        <v>44</v>
      </c>
      <c r="E1461" t="s">
        <v>677</v>
      </c>
      <c r="F1461" t="s">
        <v>726</v>
      </c>
      <c r="G1461" t="s">
        <v>727</v>
      </c>
      <c r="H1461" t="s">
        <v>24</v>
      </c>
      <c r="I1461" t="s">
        <v>687</v>
      </c>
      <c r="J1461" t="s">
        <v>688</v>
      </c>
      <c r="K1461" t="s">
        <v>33</v>
      </c>
      <c r="L1461" t="s">
        <v>34</v>
      </c>
      <c r="M1461" t="s">
        <v>50</v>
      </c>
      <c r="N1461" s="26">
        <v>999</v>
      </c>
      <c r="O1461" s="27">
        <v>2021</v>
      </c>
      <c r="P1461" s="28">
        <v>-3776.29</v>
      </c>
      <c r="Q1461" t="s">
        <v>68</v>
      </c>
      <c r="R1461" s="29">
        <v>44377</v>
      </c>
      <c r="S1461" s="30">
        <v>44448</v>
      </c>
      <c r="T1461" t="s">
        <v>37</v>
      </c>
      <c r="U1461" t="s">
        <v>69</v>
      </c>
      <c r="W1461" t="s">
        <v>727</v>
      </c>
      <c r="X1461" t="s">
        <v>53</v>
      </c>
    </row>
    <row r="1462" spans="1:24" x14ac:dyDescent="0.3">
      <c r="A1462" t="s">
        <v>23</v>
      </c>
      <c r="B1462" t="s">
        <v>311</v>
      </c>
      <c r="C1462" t="s">
        <v>43</v>
      </c>
      <c r="D1462" t="s">
        <v>44</v>
      </c>
      <c r="E1462" t="s">
        <v>677</v>
      </c>
      <c r="F1462" t="s">
        <v>624</v>
      </c>
      <c r="G1462" t="s">
        <v>625</v>
      </c>
      <c r="H1462" t="s">
        <v>24</v>
      </c>
      <c r="I1462" t="s">
        <v>692</v>
      </c>
      <c r="J1462" t="s">
        <v>693</v>
      </c>
      <c r="K1462" t="s">
        <v>33</v>
      </c>
      <c r="L1462" t="s">
        <v>34</v>
      </c>
      <c r="M1462" t="s">
        <v>393</v>
      </c>
      <c r="N1462" s="26">
        <v>5</v>
      </c>
      <c r="O1462" s="27">
        <v>2022</v>
      </c>
      <c r="P1462" s="28">
        <v>1377.85</v>
      </c>
      <c r="Q1462" t="s">
        <v>216</v>
      </c>
      <c r="R1462" s="29">
        <v>44518</v>
      </c>
      <c r="S1462" s="30">
        <v>44519</v>
      </c>
      <c r="T1462" t="s">
        <v>37</v>
      </c>
      <c r="U1462" t="s">
        <v>101</v>
      </c>
      <c r="X1462" t="s">
        <v>102</v>
      </c>
    </row>
    <row r="1463" spans="1:24" x14ac:dyDescent="0.3">
      <c r="A1463" t="s">
        <v>23</v>
      </c>
      <c r="B1463" t="s">
        <v>311</v>
      </c>
      <c r="C1463" t="s">
        <v>43</v>
      </c>
      <c r="D1463" t="s">
        <v>44</v>
      </c>
      <c r="E1463" t="s">
        <v>677</v>
      </c>
      <c r="F1463" t="s">
        <v>624</v>
      </c>
      <c r="G1463" t="s">
        <v>625</v>
      </c>
      <c r="H1463" t="s">
        <v>24</v>
      </c>
      <c r="I1463" t="s">
        <v>692</v>
      </c>
      <c r="J1463" t="s">
        <v>693</v>
      </c>
      <c r="K1463" t="s">
        <v>33</v>
      </c>
      <c r="L1463" t="s">
        <v>34</v>
      </c>
      <c r="M1463" t="s">
        <v>393</v>
      </c>
      <c r="N1463" s="26">
        <v>6</v>
      </c>
      <c r="O1463" s="27">
        <v>2022</v>
      </c>
      <c r="P1463" s="28">
        <v>12281.23</v>
      </c>
      <c r="Q1463" t="s">
        <v>636</v>
      </c>
      <c r="R1463" s="29">
        <v>44551</v>
      </c>
      <c r="S1463" s="30">
        <v>44552</v>
      </c>
      <c r="T1463" t="s">
        <v>37</v>
      </c>
      <c r="U1463" t="s">
        <v>101</v>
      </c>
      <c r="X1463" t="s">
        <v>102</v>
      </c>
    </row>
    <row r="1464" spans="1:24" x14ac:dyDescent="0.3">
      <c r="A1464" t="s">
        <v>23</v>
      </c>
      <c r="B1464" t="s">
        <v>311</v>
      </c>
      <c r="C1464" t="s">
        <v>43</v>
      </c>
      <c r="D1464" t="s">
        <v>44</v>
      </c>
      <c r="E1464" t="s">
        <v>677</v>
      </c>
      <c r="F1464" t="s">
        <v>624</v>
      </c>
      <c r="G1464" t="s">
        <v>625</v>
      </c>
      <c r="H1464" t="s">
        <v>24</v>
      </c>
      <c r="I1464" t="s">
        <v>692</v>
      </c>
      <c r="J1464" t="s">
        <v>693</v>
      </c>
      <c r="K1464" t="s">
        <v>33</v>
      </c>
      <c r="L1464" t="s">
        <v>34</v>
      </c>
      <c r="M1464" t="s">
        <v>393</v>
      </c>
      <c r="N1464" s="26">
        <v>7</v>
      </c>
      <c r="O1464" s="27">
        <v>2022</v>
      </c>
      <c r="P1464" s="28">
        <v>1175.72</v>
      </c>
      <c r="Q1464" t="s">
        <v>728</v>
      </c>
      <c r="R1464" s="29">
        <v>44588</v>
      </c>
      <c r="S1464" s="30">
        <v>44589</v>
      </c>
      <c r="T1464" t="s">
        <v>37</v>
      </c>
      <c r="U1464" t="s">
        <v>101</v>
      </c>
      <c r="X1464" t="s">
        <v>102</v>
      </c>
    </row>
    <row r="1465" spans="1:24" x14ac:dyDescent="0.3">
      <c r="A1465" t="s">
        <v>23</v>
      </c>
      <c r="B1465" t="s">
        <v>311</v>
      </c>
      <c r="C1465" t="s">
        <v>43</v>
      </c>
      <c r="D1465" t="s">
        <v>44</v>
      </c>
      <c r="E1465" t="s">
        <v>677</v>
      </c>
      <c r="F1465" t="s">
        <v>624</v>
      </c>
      <c r="G1465" t="s">
        <v>625</v>
      </c>
      <c r="H1465" t="s">
        <v>24</v>
      </c>
      <c r="I1465" t="s">
        <v>692</v>
      </c>
      <c r="J1465" t="s">
        <v>693</v>
      </c>
      <c r="K1465" t="s">
        <v>33</v>
      </c>
      <c r="L1465" t="s">
        <v>34</v>
      </c>
      <c r="M1465" t="s">
        <v>393</v>
      </c>
      <c r="N1465" s="26">
        <v>8</v>
      </c>
      <c r="O1465" s="27">
        <v>2022</v>
      </c>
      <c r="P1465" s="28">
        <v>14115.51</v>
      </c>
      <c r="Q1465" t="s">
        <v>729</v>
      </c>
      <c r="R1465" s="29">
        <v>44593</v>
      </c>
      <c r="S1465" s="30">
        <v>44594</v>
      </c>
      <c r="T1465" t="s">
        <v>37</v>
      </c>
      <c r="U1465" t="s">
        <v>101</v>
      </c>
      <c r="X1465" t="s">
        <v>102</v>
      </c>
    </row>
    <row r="1466" spans="1:24" x14ac:dyDescent="0.3">
      <c r="A1466" t="s">
        <v>23</v>
      </c>
      <c r="B1466" t="s">
        <v>311</v>
      </c>
      <c r="C1466" t="s">
        <v>43</v>
      </c>
      <c r="D1466" t="s">
        <v>44</v>
      </c>
      <c r="E1466" t="s">
        <v>677</v>
      </c>
      <c r="F1466" t="s">
        <v>624</v>
      </c>
      <c r="G1466" t="s">
        <v>625</v>
      </c>
      <c r="H1466" t="s">
        <v>24</v>
      </c>
      <c r="I1466" t="s">
        <v>692</v>
      </c>
      <c r="J1466" t="s">
        <v>693</v>
      </c>
      <c r="K1466" t="s">
        <v>33</v>
      </c>
      <c r="L1466" t="s">
        <v>34</v>
      </c>
      <c r="M1466" t="s">
        <v>393</v>
      </c>
      <c r="N1466" s="26">
        <v>8</v>
      </c>
      <c r="O1466" s="27">
        <v>2022</v>
      </c>
      <c r="P1466" s="28">
        <v>10211.58</v>
      </c>
      <c r="Q1466" t="s">
        <v>730</v>
      </c>
      <c r="R1466" s="29">
        <v>44593</v>
      </c>
      <c r="S1466" s="30">
        <v>44596</v>
      </c>
      <c r="T1466" t="s">
        <v>37</v>
      </c>
      <c r="U1466" t="s">
        <v>101</v>
      </c>
      <c r="X1466" t="s">
        <v>102</v>
      </c>
    </row>
    <row r="1467" spans="1:24" x14ac:dyDescent="0.3">
      <c r="A1467" t="s">
        <v>23</v>
      </c>
      <c r="B1467" t="s">
        <v>311</v>
      </c>
      <c r="C1467" t="s">
        <v>43</v>
      </c>
      <c r="D1467" t="s">
        <v>44</v>
      </c>
      <c r="E1467" t="s">
        <v>677</v>
      </c>
      <c r="F1467" t="s">
        <v>624</v>
      </c>
      <c r="G1467" t="s">
        <v>625</v>
      </c>
      <c r="H1467" t="s">
        <v>24</v>
      </c>
      <c r="I1467" t="s">
        <v>692</v>
      </c>
      <c r="J1467" t="s">
        <v>693</v>
      </c>
      <c r="K1467" t="s">
        <v>33</v>
      </c>
      <c r="L1467" t="s">
        <v>34</v>
      </c>
      <c r="M1467" t="s">
        <v>393</v>
      </c>
      <c r="N1467" s="26">
        <v>9</v>
      </c>
      <c r="O1467" s="27">
        <v>2022</v>
      </c>
      <c r="P1467" s="28">
        <v>1055.71</v>
      </c>
      <c r="Q1467" t="s">
        <v>731</v>
      </c>
      <c r="R1467" s="29">
        <v>44648</v>
      </c>
      <c r="S1467" s="30">
        <v>44650</v>
      </c>
      <c r="T1467" t="s">
        <v>37</v>
      </c>
      <c r="U1467" t="s">
        <v>101</v>
      </c>
      <c r="X1467" t="s">
        <v>102</v>
      </c>
    </row>
    <row r="1468" spans="1:24" x14ac:dyDescent="0.3">
      <c r="A1468" t="s">
        <v>23</v>
      </c>
      <c r="B1468" t="s">
        <v>311</v>
      </c>
      <c r="C1468" t="s">
        <v>43</v>
      </c>
      <c r="D1468" t="s">
        <v>44</v>
      </c>
      <c r="E1468" t="s">
        <v>677</v>
      </c>
      <c r="F1468" t="s">
        <v>624</v>
      </c>
      <c r="G1468" t="s">
        <v>625</v>
      </c>
      <c r="H1468" t="s">
        <v>30</v>
      </c>
      <c r="I1468" t="s">
        <v>692</v>
      </c>
      <c r="J1468" t="s">
        <v>693</v>
      </c>
      <c r="K1468" t="s">
        <v>33</v>
      </c>
      <c r="L1468" t="s">
        <v>34</v>
      </c>
      <c r="M1468" t="s">
        <v>454</v>
      </c>
      <c r="N1468" s="26">
        <v>8</v>
      </c>
      <c r="O1468" s="27">
        <v>2022</v>
      </c>
      <c r="P1468" s="28">
        <v>5651.07</v>
      </c>
      <c r="Q1468" t="s">
        <v>732</v>
      </c>
      <c r="R1468" s="29">
        <v>44616</v>
      </c>
      <c r="S1468" s="30">
        <v>44620</v>
      </c>
      <c r="T1468" t="s">
        <v>37</v>
      </c>
      <c r="U1468" t="s">
        <v>101</v>
      </c>
      <c r="X1468" t="s">
        <v>102</v>
      </c>
    </row>
    <row r="1469" spans="1:24" x14ac:dyDescent="0.3">
      <c r="A1469" t="s">
        <v>23</v>
      </c>
      <c r="B1469" t="s">
        <v>311</v>
      </c>
      <c r="C1469" t="s">
        <v>43</v>
      </c>
      <c r="D1469" t="s">
        <v>44</v>
      </c>
      <c r="E1469" t="s">
        <v>677</v>
      </c>
      <c r="F1469" t="s">
        <v>656</v>
      </c>
      <c r="G1469" t="s">
        <v>657</v>
      </c>
      <c r="H1469" t="s">
        <v>24</v>
      </c>
      <c r="I1469" t="s">
        <v>692</v>
      </c>
      <c r="J1469" t="s">
        <v>693</v>
      </c>
      <c r="K1469" t="s">
        <v>33</v>
      </c>
      <c r="L1469" t="s">
        <v>34</v>
      </c>
      <c r="M1469" t="s">
        <v>50</v>
      </c>
      <c r="N1469" s="26">
        <v>11</v>
      </c>
      <c r="O1469" s="27">
        <v>2021</v>
      </c>
      <c r="P1469" s="28">
        <v>3247.41</v>
      </c>
      <c r="Q1469" t="s">
        <v>292</v>
      </c>
      <c r="R1469" s="29">
        <v>44343</v>
      </c>
      <c r="S1469" s="30">
        <v>44344</v>
      </c>
      <c r="T1469" t="s">
        <v>37</v>
      </c>
      <c r="U1469" t="s">
        <v>101</v>
      </c>
      <c r="X1469" t="s">
        <v>102</v>
      </c>
    </row>
    <row r="1470" spans="1:24" x14ac:dyDescent="0.3">
      <c r="A1470" t="s">
        <v>23</v>
      </c>
      <c r="B1470" t="s">
        <v>311</v>
      </c>
      <c r="C1470" t="s">
        <v>43</v>
      </c>
      <c r="D1470" t="s">
        <v>44</v>
      </c>
      <c r="E1470" t="s">
        <v>677</v>
      </c>
      <c r="F1470" t="s">
        <v>656</v>
      </c>
      <c r="G1470" t="s">
        <v>657</v>
      </c>
      <c r="H1470" t="s">
        <v>24</v>
      </c>
      <c r="I1470" t="s">
        <v>692</v>
      </c>
      <c r="J1470" t="s">
        <v>693</v>
      </c>
      <c r="K1470" t="s">
        <v>33</v>
      </c>
      <c r="L1470" t="s">
        <v>34</v>
      </c>
      <c r="M1470" t="s">
        <v>50</v>
      </c>
      <c r="N1470" s="26">
        <v>12</v>
      </c>
      <c r="O1470" s="27">
        <v>2021</v>
      </c>
      <c r="P1470" s="28">
        <v>3129.46</v>
      </c>
      <c r="Q1470" t="s">
        <v>733</v>
      </c>
      <c r="R1470" s="29">
        <v>44377</v>
      </c>
      <c r="S1470" s="30">
        <v>44400</v>
      </c>
      <c r="T1470" t="s">
        <v>37</v>
      </c>
      <c r="U1470" t="s">
        <v>101</v>
      </c>
      <c r="X1470" t="s">
        <v>102</v>
      </c>
    </row>
    <row r="1471" spans="1:24" x14ac:dyDescent="0.3">
      <c r="A1471" t="s">
        <v>23</v>
      </c>
      <c r="B1471" t="s">
        <v>311</v>
      </c>
      <c r="C1471" t="s">
        <v>43</v>
      </c>
      <c r="D1471" t="s">
        <v>44</v>
      </c>
      <c r="E1471" t="s">
        <v>677</v>
      </c>
      <c r="F1471" t="s">
        <v>656</v>
      </c>
      <c r="G1471" t="s">
        <v>657</v>
      </c>
      <c r="H1471" t="s">
        <v>24</v>
      </c>
      <c r="I1471" t="s">
        <v>692</v>
      </c>
      <c r="J1471" t="s">
        <v>693</v>
      </c>
      <c r="K1471" t="s">
        <v>33</v>
      </c>
      <c r="L1471" t="s">
        <v>34</v>
      </c>
      <c r="M1471" t="s">
        <v>50</v>
      </c>
      <c r="N1471" s="26">
        <v>12</v>
      </c>
      <c r="O1471" s="27">
        <v>2021</v>
      </c>
      <c r="P1471" s="28">
        <v>11009.02</v>
      </c>
      <c r="Q1471" t="s">
        <v>294</v>
      </c>
      <c r="R1471" s="29">
        <v>44377</v>
      </c>
      <c r="S1471" s="30">
        <v>44419</v>
      </c>
      <c r="T1471" t="s">
        <v>37</v>
      </c>
      <c r="U1471" t="s">
        <v>101</v>
      </c>
      <c r="X1471" t="s">
        <v>102</v>
      </c>
    </row>
    <row r="1472" spans="1:24" x14ac:dyDescent="0.3">
      <c r="A1472" t="s">
        <v>23</v>
      </c>
      <c r="B1472" t="s">
        <v>311</v>
      </c>
      <c r="C1472" t="s">
        <v>43</v>
      </c>
      <c r="D1472" t="s">
        <v>44</v>
      </c>
      <c r="E1472" t="s">
        <v>677</v>
      </c>
      <c r="F1472" t="s">
        <v>656</v>
      </c>
      <c r="G1472" t="s">
        <v>657</v>
      </c>
      <c r="H1472" t="s">
        <v>24</v>
      </c>
      <c r="I1472" t="s">
        <v>692</v>
      </c>
      <c r="J1472" t="s">
        <v>693</v>
      </c>
      <c r="K1472" t="s">
        <v>33</v>
      </c>
      <c r="L1472" t="s">
        <v>34</v>
      </c>
      <c r="M1472" t="s">
        <v>50</v>
      </c>
      <c r="N1472" s="26">
        <v>999</v>
      </c>
      <c r="O1472" s="27">
        <v>2021</v>
      </c>
      <c r="P1472" s="28">
        <v>-17385.89</v>
      </c>
      <c r="Q1472" t="s">
        <v>68</v>
      </c>
      <c r="R1472" s="29">
        <v>44377</v>
      </c>
      <c r="S1472" s="30">
        <v>44448</v>
      </c>
      <c r="T1472" t="s">
        <v>37</v>
      </c>
      <c r="U1472" t="s">
        <v>69</v>
      </c>
      <c r="W1472" t="s">
        <v>657</v>
      </c>
      <c r="X1472" t="s">
        <v>53</v>
      </c>
    </row>
    <row r="1473" spans="1:24" x14ac:dyDescent="0.3">
      <c r="A1473" t="s">
        <v>23</v>
      </c>
      <c r="B1473" t="s">
        <v>311</v>
      </c>
      <c r="C1473" t="s">
        <v>43</v>
      </c>
      <c r="D1473" t="s">
        <v>44</v>
      </c>
      <c r="E1473" t="s">
        <v>677</v>
      </c>
      <c r="F1473" t="s">
        <v>656</v>
      </c>
      <c r="G1473" t="s">
        <v>657</v>
      </c>
      <c r="H1473" t="s">
        <v>24</v>
      </c>
      <c r="I1473" t="s">
        <v>692</v>
      </c>
      <c r="J1473" t="s">
        <v>693</v>
      </c>
      <c r="K1473" t="s">
        <v>33</v>
      </c>
      <c r="L1473" t="s">
        <v>34</v>
      </c>
      <c r="M1473" t="s">
        <v>393</v>
      </c>
      <c r="N1473" s="26">
        <v>4</v>
      </c>
      <c r="O1473" s="27">
        <v>2022</v>
      </c>
      <c r="P1473" s="28">
        <v>13275.64</v>
      </c>
      <c r="Q1473" t="s">
        <v>715</v>
      </c>
      <c r="R1473" s="29">
        <v>44476</v>
      </c>
      <c r="S1473" s="30">
        <v>44482</v>
      </c>
      <c r="T1473" t="s">
        <v>37</v>
      </c>
      <c r="U1473" t="s">
        <v>101</v>
      </c>
      <c r="X1473" t="s">
        <v>102</v>
      </c>
    </row>
    <row r="1474" spans="1:24" x14ac:dyDescent="0.3">
      <c r="A1474" t="s">
        <v>23</v>
      </c>
      <c r="B1474" t="s">
        <v>311</v>
      </c>
      <c r="C1474" t="s">
        <v>43</v>
      </c>
      <c r="D1474" t="s">
        <v>44</v>
      </c>
      <c r="E1474" t="s">
        <v>677</v>
      </c>
      <c r="F1474" t="s">
        <v>656</v>
      </c>
      <c r="G1474" t="s">
        <v>657</v>
      </c>
      <c r="H1474" t="s">
        <v>24</v>
      </c>
      <c r="I1474" t="s">
        <v>692</v>
      </c>
      <c r="J1474" t="s">
        <v>693</v>
      </c>
      <c r="K1474" t="s">
        <v>33</v>
      </c>
      <c r="L1474" t="s">
        <v>34</v>
      </c>
      <c r="M1474" t="s">
        <v>393</v>
      </c>
      <c r="N1474" s="26">
        <v>7</v>
      </c>
      <c r="O1474" s="27">
        <v>2022</v>
      </c>
      <c r="P1474" s="28">
        <v>-3297.42</v>
      </c>
      <c r="Q1474" t="s">
        <v>734</v>
      </c>
      <c r="R1474" s="29">
        <v>44564</v>
      </c>
      <c r="S1474" s="30">
        <v>44607</v>
      </c>
      <c r="T1474" t="s">
        <v>37</v>
      </c>
      <c r="U1474" t="s">
        <v>735</v>
      </c>
      <c r="W1474" t="s">
        <v>657</v>
      </c>
      <c r="X1474" t="s">
        <v>630</v>
      </c>
    </row>
    <row r="1475" spans="1:24" x14ac:dyDescent="0.3">
      <c r="A1475" t="s">
        <v>23</v>
      </c>
      <c r="B1475" t="s">
        <v>311</v>
      </c>
      <c r="C1475" t="s">
        <v>43</v>
      </c>
      <c r="D1475" t="s">
        <v>44</v>
      </c>
      <c r="E1475" t="s">
        <v>677</v>
      </c>
      <c r="F1475" t="s">
        <v>656</v>
      </c>
      <c r="G1475" t="s">
        <v>657</v>
      </c>
      <c r="H1475" t="s">
        <v>24</v>
      </c>
      <c r="I1475" t="s">
        <v>692</v>
      </c>
      <c r="J1475" t="s">
        <v>693</v>
      </c>
      <c r="K1475" t="s">
        <v>33</v>
      </c>
      <c r="L1475" t="s">
        <v>34</v>
      </c>
      <c r="M1475" t="s">
        <v>393</v>
      </c>
      <c r="N1475" s="26">
        <v>9</v>
      </c>
      <c r="O1475" s="27">
        <v>2022</v>
      </c>
      <c r="P1475" s="28">
        <v>563.49</v>
      </c>
      <c r="Q1475" t="s">
        <v>736</v>
      </c>
      <c r="R1475" s="29">
        <v>44621</v>
      </c>
      <c r="S1475" s="30">
        <v>44622</v>
      </c>
      <c r="T1475" t="s">
        <v>37</v>
      </c>
      <c r="U1475" t="s">
        <v>101</v>
      </c>
      <c r="X1475" t="s">
        <v>102</v>
      </c>
    </row>
    <row r="1476" spans="1:24" x14ac:dyDescent="0.3">
      <c r="A1476" t="s">
        <v>23</v>
      </c>
      <c r="B1476" t="s">
        <v>311</v>
      </c>
      <c r="C1476" t="s">
        <v>43</v>
      </c>
      <c r="D1476" t="s">
        <v>44</v>
      </c>
      <c r="E1476" t="s">
        <v>677</v>
      </c>
      <c r="F1476" t="s">
        <v>656</v>
      </c>
      <c r="G1476" t="s">
        <v>657</v>
      </c>
      <c r="H1476" t="s">
        <v>24</v>
      </c>
      <c r="I1476" t="s">
        <v>692</v>
      </c>
      <c r="J1476" t="s">
        <v>693</v>
      </c>
      <c r="K1476" t="s">
        <v>33</v>
      </c>
      <c r="L1476" t="s">
        <v>34</v>
      </c>
      <c r="M1476" t="s">
        <v>393</v>
      </c>
      <c r="N1476" s="26">
        <v>12</v>
      </c>
      <c r="O1476" s="27">
        <v>2022</v>
      </c>
      <c r="P1476" s="28">
        <v>2434.2399999999998</v>
      </c>
      <c r="Q1476" t="s">
        <v>737</v>
      </c>
      <c r="R1476" s="29">
        <v>44723</v>
      </c>
      <c r="S1476" s="30">
        <v>44726</v>
      </c>
      <c r="T1476" t="s">
        <v>37</v>
      </c>
      <c r="U1476" t="s">
        <v>101</v>
      </c>
      <c r="X1476" t="s">
        <v>102</v>
      </c>
    </row>
    <row r="1477" spans="1:24" x14ac:dyDescent="0.3">
      <c r="A1477" t="s">
        <v>23</v>
      </c>
      <c r="B1477" t="s">
        <v>311</v>
      </c>
      <c r="C1477" t="s">
        <v>43</v>
      </c>
      <c r="D1477" t="s">
        <v>44</v>
      </c>
      <c r="E1477" t="s">
        <v>677</v>
      </c>
      <c r="F1477" t="s">
        <v>659</v>
      </c>
      <c r="G1477" t="s">
        <v>660</v>
      </c>
      <c r="H1477" t="s">
        <v>24</v>
      </c>
      <c r="I1477" t="s">
        <v>692</v>
      </c>
      <c r="J1477" t="s">
        <v>693</v>
      </c>
      <c r="K1477" t="s">
        <v>33</v>
      </c>
      <c r="L1477" t="s">
        <v>34</v>
      </c>
      <c r="M1477" t="s">
        <v>50</v>
      </c>
      <c r="N1477" s="26">
        <v>10</v>
      </c>
      <c r="O1477" s="27">
        <v>2021</v>
      </c>
      <c r="P1477" s="28">
        <v>1522.66</v>
      </c>
      <c r="Q1477" t="s">
        <v>738</v>
      </c>
      <c r="R1477" s="29">
        <v>44301</v>
      </c>
      <c r="S1477" s="30">
        <v>44301</v>
      </c>
      <c r="T1477" t="s">
        <v>37</v>
      </c>
      <c r="U1477" t="s">
        <v>101</v>
      </c>
      <c r="X1477" t="s">
        <v>102</v>
      </c>
    </row>
    <row r="1478" spans="1:24" x14ac:dyDescent="0.3">
      <c r="A1478" t="s">
        <v>23</v>
      </c>
      <c r="B1478" t="s">
        <v>311</v>
      </c>
      <c r="C1478" t="s">
        <v>43</v>
      </c>
      <c r="D1478" t="s">
        <v>44</v>
      </c>
      <c r="E1478" t="s">
        <v>677</v>
      </c>
      <c r="F1478" t="s">
        <v>659</v>
      </c>
      <c r="G1478" t="s">
        <v>660</v>
      </c>
      <c r="H1478" t="s">
        <v>24</v>
      </c>
      <c r="I1478" t="s">
        <v>692</v>
      </c>
      <c r="J1478" t="s">
        <v>693</v>
      </c>
      <c r="K1478" t="s">
        <v>33</v>
      </c>
      <c r="L1478" t="s">
        <v>34</v>
      </c>
      <c r="M1478" t="s">
        <v>50</v>
      </c>
      <c r="N1478" s="26">
        <v>11</v>
      </c>
      <c r="O1478" s="27">
        <v>2021</v>
      </c>
      <c r="P1478" s="28">
        <v>3398.39</v>
      </c>
      <c r="Q1478" t="s">
        <v>292</v>
      </c>
      <c r="R1478" s="29">
        <v>44343</v>
      </c>
      <c r="S1478" s="30">
        <v>44344</v>
      </c>
      <c r="T1478" t="s">
        <v>37</v>
      </c>
      <c r="U1478" t="s">
        <v>101</v>
      </c>
      <c r="X1478" t="s">
        <v>102</v>
      </c>
    </row>
    <row r="1479" spans="1:24" x14ac:dyDescent="0.3">
      <c r="A1479" t="s">
        <v>23</v>
      </c>
      <c r="B1479" t="s">
        <v>311</v>
      </c>
      <c r="C1479" t="s">
        <v>43</v>
      </c>
      <c r="D1479" t="s">
        <v>44</v>
      </c>
      <c r="E1479" t="s">
        <v>677</v>
      </c>
      <c r="F1479" t="s">
        <v>659</v>
      </c>
      <c r="G1479" t="s">
        <v>660</v>
      </c>
      <c r="H1479" t="s">
        <v>24</v>
      </c>
      <c r="I1479" t="s">
        <v>692</v>
      </c>
      <c r="J1479" t="s">
        <v>693</v>
      </c>
      <c r="K1479" t="s">
        <v>33</v>
      </c>
      <c r="L1479" t="s">
        <v>34</v>
      </c>
      <c r="M1479" t="s">
        <v>50</v>
      </c>
      <c r="N1479" s="26">
        <v>12</v>
      </c>
      <c r="O1479" s="27">
        <v>2021</v>
      </c>
      <c r="P1479" s="28">
        <v>5</v>
      </c>
      <c r="Q1479" t="s">
        <v>733</v>
      </c>
      <c r="R1479" s="29">
        <v>44377</v>
      </c>
      <c r="S1479" s="30">
        <v>44400</v>
      </c>
      <c r="T1479" t="s">
        <v>37</v>
      </c>
      <c r="U1479" t="s">
        <v>101</v>
      </c>
      <c r="X1479" t="s">
        <v>102</v>
      </c>
    </row>
    <row r="1480" spans="1:24" x14ac:dyDescent="0.3">
      <c r="A1480" t="s">
        <v>23</v>
      </c>
      <c r="B1480" t="s">
        <v>311</v>
      </c>
      <c r="C1480" t="s">
        <v>43</v>
      </c>
      <c r="D1480" t="s">
        <v>44</v>
      </c>
      <c r="E1480" t="s">
        <v>677</v>
      </c>
      <c r="F1480" t="s">
        <v>659</v>
      </c>
      <c r="G1480" t="s">
        <v>660</v>
      </c>
      <c r="H1480" t="s">
        <v>24</v>
      </c>
      <c r="I1480" t="s">
        <v>692</v>
      </c>
      <c r="J1480" t="s">
        <v>693</v>
      </c>
      <c r="K1480" t="s">
        <v>33</v>
      </c>
      <c r="L1480" t="s">
        <v>34</v>
      </c>
      <c r="M1480" t="s">
        <v>50</v>
      </c>
      <c r="N1480" s="26">
        <v>12</v>
      </c>
      <c r="O1480" s="27">
        <v>2021</v>
      </c>
      <c r="P1480" s="28">
        <v>973.32</v>
      </c>
      <c r="Q1480" t="s">
        <v>294</v>
      </c>
      <c r="R1480" s="29">
        <v>44377</v>
      </c>
      <c r="S1480" s="30">
        <v>44419</v>
      </c>
      <c r="T1480" t="s">
        <v>37</v>
      </c>
      <c r="U1480" t="s">
        <v>101</v>
      </c>
      <c r="X1480" t="s">
        <v>102</v>
      </c>
    </row>
    <row r="1481" spans="1:24" x14ac:dyDescent="0.3">
      <c r="A1481" t="s">
        <v>23</v>
      </c>
      <c r="B1481" t="s">
        <v>311</v>
      </c>
      <c r="C1481" t="s">
        <v>43</v>
      </c>
      <c r="D1481" t="s">
        <v>44</v>
      </c>
      <c r="E1481" t="s">
        <v>677</v>
      </c>
      <c r="F1481" t="s">
        <v>659</v>
      </c>
      <c r="G1481" t="s">
        <v>660</v>
      </c>
      <c r="H1481" t="s">
        <v>24</v>
      </c>
      <c r="I1481" t="s">
        <v>692</v>
      </c>
      <c r="J1481" t="s">
        <v>693</v>
      </c>
      <c r="K1481" t="s">
        <v>33</v>
      </c>
      <c r="L1481" t="s">
        <v>34</v>
      </c>
      <c r="M1481" t="s">
        <v>50</v>
      </c>
      <c r="N1481" s="26">
        <v>999</v>
      </c>
      <c r="O1481" s="27">
        <v>2021</v>
      </c>
      <c r="P1481" s="28">
        <v>-5899.37</v>
      </c>
      <c r="Q1481" t="s">
        <v>68</v>
      </c>
      <c r="R1481" s="29">
        <v>44377</v>
      </c>
      <c r="S1481" s="30">
        <v>44448</v>
      </c>
      <c r="T1481" t="s">
        <v>37</v>
      </c>
      <c r="U1481" t="s">
        <v>69</v>
      </c>
      <c r="W1481" t="s">
        <v>660</v>
      </c>
      <c r="X1481" t="s">
        <v>53</v>
      </c>
    </row>
    <row r="1482" spans="1:24" x14ac:dyDescent="0.3">
      <c r="A1482" t="s">
        <v>23</v>
      </c>
      <c r="B1482" t="s">
        <v>311</v>
      </c>
      <c r="C1482" t="s">
        <v>43</v>
      </c>
      <c r="D1482" t="s">
        <v>44</v>
      </c>
      <c r="E1482" t="s">
        <v>677</v>
      </c>
      <c r="F1482" t="s">
        <v>659</v>
      </c>
      <c r="G1482" t="s">
        <v>660</v>
      </c>
      <c r="H1482" t="s">
        <v>30</v>
      </c>
      <c r="I1482" t="s">
        <v>692</v>
      </c>
      <c r="J1482" t="s">
        <v>693</v>
      </c>
      <c r="K1482" t="s">
        <v>33</v>
      </c>
      <c r="L1482" t="s">
        <v>34</v>
      </c>
      <c r="M1482" t="s">
        <v>454</v>
      </c>
      <c r="N1482" s="26">
        <v>11</v>
      </c>
      <c r="O1482" s="27">
        <v>2022</v>
      </c>
      <c r="P1482" s="28">
        <v>14996</v>
      </c>
      <c r="Q1482" t="s">
        <v>739</v>
      </c>
      <c r="R1482" s="29">
        <v>44701</v>
      </c>
      <c r="S1482" s="30">
        <v>44704</v>
      </c>
      <c r="T1482" t="s">
        <v>37</v>
      </c>
      <c r="U1482" t="s">
        <v>101</v>
      </c>
      <c r="X1482" t="s">
        <v>102</v>
      </c>
    </row>
    <row r="1483" spans="1:24" x14ac:dyDescent="0.3">
      <c r="A1483" t="s">
        <v>23</v>
      </c>
      <c r="B1483" t="s">
        <v>311</v>
      </c>
      <c r="C1483" t="s">
        <v>43</v>
      </c>
      <c r="D1483" t="s">
        <v>44</v>
      </c>
      <c r="E1483" t="s">
        <v>677</v>
      </c>
      <c r="F1483" t="s">
        <v>659</v>
      </c>
      <c r="G1483" t="s">
        <v>660</v>
      </c>
      <c r="H1483" t="s">
        <v>30</v>
      </c>
      <c r="I1483" t="s">
        <v>692</v>
      </c>
      <c r="J1483" t="s">
        <v>693</v>
      </c>
      <c r="K1483" t="s">
        <v>33</v>
      </c>
      <c r="L1483" t="s">
        <v>34</v>
      </c>
      <c r="M1483" t="s">
        <v>454</v>
      </c>
      <c r="N1483" s="26">
        <v>12</v>
      </c>
      <c r="O1483" s="27">
        <v>2022</v>
      </c>
      <c r="P1483" s="28">
        <v>362.72</v>
      </c>
      <c r="Q1483" t="s">
        <v>740</v>
      </c>
      <c r="R1483" s="29">
        <v>44714</v>
      </c>
      <c r="S1483" s="30">
        <v>44715</v>
      </c>
      <c r="T1483" t="s">
        <v>37</v>
      </c>
      <c r="U1483" t="s">
        <v>101</v>
      </c>
      <c r="X1483" t="s">
        <v>102</v>
      </c>
    </row>
    <row r="1484" spans="1:24" x14ac:dyDescent="0.3">
      <c r="A1484" t="s">
        <v>23</v>
      </c>
      <c r="B1484" t="s">
        <v>311</v>
      </c>
      <c r="C1484" t="s">
        <v>43</v>
      </c>
      <c r="D1484" t="s">
        <v>44</v>
      </c>
      <c r="E1484" t="s">
        <v>677</v>
      </c>
      <c r="F1484" t="s">
        <v>659</v>
      </c>
      <c r="G1484" t="s">
        <v>660</v>
      </c>
      <c r="H1484" t="s">
        <v>30</v>
      </c>
      <c r="I1484" t="s">
        <v>692</v>
      </c>
      <c r="J1484" t="s">
        <v>693</v>
      </c>
      <c r="K1484" t="s">
        <v>33</v>
      </c>
      <c r="L1484" t="s">
        <v>34</v>
      </c>
      <c r="M1484" t="s">
        <v>454</v>
      </c>
      <c r="N1484" s="26">
        <v>12</v>
      </c>
      <c r="O1484" s="27">
        <v>2022</v>
      </c>
      <c r="P1484" s="28">
        <v>1145.2</v>
      </c>
      <c r="Q1484" t="s">
        <v>741</v>
      </c>
      <c r="R1484" s="29">
        <v>44720</v>
      </c>
      <c r="S1484" s="30">
        <v>44722</v>
      </c>
      <c r="T1484" t="s">
        <v>37</v>
      </c>
      <c r="U1484" t="s">
        <v>101</v>
      </c>
      <c r="X1484" t="s">
        <v>102</v>
      </c>
    </row>
    <row r="1485" spans="1:24" x14ac:dyDescent="0.3">
      <c r="A1485" t="s">
        <v>23</v>
      </c>
      <c r="B1485" t="s">
        <v>311</v>
      </c>
      <c r="C1485" t="s">
        <v>43</v>
      </c>
      <c r="D1485" t="s">
        <v>44</v>
      </c>
      <c r="E1485" t="s">
        <v>677</v>
      </c>
      <c r="F1485" t="s">
        <v>659</v>
      </c>
      <c r="G1485" t="s">
        <v>660</v>
      </c>
      <c r="H1485" t="s">
        <v>30</v>
      </c>
      <c r="I1485" t="s">
        <v>692</v>
      </c>
      <c r="J1485" t="s">
        <v>693</v>
      </c>
      <c r="K1485" t="s">
        <v>33</v>
      </c>
      <c r="L1485" t="s">
        <v>34</v>
      </c>
      <c r="M1485" t="s">
        <v>454</v>
      </c>
      <c r="N1485" s="26">
        <v>12</v>
      </c>
      <c r="O1485" s="27">
        <v>2022</v>
      </c>
      <c r="P1485" s="28">
        <v>11659.79</v>
      </c>
      <c r="Q1485" t="s">
        <v>742</v>
      </c>
      <c r="R1485" s="29">
        <v>44722</v>
      </c>
      <c r="S1485" s="30">
        <v>44726</v>
      </c>
      <c r="T1485" t="s">
        <v>37</v>
      </c>
      <c r="U1485" t="s">
        <v>101</v>
      </c>
      <c r="X1485" t="s">
        <v>102</v>
      </c>
    </row>
    <row r="1486" spans="1:24" x14ac:dyDescent="0.3">
      <c r="A1486" t="s">
        <v>23</v>
      </c>
      <c r="B1486" t="s">
        <v>311</v>
      </c>
      <c r="C1486" t="s">
        <v>43</v>
      </c>
      <c r="D1486" t="s">
        <v>44</v>
      </c>
      <c r="E1486" t="s">
        <v>677</v>
      </c>
      <c r="F1486" t="s">
        <v>659</v>
      </c>
      <c r="G1486" t="s">
        <v>660</v>
      </c>
      <c r="H1486" t="s">
        <v>30</v>
      </c>
      <c r="I1486" t="s">
        <v>692</v>
      </c>
      <c r="J1486" t="s">
        <v>693</v>
      </c>
      <c r="K1486" t="s">
        <v>33</v>
      </c>
      <c r="L1486" t="s">
        <v>34</v>
      </c>
      <c r="M1486" t="s">
        <v>454</v>
      </c>
      <c r="N1486" s="26">
        <v>12</v>
      </c>
      <c r="O1486" s="27">
        <v>2022</v>
      </c>
      <c r="P1486" s="28">
        <v>7329.13</v>
      </c>
      <c r="Q1486" t="s">
        <v>190</v>
      </c>
      <c r="R1486" s="29">
        <v>44728</v>
      </c>
      <c r="S1486" s="30">
        <v>44732</v>
      </c>
      <c r="T1486" t="s">
        <v>37</v>
      </c>
      <c r="U1486" t="s">
        <v>101</v>
      </c>
      <c r="X1486" t="s">
        <v>102</v>
      </c>
    </row>
    <row r="1487" spans="1:24" x14ac:dyDescent="0.3">
      <c r="A1487" t="s">
        <v>23</v>
      </c>
      <c r="B1487" t="s">
        <v>311</v>
      </c>
      <c r="C1487" t="s">
        <v>43</v>
      </c>
      <c r="D1487" t="s">
        <v>44</v>
      </c>
      <c r="E1487" t="s">
        <v>743</v>
      </c>
      <c r="F1487" t="s">
        <v>598</v>
      </c>
      <c r="G1487" t="s">
        <v>599</v>
      </c>
      <c r="H1487" t="s">
        <v>24</v>
      </c>
      <c r="I1487" t="s">
        <v>744</v>
      </c>
      <c r="J1487" t="s">
        <v>745</v>
      </c>
      <c r="K1487" t="s">
        <v>33</v>
      </c>
      <c r="L1487" t="s">
        <v>34</v>
      </c>
      <c r="M1487" t="s">
        <v>50</v>
      </c>
      <c r="N1487" s="26">
        <v>4</v>
      </c>
      <c r="O1487" s="27">
        <v>2021</v>
      </c>
      <c r="P1487" s="28">
        <v>2707.5</v>
      </c>
      <c r="Q1487" t="s">
        <v>746</v>
      </c>
      <c r="R1487" s="29">
        <v>44119</v>
      </c>
      <c r="S1487" s="30">
        <v>44127</v>
      </c>
      <c r="T1487" t="s">
        <v>37</v>
      </c>
      <c r="U1487" t="s">
        <v>101</v>
      </c>
      <c r="X1487" t="s">
        <v>102</v>
      </c>
    </row>
    <row r="1488" spans="1:24" x14ac:dyDescent="0.3">
      <c r="A1488" t="s">
        <v>23</v>
      </c>
      <c r="B1488" t="s">
        <v>311</v>
      </c>
      <c r="C1488" t="s">
        <v>43</v>
      </c>
      <c r="D1488" t="s">
        <v>44</v>
      </c>
      <c r="E1488" t="s">
        <v>743</v>
      </c>
      <c r="F1488" t="s">
        <v>598</v>
      </c>
      <c r="G1488" t="s">
        <v>599</v>
      </c>
      <c r="H1488" t="s">
        <v>24</v>
      </c>
      <c r="I1488" t="s">
        <v>744</v>
      </c>
      <c r="J1488" t="s">
        <v>745</v>
      </c>
      <c r="K1488" t="s">
        <v>33</v>
      </c>
      <c r="L1488" t="s">
        <v>34</v>
      </c>
      <c r="M1488" t="s">
        <v>50</v>
      </c>
      <c r="N1488" s="26">
        <v>999</v>
      </c>
      <c r="O1488" s="27">
        <v>2021</v>
      </c>
      <c r="P1488" s="28">
        <v>-2707.5</v>
      </c>
      <c r="Q1488" t="s">
        <v>68</v>
      </c>
      <c r="R1488" s="29">
        <v>44377</v>
      </c>
      <c r="S1488" s="30">
        <v>44448</v>
      </c>
      <c r="T1488" t="s">
        <v>37</v>
      </c>
      <c r="U1488" t="s">
        <v>69</v>
      </c>
      <c r="W1488" t="s">
        <v>599</v>
      </c>
      <c r="X1488" t="s">
        <v>53</v>
      </c>
    </row>
    <row r="1489" spans="1:24" x14ac:dyDescent="0.3">
      <c r="A1489" t="s">
        <v>23</v>
      </c>
      <c r="B1489" t="s">
        <v>311</v>
      </c>
      <c r="C1489" t="s">
        <v>43</v>
      </c>
      <c r="D1489" t="s">
        <v>44</v>
      </c>
      <c r="E1489" t="s">
        <v>743</v>
      </c>
      <c r="F1489" t="s">
        <v>598</v>
      </c>
      <c r="G1489" t="s">
        <v>599</v>
      </c>
      <c r="H1489" t="s">
        <v>30</v>
      </c>
      <c r="I1489" t="s">
        <v>747</v>
      </c>
      <c r="J1489" t="s">
        <v>748</v>
      </c>
      <c r="K1489" t="s">
        <v>33</v>
      </c>
      <c r="L1489" t="s">
        <v>34</v>
      </c>
      <c r="M1489" t="s">
        <v>454</v>
      </c>
      <c r="N1489" s="26">
        <v>12</v>
      </c>
      <c r="O1489" s="27">
        <v>2022</v>
      </c>
      <c r="P1489" s="28">
        <v>2276.88</v>
      </c>
      <c r="Q1489" t="s">
        <v>296</v>
      </c>
      <c r="R1489" s="29">
        <v>44726</v>
      </c>
      <c r="S1489" s="30">
        <v>44728</v>
      </c>
      <c r="T1489" t="s">
        <v>37</v>
      </c>
      <c r="U1489" t="s">
        <v>101</v>
      </c>
      <c r="X1489" t="s">
        <v>102</v>
      </c>
    </row>
    <row r="1490" spans="1:24" x14ac:dyDescent="0.3">
      <c r="A1490" t="s">
        <v>23</v>
      </c>
      <c r="B1490" t="s">
        <v>311</v>
      </c>
      <c r="C1490" t="s">
        <v>43</v>
      </c>
      <c r="D1490" t="s">
        <v>44</v>
      </c>
      <c r="E1490" t="s">
        <v>743</v>
      </c>
      <c r="F1490" t="s">
        <v>598</v>
      </c>
      <c r="G1490" t="s">
        <v>599</v>
      </c>
      <c r="H1490" t="s">
        <v>30</v>
      </c>
      <c r="I1490" t="s">
        <v>747</v>
      </c>
      <c r="J1490" t="s">
        <v>748</v>
      </c>
      <c r="K1490" t="s">
        <v>33</v>
      </c>
      <c r="L1490" t="s">
        <v>34</v>
      </c>
      <c r="M1490" t="s">
        <v>454</v>
      </c>
      <c r="N1490" s="26">
        <v>12</v>
      </c>
      <c r="O1490" s="27">
        <v>2022</v>
      </c>
      <c r="P1490" s="28">
        <v>97.62</v>
      </c>
      <c r="Q1490" t="s">
        <v>190</v>
      </c>
      <c r="R1490" s="29">
        <v>44728</v>
      </c>
      <c r="S1490" s="30">
        <v>44732</v>
      </c>
      <c r="T1490" t="s">
        <v>37</v>
      </c>
      <c r="U1490" t="s">
        <v>101</v>
      </c>
      <c r="X1490" t="s">
        <v>102</v>
      </c>
    </row>
    <row r="1491" spans="1:24" x14ac:dyDescent="0.3">
      <c r="A1491" t="s">
        <v>23</v>
      </c>
      <c r="B1491" t="s">
        <v>311</v>
      </c>
      <c r="C1491" t="s">
        <v>43</v>
      </c>
      <c r="D1491" t="s">
        <v>44</v>
      </c>
      <c r="E1491" t="s">
        <v>749</v>
      </c>
      <c r="F1491" t="s">
        <v>598</v>
      </c>
      <c r="G1491" t="s">
        <v>599</v>
      </c>
      <c r="H1491" t="s">
        <v>30</v>
      </c>
      <c r="I1491" t="s">
        <v>750</v>
      </c>
      <c r="J1491" t="s">
        <v>751</v>
      </c>
      <c r="K1491" t="s">
        <v>33</v>
      </c>
      <c r="L1491" t="s">
        <v>34</v>
      </c>
      <c r="M1491" t="s">
        <v>454</v>
      </c>
      <c r="N1491" s="26">
        <v>10</v>
      </c>
      <c r="O1491" s="27">
        <v>2022</v>
      </c>
      <c r="P1491" s="28">
        <v>303.48</v>
      </c>
      <c r="Q1491" t="s">
        <v>262</v>
      </c>
      <c r="R1491" s="29">
        <v>44672</v>
      </c>
      <c r="S1491" s="30">
        <v>44673</v>
      </c>
      <c r="T1491" t="s">
        <v>37</v>
      </c>
      <c r="U1491" t="s">
        <v>101</v>
      </c>
      <c r="X1491" t="s">
        <v>102</v>
      </c>
    </row>
    <row r="1492" spans="1:24" x14ac:dyDescent="0.3">
      <c r="A1492" t="s">
        <v>23</v>
      </c>
      <c r="B1492" t="s">
        <v>311</v>
      </c>
      <c r="C1492" t="s">
        <v>43</v>
      </c>
      <c r="D1492" t="s">
        <v>44</v>
      </c>
      <c r="E1492" t="s">
        <v>749</v>
      </c>
      <c r="F1492" t="s">
        <v>598</v>
      </c>
      <c r="G1492" t="s">
        <v>599</v>
      </c>
      <c r="H1492" t="s">
        <v>30</v>
      </c>
      <c r="I1492" t="s">
        <v>750</v>
      </c>
      <c r="J1492" t="s">
        <v>751</v>
      </c>
      <c r="K1492" t="s">
        <v>33</v>
      </c>
      <c r="L1492" t="s">
        <v>34</v>
      </c>
      <c r="M1492" t="s">
        <v>454</v>
      </c>
      <c r="N1492" s="26">
        <v>11</v>
      </c>
      <c r="O1492" s="27">
        <v>2022</v>
      </c>
      <c r="P1492" s="28">
        <v>1379.23</v>
      </c>
      <c r="Q1492" t="s">
        <v>752</v>
      </c>
      <c r="R1492" s="29">
        <v>44694</v>
      </c>
      <c r="S1492" s="30">
        <v>44697</v>
      </c>
      <c r="T1492" t="s">
        <v>37</v>
      </c>
      <c r="U1492" t="s">
        <v>101</v>
      </c>
      <c r="X1492" t="s">
        <v>102</v>
      </c>
    </row>
    <row r="1493" spans="1:24" x14ac:dyDescent="0.3">
      <c r="A1493" t="s">
        <v>23</v>
      </c>
      <c r="B1493" t="s">
        <v>311</v>
      </c>
      <c r="C1493" t="s">
        <v>43</v>
      </c>
      <c r="D1493" t="s">
        <v>44</v>
      </c>
      <c r="E1493" t="s">
        <v>753</v>
      </c>
      <c r="F1493" t="s">
        <v>598</v>
      </c>
      <c r="G1493" t="s">
        <v>599</v>
      </c>
      <c r="H1493" t="s">
        <v>24</v>
      </c>
      <c r="I1493" t="s">
        <v>600</v>
      </c>
      <c r="J1493" t="s">
        <v>601</v>
      </c>
      <c r="K1493" t="s">
        <v>33</v>
      </c>
      <c r="L1493" t="s">
        <v>34</v>
      </c>
      <c r="M1493" t="s">
        <v>50</v>
      </c>
      <c r="N1493" s="26">
        <v>6</v>
      </c>
      <c r="O1493" s="27">
        <v>2021</v>
      </c>
      <c r="P1493" s="28">
        <v>5153.8999999999996</v>
      </c>
      <c r="Q1493" t="s">
        <v>754</v>
      </c>
      <c r="R1493" s="29">
        <v>44175</v>
      </c>
      <c r="S1493" s="30">
        <v>44176</v>
      </c>
      <c r="T1493" t="s">
        <v>37</v>
      </c>
      <c r="U1493" t="s">
        <v>101</v>
      </c>
      <c r="X1493" t="s">
        <v>102</v>
      </c>
    </row>
    <row r="1494" spans="1:24" x14ac:dyDescent="0.3">
      <c r="A1494" t="s">
        <v>23</v>
      </c>
      <c r="B1494" t="s">
        <v>311</v>
      </c>
      <c r="C1494" t="s">
        <v>43</v>
      </c>
      <c r="D1494" t="s">
        <v>44</v>
      </c>
      <c r="E1494" t="s">
        <v>753</v>
      </c>
      <c r="F1494" t="s">
        <v>598</v>
      </c>
      <c r="G1494" t="s">
        <v>599</v>
      </c>
      <c r="H1494" t="s">
        <v>24</v>
      </c>
      <c r="I1494" t="s">
        <v>600</v>
      </c>
      <c r="J1494" t="s">
        <v>601</v>
      </c>
      <c r="K1494" t="s">
        <v>33</v>
      </c>
      <c r="L1494" t="s">
        <v>34</v>
      </c>
      <c r="M1494" t="s">
        <v>50</v>
      </c>
      <c r="N1494" s="26">
        <v>7</v>
      </c>
      <c r="O1494" s="27">
        <v>2021</v>
      </c>
      <c r="P1494" s="28">
        <v>853.95</v>
      </c>
      <c r="Q1494" t="s">
        <v>661</v>
      </c>
      <c r="R1494" s="29">
        <v>44224</v>
      </c>
      <c r="S1494" s="30">
        <v>44225</v>
      </c>
      <c r="T1494" t="s">
        <v>37</v>
      </c>
      <c r="U1494" t="s">
        <v>101</v>
      </c>
      <c r="X1494" t="s">
        <v>102</v>
      </c>
    </row>
    <row r="1495" spans="1:24" x14ac:dyDescent="0.3">
      <c r="A1495" t="s">
        <v>23</v>
      </c>
      <c r="B1495" t="s">
        <v>311</v>
      </c>
      <c r="C1495" t="s">
        <v>43</v>
      </c>
      <c r="D1495" t="s">
        <v>44</v>
      </c>
      <c r="E1495" t="s">
        <v>753</v>
      </c>
      <c r="F1495" t="s">
        <v>598</v>
      </c>
      <c r="G1495" t="s">
        <v>599</v>
      </c>
      <c r="H1495" t="s">
        <v>24</v>
      </c>
      <c r="I1495" t="s">
        <v>600</v>
      </c>
      <c r="J1495" t="s">
        <v>601</v>
      </c>
      <c r="K1495" t="s">
        <v>33</v>
      </c>
      <c r="L1495" t="s">
        <v>34</v>
      </c>
      <c r="M1495" t="s">
        <v>50</v>
      </c>
      <c r="N1495" s="26">
        <v>9</v>
      </c>
      <c r="O1495" s="27">
        <v>2021</v>
      </c>
      <c r="P1495" s="28">
        <v>2684.9</v>
      </c>
      <c r="Q1495" t="s">
        <v>613</v>
      </c>
      <c r="R1495" s="29">
        <v>44259</v>
      </c>
      <c r="S1495" s="30">
        <v>44260</v>
      </c>
      <c r="T1495" t="s">
        <v>37</v>
      </c>
      <c r="U1495" t="s">
        <v>101</v>
      </c>
      <c r="X1495" t="s">
        <v>102</v>
      </c>
    </row>
    <row r="1496" spans="1:24" x14ac:dyDescent="0.3">
      <c r="A1496" t="s">
        <v>23</v>
      </c>
      <c r="B1496" t="s">
        <v>311</v>
      </c>
      <c r="C1496" t="s">
        <v>43</v>
      </c>
      <c r="D1496" t="s">
        <v>44</v>
      </c>
      <c r="E1496" t="s">
        <v>753</v>
      </c>
      <c r="F1496" t="s">
        <v>598</v>
      </c>
      <c r="G1496" t="s">
        <v>599</v>
      </c>
      <c r="H1496" t="s">
        <v>24</v>
      </c>
      <c r="I1496" t="s">
        <v>600</v>
      </c>
      <c r="J1496" t="s">
        <v>601</v>
      </c>
      <c r="K1496" t="s">
        <v>33</v>
      </c>
      <c r="L1496" t="s">
        <v>34</v>
      </c>
      <c r="M1496" t="s">
        <v>50</v>
      </c>
      <c r="N1496" s="26">
        <v>10</v>
      </c>
      <c r="O1496" s="27">
        <v>2021</v>
      </c>
      <c r="P1496" s="28">
        <v>6522.05</v>
      </c>
      <c r="Q1496" t="s">
        <v>738</v>
      </c>
      <c r="R1496" s="29">
        <v>44301</v>
      </c>
      <c r="S1496" s="30">
        <v>44301</v>
      </c>
      <c r="T1496" t="s">
        <v>37</v>
      </c>
      <c r="U1496" t="s">
        <v>101</v>
      </c>
      <c r="X1496" t="s">
        <v>102</v>
      </c>
    </row>
    <row r="1497" spans="1:24" x14ac:dyDescent="0.3">
      <c r="A1497" t="s">
        <v>23</v>
      </c>
      <c r="B1497" t="s">
        <v>311</v>
      </c>
      <c r="C1497" t="s">
        <v>43</v>
      </c>
      <c r="D1497" t="s">
        <v>44</v>
      </c>
      <c r="E1497" t="s">
        <v>753</v>
      </c>
      <c r="F1497" t="s">
        <v>598</v>
      </c>
      <c r="G1497" t="s">
        <v>599</v>
      </c>
      <c r="H1497" t="s">
        <v>24</v>
      </c>
      <c r="I1497" t="s">
        <v>600</v>
      </c>
      <c r="J1497" t="s">
        <v>601</v>
      </c>
      <c r="K1497" t="s">
        <v>33</v>
      </c>
      <c r="L1497" t="s">
        <v>34</v>
      </c>
      <c r="M1497" t="s">
        <v>50</v>
      </c>
      <c r="N1497" s="26">
        <v>11</v>
      </c>
      <c r="O1497" s="27">
        <v>2021</v>
      </c>
      <c r="P1497" s="28">
        <v>135.69</v>
      </c>
      <c r="Q1497" t="s">
        <v>292</v>
      </c>
      <c r="R1497" s="29">
        <v>44343</v>
      </c>
      <c r="S1497" s="30">
        <v>44344</v>
      </c>
      <c r="T1497" t="s">
        <v>37</v>
      </c>
      <c r="U1497" t="s">
        <v>101</v>
      </c>
      <c r="X1497" t="s">
        <v>102</v>
      </c>
    </row>
    <row r="1498" spans="1:24" x14ac:dyDescent="0.3">
      <c r="A1498" t="s">
        <v>23</v>
      </c>
      <c r="B1498" t="s">
        <v>311</v>
      </c>
      <c r="C1498" t="s">
        <v>43</v>
      </c>
      <c r="D1498" t="s">
        <v>44</v>
      </c>
      <c r="E1498" t="s">
        <v>753</v>
      </c>
      <c r="F1498" t="s">
        <v>598</v>
      </c>
      <c r="G1498" t="s">
        <v>599</v>
      </c>
      <c r="H1498" t="s">
        <v>24</v>
      </c>
      <c r="I1498" t="s">
        <v>600</v>
      </c>
      <c r="J1498" t="s">
        <v>601</v>
      </c>
      <c r="K1498" t="s">
        <v>33</v>
      </c>
      <c r="L1498" t="s">
        <v>34</v>
      </c>
      <c r="M1498" t="s">
        <v>50</v>
      </c>
      <c r="N1498" s="26">
        <v>999</v>
      </c>
      <c r="O1498" s="27">
        <v>2021</v>
      </c>
      <c r="P1498" s="28">
        <v>-15350.49</v>
      </c>
      <c r="Q1498" t="s">
        <v>68</v>
      </c>
      <c r="R1498" s="29">
        <v>44377</v>
      </c>
      <c r="S1498" s="30">
        <v>44448</v>
      </c>
      <c r="T1498" t="s">
        <v>37</v>
      </c>
      <c r="U1498" t="s">
        <v>69</v>
      </c>
      <c r="W1498" t="s">
        <v>599</v>
      </c>
      <c r="X1498" t="s">
        <v>53</v>
      </c>
    </row>
    <row r="1499" spans="1:24" x14ac:dyDescent="0.3">
      <c r="A1499" t="s">
        <v>23</v>
      </c>
      <c r="B1499" t="s">
        <v>311</v>
      </c>
      <c r="C1499" t="s">
        <v>43</v>
      </c>
      <c r="D1499" t="s">
        <v>44</v>
      </c>
      <c r="E1499" t="s">
        <v>753</v>
      </c>
      <c r="F1499" t="s">
        <v>598</v>
      </c>
      <c r="G1499" t="s">
        <v>599</v>
      </c>
      <c r="H1499" t="s">
        <v>30</v>
      </c>
      <c r="I1499" t="s">
        <v>637</v>
      </c>
      <c r="J1499" t="s">
        <v>638</v>
      </c>
      <c r="K1499" t="s">
        <v>33</v>
      </c>
      <c r="L1499" t="s">
        <v>34</v>
      </c>
      <c r="M1499" t="s">
        <v>454</v>
      </c>
      <c r="N1499" s="26">
        <v>5</v>
      </c>
      <c r="O1499" s="27">
        <v>2022</v>
      </c>
      <c r="P1499" s="28">
        <v>1190.4100000000001</v>
      </c>
      <c r="Q1499" t="s">
        <v>245</v>
      </c>
      <c r="R1499" s="29">
        <v>44524</v>
      </c>
      <c r="S1499" s="30">
        <v>44525</v>
      </c>
      <c r="T1499" t="s">
        <v>37</v>
      </c>
      <c r="U1499" t="s">
        <v>101</v>
      </c>
      <c r="X1499" t="s">
        <v>102</v>
      </c>
    </row>
    <row r="1500" spans="1:24" x14ac:dyDescent="0.3">
      <c r="A1500" t="s">
        <v>23</v>
      </c>
      <c r="B1500" t="s">
        <v>311</v>
      </c>
      <c r="C1500" t="s">
        <v>43</v>
      </c>
      <c r="D1500" t="s">
        <v>44</v>
      </c>
      <c r="E1500" t="s">
        <v>753</v>
      </c>
      <c r="F1500" t="s">
        <v>598</v>
      </c>
      <c r="G1500" t="s">
        <v>599</v>
      </c>
      <c r="H1500" t="s">
        <v>30</v>
      </c>
      <c r="I1500" t="s">
        <v>637</v>
      </c>
      <c r="J1500" t="s">
        <v>638</v>
      </c>
      <c r="K1500" t="s">
        <v>33</v>
      </c>
      <c r="L1500" t="s">
        <v>34</v>
      </c>
      <c r="M1500" t="s">
        <v>454</v>
      </c>
      <c r="N1500" s="26">
        <v>7</v>
      </c>
      <c r="O1500" s="27">
        <v>2022</v>
      </c>
      <c r="P1500" s="28">
        <v>235.63</v>
      </c>
      <c r="Q1500" t="s">
        <v>755</v>
      </c>
      <c r="R1500" s="29">
        <v>44579</v>
      </c>
      <c r="S1500" s="30">
        <v>44580</v>
      </c>
      <c r="T1500" t="s">
        <v>37</v>
      </c>
      <c r="U1500" t="s">
        <v>101</v>
      </c>
      <c r="X1500" t="s">
        <v>102</v>
      </c>
    </row>
    <row r="1501" spans="1:24" x14ac:dyDescent="0.3">
      <c r="A1501" t="s">
        <v>23</v>
      </c>
      <c r="B1501" t="s">
        <v>311</v>
      </c>
      <c r="C1501" t="s">
        <v>43</v>
      </c>
      <c r="D1501" t="s">
        <v>44</v>
      </c>
      <c r="E1501" t="s">
        <v>753</v>
      </c>
      <c r="F1501" t="s">
        <v>598</v>
      </c>
      <c r="G1501" t="s">
        <v>599</v>
      </c>
      <c r="H1501" t="s">
        <v>30</v>
      </c>
      <c r="I1501" t="s">
        <v>637</v>
      </c>
      <c r="J1501" t="s">
        <v>638</v>
      </c>
      <c r="K1501" t="s">
        <v>33</v>
      </c>
      <c r="L1501" t="s">
        <v>34</v>
      </c>
      <c r="M1501" t="s">
        <v>454</v>
      </c>
      <c r="N1501" s="26">
        <v>11</v>
      </c>
      <c r="O1501" s="27">
        <v>2022</v>
      </c>
      <c r="P1501" s="28">
        <v>1309.33</v>
      </c>
      <c r="Q1501" t="s">
        <v>756</v>
      </c>
      <c r="R1501" s="29">
        <v>44698</v>
      </c>
      <c r="S1501" s="30">
        <v>44699</v>
      </c>
      <c r="T1501" t="s">
        <v>37</v>
      </c>
      <c r="U1501" t="s">
        <v>101</v>
      </c>
      <c r="X1501" t="s">
        <v>102</v>
      </c>
    </row>
    <row r="1502" spans="1:24" x14ac:dyDescent="0.3">
      <c r="A1502" t="s">
        <v>23</v>
      </c>
      <c r="B1502" t="s">
        <v>311</v>
      </c>
      <c r="C1502" t="s">
        <v>43</v>
      </c>
      <c r="D1502" t="s">
        <v>44</v>
      </c>
      <c r="E1502" t="s">
        <v>753</v>
      </c>
      <c r="F1502" t="s">
        <v>598</v>
      </c>
      <c r="G1502" t="s">
        <v>599</v>
      </c>
      <c r="H1502" t="s">
        <v>30</v>
      </c>
      <c r="I1502" t="s">
        <v>757</v>
      </c>
      <c r="J1502" t="s">
        <v>758</v>
      </c>
      <c r="K1502" t="s">
        <v>33</v>
      </c>
      <c r="L1502" t="s">
        <v>34</v>
      </c>
      <c r="M1502" t="s">
        <v>454</v>
      </c>
      <c r="N1502" s="26">
        <v>11</v>
      </c>
      <c r="O1502" s="27">
        <v>2022</v>
      </c>
      <c r="P1502" s="28">
        <v>1278.5999999999999</v>
      </c>
      <c r="Q1502" t="s">
        <v>756</v>
      </c>
      <c r="R1502" s="29">
        <v>44698</v>
      </c>
      <c r="S1502" s="30">
        <v>44699</v>
      </c>
      <c r="T1502" t="s">
        <v>37</v>
      </c>
      <c r="U1502" t="s">
        <v>101</v>
      </c>
      <c r="X1502" t="s">
        <v>102</v>
      </c>
    </row>
    <row r="1503" spans="1:24" x14ac:dyDescent="0.3">
      <c r="A1503" t="s">
        <v>23</v>
      </c>
      <c r="B1503" t="s">
        <v>311</v>
      </c>
      <c r="C1503" t="s">
        <v>43</v>
      </c>
      <c r="D1503" t="s">
        <v>44</v>
      </c>
      <c r="E1503" t="s">
        <v>753</v>
      </c>
      <c r="F1503" t="s">
        <v>598</v>
      </c>
      <c r="G1503" t="s">
        <v>599</v>
      </c>
      <c r="H1503" t="s">
        <v>30</v>
      </c>
      <c r="I1503" t="s">
        <v>759</v>
      </c>
      <c r="J1503" t="s">
        <v>760</v>
      </c>
      <c r="K1503" t="s">
        <v>33</v>
      </c>
      <c r="L1503" t="s">
        <v>34</v>
      </c>
      <c r="M1503" t="s">
        <v>454</v>
      </c>
      <c r="N1503" s="26">
        <v>7</v>
      </c>
      <c r="O1503" s="27">
        <v>2022</v>
      </c>
      <c r="P1503" s="28">
        <v>331.76</v>
      </c>
      <c r="Q1503" t="s">
        <v>728</v>
      </c>
      <c r="R1503" s="29">
        <v>44588</v>
      </c>
      <c r="S1503" s="30">
        <v>44589</v>
      </c>
      <c r="T1503" t="s">
        <v>37</v>
      </c>
      <c r="U1503" t="s">
        <v>101</v>
      </c>
      <c r="X1503" t="s">
        <v>102</v>
      </c>
    </row>
    <row r="1504" spans="1:24" x14ac:dyDescent="0.3">
      <c r="A1504" t="s">
        <v>23</v>
      </c>
      <c r="B1504" t="s">
        <v>311</v>
      </c>
      <c r="C1504" t="s">
        <v>43</v>
      </c>
      <c r="D1504" t="s">
        <v>44</v>
      </c>
      <c r="E1504" t="s">
        <v>753</v>
      </c>
      <c r="F1504" t="s">
        <v>598</v>
      </c>
      <c r="G1504" t="s">
        <v>599</v>
      </c>
      <c r="H1504" t="s">
        <v>30</v>
      </c>
      <c r="I1504" t="s">
        <v>761</v>
      </c>
      <c r="J1504" t="s">
        <v>762</v>
      </c>
      <c r="K1504" t="s">
        <v>33</v>
      </c>
      <c r="L1504" t="s">
        <v>34</v>
      </c>
      <c r="M1504" t="s">
        <v>454</v>
      </c>
      <c r="N1504" s="26">
        <v>8</v>
      </c>
      <c r="O1504" s="27">
        <v>2022</v>
      </c>
      <c r="P1504" s="28">
        <v>2116.2800000000002</v>
      </c>
      <c r="Q1504" t="s">
        <v>763</v>
      </c>
      <c r="R1504" s="29">
        <v>44614</v>
      </c>
      <c r="S1504" s="30">
        <v>44615</v>
      </c>
      <c r="T1504" t="s">
        <v>37</v>
      </c>
      <c r="U1504" t="s">
        <v>101</v>
      </c>
      <c r="X1504" t="s">
        <v>102</v>
      </c>
    </row>
    <row r="1505" spans="1:24" x14ac:dyDescent="0.3">
      <c r="A1505" t="s">
        <v>23</v>
      </c>
      <c r="B1505" t="s">
        <v>311</v>
      </c>
      <c r="C1505" t="s">
        <v>43</v>
      </c>
      <c r="D1505" t="s">
        <v>44</v>
      </c>
      <c r="E1505" t="s">
        <v>753</v>
      </c>
      <c r="F1505" t="s">
        <v>598</v>
      </c>
      <c r="G1505" t="s">
        <v>599</v>
      </c>
      <c r="H1505" t="s">
        <v>30</v>
      </c>
      <c r="I1505" t="s">
        <v>761</v>
      </c>
      <c r="J1505" t="s">
        <v>762</v>
      </c>
      <c r="K1505" t="s">
        <v>33</v>
      </c>
      <c r="L1505" t="s">
        <v>34</v>
      </c>
      <c r="M1505" t="s">
        <v>454</v>
      </c>
      <c r="N1505" s="26">
        <v>12</v>
      </c>
      <c r="O1505" s="27">
        <v>2022</v>
      </c>
      <c r="P1505" s="28">
        <v>438.02</v>
      </c>
      <c r="Q1505" t="s">
        <v>764</v>
      </c>
      <c r="R1505" s="29">
        <v>44725</v>
      </c>
      <c r="S1505" s="30">
        <v>44741</v>
      </c>
      <c r="T1505" t="s">
        <v>37</v>
      </c>
      <c r="U1505" t="s">
        <v>101</v>
      </c>
      <c r="X1505" t="s">
        <v>102</v>
      </c>
    </row>
    <row r="1506" spans="1:24" x14ac:dyDescent="0.3">
      <c r="A1506" t="s">
        <v>23</v>
      </c>
      <c r="B1506" t="s">
        <v>311</v>
      </c>
      <c r="C1506" t="s">
        <v>43</v>
      </c>
      <c r="D1506" t="s">
        <v>44</v>
      </c>
      <c r="E1506" t="s">
        <v>301</v>
      </c>
      <c r="F1506" t="s">
        <v>598</v>
      </c>
      <c r="G1506" t="s">
        <v>599</v>
      </c>
      <c r="H1506" t="s">
        <v>24</v>
      </c>
      <c r="I1506" t="s">
        <v>600</v>
      </c>
      <c r="J1506" t="s">
        <v>601</v>
      </c>
      <c r="K1506" t="s">
        <v>33</v>
      </c>
      <c r="L1506" t="s">
        <v>34</v>
      </c>
      <c r="M1506" t="s">
        <v>50</v>
      </c>
      <c r="N1506" s="26">
        <v>1</v>
      </c>
      <c r="O1506" s="27">
        <v>2022</v>
      </c>
      <c r="P1506" s="28">
        <v>-10.8</v>
      </c>
      <c r="Q1506" t="s">
        <v>765</v>
      </c>
      <c r="R1506" s="29">
        <v>44378</v>
      </c>
      <c r="S1506" s="30">
        <v>44432</v>
      </c>
      <c r="T1506" t="s">
        <v>37</v>
      </c>
      <c r="U1506" t="s">
        <v>766</v>
      </c>
      <c r="V1506" t="s">
        <v>767</v>
      </c>
      <c r="W1506" t="s">
        <v>768</v>
      </c>
      <c r="X1506" t="s">
        <v>306</v>
      </c>
    </row>
    <row r="1507" spans="1:24" x14ac:dyDescent="0.3">
      <c r="A1507" t="s">
        <v>23</v>
      </c>
      <c r="B1507" t="s">
        <v>311</v>
      </c>
      <c r="C1507" t="s">
        <v>43</v>
      </c>
      <c r="D1507" t="s">
        <v>44</v>
      </c>
      <c r="E1507" t="s">
        <v>301</v>
      </c>
      <c r="F1507" t="s">
        <v>598</v>
      </c>
      <c r="G1507" t="s">
        <v>599</v>
      </c>
      <c r="H1507" t="s">
        <v>24</v>
      </c>
      <c r="I1507" t="s">
        <v>600</v>
      </c>
      <c r="J1507" t="s">
        <v>601</v>
      </c>
      <c r="K1507" t="s">
        <v>33</v>
      </c>
      <c r="L1507" t="s">
        <v>34</v>
      </c>
      <c r="M1507" t="s">
        <v>50</v>
      </c>
      <c r="N1507" s="26">
        <v>1</v>
      </c>
      <c r="O1507" s="27">
        <v>2022</v>
      </c>
      <c r="P1507" s="28">
        <v>-410.82</v>
      </c>
      <c r="Q1507" t="s">
        <v>765</v>
      </c>
      <c r="R1507" s="29">
        <v>44378</v>
      </c>
      <c r="S1507" s="30">
        <v>44432</v>
      </c>
      <c r="T1507" t="s">
        <v>37</v>
      </c>
      <c r="U1507" t="s">
        <v>766</v>
      </c>
      <c r="V1507" t="s">
        <v>769</v>
      </c>
      <c r="W1507" t="s">
        <v>768</v>
      </c>
      <c r="X1507" t="s">
        <v>306</v>
      </c>
    </row>
    <row r="1508" spans="1:24" x14ac:dyDescent="0.3">
      <c r="A1508" t="s">
        <v>23</v>
      </c>
      <c r="B1508" t="s">
        <v>311</v>
      </c>
      <c r="C1508" t="s">
        <v>43</v>
      </c>
      <c r="D1508" t="s">
        <v>44</v>
      </c>
      <c r="E1508" t="s">
        <v>301</v>
      </c>
      <c r="F1508" t="s">
        <v>598</v>
      </c>
      <c r="G1508" t="s">
        <v>599</v>
      </c>
      <c r="H1508" t="s">
        <v>24</v>
      </c>
      <c r="I1508" t="s">
        <v>600</v>
      </c>
      <c r="J1508" t="s">
        <v>601</v>
      </c>
      <c r="K1508" t="s">
        <v>33</v>
      </c>
      <c r="L1508" t="s">
        <v>34</v>
      </c>
      <c r="M1508" t="s">
        <v>50</v>
      </c>
      <c r="N1508" s="26">
        <v>8</v>
      </c>
      <c r="O1508" s="27">
        <v>2022</v>
      </c>
      <c r="P1508" s="28">
        <v>421.62</v>
      </c>
      <c r="Q1508" t="s">
        <v>654</v>
      </c>
      <c r="R1508" s="29">
        <v>44616</v>
      </c>
      <c r="S1508" s="30">
        <v>44617</v>
      </c>
      <c r="T1508" t="s">
        <v>37</v>
      </c>
      <c r="U1508" t="s">
        <v>101</v>
      </c>
      <c r="X1508" t="s">
        <v>102</v>
      </c>
    </row>
    <row r="1509" spans="1:24" x14ac:dyDescent="0.3">
      <c r="A1509" t="s">
        <v>23</v>
      </c>
      <c r="B1509" t="s">
        <v>311</v>
      </c>
      <c r="C1509" t="s">
        <v>43</v>
      </c>
      <c r="D1509" t="s">
        <v>44</v>
      </c>
      <c r="E1509" t="s">
        <v>301</v>
      </c>
      <c r="F1509" t="s">
        <v>598</v>
      </c>
      <c r="G1509" t="s">
        <v>599</v>
      </c>
      <c r="H1509" t="s">
        <v>24</v>
      </c>
      <c r="I1509" t="s">
        <v>600</v>
      </c>
      <c r="J1509" t="s">
        <v>601</v>
      </c>
      <c r="K1509" t="s">
        <v>33</v>
      </c>
      <c r="L1509" t="s">
        <v>34</v>
      </c>
      <c r="M1509" t="s">
        <v>50</v>
      </c>
      <c r="N1509" s="26">
        <v>12</v>
      </c>
      <c r="O1509" s="27">
        <v>2021</v>
      </c>
      <c r="P1509" s="28">
        <v>10.8</v>
      </c>
      <c r="Q1509" t="s">
        <v>765</v>
      </c>
      <c r="R1509" s="29">
        <v>44377</v>
      </c>
      <c r="S1509" s="30">
        <v>44432</v>
      </c>
      <c r="T1509" t="s">
        <v>37</v>
      </c>
      <c r="U1509" t="s">
        <v>766</v>
      </c>
      <c r="V1509" t="s">
        <v>767</v>
      </c>
      <c r="W1509" t="s">
        <v>768</v>
      </c>
      <c r="X1509" t="s">
        <v>306</v>
      </c>
    </row>
    <row r="1510" spans="1:24" x14ac:dyDescent="0.3">
      <c r="A1510" t="s">
        <v>23</v>
      </c>
      <c r="B1510" t="s">
        <v>311</v>
      </c>
      <c r="C1510" t="s">
        <v>43</v>
      </c>
      <c r="D1510" t="s">
        <v>44</v>
      </c>
      <c r="E1510" t="s">
        <v>301</v>
      </c>
      <c r="F1510" t="s">
        <v>598</v>
      </c>
      <c r="G1510" t="s">
        <v>599</v>
      </c>
      <c r="H1510" t="s">
        <v>24</v>
      </c>
      <c r="I1510" t="s">
        <v>600</v>
      </c>
      <c r="J1510" t="s">
        <v>601</v>
      </c>
      <c r="K1510" t="s">
        <v>33</v>
      </c>
      <c r="L1510" t="s">
        <v>34</v>
      </c>
      <c r="M1510" t="s">
        <v>50</v>
      </c>
      <c r="N1510" s="26">
        <v>12</v>
      </c>
      <c r="O1510" s="27">
        <v>2021</v>
      </c>
      <c r="P1510" s="28">
        <v>410.82</v>
      </c>
      <c r="Q1510" t="s">
        <v>765</v>
      </c>
      <c r="R1510" s="29">
        <v>44377</v>
      </c>
      <c r="S1510" s="30">
        <v>44432</v>
      </c>
      <c r="T1510" t="s">
        <v>37</v>
      </c>
      <c r="U1510" t="s">
        <v>766</v>
      </c>
      <c r="V1510" t="s">
        <v>769</v>
      </c>
      <c r="W1510" t="s">
        <v>768</v>
      </c>
      <c r="X1510" t="s">
        <v>306</v>
      </c>
    </row>
    <row r="1511" spans="1:24" x14ac:dyDescent="0.3">
      <c r="A1511" t="s">
        <v>23</v>
      </c>
      <c r="B1511" t="s">
        <v>311</v>
      </c>
      <c r="C1511" t="s">
        <v>43</v>
      </c>
      <c r="D1511" t="s">
        <v>44</v>
      </c>
      <c r="E1511" t="s">
        <v>301</v>
      </c>
      <c r="F1511" t="s">
        <v>598</v>
      </c>
      <c r="G1511" t="s">
        <v>599</v>
      </c>
      <c r="H1511" t="s">
        <v>24</v>
      </c>
      <c r="I1511" t="s">
        <v>600</v>
      </c>
      <c r="J1511" t="s">
        <v>601</v>
      </c>
      <c r="K1511" t="s">
        <v>33</v>
      </c>
      <c r="L1511" t="s">
        <v>34</v>
      </c>
      <c r="M1511" t="s">
        <v>50</v>
      </c>
      <c r="N1511" s="26">
        <v>999</v>
      </c>
      <c r="O1511" s="27">
        <v>2021</v>
      </c>
      <c r="P1511" s="28">
        <v>-421.62</v>
      </c>
      <c r="Q1511" t="s">
        <v>68</v>
      </c>
      <c r="R1511" s="29">
        <v>44377</v>
      </c>
      <c r="S1511" s="30">
        <v>44448</v>
      </c>
      <c r="T1511" t="s">
        <v>37</v>
      </c>
      <c r="U1511" t="s">
        <v>69</v>
      </c>
      <c r="W1511" t="s">
        <v>599</v>
      </c>
      <c r="X1511" t="s">
        <v>53</v>
      </c>
    </row>
    <row r="1512" spans="1:24" x14ac:dyDescent="0.3">
      <c r="A1512" t="s">
        <v>23</v>
      </c>
      <c r="B1512" t="s">
        <v>311</v>
      </c>
      <c r="C1512" t="s">
        <v>43</v>
      </c>
      <c r="D1512" t="s">
        <v>44</v>
      </c>
      <c r="E1512" t="s">
        <v>265</v>
      </c>
      <c r="F1512" t="s">
        <v>276</v>
      </c>
      <c r="G1512" t="s">
        <v>277</v>
      </c>
      <c r="H1512" t="s">
        <v>24</v>
      </c>
      <c r="I1512" t="s">
        <v>278</v>
      </c>
      <c r="J1512" t="s">
        <v>279</v>
      </c>
      <c r="K1512" t="s">
        <v>33</v>
      </c>
      <c r="L1512" t="s">
        <v>34</v>
      </c>
      <c r="M1512" t="s">
        <v>50</v>
      </c>
      <c r="N1512" s="26">
        <v>0</v>
      </c>
      <c r="O1512" s="27">
        <v>2022</v>
      </c>
      <c r="P1512" s="28">
        <v>791875.78</v>
      </c>
      <c r="Q1512" t="s">
        <v>281</v>
      </c>
      <c r="R1512" s="29">
        <v>44378</v>
      </c>
      <c r="S1512" s="30">
        <v>44448</v>
      </c>
      <c r="T1512" t="s">
        <v>37</v>
      </c>
      <c r="U1512" t="s">
        <v>69</v>
      </c>
      <c r="W1512" t="s">
        <v>277</v>
      </c>
      <c r="X1512" t="s">
        <v>53</v>
      </c>
    </row>
    <row r="1513" spans="1:24" x14ac:dyDescent="0.3">
      <c r="A1513" t="s">
        <v>23</v>
      </c>
      <c r="B1513" t="s">
        <v>311</v>
      </c>
      <c r="C1513" t="s">
        <v>43</v>
      </c>
      <c r="D1513" t="s">
        <v>44</v>
      </c>
      <c r="E1513" t="s">
        <v>265</v>
      </c>
      <c r="F1513" t="s">
        <v>276</v>
      </c>
      <c r="G1513" t="s">
        <v>277</v>
      </c>
      <c r="H1513" t="s">
        <v>24</v>
      </c>
      <c r="I1513" t="s">
        <v>278</v>
      </c>
      <c r="J1513" t="s">
        <v>279</v>
      </c>
      <c r="K1513" t="s">
        <v>33</v>
      </c>
      <c r="L1513" t="s">
        <v>34</v>
      </c>
      <c r="M1513" t="s">
        <v>50</v>
      </c>
      <c r="N1513" s="26">
        <v>1</v>
      </c>
      <c r="O1513" s="27">
        <v>2022</v>
      </c>
      <c r="P1513" s="28">
        <v>-685415.85</v>
      </c>
      <c r="Q1513" t="s">
        <v>770</v>
      </c>
      <c r="R1513" s="29">
        <v>44378</v>
      </c>
      <c r="S1513" s="30">
        <v>44385</v>
      </c>
      <c r="T1513" t="s">
        <v>37</v>
      </c>
      <c r="U1513" t="s">
        <v>771</v>
      </c>
      <c r="W1513" t="s">
        <v>277</v>
      </c>
      <c r="X1513" t="s">
        <v>39</v>
      </c>
    </row>
    <row r="1514" spans="1:24" x14ac:dyDescent="0.3">
      <c r="A1514" t="s">
        <v>23</v>
      </c>
      <c r="B1514" t="s">
        <v>311</v>
      </c>
      <c r="C1514" t="s">
        <v>43</v>
      </c>
      <c r="D1514" t="s">
        <v>44</v>
      </c>
      <c r="E1514" t="s">
        <v>265</v>
      </c>
      <c r="F1514" t="s">
        <v>276</v>
      </c>
      <c r="G1514" t="s">
        <v>277</v>
      </c>
      <c r="H1514" t="s">
        <v>24</v>
      </c>
      <c r="I1514" t="s">
        <v>278</v>
      </c>
      <c r="J1514" t="s">
        <v>279</v>
      </c>
      <c r="K1514" t="s">
        <v>33</v>
      </c>
      <c r="L1514" t="s">
        <v>34</v>
      </c>
      <c r="M1514" t="s">
        <v>50</v>
      </c>
      <c r="N1514" s="26">
        <v>2</v>
      </c>
      <c r="O1514" s="27">
        <v>2022</v>
      </c>
      <c r="P1514" s="28">
        <v>-106459.93</v>
      </c>
      <c r="Q1514" t="s">
        <v>772</v>
      </c>
      <c r="R1514" s="29">
        <v>44413</v>
      </c>
      <c r="S1514" s="30">
        <v>44417</v>
      </c>
      <c r="T1514" t="s">
        <v>37</v>
      </c>
      <c r="U1514" t="s">
        <v>773</v>
      </c>
      <c r="W1514" t="s">
        <v>277</v>
      </c>
      <c r="X1514" t="s">
        <v>39</v>
      </c>
    </row>
    <row r="1515" spans="1:24" x14ac:dyDescent="0.3">
      <c r="A1515" t="s">
        <v>23</v>
      </c>
      <c r="B1515" t="s">
        <v>311</v>
      </c>
      <c r="C1515" t="s">
        <v>43</v>
      </c>
      <c r="D1515" t="s">
        <v>44</v>
      </c>
      <c r="E1515" t="s">
        <v>265</v>
      </c>
      <c r="F1515" t="s">
        <v>276</v>
      </c>
      <c r="G1515" t="s">
        <v>277</v>
      </c>
      <c r="H1515" t="s">
        <v>24</v>
      </c>
      <c r="I1515" t="s">
        <v>278</v>
      </c>
      <c r="J1515" t="s">
        <v>279</v>
      </c>
      <c r="K1515" t="s">
        <v>33</v>
      </c>
      <c r="L1515" t="s">
        <v>34</v>
      </c>
      <c r="M1515" t="s">
        <v>50</v>
      </c>
      <c r="N1515" s="26">
        <v>12</v>
      </c>
      <c r="O1515" s="27">
        <v>2021</v>
      </c>
      <c r="P1515" s="28">
        <v>685415.85</v>
      </c>
      <c r="Q1515" t="s">
        <v>774</v>
      </c>
      <c r="R1515" s="29">
        <v>44377</v>
      </c>
      <c r="S1515" s="30">
        <v>44385</v>
      </c>
      <c r="T1515" t="s">
        <v>37</v>
      </c>
      <c r="U1515" t="s">
        <v>775</v>
      </c>
      <c r="W1515" t="s">
        <v>277</v>
      </c>
      <c r="X1515" t="s">
        <v>39</v>
      </c>
    </row>
    <row r="1516" spans="1:24" x14ac:dyDescent="0.3">
      <c r="A1516" t="s">
        <v>23</v>
      </c>
      <c r="B1516" t="s">
        <v>311</v>
      </c>
      <c r="C1516" t="s">
        <v>43</v>
      </c>
      <c r="D1516" t="s">
        <v>44</v>
      </c>
      <c r="E1516" t="s">
        <v>265</v>
      </c>
      <c r="F1516" t="s">
        <v>276</v>
      </c>
      <c r="G1516" t="s">
        <v>277</v>
      </c>
      <c r="H1516" t="s">
        <v>24</v>
      </c>
      <c r="I1516" t="s">
        <v>278</v>
      </c>
      <c r="J1516" t="s">
        <v>279</v>
      </c>
      <c r="K1516" t="s">
        <v>33</v>
      </c>
      <c r="L1516" t="s">
        <v>34</v>
      </c>
      <c r="M1516" t="s">
        <v>50</v>
      </c>
      <c r="N1516" s="26">
        <v>12</v>
      </c>
      <c r="O1516" s="27">
        <v>2021</v>
      </c>
      <c r="P1516" s="28">
        <v>106459.93</v>
      </c>
      <c r="Q1516" t="s">
        <v>776</v>
      </c>
      <c r="R1516" s="29">
        <v>44377</v>
      </c>
      <c r="S1516" s="30">
        <v>44417</v>
      </c>
      <c r="T1516" t="s">
        <v>37</v>
      </c>
      <c r="U1516" t="s">
        <v>777</v>
      </c>
      <c r="W1516" t="s">
        <v>277</v>
      </c>
      <c r="X1516" t="s">
        <v>39</v>
      </c>
    </row>
    <row r="1517" spans="1:24" x14ac:dyDescent="0.3">
      <c r="A1517" t="s">
        <v>23</v>
      </c>
      <c r="B1517" t="s">
        <v>311</v>
      </c>
      <c r="C1517" t="s">
        <v>43</v>
      </c>
      <c r="D1517" t="s">
        <v>44</v>
      </c>
      <c r="E1517" t="s">
        <v>265</v>
      </c>
      <c r="F1517" t="s">
        <v>778</v>
      </c>
      <c r="G1517" t="s">
        <v>779</v>
      </c>
      <c r="H1517" t="s">
        <v>24</v>
      </c>
      <c r="I1517" t="s">
        <v>278</v>
      </c>
      <c r="J1517" t="s">
        <v>279</v>
      </c>
      <c r="K1517" t="s">
        <v>33</v>
      </c>
      <c r="L1517" t="s">
        <v>34</v>
      </c>
      <c r="M1517" t="s">
        <v>50</v>
      </c>
      <c r="N1517" s="26">
        <v>7</v>
      </c>
      <c r="O1517" s="27">
        <v>2022</v>
      </c>
      <c r="P1517" s="28">
        <v>157.26</v>
      </c>
      <c r="Q1517" t="s">
        <v>780</v>
      </c>
      <c r="R1517" s="29">
        <v>44582</v>
      </c>
      <c r="S1517" s="30">
        <v>44669</v>
      </c>
      <c r="T1517" t="s">
        <v>37</v>
      </c>
      <c r="U1517" t="s">
        <v>781</v>
      </c>
      <c r="V1517" t="s">
        <v>782</v>
      </c>
      <c r="W1517" t="s">
        <v>783</v>
      </c>
      <c r="X1517" t="s">
        <v>273</v>
      </c>
    </row>
    <row r="1518" spans="1:24" x14ac:dyDescent="0.3">
      <c r="A1518" t="s">
        <v>23</v>
      </c>
      <c r="B1518" t="s">
        <v>311</v>
      </c>
      <c r="C1518" t="s">
        <v>43</v>
      </c>
      <c r="D1518" t="s">
        <v>44</v>
      </c>
      <c r="E1518" t="s">
        <v>265</v>
      </c>
      <c r="F1518" t="s">
        <v>778</v>
      </c>
      <c r="G1518" t="s">
        <v>779</v>
      </c>
      <c r="H1518" t="s">
        <v>24</v>
      </c>
      <c r="I1518" t="s">
        <v>278</v>
      </c>
      <c r="J1518" t="s">
        <v>279</v>
      </c>
      <c r="K1518" t="s">
        <v>33</v>
      </c>
      <c r="L1518" t="s">
        <v>34</v>
      </c>
      <c r="M1518" t="s">
        <v>50</v>
      </c>
      <c r="N1518" s="26">
        <v>7</v>
      </c>
      <c r="O1518" s="27">
        <v>2022</v>
      </c>
      <c r="P1518" s="28">
        <v>50.96</v>
      </c>
      <c r="Q1518" t="s">
        <v>780</v>
      </c>
      <c r="R1518" s="29">
        <v>44582</v>
      </c>
      <c r="S1518" s="30">
        <v>44669</v>
      </c>
      <c r="T1518" t="s">
        <v>37</v>
      </c>
      <c r="U1518" t="s">
        <v>781</v>
      </c>
      <c r="V1518" t="s">
        <v>782</v>
      </c>
      <c r="W1518" t="s">
        <v>784</v>
      </c>
      <c r="X1518" t="s">
        <v>273</v>
      </c>
    </row>
    <row r="1519" spans="1:24" x14ac:dyDescent="0.3">
      <c r="A1519" t="s">
        <v>23</v>
      </c>
      <c r="B1519" t="s">
        <v>311</v>
      </c>
      <c r="C1519" t="s">
        <v>43</v>
      </c>
      <c r="D1519" t="s">
        <v>44</v>
      </c>
      <c r="E1519" t="s">
        <v>265</v>
      </c>
      <c r="F1519" t="s">
        <v>308</v>
      </c>
      <c r="G1519" t="s">
        <v>309</v>
      </c>
      <c r="H1519" t="s">
        <v>24</v>
      </c>
      <c r="I1519" t="s">
        <v>278</v>
      </c>
      <c r="J1519" t="s">
        <v>279</v>
      </c>
      <c r="K1519" t="s">
        <v>33</v>
      </c>
      <c r="L1519" t="s">
        <v>34</v>
      </c>
      <c r="M1519" t="s">
        <v>310</v>
      </c>
      <c r="N1519" s="26">
        <v>0</v>
      </c>
      <c r="O1519" s="27">
        <v>2022</v>
      </c>
      <c r="P1519" s="28">
        <v>-421.62</v>
      </c>
      <c r="Q1519" t="s">
        <v>281</v>
      </c>
      <c r="R1519" s="29">
        <v>44378</v>
      </c>
      <c r="S1519" s="30">
        <v>44448</v>
      </c>
      <c r="T1519" t="s">
        <v>37</v>
      </c>
      <c r="U1519" t="s">
        <v>69</v>
      </c>
      <c r="W1519" t="s">
        <v>309</v>
      </c>
      <c r="X1519" t="s">
        <v>53</v>
      </c>
    </row>
    <row r="1520" spans="1:24" x14ac:dyDescent="0.3">
      <c r="A1520" t="s">
        <v>23</v>
      </c>
      <c r="B1520" t="s">
        <v>311</v>
      </c>
      <c r="C1520" t="s">
        <v>43</v>
      </c>
      <c r="D1520" t="s">
        <v>44</v>
      </c>
      <c r="E1520" t="s">
        <v>265</v>
      </c>
      <c r="F1520" t="s">
        <v>308</v>
      </c>
      <c r="G1520" t="s">
        <v>309</v>
      </c>
      <c r="H1520" t="s">
        <v>24</v>
      </c>
      <c r="I1520" t="s">
        <v>278</v>
      </c>
      <c r="J1520" t="s">
        <v>279</v>
      </c>
      <c r="K1520" t="s">
        <v>33</v>
      </c>
      <c r="L1520" t="s">
        <v>34</v>
      </c>
      <c r="M1520" t="s">
        <v>310</v>
      </c>
      <c r="N1520" s="26">
        <v>1</v>
      </c>
      <c r="O1520" s="27">
        <v>2022</v>
      </c>
      <c r="P1520" s="28">
        <v>10.8</v>
      </c>
      <c r="Q1520" t="s">
        <v>765</v>
      </c>
      <c r="R1520" s="29">
        <v>44378</v>
      </c>
      <c r="S1520" s="30">
        <v>44432</v>
      </c>
      <c r="T1520" t="s">
        <v>37</v>
      </c>
      <c r="U1520" t="s">
        <v>766</v>
      </c>
      <c r="V1520" t="s">
        <v>767</v>
      </c>
      <c r="W1520" t="s">
        <v>768</v>
      </c>
      <c r="X1520" t="s">
        <v>306</v>
      </c>
    </row>
    <row r="1521" spans="1:24" x14ac:dyDescent="0.3">
      <c r="A1521" t="s">
        <v>23</v>
      </c>
      <c r="B1521" t="s">
        <v>311</v>
      </c>
      <c r="C1521" t="s">
        <v>43</v>
      </c>
      <c r="D1521" t="s">
        <v>44</v>
      </c>
      <c r="E1521" t="s">
        <v>265</v>
      </c>
      <c r="F1521" t="s">
        <v>308</v>
      </c>
      <c r="G1521" t="s">
        <v>309</v>
      </c>
      <c r="H1521" t="s">
        <v>24</v>
      </c>
      <c r="I1521" t="s">
        <v>278</v>
      </c>
      <c r="J1521" t="s">
        <v>279</v>
      </c>
      <c r="K1521" t="s">
        <v>33</v>
      </c>
      <c r="L1521" t="s">
        <v>34</v>
      </c>
      <c r="M1521" t="s">
        <v>310</v>
      </c>
      <c r="N1521" s="26">
        <v>1</v>
      </c>
      <c r="O1521" s="27">
        <v>2022</v>
      </c>
      <c r="P1521" s="28">
        <v>410.82</v>
      </c>
      <c r="Q1521" t="s">
        <v>765</v>
      </c>
      <c r="R1521" s="29">
        <v>44378</v>
      </c>
      <c r="S1521" s="30">
        <v>44432</v>
      </c>
      <c r="T1521" t="s">
        <v>37</v>
      </c>
      <c r="U1521" t="s">
        <v>766</v>
      </c>
      <c r="V1521" t="s">
        <v>769</v>
      </c>
      <c r="W1521" t="s">
        <v>768</v>
      </c>
      <c r="X1521" t="s">
        <v>306</v>
      </c>
    </row>
    <row r="1522" spans="1:24" x14ac:dyDescent="0.3">
      <c r="A1522" t="s">
        <v>23</v>
      </c>
      <c r="B1522" t="s">
        <v>311</v>
      </c>
      <c r="C1522" t="s">
        <v>43</v>
      </c>
      <c r="D1522" t="s">
        <v>44</v>
      </c>
      <c r="E1522" t="s">
        <v>265</v>
      </c>
      <c r="F1522" t="s">
        <v>308</v>
      </c>
      <c r="G1522" t="s">
        <v>309</v>
      </c>
      <c r="H1522" t="s">
        <v>24</v>
      </c>
      <c r="I1522" t="s">
        <v>278</v>
      </c>
      <c r="J1522" t="s">
        <v>279</v>
      </c>
      <c r="K1522" t="s">
        <v>33</v>
      </c>
      <c r="L1522" t="s">
        <v>34</v>
      </c>
      <c r="M1522" t="s">
        <v>310</v>
      </c>
      <c r="N1522" s="26">
        <v>12</v>
      </c>
      <c r="O1522" s="27">
        <v>2021</v>
      </c>
      <c r="P1522" s="28">
        <v>-10.8</v>
      </c>
      <c r="Q1522" t="s">
        <v>765</v>
      </c>
      <c r="R1522" s="29">
        <v>44377</v>
      </c>
      <c r="S1522" s="30">
        <v>44432</v>
      </c>
      <c r="T1522" t="s">
        <v>37</v>
      </c>
      <c r="U1522" t="s">
        <v>766</v>
      </c>
      <c r="V1522" t="s">
        <v>767</v>
      </c>
      <c r="W1522" t="s">
        <v>768</v>
      </c>
      <c r="X1522" t="s">
        <v>306</v>
      </c>
    </row>
    <row r="1523" spans="1:24" x14ac:dyDescent="0.3">
      <c r="A1523" t="s">
        <v>23</v>
      </c>
      <c r="B1523" t="s">
        <v>311</v>
      </c>
      <c r="C1523" t="s">
        <v>43</v>
      </c>
      <c r="D1523" t="s">
        <v>44</v>
      </c>
      <c r="E1523" t="s">
        <v>265</v>
      </c>
      <c r="F1523" t="s">
        <v>308</v>
      </c>
      <c r="G1523" t="s">
        <v>309</v>
      </c>
      <c r="H1523" t="s">
        <v>24</v>
      </c>
      <c r="I1523" t="s">
        <v>278</v>
      </c>
      <c r="J1523" t="s">
        <v>279</v>
      </c>
      <c r="K1523" t="s">
        <v>33</v>
      </c>
      <c r="L1523" t="s">
        <v>34</v>
      </c>
      <c r="M1523" t="s">
        <v>310</v>
      </c>
      <c r="N1523" s="26">
        <v>12</v>
      </c>
      <c r="O1523" s="27">
        <v>2021</v>
      </c>
      <c r="P1523" s="28">
        <v>-410.82</v>
      </c>
      <c r="Q1523" t="s">
        <v>765</v>
      </c>
      <c r="R1523" s="29">
        <v>44377</v>
      </c>
      <c r="S1523" s="30">
        <v>44432</v>
      </c>
      <c r="T1523" t="s">
        <v>37</v>
      </c>
      <c r="U1523" t="s">
        <v>766</v>
      </c>
      <c r="V1523" t="s">
        <v>769</v>
      </c>
      <c r="W1523" t="s">
        <v>768</v>
      </c>
      <c r="X1523" t="s">
        <v>306</v>
      </c>
    </row>
    <row r="1524" spans="1:24" x14ac:dyDescent="0.3">
      <c r="A1524" t="s">
        <v>23</v>
      </c>
      <c r="B1524" t="s">
        <v>311</v>
      </c>
      <c r="C1524" t="s">
        <v>43</v>
      </c>
      <c r="D1524" t="s">
        <v>44</v>
      </c>
      <c r="E1524" t="s">
        <v>297</v>
      </c>
      <c r="F1524" t="s">
        <v>266</v>
      </c>
      <c r="G1524" t="s">
        <v>267</v>
      </c>
      <c r="H1524" t="s">
        <v>24</v>
      </c>
      <c r="I1524" t="s">
        <v>268</v>
      </c>
      <c r="J1524" t="s">
        <v>269</v>
      </c>
      <c r="K1524" t="s">
        <v>33</v>
      </c>
      <c r="L1524" t="s">
        <v>34</v>
      </c>
      <c r="M1524" t="s">
        <v>50</v>
      </c>
      <c r="N1524" s="26">
        <v>1</v>
      </c>
      <c r="O1524" s="27">
        <v>2021</v>
      </c>
      <c r="P1524" s="28">
        <v>-266500</v>
      </c>
      <c r="Q1524" t="s">
        <v>785</v>
      </c>
      <c r="R1524" s="29">
        <v>44029</v>
      </c>
      <c r="S1524" s="30">
        <v>44041</v>
      </c>
      <c r="T1524" t="s">
        <v>37</v>
      </c>
      <c r="U1524" t="s">
        <v>786</v>
      </c>
      <c r="W1524" t="s">
        <v>267</v>
      </c>
      <c r="X1524" t="s">
        <v>787</v>
      </c>
    </row>
    <row r="1525" spans="1:24" x14ac:dyDescent="0.3">
      <c r="A1525" t="s">
        <v>23</v>
      </c>
      <c r="B1525" t="s">
        <v>311</v>
      </c>
      <c r="C1525" t="s">
        <v>43</v>
      </c>
      <c r="D1525" t="s">
        <v>44</v>
      </c>
      <c r="E1525" t="s">
        <v>297</v>
      </c>
      <c r="F1525" t="s">
        <v>266</v>
      </c>
      <c r="G1525" t="s">
        <v>267</v>
      </c>
      <c r="H1525" t="s">
        <v>24</v>
      </c>
      <c r="I1525" t="s">
        <v>268</v>
      </c>
      <c r="J1525" t="s">
        <v>269</v>
      </c>
      <c r="K1525" t="s">
        <v>33</v>
      </c>
      <c r="L1525" t="s">
        <v>34</v>
      </c>
      <c r="M1525" t="s">
        <v>50</v>
      </c>
      <c r="N1525" s="26">
        <v>4</v>
      </c>
      <c r="O1525" s="27">
        <v>2022</v>
      </c>
      <c r="P1525" s="28">
        <v>-217895.09</v>
      </c>
      <c r="Q1525" t="s">
        <v>788</v>
      </c>
      <c r="R1525" s="29">
        <v>44488</v>
      </c>
      <c r="S1525" s="30">
        <v>44498</v>
      </c>
      <c r="T1525" t="s">
        <v>37</v>
      </c>
      <c r="U1525" t="s">
        <v>789</v>
      </c>
      <c r="W1525" t="s">
        <v>267</v>
      </c>
      <c r="X1525" t="s">
        <v>273</v>
      </c>
    </row>
    <row r="1526" spans="1:24" x14ac:dyDescent="0.3">
      <c r="A1526" t="s">
        <v>23</v>
      </c>
      <c r="B1526" t="s">
        <v>311</v>
      </c>
      <c r="C1526" t="s">
        <v>43</v>
      </c>
      <c r="D1526" t="s">
        <v>44</v>
      </c>
      <c r="E1526" t="s">
        <v>297</v>
      </c>
      <c r="F1526" t="s">
        <v>266</v>
      </c>
      <c r="G1526" t="s">
        <v>267</v>
      </c>
      <c r="H1526" t="s">
        <v>24</v>
      </c>
      <c r="I1526" t="s">
        <v>268</v>
      </c>
      <c r="J1526" t="s">
        <v>269</v>
      </c>
      <c r="K1526" t="s">
        <v>33</v>
      </c>
      <c r="L1526" t="s">
        <v>34</v>
      </c>
      <c r="M1526" t="s">
        <v>50</v>
      </c>
      <c r="N1526" s="26">
        <v>5</v>
      </c>
      <c r="O1526" s="27">
        <v>2022</v>
      </c>
      <c r="P1526" s="28">
        <v>406413.8</v>
      </c>
      <c r="Q1526" t="s">
        <v>790</v>
      </c>
      <c r="R1526" s="29">
        <v>44523</v>
      </c>
      <c r="S1526" s="30">
        <v>44532</v>
      </c>
      <c r="T1526" t="s">
        <v>37</v>
      </c>
      <c r="U1526" t="s">
        <v>791</v>
      </c>
      <c r="W1526" t="s">
        <v>267</v>
      </c>
      <c r="X1526" t="s">
        <v>273</v>
      </c>
    </row>
    <row r="1527" spans="1:24" x14ac:dyDescent="0.3">
      <c r="A1527" t="s">
        <v>23</v>
      </c>
      <c r="B1527" t="s">
        <v>311</v>
      </c>
      <c r="C1527" t="s">
        <v>43</v>
      </c>
      <c r="D1527" t="s">
        <v>44</v>
      </c>
      <c r="E1527" t="s">
        <v>297</v>
      </c>
      <c r="F1527" t="s">
        <v>266</v>
      </c>
      <c r="G1527" t="s">
        <v>267</v>
      </c>
      <c r="H1527" t="s">
        <v>24</v>
      </c>
      <c r="I1527" t="s">
        <v>268</v>
      </c>
      <c r="J1527" t="s">
        <v>269</v>
      </c>
      <c r="K1527" t="s">
        <v>33</v>
      </c>
      <c r="L1527" t="s">
        <v>34</v>
      </c>
      <c r="M1527" t="s">
        <v>50</v>
      </c>
      <c r="N1527" s="26">
        <v>6</v>
      </c>
      <c r="O1527" s="27">
        <v>2021</v>
      </c>
      <c r="P1527" s="28">
        <v>-404772.6</v>
      </c>
      <c r="Q1527" t="s">
        <v>792</v>
      </c>
      <c r="R1527" s="29">
        <v>44174</v>
      </c>
      <c r="S1527" s="30">
        <v>44183</v>
      </c>
      <c r="T1527" t="s">
        <v>37</v>
      </c>
      <c r="U1527" t="s">
        <v>793</v>
      </c>
      <c r="V1527" t="s">
        <v>794</v>
      </c>
      <c r="W1527" t="s">
        <v>267</v>
      </c>
      <c r="X1527" t="s">
        <v>273</v>
      </c>
    </row>
    <row r="1528" spans="1:24" x14ac:dyDescent="0.3">
      <c r="A1528" t="s">
        <v>23</v>
      </c>
      <c r="B1528" t="s">
        <v>311</v>
      </c>
      <c r="C1528" t="s">
        <v>43</v>
      </c>
      <c r="D1528" t="s">
        <v>44</v>
      </c>
      <c r="E1528" t="s">
        <v>297</v>
      </c>
      <c r="F1528" t="s">
        <v>266</v>
      </c>
      <c r="G1528" t="s">
        <v>267</v>
      </c>
      <c r="H1528" t="s">
        <v>24</v>
      </c>
      <c r="I1528" t="s">
        <v>268</v>
      </c>
      <c r="J1528" t="s">
        <v>269</v>
      </c>
      <c r="K1528" t="s">
        <v>33</v>
      </c>
      <c r="L1528" t="s">
        <v>34</v>
      </c>
      <c r="M1528" t="s">
        <v>50</v>
      </c>
      <c r="N1528" s="26">
        <v>7</v>
      </c>
      <c r="O1528" s="27">
        <v>2021</v>
      </c>
      <c r="P1528" s="28">
        <v>-22063.16</v>
      </c>
      <c r="Q1528" t="s">
        <v>795</v>
      </c>
      <c r="R1528" s="29">
        <v>44208</v>
      </c>
      <c r="S1528" s="30">
        <v>44215</v>
      </c>
      <c r="T1528" t="s">
        <v>37</v>
      </c>
      <c r="U1528" t="s">
        <v>796</v>
      </c>
      <c r="W1528" t="s">
        <v>267</v>
      </c>
      <c r="X1528" t="s">
        <v>273</v>
      </c>
    </row>
    <row r="1529" spans="1:24" x14ac:dyDescent="0.3">
      <c r="A1529" t="s">
        <v>23</v>
      </c>
      <c r="B1529" t="s">
        <v>311</v>
      </c>
      <c r="C1529" t="s">
        <v>43</v>
      </c>
      <c r="D1529" t="s">
        <v>44</v>
      </c>
      <c r="E1529" t="s">
        <v>297</v>
      </c>
      <c r="F1529" t="s">
        <v>266</v>
      </c>
      <c r="G1529" t="s">
        <v>267</v>
      </c>
      <c r="H1529" t="s">
        <v>24</v>
      </c>
      <c r="I1529" t="s">
        <v>268</v>
      </c>
      <c r="J1529" t="s">
        <v>269</v>
      </c>
      <c r="K1529" t="s">
        <v>33</v>
      </c>
      <c r="L1529" t="s">
        <v>34</v>
      </c>
      <c r="M1529" t="s">
        <v>50</v>
      </c>
      <c r="N1529" s="26">
        <v>7</v>
      </c>
      <c r="O1529" s="27">
        <v>2022</v>
      </c>
      <c r="P1529" s="28">
        <v>-1838021.08</v>
      </c>
      <c r="Q1529" t="s">
        <v>797</v>
      </c>
      <c r="R1529" s="29">
        <v>44582</v>
      </c>
      <c r="S1529" s="30">
        <v>44588</v>
      </c>
      <c r="T1529" t="s">
        <v>37</v>
      </c>
      <c r="U1529" t="s">
        <v>798</v>
      </c>
      <c r="W1529" t="s">
        <v>267</v>
      </c>
      <c r="X1529" t="s">
        <v>273</v>
      </c>
    </row>
    <row r="1530" spans="1:24" x14ac:dyDescent="0.3">
      <c r="A1530" t="s">
        <v>23</v>
      </c>
      <c r="B1530" t="s">
        <v>311</v>
      </c>
      <c r="C1530" t="s">
        <v>43</v>
      </c>
      <c r="D1530" t="s">
        <v>44</v>
      </c>
      <c r="E1530" t="s">
        <v>297</v>
      </c>
      <c r="F1530" t="s">
        <v>266</v>
      </c>
      <c r="G1530" t="s">
        <v>267</v>
      </c>
      <c r="H1530" t="s">
        <v>24</v>
      </c>
      <c r="I1530" t="s">
        <v>268</v>
      </c>
      <c r="J1530" t="s">
        <v>269</v>
      </c>
      <c r="K1530" t="s">
        <v>33</v>
      </c>
      <c r="L1530" t="s">
        <v>34</v>
      </c>
      <c r="M1530" t="s">
        <v>50</v>
      </c>
      <c r="N1530" s="26">
        <v>7</v>
      </c>
      <c r="O1530" s="27">
        <v>2022</v>
      </c>
      <c r="P1530" s="28">
        <v>-360426.3</v>
      </c>
      <c r="Q1530" t="s">
        <v>799</v>
      </c>
      <c r="R1530" s="29">
        <v>44582</v>
      </c>
      <c r="S1530" s="30">
        <v>44617</v>
      </c>
      <c r="T1530" t="s">
        <v>37</v>
      </c>
      <c r="U1530" t="s">
        <v>798</v>
      </c>
      <c r="W1530" t="s">
        <v>267</v>
      </c>
      <c r="X1530" t="s">
        <v>273</v>
      </c>
    </row>
    <row r="1531" spans="1:24" x14ac:dyDescent="0.3">
      <c r="A1531" t="s">
        <v>23</v>
      </c>
      <c r="B1531" t="s">
        <v>311</v>
      </c>
      <c r="C1531" t="s">
        <v>43</v>
      </c>
      <c r="D1531" t="s">
        <v>44</v>
      </c>
      <c r="E1531" t="s">
        <v>297</v>
      </c>
      <c r="F1531" t="s">
        <v>266</v>
      </c>
      <c r="G1531" t="s">
        <v>267</v>
      </c>
      <c r="H1531" t="s">
        <v>24</v>
      </c>
      <c r="I1531" t="s">
        <v>268</v>
      </c>
      <c r="J1531" t="s">
        <v>269</v>
      </c>
      <c r="K1531" t="s">
        <v>33</v>
      </c>
      <c r="L1531" t="s">
        <v>34</v>
      </c>
      <c r="M1531" t="s">
        <v>50</v>
      </c>
      <c r="N1531" s="26">
        <v>8</v>
      </c>
      <c r="O1531" s="27">
        <v>2022</v>
      </c>
      <c r="P1531" s="28">
        <v>-94349</v>
      </c>
      <c r="Q1531" t="s">
        <v>800</v>
      </c>
      <c r="R1531" s="29">
        <v>44614</v>
      </c>
      <c r="S1531" s="30">
        <v>44617</v>
      </c>
      <c r="T1531" t="s">
        <v>37</v>
      </c>
      <c r="U1531" t="s">
        <v>798</v>
      </c>
      <c r="W1531" t="s">
        <v>267</v>
      </c>
      <c r="X1531" t="s">
        <v>273</v>
      </c>
    </row>
    <row r="1532" spans="1:24" x14ac:dyDescent="0.3">
      <c r="A1532" t="s">
        <v>23</v>
      </c>
      <c r="B1532" t="s">
        <v>311</v>
      </c>
      <c r="C1532" t="s">
        <v>43</v>
      </c>
      <c r="D1532" t="s">
        <v>44</v>
      </c>
      <c r="E1532" t="s">
        <v>297</v>
      </c>
      <c r="F1532" t="s">
        <v>266</v>
      </c>
      <c r="G1532" t="s">
        <v>267</v>
      </c>
      <c r="H1532" t="s">
        <v>24</v>
      </c>
      <c r="I1532" t="s">
        <v>268</v>
      </c>
      <c r="J1532" t="s">
        <v>269</v>
      </c>
      <c r="K1532" t="s">
        <v>33</v>
      </c>
      <c r="L1532" t="s">
        <v>34</v>
      </c>
      <c r="M1532" t="s">
        <v>50</v>
      </c>
      <c r="N1532" s="26">
        <v>8</v>
      </c>
      <c r="O1532" s="27">
        <v>2022</v>
      </c>
      <c r="P1532" s="28">
        <v>-226104.86</v>
      </c>
      <c r="Q1532" t="s">
        <v>801</v>
      </c>
      <c r="R1532" s="29">
        <v>44614</v>
      </c>
      <c r="S1532" s="30">
        <v>44617</v>
      </c>
      <c r="T1532" t="s">
        <v>37</v>
      </c>
      <c r="U1532" t="s">
        <v>798</v>
      </c>
      <c r="W1532" t="s">
        <v>267</v>
      </c>
      <c r="X1532" t="s">
        <v>273</v>
      </c>
    </row>
    <row r="1533" spans="1:24" x14ac:dyDescent="0.3">
      <c r="A1533" t="s">
        <v>23</v>
      </c>
      <c r="B1533" t="s">
        <v>311</v>
      </c>
      <c r="C1533" t="s">
        <v>43</v>
      </c>
      <c r="D1533" t="s">
        <v>44</v>
      </c>
      <c r="E1533" t="s">
        <v>297</v>
      </c>
      <c r="F1533" t="s">
        <v>266</v>
      </c>
      <c r="G1533" t="s">
        <v>267</v>
      </c>
      <c r="H1533" t="s">
        <v>24</v>
      </c>
      <c r="I1533" t="s">
        <v>268</v>
      </c>
      <c r="J1533" t="s">
        <v>269</v>
      </c>
      <c r="K1533" t="s">
        <v>33</v>
      </c>
      <c r="L1533" t="s">
        <v>34</v>
      </c>
      <c r="M1533" t="s">
        <v>50</v>
      </c>
      <c r="N1533" s="26">
        <v>9</v>
      </c>
      <c r="O1533" s="27">
        <v>2021</v>
      </c>
      <c r="P1533" s="28">
        <v>-80622.03</v>
      </c>
      <c r="Q1533" t="s">
        <v>802</v>
      </c>
      <c r="R1533" s="29">
        <v>44260</v>
      </c>
      <c r="S1533" s="30">
        <v>44264</v>
      </c>
      <c r="T1533" t="s">
        <v>37</v>
      </c>
      <c r="U1533" t="s">
        <v>803</v>
      </c>
      <c r="W1533" t="s">
        <v>267</v>
      </c>
      <c r="X1533" t="s">
        <v>273</v>
      </c>
    </row>
    <row r="1534" spans="1:24" x14ac:dyDescent="0.3">
      <c r="A1534" t="s">
        <v>23</v>
      </c>
      <c r="B1534" t="s">
        <v>311</v>
      </c>
      <c r="C1534" t="s">
        <v>43</v>
      </c>
      <c r="D1534" t="s">
        <v>44</v>
      </c>
      <c r="E1534" t="s">
        <v>297</v>
      </c>
      <c r="F1534" t="s">
        <v>266</v>
      </c>
      <c r="G1534" t="s">
        <v>267</v>
      </c>
      <c r="H1534" t="s">
        <v>24</v>
      </c>
      <c r="I1534" t="s">
        <v>268</v>
      </c>
      <c r="J1534" t="s">
        <v>269</v>
      </c>
      <c r="K1534" t="s">
        <v>33</v>
      </c>
      <c r="L1534" t="s">
        <v>34</v>
      </c>
      <c r="M1534" t="s">
        <v>50</v>
      </c>
      <c r="N1534" s="26">
        <v>10</v>
      </c>
      <c r="O1534" s="27">
        <v>2022</v>
      </c>
      <c r="P1534" s="28">
        <v>-1187131.08</v>
      </c>
      <c r="Q1534" t="s">
        <v>804</v>
      </c>
      <c r="R1534" s="29">
        <v>44656</v>
      </c>
      <c r="S1534" s="30">
        <v>44665</v>
      </c>
      <c r="T1534" t="s">
        <v>37</v>
      </c>
      <c r="U1534" t="s">
        <v>798</v>
      </c>
      <c r="W1534" t="s">
        <v>267</v>
      </c>
      <c r="X1534" t="s">
        <v>273</v>
      </c>
    </row>
    <row r="1535" spans="1:24" x14ac:dyDescent="0.3">
      <c r="A1535" t="s">
        <v>23</v>
      </c>
      <c r="B1535" t="s">
        <v>311</v>
      </c>
      <c r="C1535" t="s">
        <v>43</v>
      </c>
      <c r="D1535" t="s">
        <v>44</v>
      </c>
      <c r="E1535" t="s">
        <v>297</v>
      </c>
      <c r="F1535" t="s">
        <v>266</v>
      </c>
      <c r="G1535" t="s">
        <v>267</v>
      </c>
      <c r="H1535" t="s">
        <v>24</v>
      </c>
      <c r="I1535" t="s">
        <v>268</v>
      </c>
      <c r="J1535" t="s">
        <v>269</v>
      </c>
      <c r="K1535" t="s">
        <v>33</v>
      </c>
      <c r="L1535" t="s">
        <v>34</v>
      </c>
      <c r="M1535" t="s">
        <v>50</v>
      </c>
      <c r="N1535" s="26">
        <v>10</v>
      </c>
      <c r="O1535" s="27">
        <v>2022</v>
      </c>
      <c r="P1535" s="28">
        <v>0</v>
      </c>
      <c r="Q1535" t="s">
        <v>805</v>
      </c>
      <c r="R1535" s="29">
        <v>44656</v>
      </c>
      <c r="S1535" s="30">
        <v>44725</v>
      </c>
      <c r="T1535" t="s">
        <v>37</v>
      </c>
      <c r="U1535" t="s">
        <v>806</v>
      </c>
      <c r="V1535" t="s">
        <v>804</v>
      </c>
      <c r="W1535" t="s">
        <v>267</v>
      </c>
      <c r="X1535" t="s">
        <v>273</v>
      </c>
    </row>
    <row r="1536" spans="1:24" x14ac:dyDescent="0.3">
      <c r="A1536" t="s">
        <v>23</v>
      </c>
      <c r="B1536" t="s">
        <v>311</v>
      </c>
      <c r="C1536" t="s">
        <v>43</v>
      </c>
      <c r="D1536" t="s">
        <v>44</v>
      </c>
      <c r="E1536" t="s">
        <v>297</v>
      </c>
      <c r="F1536" t="s">
        <v>266</v>
      </c>
      <c r="G1536" t="s">
        <v>267</v>
      </c>
      <c r="H1536" t="s">
        <v>24</v>
      </c>
      <c r="I1536" t="s">
        <v>268</v>
      </c>
      <c r="J1536" t="s">
        <v>269</v>
      </c>
      <c r="K1536" t="s">
        <v>33</v>
      </c>
      <c r="L1536" t="s">
        <v>34</v>
      </c>
      <c r="M1536" t="s">
        <v>50</v>
      </c>
      <c r="N1536" s="26">
        <v>11</v>
      </c>
      <c r="O1536" s="27">
        <v>2021</v>
      </c>
      <c r="P1536" s="28">
        <v>-68287.149999999994</v>
      </c>
      <c r="Q1536" t="s">
        <v>807</v>
      </c>
      <c r="R1536" s="29">
        <v>44319</v>
      </c>
      <c r="S1536" s="30">
        <v>44340</v>
      </c>
      <c r="T1536" t="s">
        <v>37</v>
      </c>
      <c r="U1536" t="s">
        <v>808</v>
      </c>
      <c r="W1536" t="s">
        <v>267</v>
      </c>
      <c r="X1536" t="s">
        <v>273</v>
      </c>
    </row>
    <row r="1537" spans="1:24" x14ac:dyDescent="0.3">
      <c r="A1537" t="s">
        <v>23</v>
      </c>
      <c r="B1537" t="s">
        <v>311</v>
      </c>
      <c r="C1537" t="s">
        <v>43</v>
      </c>
      <c r="D1537" t="s">
        <v>44</v>
      </c>
      <c r="E1537" t="s">
        <v>297</v>
      </c>
      <c r="F1537" t="s">
        <v>266</v>
      </c>
      <c r="G1537" t="s">
        <v>267</v>
      </c>
      <c r="H1537" t="s">
        <v>24</v>
      </c>
      <c r="I1537" t="s">
        <v>268</v>
      </c>
      <c r="J1537" t="s">
        <v>269</v>
      </c>
      <c r="K1537" t="s">
        <v>33</v>
      </c>
      <c r="L1537" t="s">
        <v>34</v>
      </c>
      <c r="M1537" t="s">
        <v>50</v>
      </c>
      <c r="N1537" s="26">
        <v>11</v>
      </c>
      <c r="O1537" s="27">
        <v>2021</v>
      </c>
      <c r="P1537" s="28">
        <v>-43041.78</v>
      </c>
      <c r="Q1537" t="s">
        <v>809</v>
      </c>
      <c r="R1537" s="29">
        <v>44342</v>
      </c>
      <c r="S1537" s="30">
        <v>44356</v>
      </c>
      <c r="T1537" t="s">
        <v>37</v>
      </c>
      <c r="U1537" t="s">
        <v>798</v>
      </c>
      <c r="W1537" t="s">
        <v>267</v>
      </c>
      <c r="X1537" t="s">
        <v>273</v>
      </c>
    </row>
    <row r="1538" spans="1:24" x14ac:dyDescent="0.3">
      <c r="A1538" t="s">
        <v>23</v>
      </c>
      <c r="B1538" t="s">
        <v>311</v>
      </c>
      <c r="C1538" t="s">
        <v>43</v>
      </c>
      <c r="D1538" t="s">
        <v>44</v>
      </c>
      <c r="E1538" t="s">
        <v>297</v>
      </c>
      <c r="F1538" t="s">
        <v>266</v>
      </c>
      <c r="G1538" t="s">
        <v>267</v>
      </c>
      <c r="H1538" t="s">
        <v>24</v>
      </c>
      <c r="I1538" t="s">
        <v>268</v>
      </c>
      <c r="J1538" t="s">
        <v>269</v>
      </c>
      <c r="K1538" t="s">
        <v>33</v>
      </c>
      <c r="L1538" t="s">
        <v>34</v>
      </c>
      <c r="M1538" t="s">
        <v>50</v>
      </c>
      <c r="N1538" s="26">
        <v>12</v>
      </c>
      <c r="O1538" s="27">
        <v>2021</v>
      </c>
      <c r="P1538" s="28">
        <v>-231350</v>
      </c>
      <c r="Q1538" t="s">
        <v>810</v>
      </c>
      <c r="R1538" s="29">
        <v>44348</v>
      </c>
      <c r="S1538" s="30">
        <v>44356</v>
      </c>
      <c r="T1538" t="s">
        <v>37</v>
      </c>
      <c r="U1538" t="s">
        <v>798</v>
      </c>
      <c r="W1538" t="s">
        <v>267</v>
      </c>
      <c r="X1538" t="s">
        <v>273</v>
      </c>
    </row>
    <row r="1539" spans="1:24" x14ac:dyDescent="0.3">
      <c r="A1539" t="s">
        <v>23</v>
      </c>
      <c r="B1539" t="s">
        <v>311</v>
      </c>
      <c r="C1539" t="s">
        <v>43</v>
      </c>
      <c r="D1539" t="s">
        <v>44</v>
      </c>
      <c r="E1539" t="s">
        <v>297</v>
      </c>
      <c r="F1539" t="s">
        <v>266</v>
      </c>
      <c r="G1539" t="s">
        <v>267</v>
      </c>
      <c r="H1539" t="s">
        <v>24</v>
      </c>
      <c r="I1539" t="s">
        <v>268</v>
      </c>
      <c r="J1539" t="s">
        <v>269</v>
      </c>
      <c r="K1539" t="s">
        <v>33</v>
      </c>
      <c r="L1539" t="s">
        <v>34</v>
      </c>
      <c r="M1539" t="s">
        <v>50</v>
      </c>
      <c r="N1539" s="26">
        <v>12</v>
      </c>
      <c r="O1539" s="27">
        <v>2021</v>
      </c>
      <c r="P1539" s="28">
        <v>-685415.85</v>
      </c>
      <c r="Q1539" t="s">
        <v>811</v>
      </c>
      <c r="R1539" s="29">
        <v>44377</v>
      </c>
      <c r="S1539" s="30">
        <v>44378</v>
      </c>
      <c r="T1539" t="s">
        <v>37</v>
      </c>
      <c r="U1539" t="s">
        <v>812</v>
      </c>
      <c r="W1539" t="s">
        <v>267</v>
      </c>
      <c r="X1539" t="s">
        <v>39</v>
      </c>
    </row>
    <row r="1540" spans="1:24" x14ac:dyDescent="0.3">
      <c r="A1540" t="s">
        <v>23</v>
      </c>
      <c r="B1540" t="s">
        <v>311</v>
      </c>
      <c r="C1540" t="s">
        <v>43</v>
      </c>
      <c r="D1540" t="s">
        <v>44</v>
      </c>
      <c r="E1540" t="s">
        <v>297</v>
      </c>
      <c r="F1540" t="s">
        <v>266</v>
      </c>
      <c r="G1540" t="s">
        <v>267</v>
      </c>
      <c r="H1540" t="s">
        <v>24</v>
      </c>
      <c r="I1540" t="s">
        <v>268</v>
      </c>
      <c r="J1540" t="s">
        <v>269</v>
      </c>
      <c r="K1540" t="s">
        <v>33</v>
      </c>
      <c r="L1540" t="s">
        <v>34</v>
      </c>
      <c r="M1540" t="s">
        <v>50</v>
      </c>
      <c r="N1540" s="26">
        <v>12</v>
      </c>
      <c r="O1540" s="27">
        <v>2021</v>
      </c>
      <c r="P1540" s="28">
        <v>685415.85</v>
      </c>
      <c r="Q1540" t="s">
        <v>813</v>
      </c>
      <c r="R1540" s="29">
        <v>44377</v>
      </c>
      <c r="S1540" s="30">
        <v>44385</v>
      </c>
      <c r="T1540" t="s">
        <v>37</v>
      </c>
      <c r="U1540" t="s">
        <v>814</v>
      </c>
      <c r="W1540" t="s">
        <v>267</v>
      </c>
      <c r="X1540" t="s">
        <v>39</v>
      </c>
    </row>
    <row r="1541" spans="1:24" x14ac:dyDescent="0.3">
      <c r="A1541" t="s">
        <v>23</v>
      </c>
      <c r="B1541" t="s">
        <v>311</v>
      </c>
      <c r="C1541" t="s">
        <v>43</v>
      </c>
      <c r="D1541" t="s">
        <v>44</v>
      </c>
      <c r="E1541" t="s">
        <v>297</v>
      </c>
      <c r="F1541" t="s">
        <v>266</v>
      </c>
      <c r="G1541" t="s">
        <v>267</v>
      </c>
      <c r="H1541" t="s">
        <v>24</v>
      </c>
      <c r="I1541" t="s">
        <v>268</v>
      </c>
      <c r="J1541" t="s">
        <v>269</v>
      </c>
      <c r="K1541" t="s">
        <v>33</v>
      </c>
      <c r="L1541" t="s">
        <v>34</v>
      </c>
      <c r="M1541" t="s">
        <v>50</v>
      </c>
      <c r="N1541" s="26">
        <v>12</v>
      </c>
      <c r="O1541" s="27">
        <v>2021</v>
      </c>
      <c r="P1541" s="28">
        <v>-685415.85</v>
      </c>
      <c r="Q1541" t="s">
        <v>774</v>
      </c>
      <c r="R1541" s="29">
        <v>44377</v>
      </c>
      <c r="S1541" s="30">
        <v>44385</v>
      </c>
      <c r="T1541" t="s">
        <v>37</v>
      </c>
      <c r="U1541" t="s">
        <v>775</v>
      </c>
      <c r="W1541" t="s">
        <v>267</v>
      </c>
      <c r="X1541" t="s">
        <v>39</v>
      </c>
    </row>
    <row r="1542" spans="1:24" x14ac:dyDescent="0.3">
      <c r="A1542" t="s">
        <v>23</v>
      </c>
      <c r="B1542" t="s">
        <v>311</v>
      </c>
      <c r="C1542" t="s">
        <v>43</v>
      </c>
      <c r="D1542" t="s">
        <v>44</v>
      </c>
      <c r="E1542" t="s">
        <v>297</v>
      </c>
      <c r="F1542" t="s">
        <v>266</v>
      </c>
      <c r="G1542" t="s">
        <v>267</v>
      </c>
      <c r="H1542" t="s">
        <v>24</v>
      </c>
      <c r="I1542" t="s">
        <v>268</v>
      </c>
      <c r="J1542" t="s">
        <v>269</v>
      </c>
      <c r="K1542" t="s">
        <v>33</v>
      </c>
      <c r="L1542" t="s">
        <v>34</v>
      </c>
      <c r="M1542" t="s">
        <v>50</v>
      </c>
      <c r="N1542" s="26">
        <v>12</v>
      </c>
      <c r="O1542" s="27">
        <v>2021</v>
      </c>
      <c r="P1542" s="28">
        <v>-106459.93</v>
      </c>
      <c r="Q1542" t="s">
        <v>776</v>
      </c>
      <c r="R1542" s="29">
        <v>44377</v>
      </c>
      <c r="S1542" s="30">
        <v>44417</v>
      </c>
      <c r="T1542" t="s">
        <v>37</v>
      </c>
      <c r="U1542" t="s">
        <v>777</v>
      </c>
      <c r="W1542" t="s">
        <v>267</v>
      </c>
      <c r="X1542" t="s">
        <v>39</v>
      </c>
    </row>
    <row r="1543" spans="1:24" x14ac:dyDescent="0.3">
      <c r="A1543" t="s">
        <v>23</v>
      </c>
      <c r="B1543" t="s">
        <v>311</v>
      </c>
      <c r="C1543" t="s">
        <v>43</v>
      </c>
      <c r="D1543" t="s">
        <v>44</v>
      </c>
      <c r="E1543" t="s">
        <v>297</v>
      </c>
      <c r="F1543" t="s">
        <v>266</v>
      </c>
      <c r="G1543" t="s">
        <v>267</v>
      </c>
      <c r="H1543" t="s">
        <v>24</v>
      </c>
      <c r="I1543" t="s">
        <v>268</v>
      </c>
      <c r="J1543" t="s">
        <v>269</v>
      </c>
      <c r="K1543" t="s">
        <v>33</v>
      </c>
      <c r="L1543" t="s">
        <v>34</v>
      </c>
      <c r="M1543" t="s">
        <v>50</v>
      </c>
      <c r="N1543" s="26">
        <v>12</v>
      </c>
      <c r="O1543" s="27">
        <v>2022</v>
      </c>
      <c r="P1543" s="28">
        <v>-1114975.52</v>
      </c>
      <c r="Q1543" t="s">
        <v>815</v>
      </c>
      <c r="R1543" s="29">
        <v>44727</v>
      </c>
      <c r="S1543" s="30">
        <v>44733</v>
      </c>
      <c r="T1543" t="s">
        <v>37</v>
      </c>
      <c r="U1543" t="s">
        <v>798</v>
      </c>
      <c r="W1543" t="s">
        <v>267</v>
      </c>
      <c r="X1543" t="s">
        <v>273</v>
      </c>
    </row>
    <row r="1544" spans="1:24" x14ac:dyDescent="0.3">
      <c r="A1544" t="s">
        <v>23</v>
      </c>
      <c r="B1544" t="s">
        <v>311</v>
      </c>
      <c r="C1544" t="s">
        <v>43</v>
      </c>
      <c r="D1544" t="s">
        <v>44</v>
      </c>
      <c r="E1544" t="s">
        <v>297</v>
      </c>
      <c r="F1544" t="s">
        <v>266</v>
      </c>
      <c r="G1544" t="s">
        <v>267</v>
      </c>
      <c r="H1544" t="s">
        <v>24</v>
      </c>
      <c r="I1544" t="s">
        <v>268</v>
      </c>
      <c r="J1544" t="s">
        <v>269</v>
      </c>
      <c r="K1544" t="s">
        <v>33</v>
      </c>
      <c r="L1544" t="s">
        <v>34</v>
      </c>
      <c r="M1544" t="s">
        <v>50</v>
      </c>
      <c r="N1544" s="26">
        <v>999</v>
      </c>
      <c r="O1544" s="27">
        <v>2021</v>
      </c>
      <c r="P1544" s="28">
        <v>1908512.5</v>
      </c>
      <c r="Q1544" t="s">
        <v>68</v>
      </c>
      <c r="R1544" s="29">
        <v>44377</v>
      </c>
      <c r="S1544" s="30">
        <v>44448</v>
      </c>
      <c r="T1544" t="s">
        <v>37</v>
      </c>
      <c r="U1544" t="s">
        <v>69</v>
      </c>
      <c r="W1544" t="s">
        <v>267</v>
      </c>
      <c r="X1544" t="s">
        <v>53</v>
      </c>
    </row>
    <row r="1545" spans="1:24" x14ac:dyDescent="0.3">
      <c r="A1545" t="s">
        <v>23</v>
      </c>
      <c r="B1545" t="s">
        <v>311</v>
      </c>
      <c r="C1545" t="s">
        <v>43</v>
      </c>
      <c r="D1545" t="s">
        <v>44</v>
      </c>
      <c r="E1545" t="s">
        <v>297</v>
      </c>
      <c r="F1545" t="s">
        <v>778</v>
      </c>
      <c r="G1545" t="s">
        <v>779</v>
      </c>
      <c r="H1545" t="s">
        <v>24</v>
      </c>
      <c r="I1545" t="s">
        <v>278</v>
      </c>
      <c r="J1545" t="s">
        <v>279</v>
      </c>
      <c r="K1545" t="s">
        <v>33</v>
      </c>
      <c r="L1545" t="s">
        <v>34</v>
      </c>
      <c r="M1545" t="s">
        <v>50</v>
      </c>
      <c r="N1545" s="26">
        <v>7</v>
      </c>
      <c r="O1545" s="27">
        <v>2022</v>
      </c>
      <c r="P1545" s="28">
        <v>156.59</v>
      </c>
      <c r="Q1545" t="s">
        <v>780</v>
      </c>
      <c r="R1545" s="29">
        <v>44582</v>
      </c>
      <c r="S1545" s="30">
        <v>44669</v>
      </c>
      <c r="T1545" t="s">
        <v>37</v>
      </c>
      <c r="U1545" t="s">
        <v>781</v>
      </c>
      <c r="V1545" t="s">
        <v>782</v>
      </c>
      <c r="W1545" t="s">
        <v>816</v>
      </c>
      <c r="X1545" t="s">
        <v>273</v>
      </c>
    </row>
    <row r="1546" spans="1:24" x14ac:dyDescent="0.3">
      <c r="A1546" t="s">
        <v>23</v>
      </c>
      <c r="B1546" t="s">
        <v>817</v>
      </c>
      <c r="C1546" t="s">
        <v>25</v>
      </c>
      <c r="D1546" t="s">
        <v>26</v>
      </c>
      <c r="E1546" t="s">
        <v>265</v>
      </c>
      <c r="F1546" t="s">
        <v>312</v>
      </c>
      <c r="G1546" t="s">
        <v>313</v>
      </c>
      <c r="H1546" t="s">
        <v>24</v>
      </c>
      <c r="I1546" t="s">
        <v>278</v>
      </c>
      <c r="J1546" t="s">
        <v>279</v>
      </c>
      <c r="K1546" t="s">
        <v>33</v>
      </c>
      <c r="L1546" t="s">
        <v>34</v>
      </c>
      <c r="M1546" t="s">
        <v>50</v>
      </c>
      <c r="N1546" s="26">
        <v>0</v>
      </c>
      <c r="O1546" s="27">
        <v>2022</v>
      </c>
      <c r="P1546" s="28">
        <v>-1041400</v>
      </c>
      <c r="Q1546" t="s">
        <v>281</v>
      </c>
      <c r="R1546" s="29">
        <v>44378</v>
      </c>
      <c r="S1546" s="30">
        <v>44448</v>
      </c>
      <c r="T1546" t="s">
        <v>37</v>
      </c>
      <c r="U1546" t="s">
        <v>69</v>
      </c>
      <c r="W1546" t="s">
        <v>313</v>
      </c>
      <c r="X1546" t="s">
        <v>53</v>
      </c>
    </row>
    <row r="1547" spans="1:24" x14ac:dyDescent="0.3">
      <c r="A1547" t="s">
        <v>23</v>
      </c>
      <c r="B1547" t="s">
        <v>817</v>
      </c>
      <c r="C1547" t="s">
        <v>25</v>
      </c>
      <c r="D1547" t="s">
        <v>26</v>
      </c>
      <c r="E1547" t="s">
        <v>265</v>
      </c>
      <c r="F1547" t="s">
        <v>312</v>
      </c>
      <c r="G1547" t="s">
        <v>313</v>
      </c>
      <c r="H1547" t="s">
        <v>24</v>
      </c>
      <c r="I1547" t="s">
        <v>278</v>
      </c>
      <c r="J1547" t="s">
        <v>279</v>
      </c>
      <c r="K1547" t="s">
        <v>33</v>
      </c>
      <c r="L1547" t="s">
        <v>34</v>
      </c>
      <c r="M1547" t="s">
        <v>50</v>
      </c>
      <c r="N1547" s="26">
        <v>1</v>
      </c>
      <c r="O1547" s="27">
        <v>2021</v>
      </c>
      <c r="P1547" s="28">
        <v>-86000</v>
      </c>
      <c r="Q1547" t="s">
        <v>818</v>
      </c>
      <c r="R1547" s="29">
        <v>44021</v>
      </c>
      <c r="S1547" s="30">
        <v>44094</v>
      </c>
      <c r="T1547" t="s">
        <v>37</v>
      </c>
      <c r="U1547" t="s">
        <v>315</v>
      </c>
      <c r="X1547" t="s">
        <v>102</v>
      </c>
    </row>
    <row r="1548" spans="1:24" x14ac:dyDescent="0.3">
      <c r="A1548" t="s">
        <v>23</v>
      </c>
      <c r="B1548" t="s">
        <v>817</v>
      </c>
      <c r="C1548" t="s">
        <v>25</v>
      </c>
      <c r="D1548" t="s">
        <v>26</v>
      </c>
      <c r="E1548" t="s">
        <v>265</v>
      </c>
      <c r="F1548" t="s">
        <v>312</v>
      </c>
      <c r="G1548" t="s">
        <v>313</v>
      </c>
      <c r="H1548" t="s">
        <v>24</v>
      </c>
      <c r="I1548" t="s">
        <v>278</v>
      </c>
      <c r="J1548" t="s">
        <v>279</v>
      </c>
      <c r="K1548" t="s">
        <v>33</v>
      </c>
      <c r="L1548" t="s">
        <v>34</v>
      </c>
      <c r="M1548" t="s">
        <v>50</v>
      </c>
      <c r="N1548" s="26">
        <v>1</v>
      </c>
      <c r="O1548" s="27">
        <v>2021</v>
      </c>
      <c r="P1548" s="28">
        <v>85500</v>
      </c>
      <c r="Q1548" t="s">
        <v>819</v>
      </c>
      <c r="R1548" s="29">
        <v>44022</v>
      </c>
      <c r="S1548" s="30">
        <v>44094</v>
      </c>
      <c r="T1548" t="s">
        <v>37</v>
      </c>
      <c r="U1548" t="s">
        <v>315</v>
      </c>
      <c r="X1548" t="s">
        <v>102</v>
      </c>
    </row>
    <row r="1549" spans="1:24" x14ac:dyDescent="0.3">
      <c r="A1549" t="s">
        <v>23</v>
      </c>
      <c r="B1549" t="s">
        <v>817</v>
      </c>
      <c r="C1549" t="s">
        <v>25</v>
      </c>
      <c r="D1549" t="s">
        <v>26</v>
      </c>
      <c r="E1549" t="s">
        <v>265</v>
      </c>
      <c r="F1549" t="s">
        <v>312</v>
      </c>
      <c r="G1549" t="s">
        <v>313</v>
      </c>
      <c r="H1549" t="s">
        <v>24</v>
      </c>
      <c r="I1549" t="s">
        <v>278</v>
      </c>
      <c r="J1549" t="s">
        <v>279</v>
      </c>
      <c r="K1549" t="s">
        <v>33</v>
      </c>
      <c r="L1549" t="s">
        <v>34</v>
      </c>
      <c r="M1549" t="s">
        <v>50</v>
      </c>
      <c r="N1549" s="26">
        <v>1</v>
      </c>
      <c r="O1549" s="27">
        <v>2021</v>
      </c>
      <c r="P1549" s="28">
        <v>-105225</v>
      </c>
      <c r="Q1549" t="s">
        <v>820</v>
      </c>
      <c r="R1549" s="29">
        <v>44026</v>
      </c>
      <c r="S1549" s="30">
        <v>44059</v>
      </c>
      <c r="T1549" t="s">
        <v>37</v>
      </c>
      <c r="U1549" t="s">
        <v>315</v>
      </c>
      <c r="X1549" t="s">
        <v>102</v>
      </c>
    </row>
    <row r="1550" spans="1:24" x14ac:dyDescent="0.3">
      <c r="A1550" t="s">
        <v>23</v>
      </c>
      <c r="B1550" t="s">
        <v>817</v>
      </c>
      <c r="C1550" t="s">
        <v>25</v>
      </c>
      <c r="D1550" t="s">
        <v>26</v>
      </c>
      <c r="E1550" t="s">
        <v>265</v>
      </c>
      <c r="F1550" t="s">
        <v>312</v>
      </c>
      <c r="G1550" t="s">
        <v>313</v>
      </c>
      <c r="H1550" t="s">
        <v>24</v>
      </c>
      <c r="I1550" t="s">
        <v>278</v>
      </c>
      <c r="J1550" t="s">
        <v>279</v>
      </c>
      <c r="K1550" t="s">
        <v>33</v>
      </c>
      <c r="L1550" t="s">
        <v>34</v>
      </c>
      <c r="M1550" t="s">
        <v>50</v>
      </c>
      <c r="N1550" s="26">
        <v>1</v>
      </c>
      <c r="O1550" s="27">
        <v>2021</v>
      </c>
      <c r="P1550" s="28">
        <v>-47375</v>
      </c>
      <c r="Q1550" t="s">
        <v>314</v>
      </c>
      <c r="R1550" s="29">
        <v>44028</v>
      </c>
      <c r="S1550" s="30">
        <v>44094</v>
      </c>
      <c r="T1550" t="s">
        <v>37</v>
      </c>
      <c r="U1550" t="s">
        <v>315</v>
      </c>
      <c r="X1550" t="s">
        <v>102</v>
      </c>
    </row>
    <row r="1551" spans="1:24" x14ac:dyDescent="0.3">
      <c r="A1551" t="s">
        <v>23</v>
      </c>
      <c r="B1551" t="s">
        <v>817</v>
      </c>
      <c r="C1551" t="s">
        <v>25</v>
      </c>
      <c r="D1551" t="s">
        <v>26</v>
      </c>
      <c r="E1551" t="s">
        <v>265</v>
      </c>
      <c r="F1551" t="s">
        <v>312</v>
      </c>
      <c r="G1551" t="s">
        <v>313</v>
      </c>
      <c r="H1551" t="s">
        <v>24</v>
      </c>
      <c r="I1551" t="s">
        <v>278</v>
      </c>
      <c r="J1551" t="s">
        <v>279</v>
      </c>
      <c r="K1551" t="s">
        <v>33</v>
      </c>
      <c r="L1551" t="s">
        <v>34</v>
      </c>
      <c r="M1551" t="s">
        <v>50</v>
      </c>
      <c r="N1551" s="26">
        <v>1</v>
      </c>
      <c r="O1551" s="27">
        <v>2021</v>
      </c>
      <c r="P1551" s="28">
        <v>-675</v>
      </c>
      <c r="Q1551" t="s">
        <v>821</v>
      </c>
      <c r="R1551" s="29">
        <v>44032</v>
      </c>
      <c r="S1551" s="30">
        <v>44035</v>
      </c>
      <c r="T1551" t="s">
        <v>37</v>
      </c>
      <c r="U1551" t="s">
        <v>315</v>
      </c>
      <c r="X1551" t="s">
        <v>102</v>
      </c>
    </row>
    <row r="1552" spans="1:24" x14ac:dyDescent="0.3">
      <c r="A1552" t="s">
        <v>23</v>
      </c>
      <c r="B1552" t="s">
        <v>817</v>
      </c>
      <c r="C1552" t="s">
        <v>25</v>
      </c>
      <c r="D1552" t="s">
        <v>26</v>
      </c>
      <c r="E1552" t="s">
        <v>265</v>
      </c>
      <c r="F1552" t="s">
        <v>312</v>
      </c>
      <c r="G1552" t="s">
        <v>313</v>
      </c>
      <c r="H1552" t="s">
        <v>24</v>
      </c>
      <c r="I1552" t="s">
        <v>278</v>
      </c>
      <c r="J1552" t="s">
        <v>279</v>
      </c>
      <c r="K1552" t="s">
        <v>33</v>
      </c>
      <c r="L1552" t="s">
        <v>34</v>
      </c>
      <c r="M1552" t="s">
        <v>50</v>
      </c>
      <c r="N1552" s="26">
        <v>1</v>
      </c>
      <c r="O1552" s="27">
        <v>2021</v>
      </c>
      <c r="P1552" s="28">
        <v>-12650</v>
      </c>
      <c r="Q1552" t="s">
        <v>316</v>
      </c>
      <c r="R1552" s="29">
        <v>44033</v>
      </c>
      <c r="S1552" s="30">
        <v>44094</v>
      </c>
      <c r="T1552" t="s">
        <v>37</v>
      </c>
      <c r="U1552" t="s">
        <v>315</v>
      </c>
      <c r="X1552" t="s">
        <v>102</v>
      </c>
    </row>
    <row r="1553" spans="1:24" x14ac:dyDescent="0.3">
      <c r="A1553" t="s">
        <v>23</v>
      </c>
      <c r="B1553" t="s">
        <v>817</v>
      </c>
      <c r="C1553" t="s">
        <v>25</v>
      </c>
      <c r="D1553" t="s">
        <v>26</v>
      </c>
      <c r="E1553" t="s">
        <v>265</v>
      </c>
      <c r="F1553" t="s">
        <v>312</v>
      </c>
      <c r="G1553" t="s">
        <v>313</v>
      </c>
      <c r="H1553" t="s">
        <v>24</v>
      </c>
      <c r="I1553" t="s">
        <v>278</v>
      </c>
      <c r="J1553" t="s">
        <v>279</v>
      </c>
      <c r="K1553" t="s">
        <v>33</v>
      </c>
      <c r="L1553" t="s">
        <v>34</v>
      </c>
      <c r="M1553" t="s">
        <v>50</v>
      </c>
      <c r="N1553" s="26">
        <v>1</v>
      </c>
      <c r="O1553" s="27">
        <v>2021</v>
      </c>
      <c r="P1553" s="28">
        <v>145350</v>
      </c>
      <c r="Q1553" t="s">
        <v>318</v>
      </c>
      <c r="R1553" s="29">
        <v>44035</v>
      </c>
      <c r="S1553" s="30">
        <v>44094</v>
      </c>
      <c r="T1553" t="s">
        <v>37</v>
      </c>
      <c r="U1553" t="s">
        <v>315</v>
      </c>
      <c r="X1553" t="s">
        <v>102</v>
      </c>
    </row>
    <row r="1554" spans="1:24" x14ac:dyDescent="0.3">
      <c r="A1554" t="s">
        <v>23</v>
      </c>
      <c r="B1554" t="s">
        <v>817</v>
      </c>
      <c r="C1554" t="s">
        <v>25</v>
      </c>
      <c r="D1554" t="s">
        <v>26</v>
      </c>
      <c r="E1554" t="s">
        <v>265</v>
      </c>
      <c r="F1554" t="s">
        <v>312</v>
      </c>
      <c r="G1554" t="s">
        <v>313</v>
      </c>
      <c r="H1554" t="s">
        <v>24</v>
      </c>
      <c r="I1554" t="s">
        <v>278</v>
      </c>
      <c r="J1554" t="s">
        <v>279</v>
      </c>
      <c r="K1554" t="s">
        <v>33</v>
      </c>
      <c r="L1554" t="s">
        <v>34</v>
      </c>
      <c r="M1554" t="s">
        <v>50</v>
      </c>
      <c r="N1554" s="26">
        <v>1</v>
      </c>
      <c r="O1554" s="27">
        <v>2021</v>
      </c>
      <c r="P1554" s="28">
        <v>1650</v>
      </c>
      <c r="Q1554" t="s">
        <v>319</v>
      </c>
      <c r="R1554" s="29">
        <v>44036</v>
      </c>
      <c r="S1554" s="30">
        <v>44094</v>
      </c>
      <c r="T1554" t="s">
        <v>37</v>
      </c>
      <c r="U1554" t="s">
        <v>315</v>
      </c>
      <c r="X1554" t="s">
        <v>102</v>
      </c>
    </row>
    <row r="1555" spans="1:24" x14ac:dyDescent="0.3">
      <c r="A1555" t="s">
        <v>23</v>
      </c>
      <c r="B1555" t="s">
        <v>817</v>
      </c>
      <c r="C1555" t="s">
        <v>25</v>
      </c>
      <c r="D1555" t="s">
        <v>26</v>
      </c>
      <c r="E1555" t="s">
        <v>265</v>
      </c>
      <c r="F1555" t="s">
        <v>312</v>
      </c>
      <c r="G1555" t="s">
        <v>313</v>
      </c>
      <c r="H1555" t="s">
        <v>24</v>
      </c>
      <c r="I1555" t="s">
        <v>278</v>
      </c>
      <c r="J1555" t="s">
        <v>279</v>
      </c>
      <c r="K1555" t="s">
        <v>33</v>
      </c>
      <c r="L1555" t="s">
        <v>34</v>
      </c>
      <c r="M1555" t="s">
        <v>50</v>
      </c>
      <c r="N1555" s="26">
        <v>1</v>
      </c>
      <c r="O1555" s="27">
        <v>2021</v>
      </c>
      <c r="P1555" s="28">
        <v>-500</v>
      </c>
      <c r="Q1555" t="s">
        <v>822</v>
      </c>
      <c r="R1555" s="29">
        <v>44043</v>
      </c>
      <c r="S1555" s="30">
        <v>44105</v>
      </c>
      <c r="T1555" t="s">
        <v>37</v>
      </c>
      <c r="U1555" t="s">
        <v>315</v>
      </c>
      <c r="X1555" t="s">
        <v>102</v>
      </c>
    </row>
    <row r="1556" spans="1:24" x14ac:dyDescent="0.3">
      <c r="A1556" t="s">
        <v>23</v>
      </c>
      <c r="B1556" t="s">
        <v>817</v>
      </c>
      <c r="C1556" t="s">
        <v>25</v>
      </c>
      <c r="D1556" t="s">
        <v>26</v>
      </c>
      <c r="E1556" t="s">
        <v>265</v>
      </c>
      <c r="F1556" t="s">
        <v>312</v>
      </c>
      <c r="G1556" t="s">
        <v>313</v>
      </c>
      <c r="H1556" t="s">
        <v>24</v>
      </c>
      <c r="I1556" t="s">
        <v>278</v>
      </c>
      <c r="J1556" t="s">
        <v>279</v>
      </c>
      <c r="K1556" t="s">
        <v>33</v>
      </c>
      <c r="L1556" t="s">
        <v>34</v>
      </c>
      <c r="M1556" t="s">
        <v>50</v>
      </c>
      <c r="N1556" s="26">
        <v>1</v>
      </c>
      <c r="O1556" s="27">
        <v>2022</v>
      </c>
      <c r="P1556" s="28">
        <v>-5150</v>
      </c>
      <c r="Q1556" t="s">
        <v>322</v>
      </c>
      <c r="R1556" s="29">
        <v>44378</v>
      </c>
      <c r="S1556" s="30">
        <v>44418</v>
      </c>
      <c r="T1556" t="s">
        <v>37</v>
      </c>
      <c r="U1556" t="s">
        <v>315</v>
      </c>
      <c r="X1556" t="s">
        <v>102</v>
      </c>
    </row>
    <row r="1557" spans="1:24" x14ac:dyDescent="0.3">
      <c r="A1557" t="s">
        <v>23</v>
      </c>
      <c r="B1557" t="s">
        <v>817</v>
      </c>
      <c r="C1557" t="s">
        <v>25</v>
      </c>
      <c r="D1557" t="s">
        <v>26</v>
      </c>
      <c r="E1557" t="s">
        <v>265</v>
      </c>
      <c r="F1557" t="s">
        <v>312</v>
      </c>
      <c r="G1557" t="s">
        <v>313</v>
      </c>
      <c r="H1557" t="s">
        <v>24</v>
      </c>
      <c r="I1557" t="s">
        <v>278</v>
      </c>
      <c r="J1557" t="s">
        <v>279</v>
      </c>
      <c r="K1557" t="s">
        <v>33</v>
      </c>
      <c r="L1557" t="s">
        <v>34</v>
      </c>
      <c r="M1557" t="s">
        <v>50</v>
      </c>
      <c r="N1557" s="26">
        <v>1</v>
      </c>
      <c r="O1557" s="27">
        <v>2022</v>
      </c>
      <c r="P1557" s="28">
        <v>960175</v>
      </c>
      <c r="Q1557" t="s">
        <v>395</v>
      </c>
      <c r="R1557" s="29">
        <v>44392</v>
      </c>
      <c r="S1557" s="30">
        <v>44418</v>
      </c>
      <c r="T1557" t="s">
        <v>37</v>
      </c>
      <c r="U1557" t="s">
        <v>315</v>
      </c>
      <c r="X1557" t="s">
        <v>102</v>
      </c>
    </row>
    <row r="1558" spans="1:24" x14ac:dyDescent="0.3">
      <c r="A1558" t="s">
        <v>23</v>
      </c>
      <c r="B1558" t="s">
        <v>817</v>
      </c>
      <c r="C1558" t="s">
        <v>25</v>
      </c>
      <c r="D1558" t="s">
        <v>26</v>
      </c>
      <c r="E1558" t="s">
        <v>265</v>
      </c>
      <c r="F1558" t="s">
        <v>312</v>
      </c>
      <c r="G1558" t="s">
        <v>313</v>
      </c>
      <c r="H1558" t="s">
        <v>24</v>
      </c>
      <c r="I1558" t="s">
        <v>278</v>
      </c>
      <c r="J1558" t="s">
        <v>279</v>
      </c>
      <c r="K1558" t="s">
        <v>33</v>
      </c>
      <c r="L1558" t="s">
        <v>34</v>
      </c>
      <c r="M1558" t="s">
        <v>50</v>
      </c>
      <c r="N1558" s="26">
        <v>1</v>
      </c>
      <c r="O1558" s="27">
        <v>2022</v>
      </c>
      <c r="P1558" s="28">
        <v>3450</v>
      </c>
      <c r="Q1558" t="s">
        <v>823</v>
      </c>
      <c r="R1558" s="29">
        <v>44396</v>
      </c>
      <c r="S1558" s="30">
        <v>44418</v>
      </c>
      <c r="T1558" t="s">
        <v>37</v>
      </c>
      <c r="U1558" t="s">
        <v>315</v>
      </c>
      <c r="X1558" t="s">
        <v>102</v>
      </c>
    </row>
    <row r="1559" spans="1:24" x14ac:dyDescent="0.3">
      <c r="A1559" t="s">
        <v>23</v>
      </c>
      <c r="B1559" t="s">
        <v>817</v>
      </c>
      <c r="C1559" t="s">
        <v>25</v>
      </c>
      <c r="D1559" t="s">
        <v>26</v>
      </c>
      <c r="E1559" t="s">
        <v>265</v>
      </c>
      <c r="F1559" t="s">
        <v>312</v>
      </c>
      <c r="G1559" t="s">
        <v>313</v>
      </c>
      <c r="H1559" t="s">
        <v>24</v>
      </c>
      <c r="I1559" t="s">
        <v>278</v>
      </c>
      <c r="J1559" t="s">
        <v>279</v>
      </c>
      <c r="K1559" t="s">
        <v>33</v>
      </c>
      <c r="L1559" t="s">
        <v>34</v>
      </c>
      <c r="M1559" t="s">
        <v>50</v>
      </c>
      <c r="N1559" s="26">
        <v>1</v>
      </c>
      <c r="O1559" s="27">
        <v>2022</v>
      </c>
      <c r="P1559" s="28">
        <v>-750</v>
      </c>
      <c r="Q1559" t="s">
        <v>325</v>
      </c>
      <c r="R1559" s="29">
        <v>44398</v>
      </c>
      <c r="S1559" s="30">
        <v>44418</v>
      </c>
      <c r="T1559" t="s">
        <v>37</v>
      </c>
      <c r="U1559" t="s">
        <v>315</v>
      </c>
      <c r="X1559" t="s">
        <v>102</v>
      </c>
    </row>
    <row r="1560" spans="1:24" x14ac:dyDescent="0.3">
      <c r="A1560" t="s">
        <v>23</v>
      </c>
      <c r="B1560" t="s">
        <v>817</v>
      </c>
      <c r="C1560" t="s">
        <v>25</v>
      </c>
      <c r="D1560" t="s">
        <v>26</v>
      </c>
      <c r="E1560" t="s">
        <v>265</v>
      </c>
      <c r="F1560" t="s">
        <v>312</v>
      </c>
      <c r="G1560" t="s">
        <v>313</v>
      </c>
      <c r="H1560" t="s">
        <v>24</v>
      </c>
      <c r="I1560" t="s">
        <v>278</v>
      </c>
      <c r="J1560" t="s">
        <v>279</v>
      </c>
      <c r="K1560" t="s">
        <v>33</v>
      </c>
      <c r="L1560" t="s">
        <v>34</v>
      </c>
      <c r="M1560" t="s">
        <v>50</v>
      </c>
      <c r="N1560" s="26">
        <v>2</v>
      </c>
      <c r="O1560" s="27">
        <v>2021</v>
      </c>
      <c r="P1560" s="28">
        <v>-650</v>
      </c>
      <c r="Q1560" t="s">
        <v>824</v>
      </c>
      <c r="R1560" s="29">
        <v>44046</v>
      </c>
      <c r="S1560" s="30">
        <v>44105</v>
      </c>
      <c r="T1560" t="s">
        <v>37</v>
      </c>
      <c r="U1560" t="s">
        <v>315</v>
      </c>
      <c r="X1560" t="s">
        <v>102</v>
      </c>
    </row>
    <row r="1561" spans="1:24" x14ac:dyDescent="0.3">
      <c r="A1561" t="s">
        <v>23</v>
      </c>
      <c r="B1561" t="s">
        <v>817</v>
      </c>
      <c r="C1561" t="s">
        <v>25</v>
      </c>
      <c r="D1561" t="s">
        <v>26</v>
      </c>
      <c r="E1561" t="s">
        <v>265</v>
      </c>
      <c r="F1561" t="s">
        <v>312</v>
      </c>
      <c r="G1561" t="s">
        <v>313</v>
      </c>
      <c r="H1561" t="s">
        <v>24</v>
      </c>
      <c r="I1561" t="s">
        <v>278</v>
      </c>
      <c r="J1561" t="s">
        <v>279</v>
      </c>
      <c r="K1561" t="s">
        <v>33</v>
      </c>
      <c r="L1561" t="s">
        <v>34</v>
      </c>
      <c r="M1561" t="s">
        <v>50</v>
      </c>
      <c r="N1561" s="26">
        <v>2</v>
      </c>
      <c r="O1561" s="27">
        <v>2021</v>
      </c>
      <c r="P1561" s="28">
        <v>1300</v>
      </c>
      <c r="Q1561" t="s">
        <v>825</v>
      </c>
      <c r="R1561" s="29">
        <v>44049</v>
      </c>
      <c r="S1561" s="30">
        <v>44105</v>
      </c>
      <c r="T1561" t="s">
        <v>37</v>
      </c>
      <c r="U1561" t="s">
        <v>315</v>
      </c>
      <c r="X1561" t="s">
        <v>102</v>
      </c>
    </row>
    <row r="1562" spans="1:24" x14ac:dyDescent="0.3">
      <c r="A1562" t="s">
        <v>23</v>
      </c>
      <c r="B1562" t="s">
        <v>817</v>
      </c>
      <c r="C1562" t="s">
        <v>25</v>
      </c>
      <c r="D1562" t="s">
        <v>26</v>
      </c>
      <c r="E1562" t="s">
        <v>265</v>
      </c>
      <c r="F1562" t="s">
        <v>312</v>
      </c>
      <c r="G1562" t="s">
        <v>313</v>
      </c>
      <c r="H1562" t="s">
        <v>24</v>
      </c>
      <c r="I1562" t="s">
        <v>278</v>
      </c>
      <c r="J1562" t="s">
        <v>279</v>
      </c>
      <c r="K1562" t="s">
        <v>33</v>
      </c>
      <c r="L1562" t="s">
        <v>34</v>
      </c>
      <c r="M1562" t="s">
        <v>50</v>
      </c>
      <c r="N1562" s="26">
        <v>2</v>
      </c>
      <c r="O1562" s="27">
        <v>2021</v>
      </c>
      <c r="P1562" s="28">
        <v>1400</v>
      </c>
      <c r="Q1562" t="s">
        <v>332</v>
      </c>
      <c r="R1562" s="29">
        <v>44063</v>
      </c>
      <c r="S1562" s="30">
        <v>44105</v>
      </c>
      <c r="T1562" t="s">
        <v>37</v>
      </c>
      <c r="U1562" t="s">
        <v>315</v>
      </c>
      <c r="X1562" t="s">
        <v>102</v>
      </c>
    </row>
    <row r="1563" spans="1:24" x14ac:dyDescent="0.3">
      <c r="A1563" t="s">
        <v>23</v>
      </c>
      <c r="B1563" t="s">
        <v>817</v>
      </c>
      <c r="C1563" t="s">
        <v>25</v>
      </c>
      <c r="D1563" t="s">
        <v>26</v>
      </c>
      <c r="E1563" t="s">
        <v>265</v>
      </c>
      <c r="F1563" t="s">
        <v>312</v>
      </c>
      <c r="G1563" t="s">
        <v>313</v>
      </c>
      <c r="H1563" t="s">
        <v>24</v>
      </c>
      <c r="I1563" t="s">
        <v>278</v>
      </c>
      <c r="J1563" t="s">
        <v>279</v>
      </c>
      <c r="K1563" t="s">
        <v>33</v>
      </c>
      <c r="L1563" t="s">
        <v>34</v>
      </c>
      <c r="M1563" t="s">
        <v>50</v>
      </c>
      <c r="N1563" s="26">
        <v>2</v>
      </c>
      <c r="O1563" s="27">
        <v>2021</v>
      </c>
      <c r="P1563" s="28">
        <v>-175</v>
      </c>
      <c r="Q1563" t="s">
        <v>826</v>
      </c>
      <c r="R1563" s="29">
        <v>44068</v>
      </c>
      <c r="S1563" s="30">
        <v>44105</v>
      </c>
      <c r="T1563" t="s">
        <v>37</v>
      </c>
      <c r="U1563" t="s">
        <v>315</v>
      </c>
      <c r="X1563" t="s">
        <v>102</v>
      </c>
    </row>
    <row r="1564" spans="1:24" x14ac:dyDescent="0.3">
      <c r="A1564" t="s">
        <v>23</v>
      </c>
      <c r="B1564" t="s">
        <v>817</v>
      </c>
      <c r="C1564" t="s">
        <v>25</v>
      </c>
      <c r="D1564" t="s">
        <v>26</v>
      </c>
      <c r="E1564" t="s">
        <v>265</v>
      </c>
      <c r="F1564" t="s">
        <v>312</v>
      </c>
      <c r="G1564" t="s">
        <v>313</v>
      </c>
      <c r="H1564" t="s">
        <v>24</v>
      </c>
      <c r="I1564" t="s">
        <v>278</v>
      </c>
      <c r="J1564" t="s">
        <v>279</v>
      </c>
      <c r="K1564" t="s">
        <v>33</v>
      </c>
      <c r="L1564" t="s">
        <v>34</v>
      </c>
      <c r="M1564" t="s">
        <v>50</v>
      </c>
      <c r="N1564" s="26">
        <v>2</v>
      </c>
      <c r="O1564" s="27">
        <v>2022</v>
      </c>
      <c r="P1564" s="28">
        <v>-775</v>
      </c>
      <c r="Q1564" t="s">
        <v>827</v>
      </c>
      <c r="R1564" s="29">
        <v>44417</v>
      </c>
      <c r="S1564" s="30">
        <v>44502</v>
      </c>
      <c r="T1564" t="s">
        <v>37</v>
      </c>
      <c r="U1564" t="s">
        <v>315</v>
      </c>
      <c r="X1564" t="s">
        <v>102</v>
      </c>
    </row>
    <row r="1565" spans="1:24" x14ac:dyDescent="0.3">
      <c r="A1565" t="s">
        <v>23</v>
      </c>
      <c r="B1565" t="s">
        <v>817</v>
      </c>
      <c r="C1565" t="s">
        <v>25</v>
      </c>
      <c r="D1565" t="s">
        <v>26</v>
      </c>
      <c r="E1565" t="s">
        <v>265</v>
      </c>
      <c r="F1565" t="s">
        <v>312</v>
      </c>
      <c r="G1565" t="s">
        <v>313</v>
      </c>
      <c r="H1565" t="s">
        <v>24</v>
      </c>
      <c r="I1565" t="s">
        <v>278</v>
      </c>
      <c r="J1565" t="s">
        <v>279</v>
      </c>
      <c r="K1565" t="s">
        <v>33</v>
      </c>
      <c r="L1565" t="s">
        <v>34</v>
      </c>
      <c r="M1565" t="s">
        <v>50</v>
      </c>
      <c r="N1565" s="26">
        <v>2</v>
      </c>
      <c r="O1565" s="27">
        <v>2022</v>
      </c>
      <c r="P1565" s="28">
        <v>-1100</v>
      </c>
      <c r="Q1565" t="s">
        <v>828</v>
      </c>
      <c r="R1565" s="29">
        <v>44420</v>
      </c>
      <c r="S1565" s="30">
        <v>44503</v>
      </c>
      <c r="T1565" t="s">
        <v>37</v>
      </c>
      <c r="U1565" t="s">
        <v>315</v>
      </c>
      <c r="X1565" t="s">
        <v>102</v>
      </c>
    </row>
    <row r="1566" spans="1:24" x14ac:dyDescent="0.3">
      <c r="A1566" t="s">
        <v>23</v>
      </c>
      <c r="B1566" t="s">
        <v>817</v>
      </c>
      <c r="C1566" t="s">
        <v>25</v>
      </c>
      <c r="D1566" t="s">
        <v>26</v>
      </c>
      <c r="E1566" t="s">
        <v>265</v>
      </c>
      <c r="F1566" t="s">
        <v>312</v>
      </c>
      <c r="G1566" t="s">
        <v>313</v>
      </c>
      <c r="H1566" t="s">
        <v>24</v>
      </c>
      <c r="I1566" t="s">
        <v>278</v>
      </c>
      <c r="J1566" t="s">
        <v>279</v>
      </c>
      <c r="K1566" t="s">
        <v>33</v>
      </c>
      <c r="L1566" t="s">
        <v>34</v>
      </c>
      <c r="M1566" t="s">
        <v>50</v>
      </c>
      <c r="N1566" s="26">
        <v>2</v>
      </c>
      <c r="O1566" s="27">
        <v>2022</v>
      </c>
      <c r="P1566" s="28">
        <v>-150</v>
      </c>
      <c r="Q1566" t="s">
        <v>397</v>
      </c>
      <c r="R1566" s="29">
        <v>44427</v>
      </c>
      <c r="S1566" s="30">
        <v>44503</v>
      </c>
      <c r="T1566" t="s">
        <v>37</v>
      </c>
      <c r="U1566" t="s">
        <v>315</v>
      </c>
      <c r="X1566" t="s">
        <v>102</v>
      </c>
    </row>
    <row r="1567" spans="1:24" x14ac:dyDescent="0.3">
      <c r="A1567" t="s">
        <v>23</v>
      </c>
      <c r="B1567" t="s">
        <v>817</v>
      </c>
      <c r="C1567" t="s">
        <v>25</v>
      </c>
      <c r="D1567" t="s">
        <v>26</v>
      </c>
      <c r="E1567" t="s">
        <v>265</v>
      </c>
      <c r="F1567" t="s">
        <v>312</v>
      </c>
      <c r="G1567" t="s">
        <v>313</v>
      </c>
      <c r="H1567" t="s">
        <v>24</v>
      </c>
      <c r="I1567" t="s">
        <v>278</v>
      </c>
      <c r="J1567" t="s">
        <v>279</v>
      </c>
      <c r="K1567" t="s">
        <v>33</v>
      </c>
      <c r="L1567" t="s">
        <v>34</v>
      </c>
      <c r="M1567" t="s">
        <v>50</v>
      </c>
      <c r="N1567" s="26">
        <v>2</v>
      </c>
      <c r="O1567" s="27">
        <v>2022</v>
      </c>
      <c r="P1567" s="28">
        <v>-750</v>
      </c>
      <c r="Q1567" t="s">
        <v>399</v>
      </c>
      <c r="R1567" s="29">
        <v>44433</v>
      </c>
      <c r="S1567" s="30">
        <v>44480</v>
      </c>
      <c r="T1567" t="s">
        <v>37</v>
      </c>
      <c r="U1567" t="s">
        <v>315</v>
      </c>
      <c r="X1567" t="s">
        <v>102</v>
      </c>
    </row>
    <row r="1568" spans="1:24" x14ac:dyDescent="0.3">
      <c r="A1568" t="s">
        <v>23</v>
      </c>
      <c r="B1568" t="s">
        <v>817</v>
      </c>
      <c r="C1568" t="s">
        <v>25</v>
      </c>
      <c r="D1568" t="s">
        <v>26</v>
      </c>
      <c r="E1568" t="s">
        <v>265</v>
      </c>
      <c r="F1568" t="s">
        <v>312</v>
      </c>
      <c r="G1568" t="s">
        <v>313</v>
      </c>
      <c r="H1568" t="s">
        <v>24</v>
      </c>
      <c r="I1568" t="s">
        <v>278</v>
      </c>
      <c r="J1568" t="s">
        <v>279</v>
      </c>
      <c r="K1568" t="s">
        <v>33</v>
      </c>
      <c r="L1568" t="s">
        <v>34</v>
      </c>
      <c r="M1568" t="s">
        <v>50</v>
      </c>
      <c r="N1568" s="26">
        <v>3</v>
      </c>
      <c r="O1568" s="27">
        <v>2021</v>
      </c>
      <c r="P1568" s="28">
        <v>-2775</v>
      </c>
      <c r="Q1568" t="s">
        <v>829</v>
      </c>
      <c r="R1568" s="29">
        <v>44075</v>
      </c>
      <c r="S1568" s="30">
        <v>44133</v>
      </c>
      <c r="T1568" t="s">
        <v>37</v>
      </c>
      <c r="U1568" t="s">
        <v>315</v>
      </c>
      <c r="X1568" t="s">
        <v>102</v>
      </c>
    </row>
    <row r="1569" spans="1:24" x14ac:dyDescent="0.3">
      <c r="A1569" t="s">
        <v>23</v>
      </c>
      <c r="B1569" t="s">
        <v>817</v>
      </c>
      <c r="C1569" t="s">
        <v>25</v>
      </c>
      <c r="D1569" t="s">
        <v>26</v>
      </c>
      <c r="E1569" t="s">
        <v>265</v>
      </c>
      <c r="F1569" t="s">
        <v>312</v>
      </c>
      <c r="G1569" t="s">
        <v>313</v>
      </c>
      <c r="H1569" t="s">
        <v>24</v>
      </c>
      <c r="I1569" t="s">
        <v>278</v>
      </c>
      <c r="J1569" t="s">
        <v>279</v>
      </c>
      <c r="K1569" t="s">
        <v>33</v>
      </c>
      <c r="L1569" t="s">
        <v>34</v>
      </c>
      <c r="M1569" t="s">
        <v>50</v>
      </c>
      <c r="N1569" s="26">
        <v>3</v>
      </c>
      <c r="O1569" s="27">
        <v>2021</v>
      </c>
      <c r="P1569" s="28">
        <v>-675</v>
      </c>
      <c r="Q1569" t="s">
        <v>334</v>
      </c>
      <c r="R1569" s="29">
        <v>44076</v>
      </c>
      <c r="S1569" s="30">
        <v>44138</v>
      </c>
      <c r="T1569" t="s">
        <v>37</v>
      </c>
      <c r="U1569" t="s">
        <v>315</v>
      </c>
      <c r="X1569" t="s">
        <v>102</v>
      </c>
    </row>
    <row r="1570" spans="1:24" x14ac:dyDescent="0.3">
      <c r="A1570" t="s">
        <v>23</v>
      </c>
      <c r="B1570" t="s">
        <v>817</v>
      </c>
      <c r="C1570" t="s">
        <v>25</v>
      </c>
      <c r="D1570" t="s">
        <v>26</v>
      </c>
      <c r="E1570" t="s">
        <v>265</v>
      </c>
      <c r="F1570" t="s">
        <v>312</v>
      </c>
      <c r="G1570" t="s">
        <v>313</v>
      </c>
      <c r="H1570" t="s">
        <v>24</v>
      </c>
      <c r="I1570" t="s">
        <v>278</v>
      </c>
      <c r="J1570" t="s">
        <v>279</v>
      </c>
      <c r="K1570" t="s">
        <v>33</v>
      </c>
      <c r="L1570" t="s">
        <v>34</v>
      </c>
      <c r="M1570" t="s">
        <v>50</v>
      </c>
      <c r="N1570" s="26">
        <v>3</v>
      </c>
      <c r="O1570" s="27">
        <v>2021</v>
      </c>
      <c r="P1570" s="28">
        <v>-1100</v>
      </c>
      <c r="Q1570" t="s">
        <v>830</v>
      </c>
      <c r="R1570" s="29">
        <v>44078</v>
      </c>
      <c r="S1570" s="30">
        <v>44105</v>
      </c>
      <c r="T1570" t="s">
        <v>37</v>
      </c>
      <c r="U1570" t="s">
        <v>315</v>
      </c>
      <c r="X1570" t="s">
        <v>102</v>
      </c>
    </row>
    <row r="1571" spans="1:24" x14ac:dyDescent="0.3">
      <c r="A1571" t="s">
        <v>23</v>
      </c>
      <c r="B1571" t="s">
        <v>817</v>
      </c>
      <c r="C1571" t="s">
        <v>25</v>
      </c>
      <c r="D1571" t="s">
        <v>26</v>
      </c>
      <c r="E1571" t="s">
        <v>265</v>
      </c>
      <c r="F1571" t="s">
        <v>312</v>
      </c>
      <c r="G1571" t="s">
        <v>313</v>
      </c>
      <c r="H1571" t="s">
        <v>24</v>
      </c>
      <c r="I1571" t="s">
        <v>278</v>
      </c>
      <c r="J1571" t="s">
        <v>279</v>
      </c>
      <c r="K1571" t="s">
        <v>33</v>
      </c>
      <c r="L1571" t="s">
        <v>34</v>
      </c>
      <c r="M1571" t="s">
        <v>50</v>
      </c>
      <c r="N1571" s="26">
        <v>3</v>
      </c>
      <c r="O1571" s="27">
        <v>2021</v>
      </c>
      <c r="P1571" s="28">
        <v>-150</v>
      </c>
      <c r="Q1571" t="s">
        <v>831</v>
      </c>
      <c r="R1571" s="29">
        <v>44089</v>
      </c>
      <c r="S1571" s="30">
        <v>44105</v>
      </c>
      <c r="T1571" t="s">
        <v>37</v>
      </c>
      <c r="U1571" t="s">
        <v>315</v>
      </c>
      <c r="X1571" t="s">
        <v>102</v>
      </c>
    </row>
    <row r="1572" spans="1:24" x14ac:dyDescent="0.3">
      <c r="A1572" t="s">
        <v>23</v>
      </c>
      <c r="B1572" t="s">
        <v>817</v>
      </c>
      <c r="C1572" t="s">
        <v>25</v>
      </c>
      <c r="D1572" t="s">
        <v>26</v>
      </c>
      <c r="E1572" t="s">
        <v>265</v>
      </c>
      <c r="F1572" t="s">
        <v>312</v>
      </c>
      <c r="G1572" t="s">
        <v>313</v>
      </c>
      <c r="H1572" t="s">
        <v>24</v>
      </c>
      <c r="I1572" t="s">
        <v>278</v>
      </c>
      <c r="J1572" t="s">
        <v>279</v>
      </c>
      <c r="K1572" t="s">
        <v>33</v>
      </c>
      <c r="L1572" t="s">
        <v>34</v>
      </c>
      <c r="M1572" t="s">
        <v>50</v>
      </c>
      <c r="N1572" s="26">
        <v>3</v>
      </c>
      <c r="O1572" s="27">
        <v>2021</v>
      </c>
      <c r="P1572" s="28">
        <v>400</v>
      </c>
      <c r="Q1572" t="s">
        <v>336</v>
      </c>
      <c r="R1572" s="29">
        <v>44091</v>
      </c>
      <c r="S1572" s="30">
        <v>44139</v>
      </c>
      <c r="T1572" t="s">
        <v>37</v>
      </c>
      <c r="U1572" t="s">
        <v>315</v>
      </c>
      <c r="X1572" t="s">
        <v>102</v>
      </c>
    </row>
    <row r="1573" spans="1:24" x14ac:dyDescent="0.3">
      <c r="A1573" t="s">
        <v>23</v>
      </c>
      <c r="B1573" t="s">
        <v>817</v>
      </c>
      <c r="C1573" t="s">
        <v>25</v>
      </c>
      <c r="D1573" t="s">
        <v>26</v>
      </c>
      <c r="E1573" t="s">
        <v>265</v>
      </c>
      <c r="F1573" t="s">
        <v>312</v>
      </c>
      <c r="G1573" t="s">
        <v>313</v>
      </c>
      <c r="H1573" t="s">
        <v>24</v>
      </c>
      <c r="I1573" t="s">
        <v>278</v>
      </c>
      <c r="J1573" t="s">
        <v>279</v>
      </c>
      <c r="K1573" t="s">
        <v>33</v>
      </c>
      <c r="L1573" t="s">
        <v>34</v>
      </c>
      <c r="M1573" t="s">
        <v>50</v>
      </c>
      <c r="N1573" s="26">
        <v>3</v>
      </c>
      <c r="O1573" s="27">
        <v>2021</v>
      </c>
      <c r="P1573" s="28">
        <v>-300</v>
      </c>
      <c r="Q1573" t="s">
        <v>832</v>
      </c>
      <c r="R1573" s="29">
        <v>44092</v>
      </c>
      <c r="S1573" s="30">
        <v>44133</v>
      </c>
      <c r="T1573" t="s">
        <v>37</v>
      </c>
      <c r="U1573" t="s">
        <v>315</v>
      </c>
      <c r="X1573" t="s">
        <v>102</v>
      </c>
    </row>
    <row r="1574" spans="1:24" x14ac:dyDescent="0.3">
      <c r="A1574" t="s">
        <v>23</v>
      </c>
      <c r="B1574" t="s">
        <v>817</v>
      </c>
      <c r="C1574" t="s">
        <v>25</v>
      </c>
      <c r="D1574" t="s">
        <v>26</v>
      </c>
      <c r="E1574" t="s">
        <v>265</v>
      </c>
      <c r="F1574" t="s">
        <v>312</v>
      </c>
      <c r="G1574" t="s">
        <v>313</v>
      </c>
      <c r="H1574" t="s">
        <v>24</v>
      </c>
      <c r="I1574" t="s">
        <v>278</v>
      </c>
      <c r="J1574" t="s">
        <v>279</v>
      </c>
      <c r="K1574" t="s">
        <v>33</v>
      </c>
      <c r="L1574" t="s">
        <v>34</v>
      </c>
      <c r="M1574" t="s">
        <v>50</v>
      </c>
      <c r="N1574" s="26">
        <v>3</v>
      </c>
      <c r="O1574" s="27">
        <v>2021</v>
      </c>
      <c r="P1574" s="28">
        <v>-175</v>
      </c>
      <c r="Q1574" t="s">
        <v>833</v>
      </c>
      <c r="R1574" s="29">
        <v>44096</v>
      </c>
      <c r="S1574" s="30">
        <v>44139</v>
      </c>
      <c r="T1574" t="s">
        <v>37</v>
      </c>
      <c r="U1574" t="s">
        <v>315</v>
      </c>
      <c r="X1574" t="s">
        <v>102</v>
      </c>
    </row>
    <row r="1575" spans="1:24" x14ac:dyDescent="0.3">
      <c r="A1575" t="s">
        <v>23</v>
      </c>
      <c r="B1575" t="s">
        <v>817</v>
      </c>
      <c r="C1575" t="s">
        <v>25</v>
      </c>
      <c r="D1575" t="s">
        <v>26</v>
      </c>
      <c r="E1575" t="s">
        <v>265</v>
      </c>
      <c r="F1575" t="s">
        <v>312</v>
      </c>
      <c r="G1575" t="s">
        <v>313</v>
      </c>
      <c r="H1575" t="s">
        <v>24</v>
      </c>
      <c r="I1575" t="s">
        <v>278</v>
      </c>
      <c r="J1575" t="s">
        <v>279</v>
      </c>
      <c r="K1575" t="s">
        <v>33</v>
      </c>
      <c r="L1575" t="s">
        <v>34</v>
      </c>
      <c r="M1575" t="s">
        <v>50</v>
      </c>
      <c r="N1575" s="26">
        <v>3</v>
      </c>
      <c r="O1575" s="27">
        <v>2021</v>
      </c>
      <c r="P1575" s="28">
        <v>-3700</v>
      </c>
      <c r="Q1575" t="s">
        <v>834</v>
      </c>
      <c r="R1575" s="29">
        <v>44099</v>
      </c>
      <c r="S1575" s="30">
        <v>44138</v>
      </c>
      <c r="T1575" t="s">
        <v>37</v>
      </c>
      <c r="U1575" t="s">
        <v>315</v>
      </c>
      <c r="X1575" t="s">
        <v>102</v>
      </c>
    </row>
    <row r="1576" spans="1:24" x14ac:dyDescent="0.3">
      <c r="A1576" t="s">
        <v>23</v>
      </c>
      <c r="B1576" t="s">
        <v>817</v>
      </c>
      <c r="C1576" t="s">
        <v>25</v>
      </c>
      <c r="D1576" t="s">
        <v>26</v>
      </c>
      <c r="E1576" t="s">
        <v>265</v>
      </c>
      <c r="F1576" t="s">
        <v>312</v>
      </c>
      <c r="G1576" t="s">
        <v>313</v>
      </c>
      <c r="H1576" t="s">
        <v>24</v>
      </c>
      <c r="I1576" t="s">
        <v>278</v>
      </c>
      <c r="J1576" t="s">
        <v>279</v>
      </c>
      <c r="K1576" t="s">
        <v>33</v>
      </c>
      <c r="L1576" t="s">
        <v>34</v>
      </c>
      <c r="M1576" t="s">
        <v>50</v>
      </c>
      <c r="N1576" s="26">
        <v>3</v>
      </c>
      <c r="O1576" s="27">
        <v>2021</v>
      </c>
      <c r="P1576" s="28">
        <v>-1875</v>
      </c>
      <c r="Q1576" t="s">
        <v>835</v>
      </c>
      <c r="R1576" s="29">
        <v>44104</v>
      </c>
      <c r="S1576" s="30">
        <v>44138</v>
      </c>
      <c r="T1576" t="s">
        <v>37</v>
      </c>
      <c r="U1576" t="s">
        <v>315</v>
      </c>
      <c r="X1576" t="s">
        <v>102</v>
      </c>
    </row>
    <row r="1577" spans="1:24" x14ac:dyDescent="0.3">
      <c r="A1577" t="s">
        <v>23</v>
      </c>
      <c r="B1577" t="s">
        <v>817</v>
      </c>
      <c r="C1577" t="s">
        <v>25</v>
      </c>
      <c r="D1577" t="s">
        <v>26</v>
      </c>
      <c r="E1577" t="s">
        <v>265</v>
      </c>
      <c r="F1577" t="s">
        <v>312</v>
      </c>
      <c r="G1577" t="s">
        <v>313</v>
      </c>
      <c r="H1577" t="s">
        <v>24</v>
      </c>
      <c r="I1577" t="s">
        <v>278</v>
      </c>
      <c r="J1577" t="s">
        <v>279</v>
      </c>
      <c r="K1577" t="s">
        <v>33</v>
      </c>
      <c r="L1577" t="s">
        <v>34</v>
      </c>
      <c r="M1577" t="s">
        <v>50</v>
      </c>
      <c r="N1577" s="26">
        <v>3</v>
      </c>
      <c r="O1577" s="27">
        <v>2022</v>
      </c>
      <c r="P1577" s="28">
        <v>175</v>
      </c>
      <c r="Q1577" t="s">
        <v>338</v>
      </c>
      <c r="R1577" s="29">
        <v>44441</v>
      </c>
      <c r="S1577" s="30">
        <v>44452</v>
      </c>
      <c r="T1577" t="s">
        <v>37</v>
      </c>
      <c r="U1577" t="s">
        <v>315</v>
      </c>
      <c r="X1577" t="s">
        <v>102</v>
      </c>
    </row>
    <row r="1578" spans="1:24" x14ac:dyDescent="0.3">
      <c r="A1578" t="s">
        <v>23</v>
      </c>
      <c r="B1578" t="s">
        <v>817</v>
      </c>
      <c r="C1578" t="s">
        <v>25</v>
      </c>
      <c r="D1578" t="s">
        <v>26</v>
      </c>
      <c r="E1578" t="s">
        <v>265</v>
      </c>
      <c r="F1578" t="s">
        <v>312</v>
      </c>
      <c r="G1578" t="s">
        <v>313</v>
      </c>
      <c r="H1578" t="s">
        <v>24</v>
      </c>
      <c r="I1578" t="s">
        <v>278</v>
      </c>
      <c r="J1578" t="s">
        <v>279</v>
      </c>
      <c r="K1578" t="s">
        <v>33</v>
      </c>
      <c r="L1578" t="s">
        <v>34</v>
      </c>
      <c r="M1578" t="s">
        <v>50</v>
      </c>
      <c r="N1578" s="26">
        <v>3</v>
      </c>
      <c r="O1578" s="27">
        <v>2022</v>
      </c>
      <c r="P1578" s="28">
        <v>-800</v>
      </c>
      <c r="Q1578" t="s">
        <v>836</v>
      </c>
      <c r="R1578" s="29">
        <v>44452</v>
      </c>
      <c r="S1578" s="30">
        <v>44502</v>
      </c>
      <c r="T1578" t="s">
        <v>37</v>
      </c>
      <c r="U1578" t="s">
        <v>315</v>
      </c>
      <c r="X1578" t="s">
        <v>102</v>
      </c>
    </row>
    <row r="1579" spans="1:24" x14ac:dyDescent="0.3">
      <c r="A1579" t="s">
        <v>23</v>
      </c>
      <c r="B1579" t="s">
        <v>817</v>
      </c>
      <c r="C1579" t="s">
        <v>25</v>
      </c>
      <c r="D1579" t="s">
        <v>26</v>
      </c>
      <c r="E1579" t="s">
        <v>265</v>
      </c>
      <c r="F1579" t="s">
        <v>312</v>
      </c>
      <c r="G1579" t="s">
        <v>313</v>
      </c>
      <c r="H1579" t="s">
        <v>24</v>
      </c>
      <c r="I1579" t="s">
        <v>278</v>
      </c>
      <c r="J1579" t="s">
        <v>279</v>
      </c>
      <c r="K1579" t="s">
        <v>33</v>
      </c>
      <c r="L1579" t="s">
        <v>34</v>
      </c>
      <c r="M1579" t="s">
        <v>50</v>
      </c>
      <c r="N1579" s="26">
        <v>3</v>
      </c>
      <c r="O1579" s="27">
        <v>2022</v>
      </c>
      <c r="P1579" s="28">
        <v>-150</v>
      </c>
      <c r="Q1579" t="s">
        <v>837</v>
      </c>
      <c r="R1579" s="29">
        <v>44456</v>
      </c>
      <c r="S1579" s="30">
        <v>44502</v>
      </c>
      <c r="T1579" t="s">
        <v>37</v>
      </c>
      <c r="U1579" t="s">
        <v>315</v>
      </c>
      <c r="X1579" t="s">
        <v>102</v>
      </c>
    </row>
    <row r="1580" spans="1:24" x14ac:dyDescent="0.3">
      <c r="A1580" t="s">
        <v>23</v>
      </c>
      <c r="B1580" t="s">
        <v>817</v>
      </c>
      <c r="C1580" t="s">
        <v>25</v>
      </c>
      <c r="D1580" t="s">
        <v>26</v>
      </c>
      <c r="E1580" t="s">
        <v>265</v>
      </c>
      <c r="F1580" t="s">
        <v>312</v>
      </c>
      <c r="G1580" t="s">
        <v>313</v>
      </c>
      <c r="H1580" t="s">
        <v>24</v>
      </c>
      <c r="I1580" t="s">
        <v>278</v>
      </c>
      <c r="J1580" t="s">
        <v>279</v>
      </c>
      <c r="K1580" t="s">
        <v>33</v>
      </c>
      <c r="L1580" t="s">
        <v>34</v>
      </c>
      <c r="M1580" t="s">
        <v>50</v>
      </c>
      <c r="N1580" s="26">
        <v>3</v>
      </c>
      <c r="O1580" s="27">
        <v>2022</v>
      </c>
      <c r="P1580" s="28">
        <v>-1900</v>
      </c>
      <c r="Q1580" t="s">
        <v>480</v>
      </c>
      <c r="R1580" s="29">
        <v>44462</v>
      </c>
      <c r="S1580" s="30">
        <v>44463</v>
      </c>
      <c r="T1580" t="s">
        <v>37</v>
      </c>
      <c r="U1580" t="s">
        <v>315</v>
      </c>
      <c r="X1580" t="s">
        <v>102</v>
      </c>
    </row>
    <row r="1581" spans="1:24" x14ac:dyDescent="0.3">
      <c r="A1581" t="s">
        <v>23</v>
      </c>
      <c r="B1581" t="s">
        <v>817</v>
      </c>
      <c r="C1581" t="s">
        <v>25</v>
      </c>
      <c r="D1581" t="s">
        <v>26</v>
      </c>
      <c r="E1581" t="s">
        <v>265</v>
      </c>
      <c r="F1581" t="s">
        <v>312</v>
      </c>
      <c r="G1581" t="s">
        <v>313</v>
      </c>
      <c r="H1581" t="s">
        <v>24</v>
      </c>
      <c r="I1581" t="s">
        <v>278</v>
      </c>
      <c r="J1581" t="s">
        <v>279</v>
      </c>
      <c r="K1581" t="s">
        <v>33</v>
      </c>
      <c r="L1581" t="s">
        <v>34</v>
      </c>
      <c r="M1581" t="s">
        <v>50</v>
      </c>
      <c r="N1581" s="26">
        <v>3</v>
      </c>
      <c r="O1581" s="27">
        <v>2022</v>
      </c>
      <c r="P1581" s="28">
        <v>-1500</v>
      </c>
      <c r="Q1581" t="s">
        <v>485</v>
      </c>
      <c r="R1581" s="29">
        <v>44467</v>
      </c>
      <c r="S1581" s="30">
        <v>44470</v>
      </c>
      <c r="T1581" t="s">
        <v>37</v>
      </c>
      <c r="U1581" t="s">
        <v>315</v>
      </c>
      <c r="X1581" t="s">
        <v>102</v>
      </c>
    </row>
    <row r="1582" spans="1:24" x14ac:dyDescent="0.3">
      <c r="A1582" t="s">
        <v>23</v>
      </c>
      <c r="B1582" t="s">
        <v>817</v>
      </c>
      <c r="C1582" t="s">
        <v>25</v>
      </c>
      <c r="D1582" t="s">
        <v>26</v>
      </c>
      <c r="E1582" t="s">
        <v>265</v>
      </c>
      <c r="F1582" t="s">
        <v>312</v>
      </c>
      <c r="G1582" t="s">
        <v>313</v>
      </c>
      <c r="H1582" t="s">
        <v>24</v>
      </c>
      <c r="I1582" t="s">
        <v>278</v>
      </c>
      <c r="J1582" t="s">
        <v>279</v>
      </c>
      <c r="K1582" t="s">
        <v>33</v>
      </c>
      <c r="L1582" t="s">
        <v>34</v>
      </c>
      <c r="M1582" t="s">
        <v>50</v>
      </c>
      <c r="N1582" s="26">
        <v>4</v>
      </c>
      <c r="O1582" s="27">
        <v>2021</v>
      </c>
      <c r="P1582" s="28">
        <v>-7575</v>
      </c>
      <c r="Q1582" t="s">
        <v>342</v>
      </c>
      <c r="R1582" s="29">
        <v>44117</v>
      </c>
      <c r="S1582" s="30">
        <v>44141</v>
      </c>
      <c r="T1582" t="s">
        <v>37</v>
      </c>
      <c r="U1582" t="s">
        <v>315</v>
      </c>
      <c r="X1582" t="s">
        <v>102</v>
      </c>
    </row>
    <row r="1583" spans="1:24" x14ac:dyDescent="0.3">
      <c r="A1583" t="s">
        <v>23</v>
      </c>
      <c r="B1583" t="s">
        <v>817</v>
      </c>
      <c r="C1583" t="s">
        <v>25</v>
      </c>
      <c r="D1583" t="s">
        <v>26</v>
      </c>
      <c r="E1583" t="s">
        <v>265</v>
      </c>
      <c r="F1583" t="s">
        <v>312</v>
      </c>
      <c r="G1583" t="s">
        <v>313</v>
      </c>
      <c r="H1583" t="s">
        <v>24</v>
      </c>
      <c r="I1583" t="s">
        <v>278</v>
      </c>
      <c r="J1583" t="s">
        <v>279</v>
      </c>
      <c r="K1583" t="s">
        <v>33</v>
      </c>
      <c r="L1583" t="s">
        <v>34</v>
      </c>
      <c r="M1583" t="s">
        <v>50</v>
      </c>
      <c r="N1583" s="26">
        <v>4</v>
      </c>
      <c r="O1583" s="27">
        <v>2021</v>
      </c>
      <c r="P1583" s="28">
        <v>-100</v>
      </c>
      <c r="Q1583" t="s">
        <v>343</v>
      </c>
      <c r="R1583" s="29">
        <v>44119</v>
      </c>
      <c r="S1583" s="30">
        <v>44167</v>
      </c>
      <c r="T1583" t="s">
        <v>37</v>
      </c>
      <c r="U1583" t="s">
        <v>315</v>
      </c>
      <c r="X1583" t="s">
        <v>102</v>
      </c>
    </row>
    <row r="1584" spans="1:24" x14ac:dyDescent="0.3">
      <c r="A1584" t="s">
        <v>23</v>
      </c>
      <c r="B1584" t="s">
        <v>817</v>
      </c>
      <c r="C1584" t="s">
        <v>25</v>
      </c>
      <c r="D1584" t="s">
        <v>26</v>
      </c>
      <c r="E1584" t="s">
        <v>265</v>
      </c>
      <c r="F1584" t="s">
        <v>312</v>
      </c>
      <c r="G1584" t="s">
        <v>313</v>
      </c>
      <c r="H1584" t="s">
        <v>24</v>
      </c>
      <c r="I1584" t="s">
        <v>278</v>
      </c>
      <c r="J1584" t="s">
        <v>279</v>
      </c>
      <c r="K1584" t="s">
        <v>33</v>
      </c>
      <c r="L1584" t="s">
        <v>34</v>
      </c>
      <c r="M1584" t="s">
        <v>50</v>
      </c>
      <c r="N1584" s="26">
        <v>4</v>
      </c>
      <c r="O1584" s="27">
        <v>2021</v>
      </c>
      <c r="P1584" s="28">
        <v>1000</v>
      </c>
      <c r="Q1584" t="s">
        <v>838</v>
      </c>
      <c r="R1584" s="29">
        <v>44126</v>
      </c>
      <c r="S1584" s="30">
        <v>44167</v>
      </c>
      <c r="T1584" t="s">
        <v>37</v>
      </c>
      <c r="U1584" t="s">
        <v>315</v>
      </c>
      <c r="X1584" t="s">
        <v>102</v>
      </c>
    </row>
    <row r="1585" spans="1:24" x14ac:dyDescent="0.3">
      <c r="A1585" t="s">
        <v>23</v>
      </c>
      <c r="B1585" t="s">
        <v>817</v>
      </c>
      <c r="C1585" t="s">
        <v>25</v>
      </c>
      <c r="D1585" t="s">
        <v>26</v>
      </c>
      <c r="E1585" t="s">
        <v>265</v>
      </c>
      <c r="F1585" t="s">
        <v>312</v>
      </c>
      <c r="G1585" t="s">
        <v>313</v>
      </c>
      <c r="H1585" t="s">
        <v>24</v>
      </c>
      <c r="I1585" t="s">
        <v>278</v>
      </c>
      <c r="J1585" t="s">
        <v>279</v>
      </c>
      <c r="K1585" t="s">
        <v>33</v>
      </c>
      <c r="L1585" t="s">
        <v>34</v>
      </c>
      <c r="M1585" t="s">
        <v>50</v>
      </c>
      <c r="N1585" s="26">
        <v>4</v>
      </c>
      <c r="O1585" s="27">
        <v>2021</v>
      </c>
      <c r="P1585" s="28">
        <v>-2625</v>
      </c>
      <c r="Q1585" t="s">
        <v>344</v>
      </c>
      <c r="R1585" s="29">
        <v>44127</v>
      </c>
      <c r="S1585" s="30">
        <v>44167</v>
      </c>
      <c r="T1585" t="s">
        <v>37</v>
      </c>
      <c r="U1585" t="s">
        <v>315</v>
      </c>
      <c r="X1585" t="s">
        <v>102</v>
      </c>
    </row>
    <row r="1586" spans="1:24" x14ac:dyDescent="0.3">
      <c r="A1586" t="s">
        <v>23</v>
      </c>
      <c r="B1586" t="s">
        <v>817</v>
      </c>
      <c r="C1586" t="s">
        <v>25</v>
      </c>
      <c r="D1586" t="s">
        <v>26</v>
      </c>
      <c r="E1586" t="s">
        <v>265</v>
      </c>
      <c r="F1586" t="s">
        <v>312</v>
      </c>
      <c r="G1586" t="s">
        <v>313</v>
      </c>
      <c r="H1586" t="s">
        <v>24</v>
      </c>
      <c r="I1586" t="s">
        <v>278</v>
      </c>
      <c r="J1586" t="s">
        <v>279</v>
      </c>
      <c r="K1586" t="s">
        <v>33</v>
      </c>
      <c r="L1586" t="s">
        <v>34</v>
      </c>
      <c r="M1586" t="s">
        <v>50</v>
      </c>
      <c r="N1586" s="26">
        <v>4</v>
      </c>
      <c r="O1586" s="27">
        <v>2021</v>
      </c>
      <c r="P1586" s="28">
        <v>-625</v>
      </c>
      <c r="Q1586" t="s">
        <v>345</v>
      </c>
      <c r="R1586" s="29">
        <v>44130</v>
      </c>
      <c r="S1586" s="30">
        <v>44167</v>
      </c>
      <c r="T1586" t="s">
        <v>37</v>
      </c>
      <c r="U1586" t="s">
        <v>315</v>
      </c>
      <c r="X1586" t="s">
        <v>102</v>
      </c>
    </row>
    <row r="1587" spans="1:24" x14ac:dyDescent="0.3">
      <c r="A1587" t="s">
        <v>23</v>
      </c>
      <c r="B1587" t="s">
        <v>817</v>
      </c>
      <c r="C1587" t="s">
        <v>25</v>
      </c>
      <c r="D1587" t="s">
        <v>26</v>
      </c>
      <c r="E1587" t="s">
        <v>265</v>
      </c>
      <c r="F1587" t="s">
        <v>312</v>
      </c>
      <c r="G1587" t="s">
        <v>313</v>
      </c>
      <c r="H1587" t="s">
        <v>24</v>
      </c>
      <c r="I1587" t="s">
        <v>278</v>
      </c>
      <c r="J1587" t="s">
        <v>279</v>
      </c>
      <c r="K1587" t="s">
        <v>33</v>
      </c>
      <c r="L1587" t="s">
        <v>34</v>
      </c>
      <c r="M1587" t="s">
        <v>50</v>
      </c>
      <c r="N1587" s="26">
        <v>4</v>
      </c>
      <c r="O1587" s="27">
        <v>2021</v>
      </c>
      <c r="P1587" s="28">
        <v>1100</v>
      </c>
      <c r="Q1587" t="s">
        <v>839</v>
      </c>
      <c r="R1587" s="29">
        <v>44133</v>
      </c>
      <c r="S1587" s="30">
        <v>44167</v>
      </c>
      <c r="T1587" t="s">
        <v>37</v>
      </c>
      <c r="U1587" t="s">
        <v>315</v>
      </c>
      <c r="X1587" t="s">
        <v>102</v>
      </c>
    </row>
    <row r="1588" spans="1:24" x14ac:dyDescent="0.3">
      <c r="A1588" t="s">
        <v>23</v>
      </c>
      <c r="B1588" t="s">
        <v>817</v>
      </c>
      <c r="C1588" t="s">
        <v>25</v>
      </c>
      <c r="D1588" t="s">
        <v>26</v>
      </c>
      <c r="E1588" t="s">
        <v>265</v>
      </c>
      <c r="F1588" t="s">
        <v>312</v>
      </c>
      <c r="G1588" t="s">
        <v>313</v>
      </c>
      <c r="H1588" t="s">
        <v>24</v>
      </c>
      <c r="I1588" t="s">
        <v>278</v>
      </c>
      <c r="J1588" t="s">
        <v>279</v>
      </c>
      <c r="K1588" t="s">
        <v>33</v>
      </c>
      <c r="L1588" t="s">
        <v>34</v>
      </c>
      <c r="M1588" t="s">
        <v>50</v>
      </c>
      <c r="N1588" s="26">
        <v>4</v>
      </c>
      <c r="O1588" s="27">
        <v>2022</v>
      </c>
      <c r="P1588" s="28">
        <v>-1850</v>
      </c>
      <c r="Q1588" t="s">
        <v>403</v>
      </c>
      <c r="R1588" s="29">
        <v>44482</v>
      </c>
      <c r="S1588" s="30">
        <v>44503</v>
      </c>
      <c r="T1588" t="s">
        <v>37</v>
      </c>
      <c r="U1588" t="s">
        <v>315</v>
      </c>
      <c r="X1588" t="s">
        <v>102</v>
      </c>
    </row>
    <row r="1589" spans="1:24" x14ac:dyDescent="0.3">
      <c r="A1589" t="s">
        <v>23</v>
      </c>
      <c r="B1589" t="s">
        <v>817</v>
      </c>
      <c r="C1589" t="s">
        <v>25</v>
      </c>
      <c r="D1589" t="s">
        <v>26</v>
      </c>
      <c r="E1589" t="s">
        <v>265</v>
      </c>
      <c r="F1589" t="s">
        <v>312</v>
      </c>
      <c r="G1589" t="s">
        <v>313</v>
      </c>
      <c r="H1589" t="s">
        <v>24</v>
      </c>
      <c r="I1589" t="s">
        <v>278</v>
      </c>
      <c r="J1589" t="s">
        <v>279</v>
      </c>
      <c r="K1589" t="s">
        <v>33</v>
      </c>
      <c r="L1589" t="s">
        <v>34</v>
      </c>
      <c r="M1589" t="s">
        <v>50</v>
      </c>
      <c r="N1589" s="26">
        <v>4</v>
      </c>
      <c r="O1589" s="27">
        <v>2022</v>
      </c>
      <c r="P1589" s="28">
        <v>1900</v>
      </c>
      <c r="Q1589" t="s">
        <v>404</v>
      </c>
      <c r="R1589" s="29">
        <v>44483</v>
      </c>
      <c r="S1589" s="30">
        <v>44484</v>
      </c>
      <c r="T1589" t="s">
        <v>37</v>
      </c>
      <c r="U1589" t="s">
        <v>315</v>
      </c>
      <c r="X1589" t="s">
        <v>102</v>
      </c>
    </row>
    <row r="1590" spans="1:24" x14ac:dyDescent="0.3">
      <c r="A1590" t="s">
        <v>23</v>
      </c>
      <c r="B1590" t="s">
        <v>817</v>
      </c>
      <c r="C1590" t="s">
        <v>25</v>
      </c>
      <c r="D1590" t="s">
        <v>26</v>
      </c>
      <c r="E1590" t="s">
        <v>265</v>
      </c>
      <c r="F1590" t="s">
        <v>312</v>
      </c>
      <c r="G1590" t="s">
        <v>313</v>
      </c>
      <c r="H1590" t="s">
        <v>24</v>
      </c>
      <c r="I1590" t="s">
        <v>278</v>
      </c>
      <c r="J1590" t="s">
        <v>279</v>
      </c>
      <c r="K1590" t="s">
        <v>33</v>
      </c>
      <c r="L1590" t="s">
        <v>34</v>
      </c>
      <c r="M1590" t="s">
        <v>50</v>
      </c>
      <c r="N1590" s="26">
        <v>4</v>
      </c>
      <c r="O1590" s="27">
        <v>2022</v>
      </c>
      <c r="P1590" s="28">
        <v>-750</v>
      </c>
      <c r="Q1590" t="s">
        <v>405</v>
      </c>
      <c r="R1590" s="29">
        <v>44488</v>
      </c>
      <c r="S1590" s="30">
        <v>44525</v>
      </c>
      <c r="T1590" t="s">
        <v>37</v>
      </c>
      <c r="U1590" t="s">
        <v>315</v>
      </c>
      <c r="X1590" t="s">
        <v>102</v>
      </c>
    </row>
    <row r="1591" spans="1:24" x14ac:dyDescent="0.3">
      <c r="A1591" t="s">
        <v>23</v>
      </c>
      <c r="B1591" t="s">
        <v>817</v>
      </c>
      <c r="C1591" t="s">
        <v>25</v>
      </c>
      <c r="D1591" t="s">
        <v>26</v>
      </c>
      <c r="E1591" t="s">
        <v>265</v>
      </c>
      <c r="F1591" t="s">
        <v>312</v>
      </c>
      <c r="G1591" t="s">
        <v>313</v>
      </c>
      <c r="H1591" t="s">
        <v>24</v>
      </c>
      <c r="I1591" t="s">
        <v>278</v>
      </c>
      <c r="J1591" t="s">
        <v>279</v>
      </c>
      <c r="K1591" t="s">
        <v>33</v>
      </c>
      <c r="L1591" t="s">
        <v>34</v>
      </c>
      <c r="M1591" t="s">
        <v>50</v>
      </c>
      <c r="N1591" s="26">
        <v>4</v>
      </c>
      <c r="O1591" s="27">
        <v>2022</v>
      </c>
      <c r="P1591" s="28">
        <v>-6350</v>
      </c>
      <c r="Q1591" t="s">
        <v>407</v>
      </c>
      <c r="R1591" s="29">
        <v>44495</v>
      </c>
      <c r="S1591" s="30">
        <v>44496</v>
      </c>
      <c r="T1591" t="s">
        <v>37</v>
      </c>
      <c r="U1591" t="s">
        <v>315</v>
      </c>
      <c r="X1591" t="s">
        <v>102</v>
      </c>
    </row>
    <row r="1592" spans="1:24" x14ac:dyDescent="0.3">
      <c r="A1592" t="s">
        <v>23</v>
      </c>
      <c r="B1592" t="s">
        <v>817</v>
      </c>
      <c r="C1592" t="s">
        <v>25</v>
      </c>
      <c r="D1592" t="s">
        <v>26</v>
      </c>
      <c r="E1592" t="s">
        <v>265</v>
      </c>
      <c r="F1592" t="s">
        <v>312</v>
      </c>
      <c r="G1592" t="s">
        <v>313</v>
      </c>
      <c r="H1592" t="s">
        <v>24</v>
      </c>
      <c r="I1592" t="s">
        <v>278</v>
      </c>
      <c r="J1592" t="s">
        <v>279</v>
      </c>
      <c r="K1592" t="s">
        <v>33</v>
      </c>
      <c r="L1592" t="s">
        <v>34</v>
      </c>
      <c r="M1592" t="s">
        <v>50</v>
      </c>
      <c r="N1592" s="26">
        <v>4</v>
      </c>
      <c r="O1592" s="27">
        <v>2022</v>
      </c>
      <c r="P1592" s="28">
        <v>300</v>
      </c>
      <c r="Q1592" t="s">
        <v>505</v>
      </c>
      <c r="R1592" s="29">
        <v>44497</v>
      </c>
      <c r="S1592" s="30">
        <v>44498</v>
      </c>
      <c r="T1592" t="s">
        <v>37</v>
      </c>
      <c r="U1592" t="s">
        <v>315</v>
      </c>
      <c r="X1592" t="s">
        <v>102</v>
      </c>
    </row>
    <row r="1593" spans="1:24" x14ac:dyDescent="0.3">
      <c r="A1593" t="s">
        <v>23</v>
      </c>
      <c r="B1593" t="s">
        <v>817</v>
      </c>
      <c r="C1593" t="s">
        <v>25</v>
      </c>
      <c r="D1593" t="s">
        <v>26</v>
      </c>
      <c r="E1593" t="s">
        <v>265</v>
      </c>
      <c r="F1593" t="s">
        <v>312</v>
      </c>
      <c r="G1593" t="s">
        <v>313</v>
      </c>
      <c r="H1593" t="s">
        <v>24</v>
      </c>
      <c r="I1593" t="s">
        <v>278</v>
      </c>
      <c r="J1593" t="s">
        <v>279</v>
      </c>
      <c r="K1593" t="s">
        <v>33</v>
      </c>
      <c r="L1593" t="s">
        <v>34</v>
      </c>
      <c r="M1593" t="s">
        <v>50</v>
      </c>
      <c r="N1593" s="26">
        <v>5</v>
      </c>
      <c r="O1593" s="27">
        <v>2021</v>
      </c>
      <c r="P1593" s="28">
        <v>-23050</v>
      </c>
      <c r="Q1593" t="s">
        <v>346</v>
      </c>
      <c r="R1593" s="29">
        <v>44145</v>
      </c>
      <c r="S1593" s="30">
        <v>44181</v>
      </c>
      <c r="T1593" t="s">
        <v>37</v>
      </c>
      <c r="U1593" t="s">
        <v>315</v>
      </c>
      <c r="X1593" t="s">
        <v>102</v>
      </c>
    </row>
    <row r="1594" spans="1:24" x14ac:dyDescent="0.3">
      <c r="A1594" t="s">
        <v>23</v>
      </c>
      <c r="B1594" t="s">
        <v>817</v>
      </c>
      <c r="C1594" t="s">
        <v>25</v>
      </c>
      <c r="D1594" t="s">
        <v>26</v>
      </c>
      <c r="E1594" t="s">
        <v>265</v>
      </c>
      <c r="F1594" t="s">
        <v>312</v>
      </c>
      <c r="G1594" t="s">
        <v>313</v>
      </c>
      <c r="H1594" t="s">
        <v>24</v>
      </c>
      <c r="I1594" t="s">
        <v>278</v>
      </c>
      <c r="J1594" t="s">
        <v>279</v>
      </c>
      <c r="K1594" t="s">
        <v>33</v>
      </c>
      <c r="L1594" t="s">
        <v>34</v>
      </c>
      <c r="M1594" t="s">
        <v>50</v>
      </c>
      <c r="N1594" s="26">
        <v>5</v>
      </c>
      <c r="O1594" s="27">
        <v>2021</v>
      </c>
      <c r="P1594" s="28">
        <v>-17000</v>
      </c>
      <c r="Q1594" t="s">
        <v>347</v>
      </c>
      <c r="R1594" s="29">
        <v>44147</v>
      </c>
      <c r="S1594" s="30">
        <v>44187</v>
      </c>
      <c r="T1594" t="s">
        <v>37</v>
      </c>
      <c r="U1594" t="s">
        <v>315</v>
      </c>
      <c r="X1594" t="s">
        <v>102</v>
      </c>
    </row>
    <row r="1595" spans="1:24" x14ac:dyDescent="0.3">
      <c r="A1595" t="s">
        <v>23</v>
      </c>
      <c r="B1595" t="s">
        <v>817</v>
      </c>
      <c r="C1595" t="s">
        <v>25</v>
      </c>
      <c r="D1595" t="s">
        <v>26</v>
      </c>
      <c r="E1595" t="s">
        <v>265</v>
      </c>
      <c r="F1595" t="s">
        <v>312</v>
      </c>
      <c r="G1595" t="s">
        <v>313</v>
      </c>
      <c r="H1595" t="s">
        <v>24</v>
      </c>
      <c r="I1595" t="s">
        <v>278</v>
      </c>
      <c r="J1595" t="s">
        <v>279</v>
      </c>
      <c r="K1595" t="s">
        <v>33</v>
      </c>
      <c r="L1595" t="s">
        <v>34</v>
      </c>
      <c r="M1595" t="s">
        <v>50</v>
      </c>
      <c r="N1595" s="26">
        <v>5</v>
      </c>
      <c r="O1595" s="27">
        <v>2022</v>
      </c>
      <c r="P1595" s="28">
        <v>300</v>
      </c>
      <c r="Q1595" t="s">
        <v>512</v>
      </c>
      <c r="R1595" s="29">
        <v>44504</v>
      </c>
      <c r="S1595" s="30">
        <v>44505</v>
      </c>
      <c r="T1595" t="s">
        <v>37</v>
      </c>
      <c r="U1595" t="s">
        <v>315</v>
      </c>
      <c r="X1595" t="s">
        <v>102</v>
      </c>
    </row>
    <row r="1596" spans="1:24" x14ac:dyDescent="0.3">
      <c r="A1596" t="s">
        <v>23</v>
      </c>
      <c r="B1596" t="s">
        <v>817</v>
      </c>
      <c r="C1596" t="s">
        <v>25</v>
      </c>
      <c r="D1596" t="s">
        <v>26</v>
      </c>
      <c r="E1596" t="s">
        <v>265</v>
      </c>
      <c r="F1596" t="s">
        <v>312</v>
      </c>
      <c r="G1596" t="s">
        <v>313</v>
      </c>
      <c r="H1596" t="s">
        <v>24</v>
      </c>
      <c r="I1596" t="s">
        <v>278</v>
      </c>
      <c r="J1596" t="s">
        <v>279</v>
      </c>
      <c r="K1596" t="s">
        <v>33</v>
      </c>
      <c r="L1596" t="s">
        <v>34</v>
      </c>
      <c r="M1596" t="s">
        <v>50</v>
      </c>
      <c r="N1596" s="26">
        <v>5</v>
      </c>
      <c r="O1596" s="27">
        <v>2022</v>
      </c>
      <c r="P1596" s="28">
        <v>-12000</v>
      </c>
      <c r="Q1596" t="s">
        <v>408</v>
      </c>
      <c r="R1596" s="29">
        <v>44505</v>
      </c>
      <c r="S1596" s="30">
        <v>44506</v>
      </c>
      <c r="T1596" t="s">
        <v>37</v>
      </c>
      <c r="U1596" t="s">
        <v>315</v>
      </c>
      <c r="X1596" t="s">
        <v>102</v>
      </c>
    </row>
    <row r="1597" spans="1:24" x14ac:dyDescent="0.3">
      <c r="A1597" t="s">
        <v>23</v>
      </c>
      <c r="B1597" t="s">
        <v>817</v>
      </c>
      <c r="C1597" t="s">
        <v>25</v>
      </c>
      <c r="D1597" t="s">
        <v>26</v>
      </c>
      <c r="E1597" t="s">
        <v>265</v>
      </c>
      <c r="F1597" t="s">
        <v>312</v>
      </c>
      <c r="G1597" t="s">
        <v>313</v>
      </c>
      <c r="H1597" t="s">
        <v>24</v>
      </c>
      <c r="I1597" t="s">
        <v>278</v>
      </c>
      <c r="J1597" t="s">
        <v>279</v>
      </c>
      <c r="K1597" t="s">
        <v>33</v>
      </c>
      <c r="L1597" t="s">
        <v>34</v>
      </c>
      <c r="M1597" t="s">
        <v>50</v>
      </c>
      <c r="N1597" s="26">
        <v>5</v>
      </c>
      <c r="O1597" s="27">
        <v>2022</v>
      </c>
      <c r="P1597" s="28">
        <v>750</v>
      </c>
      <c r="Q1597" t="s">
        <v>517</v>
      </c>
      <c r="R1597" s="29">
        <v>44510</v>
      </c>
      <c r="S1597" s="30">
        <v>44511</v>
      </c>
      <c r="T1597" t="s">
        <v>37</v>
      </c>
      <c r="U1597" t="s">
        <v>315</v>
      </c>
      <c r="X1597" t="s">
        <v>102</v>
      </c>
    </row>
    <row r="1598" spans="1:24" x14ac:dyDescent="0.3">
      <c r="A1598" t="s">
        <v>23</v>
      </c>
      <c r="B1598" t="s">
        <v>817</v>
      </c>
      <c r="C1598" t="s">
        <v>25</v>
      </c>
      <c r="D1598" t="s">
        <v>26</v>
      </c>
      <c r="E1598" t="s">
        <v>265</v>
      </c>
      <c r="F1598" t="s">
        <v>312</v>
      </c>
      <c r="G1598" t="s">
        <v>313</v>
      </c>
      <c r="H1598" t="s">
        <v>24</v>
      </c>
      <c r="I1598" t="s">
        <v>278</v>
      </c>
      <c r="J1598" t="s">
        <v>279</v>
      </c>
      <c r="K1598" t="s">
        <v>33</v>
      </c>
      <c r="L1598" t="s">
        <v>34</v>
      </c>
      <c r="M1598" t="s">
        <v>50</v>
      </c>
      <c r="N1598" s="26">
        <v>6</v>
      </c>
      <c r="O1598" s="27">
        <v>2021</v>
      </c>
      <c r="P1598" s="28">
        <v>-294700</v>
      </c>
      <c r="Q1598" t="s">
        <v>350</v>
      </c>
      <c r="R1598" s="29">
        <v>44168</v>
      </c>
      <c r="S1598" s="30">
        <v>44235</v>
      </c>
      <c r="T1598" t="s">
        <v>37</v>
      </c>
      <c r="U1598" t="s">
        <v>315</v>
      </c>
      <c r="X1598" t="s">
        <v>102</v>
      </c>
    </row>
    <row r="1599" spans="1:24" x14ac:dyDescent="0.3">
      <c r="A1599" t="s">
        <v>23</v>
      </c>
      <c r="B1599" t="s">
        <v>817</v>
      </c>
      <c r="C1599" t="s">
        <v>25</v>
      </c>
      <c r="D1599" t="s">
        <v>26</v>
      </c>
      <c r="E1599" t="s">
        <v>265</v>
      </c>
      <c r="F1599" t="s">
        <v>312</v>
      </c>
      <c r="G1599" t="s">
        <v>313</v>
      </c>
      <c r="H1599" t="s">
        <v>24</v>
      </c>
      <c r="I1599" t="s">
        <v>278</v>
      </c>
      <c r="J1599" t="s">
        <v>279</v>
      </c>
      <c r="K1599" t="s">
        <v>33</v>
      </c>
      <c r="L1599" t="s">
        <v>34</v>
      </c>
      <c r="M1599" t="s">
        <v>50</v>
      </c>
      <c r="N1599" s="26">
        <v>6</v>
      </c>
      <c r="O1599" s="27">
        <v>2021</v>
      </c>
      <c r="P1599" s="28">
        <v>292300</v>
      </c>
      <c r="Q1599" t="s">
        <v>351</v>
      </c>
      <c r="R1599" s="29">
        <v>44169</v>
      </c>
      <c r="S1599" s="30">
        <v>44200</v>
      </c>
      <c r="T1599" t="s">
        <v>37</v>
      </c>
      <c r="U1599" t="s">
        <v>315</v>
      </c>
      <c r="X1599" t="s">
        <v>102</v>
      </c>
    </row>
    <row r="1600" spans="1:24" x14ac:dyDescent="0.3">
      <c r="A1600" t="s">
        <v>23</v>
      </c>
      <c r="B1600" t="s">
        <v>817</v>
      </c>
      <c r="C1600" t="s">
        <v>25</v>
      </c>
      <c r="D1600" t="s">
        <v>26</v>
      </c>
      <c r="E1600" t="s">
        <v>265</v>
      </c>
      <c r="F1600" t="s">
        <v>312</v>
      </c>
      <c r="G1600" t="s">
        <v>313</v>
      </c>
      <c r="H1600" t="s">
        <v>24</v>
      </c>
      <c r="I1600" t="s">
        <v>278</v>
      </c>
      <c r="J1600" t="s">
        <v>279</v>
      </c>
      <c r="K1600" t="s">
        <v>33</v>
      </c>
      <c r="L1600" t="s">
        <v>34</v>
      </c>
      <c r="M1600" t="s">
        <v>50</v>
      </c>
      <c r="N1600" s="26">
        <v>6</v>
      </c>
      <c r="O1600" s="27">
        <v>2021</v>
      </c>
      <c r="P1600" s="28">
        <v>700</v>
      </c>
      <c r="Q1600" t="s">
        <v>353</v>
      </c>
      <c r="R1600" s="29">
        <v>44175</v>
      </c>
      <c r="S1600" s="30">
        <v>44258</v>
      </c>
      <c r="T1600" t="s">
        <v>37</v>
      </c>
      <c r="U1600" t="s">
        <v>315</v>
      </c>
      <c r="X1600" t="s">
        <v>102</v>
      </c>
    </row>
    <row r="1601" spans="1:24" x14ac:dyDescent="0.3">
      <c r="A1601" t="s">
        <v>23</v>
      </c>
      <c r="B1601" t="s">
        <v>817</v>
      </c>
      <c r="C1601" t="s">
        <v>25</v>
      </c>
      <c r="D1601" t="s">
        <v>26</v>
      </c>
      <c r="E1601" t="s">
        <v>265</v>
      </c>
      <c r="F1601" t="s">
        <v>312</v>
      </c>
      <c r="G1601" t="s">
        <v>313</v>
      </c>
      <c r="H1601" t="s">
        <v>24</v>
      </c>
      <c r="I1601" t="s">
        <v>278</v>
      </c>
      <c r="J1601" t="s">
        <v>279</v>
      </c>
      <c r="K1601" t="s">
        <v>33</v>
      </c>
      <c r="L1601" t="s">
        <v>34</v>
      </c>
      <c r="M1601" t="s">
        <v>50</v>
      </c>
      <c r="N1601" s="26">
        <v>6</v>
      </c>
      <c r="O1601" s="27">
        <v>2021</v>
      </c>
      <c r="P1601" s="28">
        <v>-800</v>
      </c>
      <c r="Q1601" t="s">
        <v>354</v>
      </c>
      <c r="R1601" s="29">
        <v>44179</v>
      </c>
      <c r="S1601" s="30">
        <v>44200</v>
      </c>
      <c r="T1601" t="s">
        <v>37</v>
      </c>
      <c r="U1601" t="s">
        <v>315</v>
      </c>
      <c r="X1601" t="s">
        <v>102</v>
      </c>
    </row>
    <row r="1602" spans="1:24" x14ac:dyDescent="0.3">
      <c r="A1602" t="s">
        <v>23</v>
      </c>
      <c r="B1602" t="s">
        <v>817</v>
      </c>
      <c r="C1602" t="s">
        <v>25</v>
      </c>
      <c r="D1602" t="s">
        <v>26</v>
      </c>
      <c r="E1602" t="s">
        <v>265</v>
      </c>
      <c r="F1602" t="s">
        <v>312</v>
      </c>
      <c r="G1602" t="s">
        <v>313</v>
      </c>
      <c r="H1602" t="s">
        <v>24</v>
      </c>
      <c r="I1602" t="s">
        <v>278</v>
      </c>
      <c r="J1602" t="s">
        <v>279</v>
      </c>
      <c r="K1602" t="s">
        <v>33</v>
      </c>
      <c r="L1602" t="s">
        <v>34</v>
      </c>
      <c r="M1602" t="s">
        <v>50</v>
      </c>
      <c r="N1602" s="26">
        <v>6</v>
      </c>
      <c r="O1602" s="27">
        <v>2021</v>
      </c>
      <c r="P1602" s="28">
        <v>1100</v>
      </c>
      <c r="Q1602" t="s">
        <v>356</v>
      </c>
      <c r="R1602" s="29">
        <v>44182</v>
      </c>
      <c r="S1602" s="30">
        <v>44235</v>
      </c>
      <c r="T1602" t="s">
        <v>37</v>
      </c>
      <c r="U1602" t="s">
        <v>315</v>
      </c>
      <c r="X1602" t="s">
        <v>102</v>
      </c>
    </row>
    <row r="1603" spans="1:24" x14ac:dyDescent="0.3">
      <c r="A1603" t="s">
        <v>23</v>
      </c>
      <c r="B1603" t="s">
        <v>817</v>
      </c>
      <c r="C1603" t="s">
        <v>25</v>
      </c>
      <c r="D1603" t="s">
        <v>26</v>
      </c>
      <c r="E1603" t="s">
        <v>265</v>
      </c>
      <c r="F1603" t="s">
        <v>312</v>
      </c>
      <c r="G1603" t="s">
        <v>313</v>
      </c>
      <c r="H1603" t="s">
        <v>24</v>
      </c>
      <c r="I1603" t="s">
        <v>278</v>
      </c>
      <c r="J1603" t="s">
        <v>279</v>
      </c>
      <c r="K1603" t="s">
        <v>33</v>
      </c>
      <c r="L1603" t="s">
        <v>34</v>
      </c>
      <c r="M1603" t="s">
        <v>50</v>
      </c>
      <c r="N1603" s="26">
        <v>6</v>
      </c>
      <c r="O1603" s="27">
        <v>2021</v>
      </c>
      <c r="P1603" s="28">
        <v>-600</v>
      </c>
      <c r="Q1603" t="s">
        <v>357</v>
      </c>
      <c r="R1603" s="29">
        <v>44184</v>
      </c>
      <c r="S1603" s="30">
        <v>44256</v>
      </c>
      <c r="T1603" t="s">
        <v>37</v>
      </c>
      <c r="U1603" t="s">
        <v>315</v>
      </c>
      <c r="X1603" t="s">
        <v>102</v>
      </c>
    </row>
    <row r="1604" spans="1:24" x14ac:dyDescent="0.3">
      <c r="A1604" t="s">
        <v>23</v>
      </c>
      <c r="B1604" t="s">
        <v>817</v>
      </c>
      <c r="C1604" t="s">
        <v>25</v>
      </c>
      <c r="D1604" t="s">
        <v>26</v>
      </c>
      <c r="E1604" t="s">
        <v>265</v>
      </c>
      <c r="F1604" t="s">
        <v>312</v>
      </c>
      <c r="G1604" t="s">
        <v>313</v>
      </c>
      <c r="H1604" t="s">
        <v>24</v>
      </c>
      <c r="I1604" t="s">
        <v>278</v>
      </c>
      <c r="J1604" t="s">
        <v>279</v>
      </c>
      <c r="K1604" t="s">
        <v>33</v>
      </c>
      <c r="L1604" t="s">
        <v>34</v>
      </c>
      <c r="M1604" t="s">
        <v>50</v>
      </c>
      <c r="N1604" s="26">
        <v>6</v>
      </c>
      <c r="O1604" s="27">
        <v>2021</v>
      </c>
      <c r="P1604" s="28">
        <v>-2400</v>
      </c>
      <c r="Q1604" t="s">
        <v>840</v>
      </c>
      <c r="R1604" s="29">
        <v>44187</v>
      </c>
      <c r="S1604" s="30">
        <v>44211</v>
      </c>
      <c r="T1604" t="s">
        <v>37</v>
      </c>
      <c r="U1604" t="s">
        <v>315</v>
      </c>
      <c r="X1604" t="s">
        <v>102</v>
      </c>
    </row>
    <row r="1605" spans="1:24" x14ac:dyDescent="0.3">
      <c r="A1605" t="s">
        <v>23</v>
      </c>
      <c r="B1605" t="s">
        <v>817</v>
      </c>
      <c r="C1605" t="s">
        <v>25</v>
      </c>
      <c r="D1605" t="s">
        <v>26</v>
      </c>
      <c r="E1605" t="s">
        <v>265</v>
      </c>
      <c r="F1605" t="s">
        <v>312</v>
      </c>
      <c r="G1605" t="s">
        <v>313</v>
      </c>
      <c r="H1605" t="s">
        <v>24</v>
      </c>
      <c r="I1605" t="s">
        <v>278</v>
      </c>
      <c r="J1605" t="s">
        <v>279</v>
      </c>
      <c r="K1605" t="s">
        <v>33</v>
      </c>
      <c r="L1605" t="s">
        <v>34</v>
      </c>
      <c r="M1605" t="s">
        <v>50</v>
      </c>
      <c r="N1605" s="26">
        <v>6</v>
      </c>
      <c r="O1605" s="27">
        <v>2021</v>
      </c>
      <c r="P1605" s="28">
        <v>3200</v>
      </c>
      <c r="Q1605" t="s">
        <v>666</v>
      </c>
      <c r="R1605" s="29">
        <v>44188</v>
      </c>
      <c r="S1605" s="30">
        <v>44287</v>
      </c>
      <c r="T1605" t="s">
        <v>37</v>
      </c>
      <c r="U1605" t="s">
        <v>315</v>
      </c>
      <c r="X1605" t="s">
        <v>102</v>
      </c>
    </row>
    <row r="1606" spans="1:24" x14ac:dyDescent="0.3">
      <c r="A1606" t="s">
        <v>23</v>
      </c>
      <c r="B1606" t="s">
        <v>817</v>
      </c>
      <c r="C1606" t="s">
        <v>25</v>
      </c>
      <c r="D1606" t="s">
        <v>26</v>
      </c>
      <c r="E1606" t="s">
        <v>265</v>
      </c>
      <c r="F1606" t="s">
        <v>312</v>
      </c>
      <c r="G1606" t="s">
        <v>313</v>
      </c>
      <c r="H1606" t="s">
        <v>24</v>
      </c>
      <c r="I1606" t="s">
        <v>278</v>
      </c>
      <c r="J1606" t="s">
        <v>279</v>
      </c>
      <c r="K1606" t="s">
        <v>33</v>
      </c>
      <c r="L1606" t="s">
        <v>34</v>
      </c>
      <c r="M1606" t="s">
        <v>50</v>
      </c>
      <c r="N1606" s="26">
        <v>6</v>
      </c>
      <c r="O1606" s="27">
        <v>2022</v>
      </c>
      <c r="P1606" s="28">
        <v>-200</v>
      </c>
      <c r="Q1606" t="s">
        <v>410</v>
      </c>
      <c r="R1606" s="29">
        <v>44544</v>
      </c>
      <c r="S1606" s="30">
        <v>44576</v>
      </c>
      <c r="T1606" t="s">
        <v>37</v>
      </c>
      <c r="U1606" t="s">
        <v>315</v>
      </c>
      <c r="X1606" t="s">
        <v>102</v>
      </c>
    </row>
    <row r="1607" spans="1:24" x14ac:dyDescent="0.3">
      <c r="A1607" t="s">
        <v>23</v>
      </c>
      <c r="B1607" t="s">
        <v>817</v>
      </c>
      <c r="C1607" t="s">
        <v>25</v>
      </c>
      <c r="D1607" t="s">
        <v>26</v>
      </c>
      <c r="E1607" t="s">
        <v>265</v>
      </c>
      <c r="F1607" t="s">
        <v>312</v>
      </c>
      <c r="G1607" t="s">
        <v>313</v>
      </c>
      <c r="H1607" t="s">
        <v>24</v>
      </c>
      <c r="I1607" t="s">
        <v>278</v>
      </c>
      <c r="J1607" t="s">
        <v>279</v>
      </c>
      <c r="K1607" t="s">
        <v>33</v>
      </c>
      <c r="L1607" t="s">
        <v>34</v>
      </c>
      <c r="M1607" t="s">
        <v>50</v>
      </c>
      <c r="N1607" s="26">
        <v>6</v>
      </c>
      <c r="O1607" s="27">
        <v>2022</v>
      </c>
      <c r="P1607" s="28">
        <v>1800</v>
      </c>
      <c r="Q1607" t="s">
        <v>411</v>
      </c>
      <c r="R1607" s="29">
        <v>44546</v>
      </c>
      <c r="S1607" s="30">
        <v>44568</v>
      </c>
      <c r="T1607" t="s">
        <v>37</v>
      </c>
      <c r="U1607" t="s">
        <v>315</v>
      </c>
      <c r="X1607" t="s">
        <v>102</v>
      </c>
    </row>
    <row r="1608" spans="1:24" x14ac:dyDescent="0.3">
      <c r="A1608" t="s">
        <v>23</v>
      </c>
      <c r="B1608" t="s">
        <v>817</v>
      </c>
      <c r="C1608" t="s">
        <v>25</v>
      </c>
      <c r="D1608" t="s">
        <v>26</v>
      </c>
      <c r="E1608" t="s">
        <v>265</v>
      </c>
      <c r="F1608" t="s">
        <v>312</v>
      </c>
      <c r="G1608" t="s">
        <v>313</v>
      </c>
      <c r="H1608" t="s">
        <v>24</v>
      </c>
      <c r="I1608" t="s">
        <v>278</v>
      </c>
      <c r="J1608" t="s">
        <v>279</v>
      </c>
      <c r="K1608" t="s">
        <v>33</v>
      </c>
      <c r="L1608" t="s">
        <v>34</v>
      </c>
      <c r="M1608" t="s">
        <v>50</v>
      </c>
      <c r="N1608" s="26">
        <v>7</v>
      </c>
      <c r="O1608" s="27">
        <v>2021</v>
      </c>
      <c r="P1608" s="28">
        <v>-400</v>
      </c>
      <c r="Q1608" t="s">
        <v>841</v>
      </c>
      <c r="R1608" s="29">
        <v>44201</v>
      </c>
      <c r="S1608" s="30">
        <v>44256</v>
      </c>
      <c r="T1608" t="s">
        <v>37</v>
      </c>
      <c r="U1608" t="s">
        <v>315</v>
      </c>
      <c r="X1608" t="s">
        <v>102</v>
      </c>
    </row>
    <row r="1609" spans="1:24" x14ac:dyDescent="0.3">
      <c r="A1609" t="s">
        <v>23</v>
      </c>
      <c r="B1609" t="s">
        <v>817</v>
      </c>
      <c r="C1609" t="s">
        <v>25</v>
      </c>
      <c r="D1609" t="s">
        <v>26</v>
      </c>
      <c r="E1609" t="s">
        <v>265</v>
      </c>
      <c r="F1609" t="s">
        <v>312</v>
      </c>
      <c r="G1609" t="s">
        <v>313</v>
      </c>
      <c r="H1609" t="s">
        <v>24</v>
      </c>
      <c r="I1609" t="s">
        <v>278</v>
      </c>
      <c r="J1609" t="s">
        <v>279</v>
      </c>
      <c r="K1609" t="s">
        <v>33</v>
      </c>
      <c r="L1609" t="s">
        <v>34</v>
      </c>
      <c r="M1609" t="s">
        <v>50</v>
      </c>
      <c r="N1609" s="26">
        <v>7</v>
      </c>
      <c r="O1609" s="27">
        <v>2021</v>
      </c>
      <c r="P1609" s="28">
        <v>300</v>
      </c>
      <c r="Q1609" t="s">
        <v>842</v>
      </c>
      <c r="R1609" s="29">
        <v>44203</v>
      </c>
      <c r="S1609" s="30">
        <v>44265</v>
      </c>
      <c r="T1609" t="s">
        <v>37</v>
      </c>
      <c r="U1609" t="s">
        <v>315</v>
      </c>
      <c r="X1609" t="s">
        <v>102</v>
      </c>
    </row>
    <row r="1610" spans="1:24" x14ac:dyDescent="0.3">
      <c r="A1610" t="s">
        <v>23</v>
      </c>
      <c r="B1610" t="s">
        <v>817</v>
      </c>
      <c r="C1610" t="s">
        <v>25</v>
      </c>
      <c r="D1610" t="s">
        <v>26</v>
      </c>
      <c r="E1610" t="s">
        <v>265</v>
      </c>
      <c r="F1610" t="s">
        <v>312</v>
      </c>
      <c r="G1610" t="s">
        <v>313</v>
      </c>
      <c r="H1610" t="s">
        <v>24</v>
      </c>
      <c r="I1610" t="s">
        <v>278</v>
      </c>
      <c r="J1610" t="s">
        <v>279</v>
      </c>
      <c r="K1610" t="s">
        <v>33</v>
      </c>
      <c r="L1610" t="s">
        <v>34</v>
      </c>
      <c r="M1610" t="s">
        <v>50</v>
      </c>
      <c r="N1610" s="26">
        <v>7</v>
      </c>
      <c r="O1610" s="27">
        <v>2021</v>
      </c>
      <c r="P1610" s="28">
        <v>500</v>
      </c>
      <c r="Q1610" t="s">
        <v>360</v>
      </c>
      <c r="R1610" s="29">
        <v>44210</v>
      </c>
      <c r="S1610" s="30">
        <v>44225</v>
      </c>
      <c r="T1610" t="s">
        <v>37</v>
      </c>
      <c r="U1610" t="s">
        <v>315</v>
      </c>
      <c r="X1610" t="s">
        <v>102</v>
      </c>
    </row>
    <row r="1611" spans="1:24" x14ac:dyDescent="0.3">
      <c r="A1611" t="s">
        <v>23</v>
      </c>
      <c r="B1611" t="s">
        <v>817</v>
      </c>
      <c r="C1611" t="s">
        <v>25</v>
      </c>
      <c r="D1611" t="s">
        <v>26</v>
      </c>
      <c r="E1611" t="s">
        <v>265</v>
      </c>
      <c r="F1611" t="s">
        <v>312</v>
      </c>
      <c r="G1611" t="s">
        <v>313</v>
      </c>
      <c r="H1611" t="s">
        <v>24</v>
      </c>
      <c r="I1611" t="s">
        <v>278</v>
      </c>
      <c r="J1611" t="s">
        <v>279</v>
      </c>
      <c r="K1611" t="s">
        <v>33</v>
      </c>
      <c r="L1611" t="s">
        <v>34</v>
      </c>
      <c r="M1611" t="s">
        <v>50</v>
      </c>
      <c r="N1611" s="26">
        <v>7</v>
      </c>
      <c r="O1611" s="27">
        <v>2021</v>
      </c>
      <c r="P1611" s="28">
        <v>-300</v>
      </c>
      <c r="Q1611" t="s">
        <v>843</v>
      </c>
      <c r="R1611" s="29">
        <v>44216</v>
      </c>
      <c r="S1611" s="30">
        <v>44266</v>
      </c>
      <c r="T1611" t="s">
        <v>37</v>
      </c>
      <c r="U1611" t="s">
        <v>315</v>
      </c>
      <c r="X1611" t="s">
        <v>102</v>
      </c>
    </row>
    <row r="1612" spans="1:24" x14ac:dyDescent="0.3">
      <c r="A1612" t="s">
        <v>23</v>
      </c>
      <c r="B1612" t="s">
        <v>817</v>
      </c>
      <c r="C1612" t="s">
        <v>25</v>
      </c>
      <c r="D1612" t="s">
        <v>26</v>
      </c>
      <c r="E1612" t="s">
        <v>265</v>
      </c>
      <c r="F1612" t="s">
        <v>312</v>
      </c>
      <c r="G1612" t="s">
        <v>313</v>
      </c>
      <c r="H1612" t="s">
        <v>24</v>
      </c>
      <c r="I1612" t="s">
        <v>278</v>
      </c>
      <c r="J1612" t="s">
        <v>279</v>
      </c>
      <c r="K1612" t="s">
        <v>33</v>
      </c>
      <c r="L1612" t="s">
        <v>34</v>
      </c>
      <c r="M1612" t="s">
        <v>50</v>
      </c>
      <c r="N1612" s="26">
        <v>7</v>
      </c>
      <c r="O1612" s="27">
        <v>2021</v>
      </c>
      <c r="P1612" s="28">
        <v>1000</v>
      </c>
      <c r="Q1612" t="s">
        <v>844</v>
      </c>
      <c r="R1612" s="29">
        <v>44217</v>
      </c>
      <c r="S1612" s="30">
        <v>44266</v>
      </c>
      <c r="T1612" t="s">
        <v>37</v>
      </c>
      <c r="U1612" t="s">
        <v>315</v>
      </c>
      <c r="X1612" t="s">
        <v>102</v>
      </c>
    </row>
    <row r="1613" spans="1:24" x14ac:dyDescent="0.3">
      <c r="A1613" t="s">
        <v>23</v>
      </c>
      <c r="B1613" t="s">
        <v>817</v>
      </c>
      <c r="C1613" t="s">
        <v>25</v>
      </c>
      <c r="D1613" t="s">
        <v>26</v>
      </c>
      <c r="E1613" t="s">
        <v>265</v>
      </c>
      <c r="F1613" t="s">
        <v>312</v>
      </c>
      <c r="G1613" t="s">
        <v>313</v>
      </c>
      <c r="H1613" t="s">
        <v>24</v>
      </c>
      <c r="I1613" t="s">
        <v>278</v>
      </c>
      <c r="J1613" t="s">
        <v>279</v>
      </c>
      <c r="K1613" t="s">
        <v>33</v>
      </c>
      <c r="L1613" t="s">
        <v>34</v>
      </c>
      <c r="M1613" t="s">
        <v>50</v>
      </c>
      <c r="N1613" s="26">
        <v>7</v>
      </c>
      <c r="O1613" s="27">
        <v>2022</v>
      </c>
      <c r="P1613" s="28">
        <v>300</v>
      </c>
      <c r="Q1613" t="s">
        <v>556</v>
      </c>
      <c r="R1613" s="29">
        <v>44574</v>
      </c>
      <c r="S1613" s="30">
        <v>44575</v>
      </c>
      <c r="T1613" t="s">
        <v>37</v>
      </c>
      <c r="U1613" t="s">
        <v>315</v>
      </c>
      <c r="X1613" t="s">
        <v>102</v>
      </c>
    </row>
    <row r="1614" spans="1:24" x14ac:dyDescent="0.3">
      <c r="A1614" t="s">
        <v>23</v>
      </c>
      <c r="B1614" t="s">
        <v>817</v>
      </c>
      <c r="C1614" t="s">
        <v>25</v>
      </c>
      <c r="D1614" t="s">
        <v>26</v>
      </c>
      <c r="E1614" t="s">
        <v>265</v>
      </c>
      <c r="F1614" t="s">
        <v>312</v>
      </c>
      <c r="G1614" t="s">
        <v>313</v>
      </c>
      <c r="H1614" t="s">
        <v>24</v>
      </c>
      <c r="I1614" t="s">
        <v>278</v>
      </c>
      <c r="J1614" t="s">
        <v>279</v>
      </c>
      <c r="K1614" t="s">
        <v>33</v>
      </c>
      <c r="L1614" t="s">
        <v>34</v>
      </c>
      <c r="M1614" t="s">
        <v>50</v>
      </c>
      <c r="N1614" s="26">
        <v>7</v>
      </c>
      <c r="O1614" s="27">
        <v>2022</v>
      </c>
      <c r="P1614" s="28">
        <v>750</v>
      </c>
      <c r="Q1614" t="s">
        <v>562</v>
      </c>
      <c r="R1614" s="29">
        <v>44581</v>
      </c>
      <c r="S1614" s="30">
        <v>44586</v>
      </c>
      <c r="T1614" t="s">
        <v>37</v>
      </c>
      <c r="U1614" t="s">
        <v>315</v>
      </c>
      <c r="X1614" t="s">
        <v>102</v>
      </c>
    </row>
    <row r="1615" spans="1:24" x14ac:dyDescent="0.3">
      <c r="A1615" t="s">
        <v>23</v>
      </c>
      <c r="B1615" t="s">
        <v>817</v>
      </c>
      <c r="C1615" t="s">
        <v>25</v>
      </c>
      <c r="D1615" t="s">
        <v>26</v>
      </c>
      <c r="E1615" t="s">
        <v>265</v>
      </c>
      <c r="F1615" t="s">
        <v>312</v>
      </c>
      <c r="G1615" t="s">
        <v>313</v>
      </c>
      <c r="H1615" t="s">
        <v>24</v>
      </c>
      <c r="I1615" t="s">
        <v>278</v>
      </c>
      <c r="J1615" t="s">
        <v>279</v>
      </c>
      <c r="K1615" t="s">
        <v>33</v>
      </c>
      <c r="L1615" t="s">
        <v>34</v>
      </c>
      <c r="M1615" t="s">
        <v>50</v>
      </c>
      <c r="N1615" s="26">
        <v>7</v>
      </c>
      <c r="O1615" s="27">
        <v>2022</v>
      </c>
      <c r="P1615" s="28">
        <v>300</v>
      </c>
      <c r="Q1615" t="s">
        <v>417</v>
      </c>
      <c r="R1615" s="29">
        <v>44588</v>
      </c>
      <c r="S1615" s="30">
        <v>44590</v>
      </c>
      <c r="T1615" t="s">
        <v>37</v>
      </c>
      <c r="U1615" t="s">
        <v>315</v>
      </c>
      <c r="X1615" t="s">
        <v>102</v>
      </c>
    </row>
    <row r="1616" spans="1:24" x14ac:dyDescent="0.3">
      <c r="A1616" t="s">
        <v>23</v>
      </c>
      <c r="B1616" t="s">
        <v>817</v>
      </c>
      <c r="C1616" t="s">
        <v>25</v>
      </c>
      <c r="D1616" t="s">
        <v>26</v>
      </c>
      <c r="E1616" t="s">
        <v>265</v>
      </c>
      <c r="F1616" t="s">
        <v>312</v>
      </c>
      <c r="G1616" t="s">
        <v>313</v>
      </c>
      <c r="H1616" t="s">
        <v>24</v>
      </c>
      <c r="I1616" t="s">
        <v>278</v>
      </c>
      <c r="J1616" t="s">
        <v>279</v>
      </c>
      <c r="K1616" t="s">
        <v>33</v>
      </c>
      <c r="L1616" t="s">
        <v>34</v>
      </c>
      <c r="M1616" t="s">
        <v>50</v>
      </c>
      <c r="N1616" s="26">
        <v>8</v>
      </c>
      <c r="O1616" s="27">
        <v>2021</v>
      </c>
      <c r="P1616" s="28">
        <v>300</v>
      </c>
      <c r="Q1616" t="s">
        <v>668</v>
      </c>
      <c r="R1616" s="29">
        <v>44231</v>
      </c>
      <c r="S1616" s="30">
        <v>44285</v>
      </c>
      <c r="T1616" t="s">
        <v>37</v>
      </c>
      <c r="U1616" t="s">
        <v>315</v>
      </c>
      <c r="X1616" t="s">
        <v>102</v>
      </c>
    </row>
    <row r="1617" spans="1:24" x14ac:dyDescent="0.3">
      <c r="A1617" t="s">
        <v>23</v>
      </c>
      <c r="B1617" t="s">
        <v>817</v>
      </c>
      <c r="C1617" t="s">
        <v>25</v>
      </c>
      <c r="D1617" t="s">
        <v>26</v>
      </c>
      <c r="E1617" t="s">
        <v>265</v>
      </c>
      <c r="F1617" t="s">
        <v>312</v>
      </c>
      <c r="G1617" t="s">
        <v>313</v>
      </c>
      <c r="H1617" t="s">
        <v>24</v>
      </c>
      <c r="I1617" t="s">
        <v>278</v>
      </c>
      <c r="J1617" t="s">
        <v>279</v>
      </c>
      <c r="K1617" t="s">
        <v>33</v>
      </c>
      <c r="L1617" t="s">
        <v>34</v>
      </c>
      <c r="M1617" t="s">
        <v>50</v>
      </c>
      <c r="N1617" s="26">
        <v>8</v>
      </c>
      <c r="O1617" s="27">
        <v>2021</v>
      </c>
      <c r="P1617" s="28">
        <v>-300</v>
      </c>
      <c r="Q1617" t="s">
        <v>845</v>
      </c>
      <c r="R1617" s="29">
        <v>44236</v>
      </c>
      <c r="S1617" s="30">
        <v>44287</v>
      </c>
      <c r="T1617" t="s">
        <v>37</v>
      </c>
      <c r="U1617" t="s">
        <v>315</v>
      </c>
      <c r="X1617" t="s">
        <v>102</v>
      </c>
    </row>
    <row r="1618" spans="1:24" x14ac:dyDescent="0.3">
      <c r="A1618" t="s">
        <v>23</v>
      </c>
      <c r="B1618" t="s">
        <v>817</v>
      </c>
      <c r="C1618" t="s">
        <v>25</v>
      </c>
      <c r="D1618" t="s">
        <v>26</v>
      </c>
      <c r="E1618" t="s">
        <v>265</v>
      </c>
      <c r="F1618" t="s">
        <v>312</v>
      </c>
      <c r="G1618" t="s">
        <v>313</v>
      </c>
      <c r="H1618" t="s">
        <v>24</v>
      </c>
      <c r="I1618" t="s">
        <v>278</v>
      </c>
      <c r="J1618" t="s">
        <v>279</v>
      </c>
      <c r="K1618" t="s">
        <v>33</v>
      </c>
      <c r="L1618" t="s">
        <v>34</v>
      </c>
      <c r="M1618" t="s">
        <v>50</v>
      </c>
      <c r="N1618" s="26">
        <v>8</v>
      </c>
      <c r="O1618" s="27">
        <v>2021</v>
      </c>
      <c r="P1618" s="28">
        <v>500</v>
      </c>
      <c r="Q1618" t="s">
        <v>361</v>
      </c>
      <c r="R1618" s="29">
        <v>44237</v>
      </c>
      <c r="S1618" s="30">
        <v>44287</v>
      </c>
      <c r="T1618" t="s">
        <v>37</v>
      </c>
      <c r="U1618" t="s">
        <v>315</v>
      </c>
      <c r="X1618" t="s">
        <v>102</v>
      </c>
    </row>
    <row r="1619" spans="1:24" x14ac:dyDescent="0.3">
      <c r="A1619" t="s">
        <v>23</v>
      </c>
      <c r="B1619" t="s">
        <v>817</v>
      </c>
      <c r="C1619" t="s">
        <v>25</v>
      </c>
      <c r="D1619" t="s">
        <v>26</v>
      </c>
      <c r="E1619" t="s">
        <v>265</v>
      </c>
      <c r="F1619" t="s">
        <v>312</v>
      </c>
      <c r="G1619" t="s">
        <v>313</v>
      </c>
      <c r="H1619" t="s">
        <v>24</v>
      </c>
      <c r="I1619" t="s">
        <v>278</v>
      </c>
      <c r="J1619" t="s">
        <v>279</v>
      </c>
      <c r="K1619" t="s">
        <v>33</v>
      </c>
      <c r="L1619" t="s">
        <v>34</v>
      </c>
      <c r="M1619" t="s">
        <v>50</v>
      </c>
      <c r="N1619" s="26">
        <v>8</v>
      </c>
      <c r="O1619" s="27">
        <v>2021</v>
      </c>
      <c r="P1619" s="28">
        <v>-200</v>
      </c>
      <c r="Q1619" t="s">
        <v>846</v>
      </c>
      <c r="R1619" s="29">
        <v>44251</v>
      </c>
      <c r="S1619" s="30">
        <v>44285</v>
      </c>
      <c r="T1619" t="s">
        <v>37</v>
      </c>
      <c r="U1619" t="s">
        <v>315</v>
      </c>
      <c r="X1619" t="s">
        <v>102</v>
      </c>
    </row>
    <row r="1620" spans="1:24" x14ac:dyDescent="0.3">
      <c r="A1620" t="s">
        <v>23</v>
      </c>
      <c r="B1620" t="s">
        <v>817</v>
      </c>
      <c r="C1620" t="s">
        <v>25</v>
      </c>
      <c r="D1620" t="s">
        <v>26</v>
      </c>
      <c r="E1620" t="s">
        <v>265</v>
      </c>
      <c r="F1620" t="s">
        <v>312</v>
      </c>
      <c r="G1620" t="s">
        <v>313</v>
      </c>
      <c r="H1620" t="s">
        <v>24</v>
      </c>
      <c r="I1620" t="s">
        <v>278</v>
      </c>
      <c r="J1620" t="s">
        <v>279</v>
      </c>
      <c r="K1620" t="s">
        <v>33</v>
      </c>
      <c r="L1620" t="s">
        <v>34</v>
      </c>
      <c r="M1620" t="s">
        <v>50</v>
      </c>
      <c r="N1620" s="26">
        <v>8</v>
      </c>
      <c r="O1620" s="27">
        <v>2021</v>
      </c>
      <c r="P1620" s="28">
        <v>-350</v>
      </c>
      <c r="Q1620" t="s">
        <v>363</v>
      </c>
      <c r="R1620" s="29">
        <v>44252</v>
      </c>
      <c r="S1620" s="30">
        <v>44288</v>
      </c>
      <c r="T1620" t="s">
        <v>37</v>
      </c>
      <c r="U1620" t="s">
        <v>315</v>
      </c>
      <c r="X1620" t="s">
        <v>102</v>
      </c>
    </row>
    <row r="1621" spans="1:24" x14ac:dyDescent="0.3">
      <c r="A1621" t="s">
        <v>23</v>
      </c>
      <c r="B1621" t="s">
        <v>817</v>
      </c>
      <c r="C1621" t="s">
        <v>25</v>
      </c>
      <c r="D1621" t="s">
        <v>26</v>
      </c>
      <c r="E1621" t="s">
        <v>265</v>
      </c>
      <c r="F1621" t="s">
        <v>312</v>
      </c>
      <c r="G1621" t="s">
        <v>313</v>
      </c>
      <c r="H1621" t="s">
        <v>24</v>
      </c>
      <c r="I1621" t="s">
        <v>278</v>
      </c>
      <c r="J1621" t="s">
        <v>279</v>
      </c>
      <c r="K1621" t="s">
        <v>33</v>
      </c>
      <c r="L1621" t="s">
        <v>34</v>
      </c>
      <c r="M1621" t="s">
        <v>50</v>
      </c>
      <c r="N1621" s="26">
        <v>8</v>
      </c>
      <c r="O1621" s="27">
        <v>2021</v>
      </c>
      <c r="P1621" s="28">
        <v>550</v>
      </c>
      <c r="Q1621" t="s">
        <v>364</v>
      </c>
      <c r="R1621" s="29">
        <v>44253</v>
      </c>
      <c r="S1621" s="30">
        <v>44285</v>
      </c>
      <c r="T1621" t="s">
        <v>37</v>
      </c>
      <c r="U1621" t="s">
        <v>315</v>
      </c>
      <c r="X1621" t="s">
        <v>102</v>
      </c>
    </row>
    <row r="1622" spans="1:24" x14ac:dyDescent="0.3">
      <c r="A1622" t="s">
        <v>23</v>
      </c>
      <c r="B1622" t="s">
        <v>817</v>
      </c>
      <c r="C1622" t="s">
        <v>25</v>
      </c>
      <c r="D1622" t="s">
        <v>26</v>
      </c>
      <c r="E1622" t="s">
        <v>265</v>
      </c>
      <c r="F1622" t="s">
        <v>312</v>
      </c>
      <c r="G1622" t="s">
        <v>313</v>
      </c>
      <c r="H1622" t="s">
        <v>24</v>
      </c>
      <c r="I1622" t="s">
        <v>278</v>
      </c>
      <c r="J1622" t="s">
        <v>279</v>
      </c>
      <c r="K1622" t="s">
        <v>33</v>
      </c>
      <c r="L1622" t="s">
        <v>34</v>
      </c>
      <c r="M1622" t="s">
        <v>50</v>
      </c>
      <c r="N1622" s="26">
        <v>8</v>
      </c>
      <c r="O1622" s="27">
        <v>2022</v>
      </c>
      <c r="P1622" s="28">
        <v>-400</v>
      </c>
      <c r="Q1622" t="s">
        <v>572</v>
      </c>
      <c r="R1622" s="29">
        <v>44593</v>
      </c>
      <c r="S1622" s="30">
        <v>44609</v>
      </c>
      <c r="T1622" t="s">
        <v>37</v>
      </c>
      <c r="U1622" t="s">
        <v>315</v>
      </c>
      <c r="X1622" t="s">
        <v>102</v>
      </c>
    </row>
    <row r="1623" spans="1:24" x14ac:dyDescent="0.3">
      <c r="A1623" t="s">
        <v>23</v>
      </c>
      <c r="B1623" t="s">
        <v>817</v>
      </c>
      <c r="C1623" t="s">
        <v>25</v>
      </c>
      <c r="D1623" t="s">
        <v>26</v>
      </c>
      <c r="E1623" t="s">
        <v>265</v>
      </c>
      <c r="F1623" t="s">
        <v>312</v>
      </c>
      <c r="G1623" t="s">
        <v>313</v>
      </c>
      <c r="H1623" t="s">
        <v>24</v>
      </c>
      <c r="I1623" t="s">
        <v>278</v>
      </c>
      <c r="J1623" t="s">
        <v>279</v>
      </c>
      <c r="K1623" t="s">
        <v>33</v>
      </c>
      <c r="L1623" t="s">
        <v>34</v>
      </c>
      <c r="M1623" t="s">
        <v>50</v>
      </c>
      <c r="N1623" s="26">
        <v>8</v>
      </c>
      <c r="O1623" s="27">
        <v>2022</v>
      </c>
      <c r="P1623" s="28">
        <v>300</v>
      </c>
      <c r="Q1623" t="s">
        <v>587</v>
      </c>
      <c r="R1623" s="29">
        <v>44609</v>
      </c>
      <c r="S1623" s="30">
        <v>44611</v>
      </c>
      <c r="T1623" t="s">
        <v>37</v>
      </c>
      <c r="U1623" t="s">
        <v>315</v>
      </c>
      <c r="X1623" t="s">
        <v>102</v>
      </c>
    </row>
    <row r="1624" spans="1:24" x14ac:dyDescent="0.3">
      <c r="A1624" t="s">
        <v>23</v>
      </c>
      <c r="B1624" t="s">
        <v>817</v>
      </c>
      <c r="C1624" t="s">
        <v>25</v>
      </c>
      <c r="D1624" t="s">
        <v>26</v>
      </c>
      <c r="E1624" t="s">
        <v>265</v>
      </c>
      <c r="F1624" t="s">
        <v>312</v>
      </c>
      <c r="G1624" t="s">
        <v>313</v>
      </c>
      <c r="H1624" t="s">
        <v>24</v>
      </c>
      <c r="I1624" t="s">
        <v>278</v>
      </c>
      <c r="J1624" t="s">
        <v>279</v>
      </c>
      <c r="K1624" t="s">
        <v>33</v>
      </c>
      <c r="L1624" t="s">
        <v>34</v>
      </c>
      <c r="M1624" t="s">
        <v>50</v>
      </c>
      <c r="N1624" s="26">
        <v>9</v>
      </c>
      <c r="O1624" s="27">
        <v>2021</v>
      </c>
      <c r="P1624" s="28">
        <v>-100</v>
      </c>
      <c r="Q1624" t="s">
        <v>366</v>
      </c>
      <c r="R1624" s="29">
        <v>44259</v>
      </c>
      <c r="S1624" s="30">
        <v>44287</v>
      </c>
      <c r="T1624" t="s">
        <v>37</v>
      </c>
      <c r="U1624" t="s">
        <v>315</v>
      </c>
      <c r="X1624" t="s">
        <v>102</v>
      </c>
    </row>
    <row r="1625" spans="1:24" x14ac:dyDescent="0.3">
      <c r="A1625" t="s">
        <v>23</v>
      </c>
      <c r="B1625" t="s">
        <v>817</v>
      </c>
      <c r="C1625" t="s">
        <v>25</v>
      </c>
      <c r="D1625" t="s">
        <v>26</v>
      </c>
      <c r="E1625" t="s">
        <v>265</v>
      </c>
      <c r="F1625" t="s">
        <v>312</v>
      </c>
      <c r="G1625" t="s">
        <v>313</v>
      </c>
      <c r="H1625" t="s">
        <v>24</v>
      </c>
      <c r="I1625" t="s">
        <v>278</v>
      </c>
      <c r="J1625" t="s">
        <v>279</v>
      </c>
      <c r="K1625" t="s">
        <v>33</v>
      </c>
      <c r="L1625" t="s">
        <v>34</v>
      </c>
      <c r="M1625" t="s">
        <v>50</v>
      </c>
      <c r="N1625" s="26">
        <v>9</v>
      </c>
      <c r="O1625" s="27">
        <v>2021</v>
      </c>
      <c r="P1625" s="28">
        <v>200</v>
      </c>
      <c r="Q1625" t="s">
        <v>367</v>
      </c>
      <c r="R1625" s="29">
        <v>44260</v>
      </c>
      <c r="S1625" s="30">
        <v>44287</v>
      </c>
      <c r="T1625" t="s">
        <v>37</v>
      </c>
      <c r="U1625" t="s">
        <v>315</v>
      </c>
      <c r="X1625" t="s">
        <v>102</v>
      </c>
    </row>
    <row r="1626" spans="1:24" x14ac:dyDescent="0.3">
      <c r="A1626" t="s">
        <v>23</v>
      </c>
      <c r="B1626" t="s">
        <v>817</v>
      </c>
      <c r="C1626" t="s">
        <v>25</v>
      </c>
      <c r="D1626" t="s">
        <v>26</v>
      </c>
      <c r="E1626" t="s">
        <v>265</v>
      </c>
      <c r="F1626" t="s">
        <v>312</v>
      </c>
      <c r="G1626" t="s">
        <v>313</v>
      </c>
      <c r="H1626" t="s">
        <v>24</v>
      </c>
      <c r="I1626" t="s">
        <v>278</v>
      </c>
      <c r="J1626" t="s">
        <v>279</v>
      </c>
      <c r="K1626" t="s">
        <v>33</v>
      </c>
      <c r="L1626" t="s">
        <v>34</v>
      </c>
      <c r="M1626" t="s">
        <v>50</v>
      </c>
      <c r="N1626" s="26">
        <v>9</v>
      </c>
      <c r="O1626" s="27">
        <v>2021</v>
      </c>
      <c r="P1626" s="28">
        <v>-200</v>
      </c>
      <c r="Q1626" t="s">
        <v>847</v>
      </c>
      <c r="R1626" s="29">
        <v>44264</v>
      </c>
      <c r="S1626" s="30">
        <v>44285</v>
      </c>
      <c r="T1626" t="s">
        <v>37</v>
      </c>
      <c r="U1626" t="s">
        <v>315</v>
      </c>
      <c r="X1626" t="s">
        <v>102</v>
      </c>
    </row>
    <row r="1627" spans="1:24" x14ac:dyDescent="0.3">
      <c r="A1627" t="s">
        <v>23</v>
      </c>
      <c r="B1627" t="s">
        <v>817</v>
      </c>
      <c r="C1627" t="s">
        <v>25</v>
      </c>
      <c r="D1627" t="s">
        <v>26</v>
      </c>
      <c r="E1627" t="s">
        <v>265</v>
      </c>
      <c r="F1627" t="s">
        <v>312</v>
      </c>
      <c r="G1627" t="s">
        <v>313</v>
      </c>
      <c r="H1627" t="s">
        <v>24</v>
      </c>
      <c r="I1627" t="s">
        <v>278</v>
      </c>
      <c r="J1627" t="s">
        <v>279</v>
      </c>
      <c r="K1627" t="s">
        <v>33</v>
      </c>
      <c r="L1627" t="s">
        <v>34</v>
      </c>
      <c r="M1627" t="s">
        <v>50</v>
      </c>
      <c r="N1627" s="26">
        <v>9</v>
      </c>
      <c r="O1627" s="27">
        <v>2021</v>
      </c>
      <c r="P1627" s="28">
        <v>200</v>
      </c>
      <c r="Q1627" t="s">
        <v>848</v>
      </c>
      <c r="R1627" s="29">
        <v>44270</v>
      </c>
      <c r="S1627" s="30">
        <v>44285</v>
      </c>
      <c r="T1627" t="s">
        <v>37</v>
      </c>
      <c r="U1627" t="s">
        <v>315</v>
      </c>
      <c r="X1627" t="s">
        <v>102</v>
      </c>
    </row>
    <row r="1628" spans="1:24" x14ac:dyDescent="0.3">
      <c r="A1628" t="s">
        <v>23</v>
      </c>
      <c r="B1628" t="s">
        <v>817</v>
      </c>
      <c r="C1628" t="s">
        <v>25</v>
      </c>
      <c r="D1628" t="s">
        <v>26</v>
      </c>
      <c r="E1628" t="s">
        <v>265</v>
      </c>
      <c r="F1628" t="s">
        <v>312</v>
      </c>
      <c r="G1628" t="s">
        <v>313</v>
      </c>
      <c r="H1628" t="s">
        <v>24</v>
      </c>
      <c r="I1628" t="s">
        <v>278</v>
      </c>
      <c r="J1628" t="s">
        <v>279</v>
      </c>
      <c r="K1628" t="s">
        <v>33</v>
      </c>
      <c r="L1628" t="s">
        <v>34</v>
      </c>
      <c r="M1628" t="s">
        <v>50</v>
      </c>
      <c r="N1628" s="26">
        <v>9</v>
      </c>
      <c r="O1628" s="27">
        <v>2021</v>
      </c>
      <c r="P1628" s="28">
        <v>-400</v>
      </c>
      <c r="Q1628" t="s">
        <v>849</v>
      </c>
      <c r="R1628" s="29">
        <v>44272</v>
      </c>
      <c r="S1628" s="30">
        <v>44285</v>
      </c>
      <c r="T1628" t="s">
        <v>37</v>
      </c>
      <c r="U1628" t="s">
        <v>315</v>
      </c>
      <c r="X1628" t="s">
        <v>102</v>
      </c>
    </row>
    <row r="1629" spans="1:24" x14ac:dyDescent="0.3">
      <c r="A1629" t="s">
        <v>23</v>
      </c>
      <c r="B1629" t="s">
        <v>817</v>
      </c>
      <c r="C1629" t="s">
        <v>25</v>
      </c>
      <c r="D1629" t="s">
        <v>26</v>
      </c>
      <c r="E1629" t="s">
        <v>265</v>
      </c>
      <c r="F1629" t="s">
        <v>312</v>
      </c>
      <c r="G1629" t="s">
        <v>313</v>
      </c>
      <c r="H1629" t="s">
        <v>24</v>
      </c>
      <c r="I1629" t="s">
        <v>278</v>
      </c>
      <c r="J1629" t="s">
        <v>279</v>
      </c>
      <c r="K1629" t="s">
        <v>33</v>
      </c>
      <c r="L1629" t="s">
        <v>34</v>
      </c>
      <c r="M1629" t="s">
        <v>50</v>
      </c>
      <c r="N1629" s="26">
        <v>9</v>
      </c>
      <c r="O1629" s="27">
        <v>2021</v>
      </c>
      <c r="P1629" s="28">
        <v>-350</v>
      </c>
      <c r="Q1629" t="s">
        <v>368</v>
      </c>
      <c r="R1629" s="29">
        <v>44273</v>
      </c>
      <c r="S1629" s="30">
        <v>44288</v>
      </c>
      <c r="T1629" t="s">
        <v>37</v>
      </c>
      <c r="U1629" t="s">
        <v>315</v>
      </c>
      <c r="X1629" t="s">
        <v>102</v>
      </c>
    </row>
    <row r="1630" spans="1:24" x14ac:dyDescent="0.3">
      <c r="A1630" t="s">
        <v>23</v>
      </c>
      <c r="B1630" t="s">
        <v>817</v>
      </c>
      <c r="C1630" t="s">
        <v>25</v>
      </c>
      <c r="D1630" t="s">
        <v>26</v>
      </c>
      <c r="E1630" t="s">
        <v>265</v>
      </c>
      <c r="F1630" t="s">
        <v>312</v>
      </c>
      <c r="G1630" t="s">
        <v>313</v>
      </c>
      <c r="H1630" t="s">
        <v>24</v>
      </c>
      <c r="I1630" t="s">
        <v>278</v>
      </c>
      <c r="J1630" t="s">
        <v>279</v>
      </c>
      <c r="K1630" t="s">
        <v>33</v>
      </c>
      <c r="L1630" t="s">
        <v>34</v>
      </c>
      <c r="M1630" t="s">
        <v>50</v>
      </c>
      <c r="N1630" s="26">
        <v>9</v>
      </c>
      <c r="O1630" s="27">
        <v>2021</v>
      </c>
      <c r="P1630" s="28">
        <v>750</v>
      </c>
      <c r="Q1630" t="s">
        <v>369</v>
      </c>
      <c r="R1630" s="29">
        <v>44274</v>
      </c>
      <c r="S1630" s="30">
        <v>44287</v>
      </c>
      <c r="T1630" t="s">
        <v>37</v>
      </c>
      <c r="U1630" t="s">
        <v>315</v>
      </c>
      <c r="X1630" t="s">
        <v>102</v>
      </c>
    </row>
    <row r="1631" spans="1:24" x14ac:dyDescent="0.3">
      <c r="A1631" t="s">
        <v>23</v>
      </c>
      <c r="B1631" t="s">
        <v>817</v>
      </c>
      <c r="C1631" t="s">
        <v>25</v>
      </c>
      <c r="D1631" t="s">
        <v>26</v>
      </c>
      <c r="E1631" t="s">
        <v>265</v>
      </c>
      <c r="F1631" t="s">
        <v>312</v>
      </c>
      <c r="G1631" t="s">
        <v>313</v>
      </c>
      <c r="H1631" t="s">
        <v>24</v>
      </c>
      <c r="I1631" t="s">
        <v>278</v>
      </c>
      <c r="J1631" t="s">
        <v>279</v>
      </c>
      <c r="K1631" t="s">
        <v>33</v>
      </c>
      <c r="L1631" t="s">
        <v>34</v>
      </c>
      <c r="M1631" t="s">
        <v>50</v>
      </c>
      <c r="N1631" s="26">
        <v>9</v>
      </c>
      <c r="O1631" s="27">
        <v>2021</v>
      </c>
      <c r="P1631" s="28">
        <v>-1100</v>
      </c>
      <c r="Q1631" t="s">
        <v>850</v>
      </c>
      <c r="R1631" s="29">
        <v>44280</v>
      </c>
      <c r="S1631" s="30">
        <v>44287</v>
      </c>
      <c r="T1631" t="s">
        <v>37</v>
      </c>
      <c r="U1631" t="s">
        <v>315</v>
      </c>
      <c r="X1631" t="s">
        <v>102</v>
      </c>
    </row>
    <row r="1632" spans="1:24" x14ac:dyDescent="0.3">
      <c r="A1632" t="s">
        <v>23</v>
      </c>
      <c r="B1632" t="s">
        <v>817</v>
      </c>
      <c r="C1632" t="s">
        <v>25</v>
      </c>
      <c r="D1632" t="s">
        <v>26</v>
      </c>
      <c r="E1632" t="s">
        <v>265</v>
      </c>
      <c r="F1632" t="s">
        <v>312</v>
      </c>
      <c r="G1632" t="s">
        <v>313</v>
      </c>
      <c r="H1632" t="s">
        <v>24</v>
      </c>
      <c r="I1632" t="s">
        <v>278</v>
      </c>
      <c r="J1632" t="s">
        <v>279</v>
      </c>
      <c r="K1632" t="s">
        <v>33</v>
      </c>
      <c r="L1632" t="s">
        <v>34</v>
      </c>
      <c r="M1632" t="s">
        <v>50</v>
      </c>
      <c r="N1632" s="26">
        <v>9</v>
      </c>
      <c r="O1632" s="27">
        <v>2021</v>
      </c>
      <c r="P1632" s="28">
        <v>1100</v>
      </c>
      <c r="Q1632" t="s">
        <v>851</v>
      </c>
      <c r="R1632" s="29">
        <v>44281</v>
      </c>
      <c r="S1632" s="30">
        <v>44285</v>
      </c>
      <c r="T1632" t="s">
        <v>37</v>
      </c>
      <c r="U1632" t="s">
        <v>315</v>
      </c>
      <c r="X1632" t="s">
        <v>102</v>
      </c>
    </row>
    <row r="1633" spans="1:24" x14ac:dyDescent="0.3">
      <c r="A1633" t="s">
        <v>23</v>
      </c>
      <c r="B1633" t="s">
        <v>817</v>
      </c>
      <c r="C1633" t="s">
        <v>25</v>
      </c>
      <c r="D1633" t="s">
        <v>26</v>
      </c>
      <c r="E1633" t="s">
        <v>265</v>
      </c>
      <c r="F1633" t="s">
        <v>312</v>
      </c>
      <c r="G1633" t="s">
        <v>313</v>
      </c>
      <c r="H1633" t="s">
        <v>24</v>
      </c>
      <c r="I1633" t="s">
        <v>278</v>
      </c>
      <c r="J1633" t="s">
        <v>279</v>
      </c>
      <c r="K1633" t="s">
        <v>33</v>
      </c>
      <c r="L1633" t="s">
        <v>34</v>
      </c>
      <c r="M1633" t="s">
        <v>50</v>
      </c>
      <c r="N1633" s="26">
        <v>9</v>
      </c>
      <c r="O1633" s="27">
        <v>2021</v>
      </c>
      <c r="P1633" s="28">
        <v>-700</v>
      </c>
      <c r="Q1633" t="s">
        <v>852</v>
      </c>
      <c r="R1633" s="29">
        <v>44285</v>
      </c>
      <c r="S1633" s="30">
        <v>44287</v>
      </c>
      <c r="T1633" t="s">
        <v>37</v>
      </c>
      <c r="U1633" t="s">
        <v>315</v>
      </c>
      <c r="X1633" t="s">
        <v>102</v>
      </c>
    </row>
    <row r="1634" spans="1:24" x14ac:dyDescent="0.3">
      <c r="A1634" t="s">
        <v>23</v>
      </c>
      <c r="B1634" t="s">
        <v>817</v>
      </c>
      <c r="C1634" t="s">
        <v>25</v>
      </c>
      <c r="D1634" t="s">
        <v>26</v>
      </c>
      <c r="E1634" t="s">
        <v>265</v>
      </c>
      <c r="F1634" t="s">
        <v>312</v>
      </c>
      <c r="G1634" t="s">
        <v>313</v>
      </c>
      <c r="H1634" t="s">
        <v>24</v>
      </c>
      <c r="I1634" t="s">
        <v>278</v>
      </c>
      <c r="J1634" t="s">
        <v>279</v>
      </c>
      <c r="K1634" t="s">
        <v>33</v>
      </c>
      <c r="L1634" t="s">
        <v>34</v>
      </c>
      <c r="M1634" t="s">
        <v>50</v>
      </c>
      <c r="N1634" s="26">
        <v>9</v>
      </c>
      <c r="O1634" s="27">
        <v>2022</v>
      </c>
      <c r="P1634" s="28">
        <v>375</v>
      </c>
      <c r="Q1634" t="s">
        <v>418</v>
      </c>
      <c r="R1634" s="29">
        <v>44623</v>
      </c>
      <c r="S1634" s="30">
        <v>44651</v>
      </c>
      <c r="T1634" t="s">
        <v>37</v>
      </c>
      <c r="U1634" t="s">
        <v>315</v>
      </c>
      <c r="X1634" t="s">
        <v>102</v>
      </c>
    </row>
    <row r="1635" spans="1:24" x14ac:dyDescent="0.3">
      <c r="A1635" t="s">
        <v>23</v>
      </c>
      <c r="B1635" t="s">
        <v>817</v>
      </c>
      <c r="C1635" t="s">
        <v>25</v>
      </c>
      <c r="D1635" t="s">
        <v>26</v>
      </c>
      <c r="E1635" t="s">
        <v>265</v>
      </c>
      <c r="F1635" t="s">
        <v>312</v>
      </c>
      <c r="G1635" t="s">
        <v>313</v>
      </c>
      <c r="H1635" t="s">
        <v>24</v>
      </c>
      <c r="I1635" t="s">
        <v>278</v>
      </c>
      <c r="J1635" t="s">
        <v>279</v>
      </c>
      <c r="K1635" t="s">
        <v>33</v>
      </c>
      <c r="L1635" t="s">
        <v>34</v>
      </c>
      <c r="M1635" t="s">
        <v>50</v>
      </c>
      <c r="N1635" s="26">
        <v>9</v>
      </c>
      <c r="O1635" s="27">
        <v>2022</v>
      </c>
      <c r="P1635" s="28">
        <v>400</v>
      </c>
      <c r="Q1635" t="s">
        <v>420</v>
      </c>
      <c r="R1635" s="29">
        <v>44637</v>
      </c>
      <c r="S1635" s="30">
        <v>44650</v>
      </c>
      <c r="T1635" t="s">
        <v>37</v>
      </c>
      <c r="U1635" t="s">
        <v>315</v>
      </c>
      <c r="X1635" t="s">
        <v>102</v>
      </c>
    </row>
    <row r="1636" spans="1:24" x14ac:dyDescent="0.3">
      <c r="A1636" t="s">
        <v>23</v>
      </c>
      <c r="B1636" t="s">
        <v>817</v>
      </c>
      <c r="C1636" t="s">
        <v>25</v>
      </c>
      <c r="D1636" t="s">
        <v>26</v>
      </c>
      <c r="E1636" t="s">
        <v>265</v>
      </c>
      <c r="F1636" t="s">
        <v>312</v>
      </c>
      <c r="G1636" t="s">
        <v>313</v>
      </c>
      <c r="H1636" t="s">
        <v>24</v>
      </c>
      <c r="I1636" t="s">
        <v>278</v>
      </c>
      <c r="J1636" t="s">
        <v>279</v>
      </c>
      <c r="K1636" t="s">
        <v>33</v>
      </c>
      <c r="L1636" t="s">
        <v>34</v>
      </c>
      <c r="M1636" t="s">
        <v>50</v>
      </c>
      <c r="N1636" s="26">
        <v>10</v>
      </c>
      <c r="O1636" s="27">
        <v>2021</v>
      </c>
      <c r="P1636" s="28">
        <v>-650</v>
      </c>
      <c r="Q1636" t="s">
        <v>370</v>
      </c>
      <c r="R1636" s="29">
        <v>44287</v>
      </c>
      <c r="S1636" s="30">
        <v>44298</v>
      </c>
      <c r="T1636" t="s">
        <v>37</v>
      </c>
      <c r="U1636" t="s">
        <v>315</v>
      </c>
      <c r="X1636" t="s">
        <v>102</v>
      </c>
    </row>
    <row r="1637" spans="1:24" x14ac:dyDescent="0.3">
      <c r="A1637" t="s">
        <v>23</v>
      </c>
      <c r="B1637" t="s">
        <v>817</v>
      </c>
      <c r="C1637" t="s">
        <v>25</v>
      </c>
      <c r="D1637" t="s">
        <v>26</v>
      </c>
      <c r="E1637" t="s">
        <v>265</v>
      </c>
      <c r="F1637" t="s">
        <v>312</v>
      </c>
      <c r="G1637" t="s">
        <v>313</v>
      </c>
      <c r="H1637" t="s">
        <v>24</v>
      </c>
      <c r="I1637" t="s">
        <v>278</v>
      </c>
      <c r="J1637" t="s">
        <v>279</v>
      </c>
      <c r="K1637" t="s">
        <v>33</v>
      </c>
      <c r="L1637" t="s">
        <v>34</v>
      </c>
      <c r="M1637" t="s">
        <v>50</v>
      </c>
      <c r="N1637" s="26">
        <v>10</v>
      </c>
      <c r="O1637" s="27">
        <v>2021</v>
      </c>
      <c r="P1637" s="28">
        <v>650</v>
      </c>
      <c r="Q1637" t="s">
        <v>371</v>
      </c>
      <c r="R1637" s="29">
        <v>44288</v>
      </c>
      <c r="S1637" s="30">
        <v>44295</v>
      </c>
      <c r="T1637" t="s">
        <v>37</v>
      </c>
      <c r="U1637" t="s">
        <v>315</v>
      </c>
      <c r="X1637" t="s">
        <v>102</v>
      </c>
    </row>
    <row r="1638" spans="1:24" x14ac:dyDescent="0.3">
      <c r="A1638" t="s">
        <v>23</v>
      </c>
      <c r="B1638" t="s">
        <v>817</v>
      </c>
      <c r="C1638" t="s">
        <v>25</v>
      </c>
      <c r="D1638" t="s">
        <v>26</v>
      </c>
      <c r="E1638" t="s">
        <v>265</v>
      </c>
      <c r="F1638" t="s">
        <v>312</v>
      </c>
      <c r="G1638" t="s">
        <v>313</v>
      </c>
      <c r="H1638" t="s">
        <v>24</v>
      </c>
      <c r="I1638" t="s">
        <v>278</v>
      </c>
      <c r="J1638" t="s">
        <v>279</v>
      </c>
      <c r="K1638" t="s">
        <v>33</v>
      </c>
      <c r="L1638" t="s">
        <v>34</v>
      </c>
      <c r="M1638" t="s">
        <v>50</v>
      </c>
      <c r="N1638" s="26">
        <v>10</v>
      </c>
      <c r="O1638" s="27">
        <v>2021</v>
      </c>
      <c r="P1638" s="28">
        <v>-300</v>
      </c>
      <c r="Q1638" t="s">
        <v>853</v>
      </c>
      <c r="R1638" s="29">
        <v>44293</v>
      </c>
      <c r="S1638" s="30">
        <v>44301</v>
      </c>
      <c r="T1638" t="s">
        <v>37</v>
      </c>
      <c r="U1638" t="s">
        <v>315</v>
      </c>
      <c r="X1638" t="s">
        <v>102</v>
      </c>
    </row>
    <row r="1639" spans="1:24" x14ac:dyDescent="0.3">
      <c r="A1639" t="s">
        <v>23</v>
      </c>
      <c r="B1639" t="s">
        <v>817</v>
      </c>
      <c r="C1639" t="s">
        <v>25</v>
      </c>
      <c r="D1639" t="s">
        <v>26</v>
      </c>
      <c r="E1639" t="s">
        <v>265</v>
      </c>
      <c r="F1639" t="s">
        <v>312</v>
      </c>
      <c r="G1639" t="s">
        <v>313</v>
      </c>
      <c r="H1639" t="s">
        <v>24</v>
      </c>
      <c r="I1639" t="s">
        <v>278</v>
      </c>
      <c r="J1639" t="s">
        <v>279</v>
      </c>
      <c r="K1639" t="s">
        <v>33</v>
      </c>
      <c r="L1639" t="s">
        <v>34</v>
      </c>
      <c r="M1639" t="s">
        <v>50</v>
      </c>
      <c r="N1639" s="26">
        <v>10</v>
      </c>
      <c r="O1639" s="27">
        <v>2021</v>
      </c>
      <c r="P1639" s="28">
        <v>-750</v>
      </c>
      <c r="Q1639" t="s">
        <v>854</v>
      </c>
      <c r="R1639" s="29">
        <v>44294</v>
      </c>
      <c r="S1639" s="30">
        <v>44369</v>
      </c>
      <c r="T1639" t="s">
        <v>37</v>
      </c>
      <c r="U1639" t="s">
        <v>315</v>
      </c>
      <c r="X1639" t="s">
        <v>102</v>
      </c>
    </row>
    <row r="1640" spans="1:24" x14ac:dyDescent="0.3">
      <c r="A1640" t="s">
        <v>23</v>
      </c>
      <c r="B1640" t="s">
        <v>817</v>
      </c>
      <c r="C1640" t="s">
        <v>25</v>
      </c>
      <c r="D1640" t="s">
        <v>26</v>
      </c>
      <c r="E1640" t="s">
        <v>265</v>
      </c>
      <c r="F1640" t="s">
        <v>312</v>
      </c>
      <c r="G1640" t="s">
        <v>313</v>
      </c>
      <c r="H1640" t="s">
        <v>24</v>
      </c>
      <c r="I1640" t="s">
        <v>278</v>
      </c>
      <c r="J1640" t="s">
        <v>279</v>
      </c>
      <c r="K1640" t="s">
        <v>33</v>
      </c>
      <c r="L1640" t="s">
        <v>34</v>
      </c>
      <c r="M1640" t="s">
        <v>50</v>
      </c>
      <c r="N1640" s="26">
        <v>10</v>
      </c>
      <c r="O1640" s="27">
        <v>2021</v>
      </c>
      <c r="P1640" s="28">
        <v>750</v>
      </c>
      <c r="Q1640" t="s">
        <v>855</v>
      </c>
      <c r="R1640" s="29">
        <v>44295</v>
      </c>
      <c r="S1640" s="30">
        <v>44299</v>
      </c>
      <c r="T1640" t="s">
        <v>37</v>
      </c>
      <c r="U1640" t="s">
        <v>315</v>
      </c>
      <c r="X1640" t="s">
        <v>102</v>
      </c>
    </row>
    <row r="1641" spans="1:24" x14ac:dyDescent="0.3">
      <c r="A1641" t="s">
        <v>23</v>
      </c>
      <c r="B1641" t="s">
        <v>817</v>
      </c>
      <c r="C1641" t="s">
        <v>25</v>
      </c>
      <c r="D1641" t="s">
        <v>26</v>
      </c>
      <c r="E1641" t="s">
        <v>265</v>
      </c>
      <c r="F1641" t="s">
        <v>312</v>
      </c>
      <c r="G1641" t="s">
        <v>313</v>
      </c>
      <c r="H1641" t="s">
        <v>24</v>
      </c>
      <c r="I1641" t="s">
        <v>278</v>
      </c>
      <c r="J1641" t="s">
        <v>279</v>
      </c>
      <c r="K1641" t="s">
        <v>33</v>
      </c>
      <c r="L1641" t="s">
        <v>34</v>
      </c>
      <c r="M1641" t="s">
        <v>50</v>
      </c>
      <c r="N1641" s="26">
        <v>10</v>
      </c>
      <c r="O1641" s="27">
        <v>2021</v>
      </c>
      <c r="P1641" s="28">
        <v>0</v>
      </c>
      <c r="Q1641" t="s">
        <v>374</v>
      </c>
      <c r="R1641" s="29">
        <v>44301</v>
      </c>
      <c r="S1641" s="30">
        <v>44341</v>
      </c>
      <c r="T1641" t="s">
        <v>37</v>
      </c>
      <c r="U1641" t="s">
        <v>315</v>
      </c>
      <c r="X1641" t="s">
        <v>102</v>
      </c>
    </row>
    <row r="1642" spans="1:24" x14ac:dyDescent="0.3">
      <c r="A1642" t="s">
        <v>23</v>
      </c>
      <c r="B1642" t="s">
        <v>817</v>
      </c>
      <c r="C1642" t="s">
        <v>25</v>
      </c>
      <c r="D1642" t="s">
        <v>26</v>
      </c>
      <c r="E1642" t="s">
        <v>265</v>
      </c>
      <c r="F1642" t="s">
        <v>312</v>
      </c>
      <c r="G1642" t="s">
        <v>313</v>
      </c>
      <c r="H1642" t="s">
        <v>24</v>
      </c>
      <c r="I1642" t="s">
        <v>278</v>
      </c>
      <c r="J1642" t="s">
        <v>279</v>
      </c>
      <c r="K1642" t="s">
        <v>33</v>
      </c>
      <c r="L1642" t="s">
        <v>34</v>
      </c>
      <c r="M1642" t="s">
        <v>50</v>
      </c>
      <c r="N1642" s="26">
        <v>10</v>
      </c>
      <c r="O1642" s="27">
        <v>2021</v>
      </c>
      <c r="P1642" s="28">
        <v>175</v>
      </c>
      <c r="Q1642" t="s">
        <v>375</v>
      </c>
      <c r="R1642" s="29">
        <v>44308</v>
      </c>
      <c r="S1642" s="30">
        <v>44369</v>
      </c>
      <c r="T1642" t="s">
        <v>37</v>
      </c>
      <c r="U1642" t="s">
        <v>315</v>
      </c>
      <c r="X1642" t="s">
        <v>102</v>
      </c>
    </row>
    <row r="1643" spans="1:24" x14ac:dyDescent="0.3">
      <c r="A1643" t="s">
        <v>23</v>
      </c>
      <c r="B1643" t="s">
        <v>817</v>
      </c>
      <c r="C1643" t="s">
        <v>25</v>
      </c>
      <c r="D1643" t="s">
        <v>26</v>
      </c>
      <c r="E1643" t="s">
        <v>265</v>
      </c>
      <c r="F1643" t="s">
        <v>312</v>
      </c>
      <c r="G1643" t="s">
        <v>313</v>
      </c>
      <c r="H1643" t="s">
        <v>24</v>
      </c>
      <c r="I1643" t="s">
        <v>278</v>
      </c>
      <c r="J1643" t="s">
        <v>279</v>
      </c>
      <c r="K1643" t="s">
        <v>33</v>
      </c>
      <c r="L1643" t="s">
        <v>34</v>
      </c>
      <c r="M1643" t="s">
        <v>50</v>
      </c>
      <c r="N1643" s="26">
        <v>10</v>
      </c>
      <c r="O1643" s="27">
        <v>2021</v>
      </c>
      <c r="P1643" s="28">
        <v>-175</v>
      </c>
      <c r="Q1643" t="s">
        <v>856</v>
      </c>
      <c r="R1643" s="29">
        <v>44314</v>
      </c>
      <c r="S1643" s="30">
        <v>44343</v>
      </c>
      <c r="T1643" t="s">
        <v>37</v>
      </c>
      <c r="U1643" t="s">
        <v>315</v>
      </c>
      <c r="X1643" t="s">
        <v>102</v>
      </c>
    </row>
    <row r="1644" spans="1:24" x14ac:dyDescent="0.3">
      <c r="A1644" t="s">
        <v>23</v>
      </c>
      <c r="B1644" t="s">
        <v>817</v>
      </c>
      <c r="C1644" t="s">
        <v>25</v>
      </c>
      <c r="D1644" t="s">
        <v>26</v>
      </c>
      <c r="E1644" t="s">
        <v>265</v>
      </c>
      <c r="F1644" t="s">
        <v>312</v>
      </c>
      <c r="G1644" t="s">
        <v>313</v>
      </c>
      <c r="H1644" t="s">
        <v>24</v>
      </c>
      <c r="I1644" t="s">
        <v>278</v>
      </c>
      <c r="J1644" t="s">
        <v>279</v>
      </c>
      <c r="K1644" t="s">
        <v>33</v>
      </c>
      <c r="L1644" t="s">
        <v>34</v>
      </c>
      <c r="M1644" t="s">
        <v>50</v>
      </c>
      <c r="N1644" s="26">
        <v>10</v>
      </c>
      <c r="O1644" s="27">
        <v>2021</v>
      </c>
      <c r="P1644" s="28">
        <v>350</v>
      </c>
      <c r="Q1644" t="s">
        <v>421</v>
      </c>
      <c r="R1644" s="29">
        <v>44315</v>
      </c>
      <c r="S1644" s="30">
        <v>44343</v>
      </c>
      <c r="T1644" t="s">
        <v>37</v>
      </c>
      <c r="U1644" t="s">
        <v>315</v>
      </c>
      <c r="X1644" t="s">
        <v>102</v>
      </c>
    </row>
    <row r="1645" spans="1:24" x14ac:dyDescent="0.3">
      <c r="A1645" t="s">
        <v>23</v>
      </c>
      <c r="B1645" t="s">
        <v>817</v>
      </c>
      <c r="C1645" t="s">
        <v>25</v>
      </c>
      <c r="D1645" t="s">
        <v>26</v>
      </c>
      <c r="E1645" t="s">
        <v>265</v>
      </c>
      <c r="F1645" t="s">
        <v>312</v>
      </c>
      <c r="G1645" t="s">
        <v>313</v>
      </c>
      <c r="H1645" t="s">
        <v>24</v>
      </c>
      <c r="I1645" t="s">
        <v>278</v>
      </c>
      <c r="J1645" t="s">
        <v>279</v>
      </c>
      <c r="K1645" t="s">
        <v>33</v>
      </c>
      <c r="L1645" t="s">
        <v>34</v>
      </c>
      <c r="M1645" t="s">
        <v>50</v>
      </c>
      <c r="N1645" s="26">
        <v>10</v>
      </c>
      <c r="O1645" s="27">
        <v>2022</v>
      </c>
      <c r="P1645" s="28">
        <v>350</v>
      </c>
      <c r="Q1645" t="s">
        <v>444</v>
      </c>
      <c r="R1645" s="29">
        <v>44665</v>
      </c>
      <c r="S1645" s="30">
        <v>44673</v>
      </c>
      <c r="T1645" t="s">
        <v>37</v>
      </c>
      <c r="U1645" t="s">
        <v>315</v>
      </c>
      <c r="X1645" t="s">
        <v>102</v>
      </c>
    </row>
    <row r="1646" spans="1:24" x14ac:dyDescent="0.3">
      <c r="A1646" t="s">
        <v>23</v>
      </c>
      <c r="B1646" t="s">
        <v>817</v>
      </c>
      <c r="C1646" t="s">
        <v>25</v>
      </c>
      <c r="D1646" t="s">
        <v>26</v>
      </c>
      <c r="E1646" t="s">
        <v>265</v>
      </c>
      <c r="F1646" t="s">
        <v>312</v>
      </c>
      <c r="G1646" t="s">
        <v>313</v>
      </c>
      <c r="H1646" t="s">
        <v>24</v>
      </c>
      <c r="I1646" t="s">
        <v>278</v>
      </c>
      <c r="J1646" t="s">
        <v>279</v>
      </c>
      <c r="K1646" t="s">
        <v>33</v>
      </c>
      <c r="L1646" t="s">
        <v>34</v>
      </c>
      <c r="M1646" t="s">
        <v>50</v>
      </c>
      <c r="N1646" s="26">
        <v>10</v>
      </c>
      <c r="O1646" s="27">
        <v>2022</v>
      </c>
      <c r="P1646" s="28">
        <v>500</v>
      </c>
      <c r="Q1646" t="s">
        <v>447</v>
      </c>
      <c r="R1646" s="29">
        <v>44672</v>
      </c>
      <c r="S1646" s="30">
        <v>44674</v>
      </c>
      <c r="T1646" t="s">
        <v>37</v>
      </c>
      <c r="U1646" t="s">
        <v>315</v>
      </c>
      <c r="X1646" t="s">
        <v>102</v>
      </c>
    </row>
    <row r="1647" spans="1:24" x14ac:dyDescent="0.3">
      <c r="A1647" t="s">
        <v>23</v>
      </c>
      <c r="B1647" t="s">
        <v>817</v>
      </c>
      <c r="C1647" t="s">
        <v>25</v>
      </c>
      <c r="D1647" t="s">
        <v>26</v>
      </c>
      <c r="E1647" t="s">
        <v>265</v>
      </c>
      <c r="F1647" t="s">
        <v>312</v>
      </c>
      <c r="G1647" t="s">
        <v>313</v>
      </c>
      <c r="H1647" t="s">
        <v>24</v>
      </c>
      <c r="I1647" t="s">
        <v>278</v>
      </c>
      <c r="J1647" t="s">
        <v>279</v>
      </c>
      <c r="K1647" t="s">
        <v>33</v>
      </c>
      <c r="L1647" t="s">
        <v>34</v>
      </c>
      <c r="M1647" t="s">
        <v>50</v>
      </c>
      <c r="N1647" s="26">
        <v>11</v>
      </c>
      <c r="O1647" s="27">
        <v>2021</v>
      </c>
      <c r="P1647" s="28">
        <v>175</v>
      </c>
      <c r="Q1647" t="s">
        <v>424</v>
      </c>
      <c r="R1647" s="29">
        <v>44322</v>
      </c>
      <c r="S1647" s="30">
        <v>44369</v>
      </c>
      <c r="T1647" t="s">
        <v>37</v>
      </c>
      <c r="U1647" t="s">
        <v>315</v>
      </c>
      <c r="X1647" t="s">
        <v>102</v>
      </c>
    </row>
    <row r="1648" spans="1:24" x14ac:dyDescent="0.3">
      <c r="A1648" t="s">
        <v>23</v>
      </c>
      <c r="B1648" t="s">
        <v>817</v>
      </c>
      <c r="C1648" t="s">
        <v>25</v>
      </c>
      <c r="D1648" t="s">
        <v>26</v>
      </c>
      <c r="E1648" t="s">
        <v>265</v>
      </c>
      <c r="F1648" t="s">
        <v>312</v>
      </c>
      <c r="G1648" t="s">
        <v>313</v>
      </c>
      <c r="H1648" t="s">
        <v>24</v>
      </c>
      <c r="I1648" t="s">
        <v>278</v>
      </c>
      <c r="J1648" t="s">
        <v>279</v>
      </c>
      <c r="K1648" t="s">
        <v>33</v>
      </c>
      <c r="L1648" t="s">
        <v>34</v>
      </c>
      <c r="M1648" t="s">
        <v>50</v>
      </c>
      <c r="N1648" s="26">
        <v>11</v>
      </c>
      <c r="O1648" s="27">
        <v>2021</v>
      </c>
      <c r="P1648" s="28">
        <v>-50</v>
      </c>
      <c r="Q1648" t="s">
        <v>377</v>
      </c>
      <c r="R1648" s="29">
        <v>44329</v>
      </c>
      <c r="S1648" s="30">
        <v>44343</v>
      </c>
      <c r="T1648" t="s">
        <v>37</v>
      </c>
      <c r="U1648" t="s">
        <v>315</v>
      </c>
      <c r="X1648" t="s">
        <v>102</v>
      </c>
    </row>
    <row r="1649" spans="1:24" x14ac:dyDescent="0.3">
      <c r="A1649" t="s">
        <v>23</v>
      </c>
      <c r="B1649" t="s">
        <v>817</v>
      </c>
      <c r="C1649" t="s">
        <v>25</v>
      </c>
      <c r="D1649" t="s">
        <v>26</v>
      </c>
      <c r="E1649" t="s">
        <v>265</v>
      </c>
      <c r="F1649" t="s">
        <v>312</v>
      </c>
      <c r="G1649" t="s">
        <v>313</v>
      </c>
      <c r="H1649" t="s">
        <v>24</v>
      </c>
      <c r="I1649" t="s">
        <v>278</v>
      </c>
      <c r="J1649" t="s">
        <v>279</v>
      </c>
      <c r="K1649" t="s">
        <v>33</v>
      </c>
      <c r="L1649" t="s">
        <v>34</v>
      </c>
      <c r="M1649" t="s">
        <v>50</v>
      </c>
      <c r="N1649" s="26">
        <v>11</v>
      </c>
      <c r="O1649" s="27">
        <v>2021</v>
      </c>
      <c r="P1649" s="28">
        <v>-50</v>
      </c>
      <c r="Q1649" t="s">
        <v>857</v>
      </c>
      <c r="R1649" s="29">
        <v>44335</v>
      </c>
      <c r="S1649" s="30">
        <v>44337</v>
      </c>
      <c r="T1649" t="s">
        <v>37</v>
      </c>
      <c r="U1649" t="s">
        <v>315</v>
      </c>
      <c r="X1649" t="s">
        <v>102</v>
      </c>
    </row>
    <row r="1650" spans="1:24" x14ac:dyDescent="0.3">
      <c r="A1650" t="s">
        <v>23</v>
      </c>
      <c r="B1650" t="s">
        <v>817</v>
      </c>
      <c r="C1650" t="s">
        <v>25</v>
      </c>
      <c r="D1650" t="s">
        <v>26</v>
      </c>
      <c r="E1650" t="s">
        <v>265</v>
      </c>
      <c r="F1650" t="s">
        <v>312</v>
      </c>
      <c r="G1650" t="s">
        <v>313</v>
      </c>
      <c r="H1650" t="s">
        <v>24</v>
      </c>
      <c r="I1650" t="s">
        <v>278</v>
      </c>
      <c r="J1650" t="s">
        <v>279</v>
      </c>
      <c r="K1650" t="s">
        <v>33</v>
      </c>
      <c r="L1650" t="s">
        <v>34</v>
      </c>
      <c r="M1650" t="s">
        <v>50</v>
      </c>
      <c r="N1650" s="26">
        <v>11</v>
      </c>
      <c r="O1650" s="27">
        <v>2021</v>
      </c>
      <c r="P1650" s="28">
        <v>50</v>
      </c>
      <c r="Q1650" t="s">
        <v>379</v>
      </c>
      <c r="R1650" s="29">
        <v>44336</v>
      </c>
      <c r="S1650" s="30">
        <v>44376</v>
      </c>
      <c r="T1650" t="s">
        <v>37</v>
      </c>
      <c r="U1650" t="s">
        <v>315</v>
      </c>
      <c r="X1650" t="s">
        <v>102</v>
      </c>
    </row>
    <row r="1651" spans="1:24" x14ac:dyDescent="0.3">
      <c r="A1651" t="s">
        <v>23</v>
      </c>
      <c r="B1651" t="s">
        <v>817</v>
      </c>
      <c r="C1651" t="s">
        <v>25</v>
      </c>
      <c r="D1651" t="s">
        <v>26</v>
      </c>
      <c r="E1651" t="s">
        <v>265</v>
      </c>
      <c r="F1651" t="s">
        <v>312</v>
      </c>
      <c r="G1651" t="s">
        <v>313</v>
      </c>
      <c r="H1651" t="s">
        <v>24</v>
      </c>
      <c r="I1651" t="s">
        <v>278</v>
      </c>
      <c r="J1651" t="s">
        <v>279</v>
      </c>
      <c r="K1651" t="s">
        <v>33</v>
      </c>
      <c r="L1651" t="s">
        <v>34</v>
      </c>
      <c r="M1651" t="s">
        <v>50</v>
      </c>
      <c r="N1651" s="26">
        <v>11</v>
      </c>
      <c r="O1651" s="27">
        <v>2021</v>
      </c>
      <c r="P1651" s="28">
        <v>-750</v>
      </c>
      <c r="Q1651" t="s">
        <v>380</v>
      </c>
      <c r="R1651" s="29">
        <v>44343</v>
      </c>
      <c r="S1651" s="30">
        <v>44371</v>
      </c>
      <c r="T1651" t="s">
        <v>37</v>
      </c>
      <c r="U1651" t="s">
        <v>315</v>
      </c>
      <c r="X1651" t="s">
        <v>102</v>
      </c>
    </row>
    <row r="1652" spans="1:24" x14ac:dyDescent="0.3">
      <c r="A1652" t="s">
        <v>23</v>
      </c>
      <c r="B1652" t="s">
        <v>817</v>
      </c>
      <c r="C1652" t="s">
        <v>25</v>
      </c>
      <c r="D1652" t="s">
        <v>26</v>
      </c>
      <c r="E1652" t="s">
        <v>265</v>
      </c>
      <c r="F1652" t="s">
        <v>312</v>
      </c>
      <c r="G1652" t="s">
        <v>313</v>
      </c>
      <c r="H1652" t="s">
        <v>24</v>
      </c>
      <c r="I1652" t="s">
        <v>278</v>
      </c>
      <c r="J1652" t="s">
        <v>279</v>
      </c>
      <c r="K1652" t="s">
        <v>33</v>
      </c>
      <c r="L1652" t="s">
        <v>34</v>
      </c>
      <c r="M1652" t="s">
        <v>50</v>
      </c>
      <c r="N1652" s="26">
        <v>11</v>
      </c>
      <c r="O1652" s="27">
        <v>2022</v>
      </c>
      <c r="P1652" s="28">
        <v>-500</v>
      </c>
      <c r="Q1652" t="s">
        <v>448</v>
      </c>
      <c r="R1652" s="29">
        <v>44684</v>
      </c>
      <c r="S1652" s="30">
        <v>44697</v>
      </c>
      <c r="T1652" t="s">
        <v>37</v>
      </c>
      <c r="U1652" t="s">
        <v>315</v>
      </c>
      <c r="X1652" t="s">
        <v>102</v>
      </c>
    </row>
    <row r="1653" spans="1:24" x14ac:dyDescent="0.3">
      <c r="A1653" t="s">
        <v>23</v>
      </c>
      <c r="B1653" t="s">
        <v>817</v>
      </c>
      <c r="C1653" t="s">
        <v>25</v>
      </c>
      <c r="D1653" t="s">
        <v>26</v>
      </c>
      <c r="E1653" t="s">
        <v>265</v>
      </c>
      <c r="F1653" t="s">
        <v>312</v>
      </c>
      <c r="G1653" t="s">
        <v>313</v>
      </c>
      <c r="H1653" t="s">
        <v>24</v>
      </c>
      <c r="I1653" t="s">
        <v>278</v>
      </c>
      <c r="J1653" t="s">
        <v>279</v>
      </c>
      <c r="K1653" t="s">
        <v>33</v>
      </c>
      <c r="L1653" t="s">
        <v>34</v>
      </c>
      <c r="M1653" t="s">
        <v>50</v>
      </c>
      <c r="N1653" s="26">
        <v>11</v>
      </c>
      <c r="O1653" s="27">
        <v>2022</v>
      </c>
      <c r="P1653" s="28">
        <v>300</v>
      </c>
      <c r="Q1653" t="s">
        <v>449</v>
      </c>
      <c r="R1653" s="29">
        <v>44686</v>
      </c>
      <c r="S1653" s="30">
        <v>44688</v>
      </c>
      <c r="T1653" t="s">
        <v>37</v>
      </c>
      <c r="U1653" t="s">
        <v>315</v>
      </c>
      <c r="X1653" t="s">
        <v>102</v>
      </c>
    </row>
    <row r="1654" spans="1:24" x14ac:dyDescent="0.3">
      <c r="A1654" t="s">
        <v>23</v>
      </c>
      <c r="B1654" t="s">
        <v>817</v>
      </c>
      <c r="C1654" t="s">
        <v>25</v>
      </c>
      <c r="D1654" t="s">
        <v>26</v>
      </c>
      <c r="E1654" t="s">
        <v>265</v>
      </c>
      <c r="F1654" t="s">
        <v>312</v>
      </c>
      <c r="G1654" t="s">
        <v>313</v>
      </c>
      <c r="H1654" t="s">
        <v>24</v>
      </c>
      <c r="I1654" t="s">
        <v>278</v>
      </c>
      <c r="J1654" t="s">
        <v>279</v>
      </c>
      <c r="K1654" t="s">
        <v>33</v>
      </c>
      <c r="L1654" t="s">
        <v>34</v>
      </c>
      <c r="M1654" t="s">
        <v>50</v>
      </c>
      <c r="N1654" s="26">
        <v>11</v>
      </c>
      <c r="O1654" s="27">
        <v>2022</v>
      </c>
      <c r="P1654" s="28">
        <v>300</v>
      </c>
      <c r="Q1654" t="s">
        <v>382</v>
      </c>
      <c r="R1654" s="29">
        <v>44693</v>
      </c>
      <c r="S1654" s="30">
        <v>44694</v>
      </c>
      <c r="T1654" t="s">
        <v>37</v>
      </c>
      <c r="U1654" t="s">
        <v>315</v>
      </c>
      <c r="X1654" t="s">
        <v>102</v>
      </c>
    </row>
    <row r="1655" spans="1:24" x14ac:dyDescent="0.3">
      <c r="A1655" t="s">
        <v>23</v>
      </c>
      <c r="B1655" t="s">
        <v>817</v>
      </c>
      <c r="C1655" t="s">
        <v>25</v>
      </c>
      <c r="D1655" t="s">
        <v>26</v>
      </c>
      <c r="E1655" t="s">
        <v>265</v>
      </c>
      <c r="F1655" t="s">
        <v>312</v>
      </c>
      <c r="G1655" t="s">
        <v>313</v>
      </c>
      <c r="H1655" t="s">
        <v>24</v>
      </c>
      <c r="I1655" t="s">
        <v>278</v>
      </c>
      <c r="J1655" t="s">
        <v>279</v>
      </c>
      <c r="K1655" t="s">
        <v>33</v>
      </c>
      <c r="L1655" t="s">
        <v>34</v>
      </c>
      <c r="M1655" t="s">
        <v>50</v>
      </c>
      <c r="N1655" s="26">
        <v>11</v>
      </c>
      <c r="O1655" s="27">
        <v>2022</v>
      </c>
      <c r="P1655" s="28">
        <v>-375</v>
      </c>
      <c r="Q1655" t="s">
        <v>429</v>
      </c>
      <c r="R1655" s="29">
        <v>44704</v>
      </c>
      <c r="S1655" s="30">
        <v>44705</v>
      </c>
      <c r="T1655" t="s">
        <v>37</v>
      </c>
      <c r="U1655" t="s">
        <v>315</v>
      </c>
      <c r="X1655" t="s">
        <v>102</v>
      </c>
    </row>
    <row r="1656" spans="1:24" x14ac:dyDescent="0.3">
      <c r="A1656" t="s">
        <v>23</v>
      </c>
      <c r="B1656" t="s">
        <v>817</v>
      </c>
      <c r="C1656" t="s">
        <v>25</v>
      </c>
      <c r="D1656" t="s">
        <v>26</v>
      </c>
      <c r="E1656" t="s">
        <v>265</v>
      </c>
      <c r="F1656" t="s">
        <v>312</v>
      </c>
      <c r="G1656" t="s">
        <v>313</v>
      </c>
      <c r="H1656" t="s">
        <v>24</v>
      </c>
      <c r="I1656" t="s">
        <v>278</v>
      </c>
      <c r="J1656" t="s">
        <v>279</v>
      </c>
      <c r="K1656" t="s">
        <v>33</v>
      </c>
      <c r="L1656" t="s">
        <v>34</v>
      </c>
      <c r="M1656" t="s">
        <v>50</v>
      </c>
      <c r="N1656" s="26">
        <v>12</v>
      </c>
      <c r="O1656" s="27">
        <v>2021</v>
      </c>
      <c r="P1656" s="28">
        <v>-300</v>
      </c>
      <c r="Q1656" t="s">
        <v>858</v>
      </c>
      <c r="R1656" s="29">
        <v>44349</v>
      </c>
      <c r="S1656" s="30">
        <v>44350</v>
      </c>
      <c r="T1656" t="s">
        <v>37</v>
      </c>
      <c r="U1656" t="s">
        <v>315</v>
      </c>
      <c r="X1656" t="s">
        <v>102</v>
      </c>
    </row>
    <row r="1657" spans="1:24" x14ac:dyDescent="0.3">
      <c r="A1657" t="s">
        <v>23</v>
      </c>
      <c r="B1657" t="s">
        <v>817</v>
      </c>
      <c r="C1657" t="s">
        <v>25</v>
      </c>
      <c r="D1657" t="s">
        <v>26</v>
      </c>
      <c r="E1657" t="s">
        <v>265</v>
      </c>
      <c r="F1657" t="s">
        <v>312</v>
      </c>
      <c r="G1657" t="s">
        <v>313</v>
      </c>
      <c r="H1657" t="s">
        <v>24</v>
      </c>
      <c r="I1657" t="s">
        <v>278</v>
      </c>
      <c r="J1657" t="s">
        <v>279</v>
      </c>
      <c r="K1657" t="s">
        <v>33</v>
      </c>
      <c r="L1657" t="s">
        <v>34</v>
      </c>
      <c r="M1657" t="s">
        <v>50</v>
      </c>
      <c r="N1657" s="26">
        <v>12</v>
      </c>
      <c r="O1657" s="27">
        <v>2021</v>
      </c>
      <c r="P1657" s="28">
        <v>750</v>
      </c>
      <c r="Q1657" t="s">
        <v>385</v>
      </c>
      <c r="R1657" s="29">
        <v>44350</v>
      </c>
      <c r="S1657" s="30">
        <v>44371</v>
      </c>
      <c r="T1657" t="s">
        <v>37</v>
      </c>
      <c r="U1657" t="s">
        <v>315</v>
      </c>
      <c r="X1657" t="s">
        <v>102</v>
      </c>
    </row>
    <row r="1658" spans="1:24" x14ac:dyDescent="0.3">
      <c r="A1658" t="s">
        <v>23</v>
      </c>
      <c r="B1658" t="s">
        <v>817</v>
      </c>
      <c r="C1658" t="s">
        <v>25</v>
      </c>
      <c r="D1658" t="s">
        <v>26</v>
      </c>
      <c r="E1658" t="s">
        <v>265</v>
      </c>
      <c r="F1658" t="s">
        <v>312</v>
      </c>
      <c r="G1658" t="s">
        <v>313</v>
      </c>
      <c r="H1658" t="s">
        <v>24</v>
      </c>
      <c r="I1658" t="s">
        <v>278</v>
      </c>
      <c r="J1658" t="s">
        <v>279</v>
      </c>
      <c r="K1658" t="s">
        <v>33</v>
      </c>
      <c r="L1658" t="s">
        <v>34</v>
      </c>
      <c r="M1658" t="s">
        <v>50</v>
      </c>
      <c r="N1658" s="26">
        <v>12</v>
      </c>
      <c r="O1658" s="27">
        <v>2021</v>
      </c>
      <c r="P1658" s="28">
        <v>300</v>
      </c>
      <c r="Q1658" t="s">
        <v>432</v>
      </c>
      <c r="R1658" s="29">
        <v>44357</v>
      </c>
      <c r="S1658" s="30">
        <v>44371</v>
      </c>
      <c r="T1658" t="s">
        <v>37</v>
      </c>
      <c r="U1658" t="s">
        <v>315</v>
      </c>
      <c r="X1658" t="s">
        <v>102</v>
      </c>
    </row>
    <row r="1659" spans="1:24" x14ac:dyDescent="0.3">
      <c r="A1659" t="s">
        <v>23</v>
      </c>
      <c r="B1659" t="s">
        <v>817</v>
      </c>
      <c r="C1659" t="s">
        <v>25</v>
      </c>
      <c r="D1659" t="s">
        <v>26</v>
      </c>
      <c r="E1659" t="s">
        <v>265</v>
      </c>
      <c r="F1659" t="s">
        <v>312</v>
      </c>
      <c r="G1659" t="s">
        <v>313</v>
      </c>
      <c r="H1659" t="s">
        <v>24</v>
      </c>
      <c r="I1659" t="s">
        <v>278</v>
      </c>
      <c r="J1659" t="s">
        <v>279</v>
      </c>
      <c r="K1659" t="s">
        <v>33</v>
      </c>
      <c r="L1659" t="s">
        <v>34</v>
      </c>
      <c r="M1659" t="s">
        <v>50</v>
      </c>
      <c r="N1659" s="26">
        <v>12</v>
      </c>
      <c r="O1659" s="27">
        <v>2021</v>
      </c>
      <c r="P1659" s="28">
        <v>-750</v>
      </c>
      <c r="Q1659" t="s">
        <v>859</v>
      </c>
      <c r="R1659" s="29">
        <v>44370</v>
      </c>
      <c r="S1659" s="30">
        <v>44410</v>
      </c>
      <c r="T1659" t="s">
        <v>37</v>
      </c>
      <c r="U1659" t="s">
        <v>315</v>
      </c>
      <c r="X1659" t="s">
        <v>102</v>
      </c>
    </row>
    <row r="1660" spans="1:24" x14ac:dyDescent="0.3">
      <c r="A1660" t="s">
        <v>23</v>
      </c>
      <c r="B1660" t="s">
        <v>817</v>
      </c>
      <c r="C1660" t="s">
        <v>25</v>
      </c>
      <c r="D1660" t="s">
        <v>26</v>
      </c>
      <c r="E1660" t="s">
        <v>265</v>
      </c>
      <c r="F1660" t="s">
        <v>312</v>
      </c>
      <c r="G1660" t="s">
        <v>313</v>
      </c>
      <c r="H1660" t="s">
        <v>24</v>
      </c>
      <c r="I1660" t="s">
        <v>278</v>
      </c>
      <c r="J1660" t="s">
        <v>279</v>
      </c>
      <c r="K1660" t="s">
        <v>33</v>
      </c>
      <c r="L1660" t="s">
        <v>34</v>
      </c>
      <c r="M1660" t="s">
        <v>50</v>
      </c>
      <c r="N1660" s="26">
        <v>12</v>
      </c>
      <c r="O1660" s="27">
        <v>2021</v>
      </c>
      <c r="P1660" s="28">
        <v>-6350</v>
      </c>
      <c r="Q1660" t="s">
        <v>860</v>
      </c>
      <c r="R1660" s="29">
        <v>44371</v>
      </c>
      <c r="S1660" s="30">
        <v>44410</v>
      </c>
      <c r="T1660" t="s">
        <v>37</v>
      </c>
      <c r="U1660" t="s">
        <v>315</v>
      </c>
      <c r="X1660" t="s">
        <v>102</v>
      </c>
    </row>
    <row r="1661" spans="1:24" x14ac:dyDescent="0.3">
      <c r="A1661" t="s">
        <v>23</v>
      </c>
      <c r="B1661" t="s">
        <v>817</v>
      </c>
      <c r="C1661" t="s">
        <v>25</v>
      </c>
      <c r="D1661" t="s">
        <v>26</v>
      </c>
      <c r="E1661" t="s">
        <v>265</v>
      </c>
      <c r="F1661" t="s">
        <v>312</v>
      </c>
      <c r="G1661" t="s">
        <v>313</v>
      </c>
      <c r="H1661" t="s">
        <v>24</v>
      </c>
      <c r="I1661" t="s">
        <v>278</v>
      </c>
      <c r="J1661" t="s">
        <v>279</v>
      </c>
      <c r="K1661" t="s">
        <v>33</v>
      </c>
      <c r="L1661" t="s">
        <v>34</v>
      </c>
      <c r="M1661" t="s">
        <v>50</v>
      </c>
      <c r="N1661" s="26">
        <v>12</v>
      </c>
      <c r="O1661" s="27">
        <v>2021</v>
      </c>
      <c r="P1661" s="28">
        <v>-957000</v>
      </c>
      <c r="Q1661" t="s">
        <v>387</v>
      </c>
      <c r="R1661" s="29">
        <v>44376</v>
      </c>
      <c r="S1661" s="30">
        <v>44411</v>
      </c>
      <c r="T1661" t="s">
        <v>37</v>
      </c>
      <c r="U1661" t="s">
        <v>315</v>
      </c>
      <c r="X1661" t="s">
        <v>102</v>
      </c>
    </row>
    <row r="1662" spans="1:24" x14ac:dyDescent="0.3">
      <c r="A1662" t="s">
        <v>23</v>
      </c>
      <c r="B1662" t="s">
        <v>817</v>
      </c>
      <c r="C1662" t="s">
        <v>25</v>
      </c>
      <c r="D1662" t="s">
        <v>26</v>
      </c>
      <c r="E1662" t="s">
        <v>265</v>
      </c>
      <c r="F1662" t="s">
        <v>312</v>
      </c>
      <c r="G1662" t="s">
        <v>313</v>
      </c>
      <c r="H1662" t="s">
        <v>24</v>
      </c>
      <c r="I1662" t="s">
        <v>278</v>
      </c>
      <c r="J1662" t="s">
        <v>279</v>
      </c>
      <c r="K1662" t="s">
        <v>33</v>
      </c>
      <c r="L1662" t="s">
        <v>34</v>
      </c>
      <c r="M1662" t="s">
        <v>50</v>
      </c>
      <c r="N1662" s="26">
        <v>12</v>
      </c>
      <c r="O1662" s="27">
        <v>2022</v>
      </c>
      <c r="P1662" s="28">
        <v>225</v>
      </c>
      <c r="Q1662" t="s">
        <v>389</v>
      </c>
      <c r="R1662" s="29">
        <v>44714</v>
      </c>
      <c r="S1662" s="30">
        <v>44717</v>
      </c>
      <c r="T1662" t="s">
        <v>37</v>
      </c>
      <c r="U1662" t="s">
        <v>315</v>
      </c>
      <c r="X1662" t="s">
        <v>102</v>
      </c>
    </row>
    <row r="1663" spans="1:24" x14ac:dyDescent="0.3">
      <c r="A1663" t="s">
        <v>23</v>
      </c>
      <c r="B1663" t="s">
        <v>817</v>
      </c>
      <c r="C1663" t="s">
        <v>25</v>
      </c>
      <c r="D1663" t="s">
        <v>26</v>
      </c>
      <c r="E1663" t="s">
        <v>265</v>
      </c>
      <c r="F1663" t="s">
        <v>312</v>
      </c>
      <c r="G1663" t="s">
        <v>313</v>
      </c>
      <c r="H1663" t="s">
        <v>24</v>
      </c>
      <c r="I1663" t="s">
        <v>278</v>
      </c>
      <c r="J1663" t="s">
        <v>279</v>
      </c>
      <c r="K1663" t="s">
        <v>33</v>
      </c>
      <c r="L1663" t="s">
        <v>34</v>
      </c>
      <c r="M1663" t="s">
        <v>50</v>
      </c>
      <c r="N1663" s="26">
        <v>12</v>
      </c>
      <c r="O1663" s="27">
        <v>2022</v>
      </c>
      <c r="P1663" s="28">
        <v>100</v>
      </c>
      <c r="Q1663" t="s">
        <v>390</v>
      </c>
      <c r="R1663" s="29">
        <v>44721</v>
      </c>
      <c r="S1663" s="30">
        <v>44726</v>
      </c>
      <c r="T1663" t="s">
        <v>37</v>
      </c>
      <c r="U1663" t="s">
        <v>315</v>
      </c>
      <c r="X1663" t="s">
        <v>102</v>
      </c>
    </row>
    <row r="1664" spans="1:24" x14ac:dyDescent="0.3">
      <c r="A1664" t="s">
        <v>23</v>
      </c>
      <c r="B1664" t="s">
        <v>817</v>
      </c>
      <c r="C1664" t="s">
        <v>25</v>
      </c>
      <c r="D1664" t="s">
        <v>26</v>
      </c>
      <c r="E1664" t="s">
        <v>265</v>
      </c>
      <c r="F1664" t="s">
        <v>312</v>
      </c>
      <c r="G1664" t="s">
        <v>313</v>
      </c>
      <c r="H1664" t="s">
        <v>24</v>
      </c>
      <c r="I1664" t="s">
        <v>278</v>
      </c>
      <c r="J1664" t="s">
        <v>279</v>
      </c>
      <c r="K1664" t="s">
        <v>33</v>
      </c>
      <c r="L1664" t="s">
        <v>34</v>
      </c>
      <c r="M1664" t="s">
        <v>50</v>
      </c>
      <c r="N1664" s="26">
        <v>12</v>
      </c>
      <c r="O1664" s="27">
        <v>2022</v>
      </c>
      <c r="P1664" s="28">
        <v>300</v>
      </c>
      <c r="Q1664" t="s">
        <v>391</v>
      </c>
      <c r="R1664" s="29">
        <v>44728</v>
      </c>
      <c r="S1664" s="30">
        <v>44729</v>
      </c>
      <c r="T1664" t="s">
        <v>37</v>
      </c>
      <c r="U1664" t="s">
        <v>315</v>
      </c>
      <c r="X1664" t="s">
        <v>102</v>
      </c>
    </row>
    <row r="1665" spans="1:24" x14ac:dyDescent="0.3">
      <c r="A1665" t="s">
        <v>23</v>
      </c>
      <c r="B1665" t="s">
        <v>817</v>
      </c>
      <c r="C1665" t="s">
        <v>25</v>
      </c>
      <c r="D1665" t="s">
        <v>26</v>
      </c>
      <c r="E1665" t="s">
        <v>265</v>
      </c>
      <c r="F1665" t="s">
        <v>312</v>
      </c>
      <c r="G1665" t="s">
        <v>313</v>
      </c>
      <c r="H1665" t="s">
        <v>30</v>
      </c>
      <c r="I1665" t="s">
        <v>31</v>
      </c>
      <c r="J1665" t="s">
        <v>32</v>
      </c>
      <c r="K1665" t="s">
        <v>33</v>
      </c>
      <c r="L1665" t="s">
        <v>34</v>
      </c>
      <c r="M1665" t="s">
        <v>861</v>
      </c>
      <c r="N1665" s="26">
        <v>3</v>
      </c>
      <c r="O1665" s="27">
        <v>2022</v>
      </c>
      <c r="P1665" s="28">
        <v>-91.58</v>
      </c>
      <c r="Q1665" t="s">
        <v>455</v>
      </c>
      <c r="R1665" s="29">
        <v>44456</v>
      </c>
      <c r="S1665" s="30">
        <v>44470</v>
      </c>
      <c r="T1665" t="s">
        <v>37</v>
      </c>
      <c r="U1665" t="s">
        <v>315</v>
      </c>
      <c r="X1665" t="s">
        <v>102</v>
      </c>
    </row>
    <row r="1666" spans="1:24" x14ac:dyDescent="0.3">
      <c r="A1666" t="s">
        <v>23</v>
      </c>
      <c r="B1666" t="s">
        <v>817</v>
      </c>
      <c r="C1666" t="s">
        <v>25</v>
      </c>
      <c r="D1666" t="s">
        <v>26</v>
      </c>
      <c r="E1666" t="s">
        <v>265</v>
      </c>
      <c r="F1666" t="s">
        <v>312</v>
      </c>
      <c r="G1666" t="s">
        <v>313</v>
      </c>
      <c r="H1666" t="s">
        <v>30</v>
      </c>
      <c r="I1666" t="s">
        <v>31</v>
      </c>
      <c r="J1666" t="s">
        <v>32</v>
      </c>
      <c r="K1666" t="s">
        <v>33</v>
      </c>
      <c r="L1666" t="s">
        <v>34</v>
      </c>
      <c r="M1666" t="s">
        <v>861</v>
      </c>
      <c r="N1666" s="26">
        <v>3</v>
      </c>
      <c r="O1666" s="27">
        <v>2022</v>
      </c>
      <c r="P1666" s="28">
        <v>21.58</v>
      </c>
      <c r="Q1666" t="s">
        <v>456</v>
      </c>
      <c r="R1666" s="29">
        <v>44457</v>
      </c>
      <c r="S1666" s="30">
        <v>44466</v>
      </c>
      <c r="T1666" t="s">
        <v>37</v>
      </c>
      <c r="U1666" t="s">
        <v>315</v>
      </c>
      <c r="X1666" t="s">
        <v>102</v>
      </c>
    </row>
    <row r="1667" spans="1:24" x14ac:dyDescent="0.3">
      <c r="A1667" t="s">
        <v>23</v>
      </c>
      <c r="B1667" t="s">
        <v>817</v>
      </c>
      <c r="C1667" t="s">
        <v>25</v>
      </c>
      <c r="D1667" t="s">
        <v>26</v>
      </c>
      <c r="E1667" t="s">
        <v>265</v>
      </c>
      <c r="F1667" t="s">
        <v>312</v>
      </c>
      <c r="G1667" t="s">
        <v>313</v>
      </c>
      <c r="H1667" t="s">
        <v>30</v>
      </c>
      <c r="I1667" t="s">
        <v>31</v>
      </c>
      <c r="J1667" t="s">
        <v>32</v>
      </c>
      <c r="K1667" t="s">
        <v>33</v>
      </c>
      <c r="L1667" t="s">
        <v>34</v>
      </c>
      <c r="M1667" t="s">
        <v>861</v>
      </c>
      <c r="N1667" s="26">
        <v>3</v>
      </c>
      <c r="O1667" s="27">
        <v>2022</v>
      </c>
      <c r="P1667" s="28">
        <v>-21.58</v>
      </c>
      <c r="Q1667" t="s">
        <v>457</v>
      </c>
      <c r="R1667" s="29">
        <v>44458</v>
      </c>
      <c r="S1667" s="30">
        <v>44466</v>
      </c>
      <c r="T1667" t="s">
        <v>37</v>
      </c>
      <c r="U1667" t="s">
        <v>315</v>
      </c>
      <c r="X1667" t="s">
        <v>102</v>
      </c>
    </row>
    <row r="1668" spans="1:24" x14ac:dyDescent="0.3">
      <c r="A1668" t="s">
        <v>23</v>
      </c>
      <c r="B1668" t="s">
        <v>817</v>
      </c>
      <c r="C1668" t="s">
        <v>25</v>
      </c>
      <c r="D1668" t="s">
        <v>26</v>
      </c>
      <c r="E1668" t="s">
        <v>265</v>
      </c>
      <c r="F1668" t="s">
        <v>312</v>
      </c>
      <c r="G1668" t="s">
        <v>313</v>
      </c>
      <c r="H1668" t="s">
        <v>30</v>
      </c>
      <c r="I1668" t="s">
        <v>31</v>
      </c>
      <c r="J1668" t="s">
        <v>32</v>
      </c>
      <c r="K1668" t="s">
        <v>33</v>
      </c>
      <c r="L1668" t="s">
        <v>34</v>
      </c>
      <c r="M1668" t="s">
        <v>861</v>
      </c>
      <c r="N1668" s="26">
        <v>3</v>
      </c>
      <c r="O1668" s="27">
        <v>2022</v>
      </c>
      <c r="P1668" s="28">
        <v>91.58</v>
      </c>
      <c r="Q1668" t="s">
        <v>458</v>
      </c>
      <c r="R1668" s="29">
        <v>44459</v>
      </c>
      <c r="S1668" s="30">
        <v>44502</v>
      </c>
      <c r="T1668" t="s">
        <v>37</v>
      </c>
      <c r="U1668" t="s">
        <v>315</v>
      </c>
      <c r="X1668" t="s">
        <v>102</v>
      </c>
    </row>
    <row r="1669" spans="1:24" x14ac:dyDescent="0.3">
      <c r="A1669" t="s">
        <v>23</v>
      </c>
      <c r="B1669" t="s">
        <v>817</v>
      </c>
      <c r="C1669" t="s">
        <v>25</v>
      </c>
      <c r="D1669" t="s">
        <v>26</v>
      </c>
      <c r="E1669" t="s">
        <v>265</v>
      </c>
      <c r="F1669" t="s">
        <v>312</v>
      </c>
      <c r="G1669" t="s">
        <v>313</v>
      </c>
      <c r="H1669" t="s">
        <v>30</v>
      </c>
      <c r="I1669" t="s">
        <v>31</v>
      </c>
      <c r="J1669" t="s">
        <v>32</v>
      </c>
      <c r="K1669" t="s">
        <v>33</v>
      </c>
      <c r="L1669" t="s">
        <v>34</v>
      </c>
      <c r="M1669" t="s">
        <v>861</v>
      </c>
      <c r="N1669" s="26">
        <v>3</v>
      </c>
      <c r="O1669" s="27">
        <v>2022</v>
      </c>
      <c r="P1669" s="28">
        <v>-21.58</v>
      </c>
      <c r="Q1669" t="s">
        <v>478</v>
      </c>
      <c r="R1669" s="29">
        <v>44460</v>
      </c>
      <c r="S1669" s="30">
        <v>44502</v>
      </c>
      <c r="T1669" t="s">
        <v>37</v>
      </c>
      <c r="U1669" t="s">
        <v>315</v>
      </c>
      <c r="X1669" t="s">
        <v>102</v>
      </c>
    </row>
    <row r="1670" spans="1:24" x14ac:dyDescent="0.3">
      <c r="A1670" t="s">
        <v>23</v>
      </c>
      <c r="B1670" t="s">
        <v>817</v>
      </c>
      <c r="C1670" t="s">
        <v>25</v>
      </c>
      <c r="D1670" t="s">
        <v>26</v>
      </c>
      <c r="E1670" t="s">
        <v>265</v>
      </c>
      <c r="F1670" t="s">
        <v>312</v>
      </c>
      <c r="G1670" t="s">
        <v>313</v>
      </c>
      <c r="H1670" t="s">
        <v>30</v>
      </c>
      <c r="I1670" t="s">
        <v>31</v>
      </c>
      <c r="J1670" t="s">
        <v>32</v>
      </c>
      <c r="K1670" t="s">
        <v>33</v>
      </c>
      <c r="L1670" t="s">
        <v>34</v>
      </c>
      <c r="M1670" t="s">
        <v>861</v>
      </c>
      <c r="N1670" s="26">
        <v>3</v>
      </c>
      <c r="O1670" s="27">
        <v>2022</v>
      </c>
      <c r="P1670" s="28">
        <v>-615.41999999999996</v>
      </c>
      <c r="Q1670" t="s">
        <v>479</v>
      </c>
      <c r="R1670" s="29">
        <v>44461</v>
      </c>
      <c r="S1670" s="30">
        <v>44470</v>
      </c>
      <c r="T1670" t="s">
        <v>37</v>
      </c>
      <c r="U1670" t="s">
        <v>315</v>
      </c>
      <c r="X1670" t="s">
        <v>102</v>
      </c>
    </row>
    <row r="1671" spans="1:24" x14ac:dyDescent="0.3">
      <c r="A1671" t="s">
        <v>23</v>
      </c>
      <c r="B1671" t="s">
        <v>817</v>
      </c>
      <c r="C1671" t="s">
        <v>25</v>
      </c>
      <c r="D1671" t="s">
        <v>26</v>
      </c>
      <c r="E1671" t="s">
        <v>265</v>
      </c>
      <c r="F1671" t="s">
        <v>312</v>
      </c>
      <c r="G1671" t="s">
        <v>313</v>
      </c>
      <c r="H1671" t="s">
        <v>30</v>
      </c>
      <c r="I1671" t="s">
        <v>31</v>
      </c>
      <c r="J1671" t="s">
        <v>32</v>
      </c>
      <c r="K1671" t="s">
        <v>33</v>
      </c>
      <c r="L1671" t="s">
        <v>34</v>
      </c>
      <c r="M1671" t="s">
        <v>861</v>
      </c>
      <c r="N1671" s="26">
        <v>3</v>
      </c>
      <c r="O1671" s="27">
        <v>2022</v>
      </c>
      <c r="P1671" s="28">
        <v>637</v>
      </c>
      <c r="Q1671" t="s">
        <v>480</v>
      </c>
      <c r="R1671" s="29">
        <v>44462</v>
      </c>
      <c r="S1671" s="30">
        <v>44463</v>
      </c>
      <c r="T1671" t="s">
        <v>37</v>
      </c>
      <c r="U1671" t="s">
        <v>315</v>
      </c>
      <c r="X1671" t="s">
        <v>102</v>
      </c>
    </row>
    <row r="1672" spans="1:24" x14ac:dyDescent="0.3">
      <c r="A1672" t="s">
        <v>23</v>
      </c>
      <c r="B1672" t="s">
        <v>817</v>
      </c>
      <c r="C1672" t="s">
        <v>25</v>
      </c>
      <c r="D1672" t="s">
        <v>26</v>
      </c>
      <c r="E1672" t="s">
        <v>265</v>
      </c>
      <c r="F1672" t="s">
        <v>312</v>
      </c>
      <c r="G1672" t="s">
        <v>313</v>
      </c>
      <c r="H1672" t="s">
        <v>30</v>
      </c>
      <c r="I1672" t="s">
        <v>31</v>
      </c>
      <c r="J1672" t="s">
        <v>32</v>
      </c>
      <c r="K1672" t="s">
        <v>33</v>
      </c>
      <c r="L1672" t="s">
        <v>34</v>
      </c>
      <c r="M1672" t="s">
        <v>861</v>
      </c>
      <c r="N1672" s="26">
        <v>5</v>
      </c>
      <c r="O1672" s="27">
        <v>2022</v>
      </c>
      <c r="P1672" s="28">
        <v>-4</v>
      </c>
      <c r="Q1672" t="s">
        <v>512</v>
      </c>
      <c r="R1672" s="29">
        <v>44504</v>
      </c>
      <c r="S1672" s="30">
        <v>44505</v>
      </c>
      <c r="T1672" t="s">
        <v>37</v>
      </c>
      <c r="U1672" t="s">
        <v>315</v>
      </c>
      <c r="X1672" t="s">
        <v>102</v>
      </c>
    </row>
    <row r="1673" spans="1:24" x14ac:dyDescent="0.3">
      <c r="A1673" t="s">
        <v>23</v>
      </c>
      <c r="B1673" t="s">
        <v>817</v>
      </c>
      <c r="C1673" t="s">
        <v>25</v>
      </c>
      <c r="D1673" t="s">
        <v>26</v>
      </c>
      <c r="E1673" t="s">
        <v>265</v>
      </c>
      <c r="F1673" t="s">
        <v>312</v>
      </c>
      <c r="G1673" t="s">
        <v>313</v>
      </c>
      <c r="H1673" t="s">
        <v>30</v>
      </c>
      <c r="I1673" t="s">
        <v>31</v>
      </c>
      <c r="J1673" t="s">
        <v>32</v>
      </c>
      <c r="K1673" t="s">
        <v>33</v>
      </c>
      <c r="L1673" t="s">
        <v>34</v>
      </c>
      <c r="M1673" t="s">
        <v>861</v>
      </c>
      <c r="N1673" s="26">
        <v>5</v>
      </c>
      <c r="O1673" s="27">
        <v>2022</v>
      </c>
      <c r="P1673" s="28">
        <v>0</v>
      </c>
      <c r="Q1673" t="s">
        <v>529</v>
      </c>
      <c r="R1673" s="29">
        <v>44523</v>
      </c>
      <c r="S1673" s="30">
        <v>44565</v>
      </c>
      <c r="T1673" t="s">
        <v>37</v>
      </c>
      <c r="U1673" t="s">
        <v>315</v>
      </c>
      <c r="X1673" t="s">
        <v>102</v>
      </c>
    </row>
    <row r="1674" spans="1:24" x14ac:dyDescent="0.3">
      <c r="A1674" t="s">
        <v>23</v>
      </c>
      <c r="B1674" t="s">
        <v>817</v>
      </c>
      <c r="C1674" t="s">
        <v>25</v>
      </c>
      <c r="D1674" t="s">
        <v>26</v>
      </c>
      <c r="E1674" t="s">
        <v>265</v>
      </c>
      <c r="F1674" t="s">
        <v>312</v>
      </c>
      <c r="G1674" t="s">
        <v>313</v>
      </c>
      <c r="H1674" t="s">
        <v>30</v>
      </c>
      <c r="I1674" t="s">
        <v>31</v>
      </c>
      <c r="J1674" t="s">
        <v>32</v>
      </c>
      <c r="K1674" t="s">
        <v>33</v>
      </c>
      <c r="L1674" t="s">
        <v>34</v>
      </c>
      <c r="M1674" t="s">
        <v>861</v>
      </c>
      <c r="N1674" s="26">
        <v>9</v>
      </c>
      <c r="O1674" s="27">
        <v>2022</v>
      </c>
      <c r="P1674" s="28">
        <v>-12</v>
      </c>
      <c r="Q1674" t="s">
        <v>420</v>
      </c>
      <c r="R1674" s="29">
        <v>44637</v>
      </c>
      <c r="S1674" s="30">
        <v>44650</v>
      </c>
      <c r="T1674" t="s">
        <v>37</v>
      </c>
      <c r="U1674" t="s">
        <v>315</v>
      </c>
      <c r="X1674" t="s">
        <v>102</v>
      </c>
    </row>
    <row r="1675" spans="1:24" x14ac:dyDescent="0.3">
      <c r="A1675" t="s">
        <v>23</v>
      </c>
      <c r="B1675" t="s">
        <v>817</v>
      </c>
      <c r="C1675" t="s">
        <v>25</v>
      </c>
      <c r="D1675" t="s">
        <v>26</v>
      </c>
      <c r="E1675" t="s">
        <v>265</v>
      </c>
      <c r="F1675" t="s">
        <v>312</v>
      </c>
      <c r="G1675" t="s">
        <v>313</v>
      </c>
      <c r="H1675" t="s">
        <v>30</v>
      </c>
      <c r="I1675" t="s">
        <v>31</v>
      </c>
      <c r="J1675" t="s">
        <v>32</v>
      </c>
      <c r="K1675" t="s">
        <v>33</v>
      </c>
      <c r="L1675" t="s">
        <v>34</v>
      </c>
      <c r="M1675" t="s">
        <v>861</v>
      </c>
      <c r="N1675" s="26">
        <v>9</v>
      </c>
      <c r="O1675" s="27">
        <v>2022</v>
      </c>
      <c r="P1675" s="28">
        <v>0</v>
      </c>
      <c r="Q1675" t="s">
        <v>862</v>
      </c>
      <c r="R1675" s="29">
        <v>44641</v>
      </c>
      <c r="S1675" s="30">
        <v>44642</v>
      </c>
      <c r="T1675" t="s">
        <v>37</v>
      </c>
      <c r="U1675" t="s">
        <v>315</v>
      </c>
      <c r="X1675" t="s">
        <v>102</v>
      </c>
    </row>
    <row r="1676" spans="1:24" x14ac:dyDescent="0.3">
      <c r="A1676" t="s">
        <v>23</v>
      </c>
      <c r="B1676" t="s">
        <v>817</v>
      </c>
      <c r="C1676" t="s">
        <v>25</v>
      </c>
      <c r="D1676" t="s">
        <v>26</v>
      </c>
      <c r="E1676" t="s">
        <v>265</v>
      </c>
      <c r="F1676" t="s">
        <v>312</v>
      </c>
      <c r="G1676" t="s">
        <v>313</v>
      </c>
      <c r="H1676" t="s">
        <v>30</v>
      </c>
      <c r="I1676" t="s">
        <v>31</v>
      </c>
      <c r="J1676" t="s">
        <v>32</v>
      </c>
      <c r="K1676" t="s">
        <v>33</v>
      </c>
      <c r="L1676" t="s">
        <v>34</v>
      </c>
      <c r="M1676" t="s">
        <v>861</v>
      </c>
      <c r="N1676" s="26">
        <v>10</v>
      </c>
      <c r="O1676" s="27">
        <v>2022</v>
      </c>
      <c r="P1676" s="28">
        <v>16</v>
      </c>
      <c r="Q1676" t="s">
        <v>441</v>
      </c>
      <c r="R1676" s="29">
        <v>44656</v>
      </c>
      <c r="S1676" s="30">
        <v>44673</v>
      </c>
      <c r="T1676" t="s">
        <v>37</v>
      </c>
      <c r="U1676" t="s">
        <v>315</v>
      </c>
      <c r="X1676" t="s">
        <v>102</v>
      </c>
    </row>
    <row r="1677" spans="1:24" x14ac:dyDescent="0.3">
      <c r="A1677" t="s">
        <v>23</v>
      </c>
      <c r="B1677" t="s">
        <v>817</v>
      </c>
      <c r="C1677" t="s">
        <v>25</v>
      </c>
      <c r="D1677" t="s">
        <v>26</v>
      </c>
      <c r="E1677" t="s">
        <v>265</v>
      </c>
      <c r="F1677" t="s">
        <v>312</v>
      </c>
      <c r="G1677" t="s">
        <v>313</v>
      </c>
      <c r="H1677" t="s">
        <v>30</v>
      </c>
      <c r="I1677" t="s">
        <v>278</v>
      </c>
      <c r="J1677" t="s">
        <v>279</v>
      </c>
      <c r="K1677" t="s">
        <v>33</v>
      </c>
      <c r="L1677" t="s">
        <v>34</v>
      </c>
      <c r="M1677" t="s">
        <v>863</v>
      </c>
      <c r="N1677" s="26">
        <v>9</v>
      </c>
      <c r="O1677" s="27">
        <v>2022</v>
      </c>
      <c r="P1677" s="28">
        <v>-97350</v>
      </c>
      <c r="Q1677" t="s">
        <v>864</v>
      </c>
      <c r="R1677" s="29">
        <v>44645</v>
      </c>
      <c r="S1677" s="30">
        <v>44651</v>
      </c>
      <c r="T1677" t="s">
        <v>37</v>
      </c>
      <c r="U1677" t="s">
        <v>315</v>
      </c>
      <c r="X1677" t="s">
        <v>102</v>
      </c>
    </row>
    <row r="1678" spans="1:24" x14ac:dyDescent="0.3">
      <c r="A1678" t="s">
        <v>23</v>
      </c>
      <c r="B1678" t="s">
        <v>817</v>
      </c>
      <c r="C1678" t="s">
        <v>25</v>
      </c>
      <c r="D1678" t="s">
        <v>26</v>
      </c>
      <c r="E1678" t="s">
        <v>265</v>
      </c>
      <c r="F1678" t="s">
        <v>312</v>
      </c>
      <c r="G1678" t="s">
        <v>313</v>
      </c>
      <c r="H1678" t="s">
        <v>30</v>
      </c>
      <c r="I1678" t="s">
        <v>278</v>
      </c>
      <c r="J1678" t="s">
        <v>279</v>
      </c>
      <c r="K1678" t="s">
        <v>33</v>
      </c>
      <c r="L1678" t="s">
        <v>34</v>
      </c>
      <c r="M1678" t="s">
        <v>863</v>
      </c>
      <c r="N1678" s="26">
        <v>9</v>
      </c>
      <c r="O1678" s="27">
        <v>2022</v>
      </c>
      <c r="P1678" s="28">
        <v>-23450</v>
      </c>
      <c r="Q1678" t="s">
        <v>438</v>
      </c>
      <c r="R1678" s="29">
        <v>44649</v>
      </c>
      <c r="S1678" s="30">
        <v>44650</v>
      </c>
      <c r="T1678" t="s">
        <v>37</v>
      </c>
      <c r="U1678" t="s">
        <v>315</v>
      </c>
      <c r="X1678" t="s">
        <v>102</v>
      </c>
    </row>
    <row r="1679" spans="1:24" x14ac:dyDescent="0.3">
      <c r="A1679" t="s">
        <v>23</v>
      </c>
      <c r="B1679" t="s">
        <v>817</v>
      </c>
      <c r="C1679" t="s">
        <v>25</v>
      </c>
      <c r="D1679" t="s">
        <v>26</v>
      </c>
      <c r="E1679" t="s">
        <v>265</v>
      </c>
      <c r="F1679" t="s">
        <v>312</v>
      </c>
      <c r="G1679" t="s">
        <v>313</v>
      </c>
      <c r="H1679" t="s">
        <v>30</v>
      </c>
      <c r="I1679" t="s">
        <v>278</v>
      </c>
      <c r="J1679" t="s">
        <v>279</v>
      </c>
      <c r="K1679" t="s">
        <v>33</v>
      </c>
      <c r="L1679" t="s">
        <v>34</v>
      </c>
      <c r="M1679" t="s">
        <v>863</v>
      </c>
      <c r="N1679" s="26">
        <v>9</v>
      </c>
      <c r="O1679" s="27">
        <v>2022</v>
      </c>
      <c r="P1679" s="28">
        <v>1700</v>
      </c>
      <c r="Q1679" t="s">
        <v>865</v>
      </c>
      <c r="R1679" s="29">
        <v>44650</v>
      </c>
      <c r="S1679" s="30">
        <v>44651</v>
      </c>
      <c r="T1679" t="s">
        <v>37</v>
      </c>
      <c r="U1679" t="s">
        <v>315</v>
      </c>
      <c r="X1679" t="s">
        <v>102</v>
      </c>
    </row>
    <row r="1680" spans="1:24" x14ac:dyDescent="0.3">
      <c r="A1680" t="s">
        <v>23</v>
      </c>
      <c r="B1680" t="s">
        <v>817</v>
      </c>
      <c r="C1680" t="s">
        <v>25</v>
      </c>
      <c r="D1680" t="s">
        <v>26</v>
      </c>
      <c r="E1680" t="s">
        <v>265</v>
      </c>
      <c r="F1680" t="s">
        <v>312</v>
      </c>
      <c r="G1680" t="s">
        <v>313</v>
      </c>
      <c r="H1680" t="s">
        <v>30</v>
      </c>
      <c r="I1680" t="s">
        <v>278</v>
      </c>
      <c r="J1680" t="s">
        <v>279</v>
      </c>
      <c r="K1680" t="s">
        <v>33</v>
      </c>
      <c r="L1680" t="s">
        <v>34</v>
      </c>
      <c r="M1680" t="s">
        <v>863</v>
      </c>
      <c r="N1680" s="26">
        <v>10</v>
      </c>
      <c r="O1680" s="27">
        <v>2022</v>
      </c>
      <c r="P1680" s="28">
        <v>600</v>
      </c>
      <c r="Q1680" t="s">
        <v>444</v>
      </c>
      <c r="R1680" s="29">
        <v>44665</v>
      </c>
      <c r="S1680" s="30">
        <v>44673</v>
      </c>
      <c r="T1680" t="s">
        <v>37</v>
      </c>
      <c r="U1680" t="s">
        <v>315</v>
      </c>
      <c r="X1680" t="s">
        <v>102</v>
      </c>
    </row>
    <row r="1681" spans="1:24" x14ac:dyDescent="0.3">
      <c r="A1681" t="s">
        <v>23</v>
      </c>
      <c r="B1681" t="s">
        <v>817</v>
      </c>
      <c r="C1681" t="s">
        <v>25</v>
      </c>
      <c r="D1681" t="s">
        <v>26</v>
      </c>
      <c r="E1681" t="s">
        <v>265</v>
      </c>
      <c r="F1681" t="s">
        <v>312</v>
      </c>
      <c r="G1681" t="s">
        <v>313</v>
      </c>
      <c r="H1681" t="s">
        <v>30</v>
      </c>
      <c r="I1681" t="s">
        <v>278</v>
      </c>
      <c r="J1681" t="s">
        <v>279</v>
      </c>
      <c r="K1681" t="s">
        <v>33</v>
      </c>
      <c r="L1681" t="s">
        <v>34</v>
      </c>
      <c r="M1681" t="s">
        <v>863</v>
      </c>
      <c r="N1681" s="26">
        <v>10</v>
      </c>
      <c r="O1681" s="27">
        <v>2022</v>
      </c>
      <c r="P1681" s="28">
        <v>-1450</v>
      </c>
      <c r="Q1681" t="s">
        <v>866</v>
      </c>
      <c r="R1681" s="29">
        <v>44671</v>
      </c>
      <c r="S1681" s="30">
        <v>44674</v>
      </c>
      <c r="T1681" t="s">
        <v>37</v>
      </c>
      <c r="U1681" t="s">
        <v>315</v>
      </c>
      <c r="X1681" t="s">
        <v>102</v>
      </c>
    </row>
    <row r="1682" spans="1:24" x14ac:dyDescent="0.3">
      <c r="A1682" t="s">
        <v>23</v>
      </c>
      <c r="B1682" t="s">
        <v>817</v>
      </c>
      <c r="C1682" t="s">
        <v>25</v>
      </c>
      <c r="D1682" t="s">
        <v>26</v>
      </c>
      <c r="E1682" t="s">
        <v>265</v>
      </c>
      <c r="F1682" t="s">
        <v>312</v>
      </c>
      <c r="G1682" t="s">
        <v>313</v>
      </c>
      <c r="H1682" t="s">
        <v>30</v>
      </c>
      <c r="I1682" t="s">
        <v>278</v>
      </c>
      <c r="J1682" t="s">
        <v>279</v>
      </c>
      <c r="K1682" t="s">
        <v>33</v>
      </c>
      <c r="L1682" t="s">
        <v>34</v>
      </c>
      <c r="M1682" t="s">
        <v>863</v>
      </c>
      <c r="N1682" s="26">
        <v>10</v>
      </c>
      <c r="O1682" s="27">
        <v>2022</v>
      </c>
      <c r="P1682" s="28">
        <v>2900</v>
      </c>
      <c r="Q1682" t="s">
        <v>447</v>
      </c>
      <c r="R1682" s="29">
        <v>44672</v>
      </c>
      <c r="S1682" s="30">
        <v>44674</v>
      </c>
      <c r="T1682" t="s">
        <v>37</v>
      </c>
      <c r="U1682" t="s">
        <v>315</v>
      </c>
      <c r="X1682" t="s">
        <v>102</v>
      </c>
    </row>
    <row r="1683" spans="1:24" x14ac:dyDescent="0.3">
      <c r="A1683" t="s">
        <v>23</v>
      </c>
      <c r="B1683" t="s">
        <v>817</v>
      </c>
      <c r="C1683" t="s">
        <v>25</v>
      </c>
      <c r="D1683" t="s">
        <v>26</v>
      </c>
      <c r="E1683" t="s">
        <v>265</v>
      </c>
      <c r="F1683" t="s">
        <v>312</v>
      </c>
      <c r="G1683" t="s">
        <v>313</v>
      </c>
      <c r="H1683" t="s">
        <v>30</v>
      </c>
      <c r="I1683" t="s">
        <v>278</v>
      </c>
      <c r="J1683" t="s">
        <v>279</v>
      </c>
      <c r="K1683" t="s">
        <v>33</v>
      </c>
      <c r="L1683" t="s">
        <v>34</v>
      </c>
      <c r="M1683" t="s">
        <v>863</v>
      </c>
      <c r="N1683" s="26">
        <v>11</v>
      </c>
      <c r="O1683" s="27">
        <v>2022</v>
      </c>
      <c r="P1683" s="28">
        <v>-650</v>
      </c>
      <c r="Q1683" t="s">
        <v>448</v>
      </c>
      <c r="R1683" s="29">
        <v>44684</v>
      </c>
      <c r="S1683" s="30">
        <v>44697</v>
      </c>
      <c r="T1683" t="s">
        <v>37</v>
      </c>
      <c r="U1683" t="s">
        <v>315</v>
      </c>
      <c r="X1683" t="s">
        <v>102</v>
      </c>
    </row>
    <row r="1684" spans="1:24" x14ac:dyDescent="0.3">
      <c r="A1684" t="s">
        <v>23</v>
      </c>
      <c r="B1684" t="s">
        <v>817</v>
      </c>
      <c r="C1684" t="s">
        <v>25</v>
      </c>
      <c r="D1684" t="s">
        <v>26</v>
      </c>
      <c r="E1684" t="s">
        <v>265</v>
      </c>
      <c r="F1684" t="s">
        <v>312</v>
      </c>
      <c r="G1684" t="s">
        <v>313</v>
      </c>
      <c r="H1684" t="s">
        <v>30</v>
      </c>
      <c r="I1684" t="s">
        <v>278</v>
      </c>
      <c r="J1684" t="s">
        <v>279</v>
      </c>
      <c r="K1684" t="s">
        <v>33</v>
      </c>
      <c r="L1684" t="s">
        <v>34</v>
      </c>
      <c r="M1684" t="s">
        <v>863</v>
      </c>
      <c r="N1684" s="26">
        <v>11</v>
      </c>
      <c r="O1684" s="27">
        <v>2022</v>
      </c>
      <c r="P1684" s="28">
        <v>2900</v>
      </c>
      <c r="Q1684" t="s">
        <v>449</v>
      </c>
      <c r="R1684" s="29">
        <v>44686</v>
      </c>
      <c r="S1684" s="30">
        <v>44688</v>
      </c>
      <c r="T1684" t="s">
        <v>37</v>
      </c>
      <c r="U1684" t="s">
        <v>315</v>
      </c>
      <c r="X1684" t="s">
        <v>102</v>
      </c>
    </row>
    <row r="1685" spans="1:24" x14ac:dyDescent="0.3">
      <c r="A1685" t="s">
        <v>23</v>
      </c>
      <c r="B1685" t="s">
        <v>817</v>
      </c>
      <c r="C1685" t="s">
        <v>25</v>
      </c>
      <c r="D1685" t="s">
        <v>26</v>
      </c>
      <c r="E1685" t="s">
        <v>265</v>
      </c>
      <c r="F1685" t="s">
        <v>312</v>
      </c>
      <c r="G1685" t="s">
        <v>313</v>
      </c>
      <c r="H1685" t="s">
        <v>30</v>
      </c>
      <c r="I1685" t="s">
        <v>278</v>
      </c>
      <c r="J1685" t="s">
        <v>279</v>
      </c>
      <c r="K1685" t="s">
        <v>33</v>
      </c>
      <c r="L1685" t="s">
        <v>34</v>
      </c>
      <c r="M1685" t="s">
        <v>863</v>
      </c>
      <c r="N1685" s="26">
        <v>11</v>
      </c>
      <c r="O1685" s="27">
        <v>2022</v>
      </c>
      <c r="P1685" s="28">
        <v>-20300</v>
      </c>
      <c r="Q1685" t="s">
        <v>381</v>
      </c>
      <c r="R1685" s="29">
        <v>44687</v>
      </c>
      <c r="S1685" s="30">
        <v>44692</v>
      </c>
      <c r="T1685" t="s">
        <v>37</v>
      </c>
      <c r="U1685" t="s">
        <v>315</v>
      </c>
      <c r="X1685" t="s">
        <v>102</v>
      </c>
    </row>
    <row r="1686" spans="1:24" x14ac:dyDescent="0.3">
      <c r="A1686" t="s">
        <v>23</v>
      </c>
      <c r="B1686" t="s">
        <v>817</v>
      </c>
      <c r="C1686" t="s">
        <v>25</v>
      </c>
      <c r="D1686" t="s">
        <v>26</v>
      </c>
      <c r="E1686" t="s">
        <v>265</v>
      </c>
      <c r="F1686" t="s">
        <v>312</v>
      </c>
      <c r="G1686" t="s">
        <v>313</v>
      </c>
      <c r="H1686" t="s">
        <v>30</v>
      </c>
      <c r="I1686" t="s">
        <v>278</v>
      </c>
      <c r="J1686" t="s">
        <v>279</v>
      </c>
      <c r="K1686" t="s">
        <v>33</v>
      </c>
      <c r="L1686" t="s">
        <v>34</v>
      </c>
      <c r="M1686" t="s">
        <v>863</v>
      </c>
      <c r="N1686" s="26">
        <v>11</v>
      </c>
      <c r="O1686" s="27">
        <v>2022</v>
      </c>
      <c r="P1686" s="28">
        <v>3600</v>
      </c>
      <c r="Q1686" t="s">
        <v>382</v>
      </c>
      <c r="R1686" s="29">
        <v>44693</v>
      </c>
      <c r="S1686" s="30">
        <v>44694</v>
      </c>
      <c r="T1686" t="s">
        <v>37</v>
      </c>
      <c r="U1686" t="s">
        <v>315</v>
      </c>
      <c r="X1686" t="s">
        <v>102</v>
      </c>
    </row>
    <row r="1687" spans="1:24" x14ac:dyDescent="0.3">
      <c r="A1687" t="s">
        <v>23</v>
      </c>
      <c r="B1687" t="s">
        <v>817</v>
      </c>
      <c r="C1687" t="s">
        <v>25</v>
      </c>
      <c r="D1687" t="s">
        <v>26</v>
      </c>
      <c r="E1687" t="s">
        <v>265</v>
      </c>
      <c r="F1687" t="s">
        <v>312</v>
      </c>
      <c r="G1687" t="s">
        <v>313</v>
      </c>
      <c r="H1687" t="s">
        <v>30</v>
      </c>
      <c r="I1687" t="s">
        <v>278</v>
      </c>
      <c r="J1687" t="s">
        <v>279</v>
      </c>
      <c r="K1687" t="s">
        <v>33</v>
      </c>
      <c r="L1687" t="s">
        <v>34</v>
      </c>
      <c r="M1687" t="s">
        <v>863</v>
      </c>
      <c r="N1687" s="26">
        <v>11</v>
      </c>
      <c r="O1687" s="27">
        <v>2022</v>
      </c>
      <c r="P1687" s="28">
        <v>-2100</v>
      </c>
      <c r="Q1687" t="s">
        <v>429</v>
      </c>
      <c r="R1687" s="29">
        <v>44704</v>
      </c>
      <c r="S1687" s="30">
        <v>44705</v>
      </c>
      <c r="T1687" t="s">
        <v>37</v>
      </c>
      <c r="U1687" t="s">
        <v>315</v>
      </c>
      <c r="X1687" t="s">
        <v>102</v>
      </c>
    </row>
    <row r="1688" spans="1:24" x14ac:dyDescent="0.3">
      <c r="A1688" t="s">
        <v>23</v>
      </c>
      <c r="B1688" t="s">
        <v>817</v>
      </c>
      <c r="C1688" t="s">
        <v>25</v>
      </c>
      <c r="D1688" t="s">
        <v>26</v>
      </c>
      <c r="E1688" t="s">
        <v>265</v>
      </c>
      <c r="F1688" t="s">
        <v>312</v>
      </c>
      <c r="G1688" t="s">
        <v>313</v>
      </c>
      <c r="H1688" t="s">
        <v>30</v>
      </c>
      <c r="I1688" t="s">
        <v>278</v>
      </c>
      <c r="J1688" t="s">
        <v>279</v>
      </c>
      <c r="K1688" t="s">
        <v>33</v>
      </c>
      <c r="L1688" t="s">
        <v>34</v>
      </c>
      <c r="M1688" t="s">
        <v>863</v>
      </c>
      <c r="N1688" s="26">
        <v>11</v>
      </c>
      <c r="O1688" s="27">
        <v>2022</v>
      </c>
      <c r="P1688" s="28">
        <v>-3000</v>
      </c>
      <c r="Q1688" t="s">
        <v>867</v>
      </c>
      <c r="R1688" s="29">
        <v>44705</v>
      </c>
      <c r="S1688" s="30">
        <v>44726</v>
      </c>
      <c r="T1688" t="s">
        <v>37</v>
      </c>
      <c r="U1688" t="s">
        <v>315</v>
      </c>
      <c r="W1688" t="s">
        <v>313</v>
      </c>
      <c r="X1688" t="s">
        <v>102</v>
      </c>
    </row>
    <row r="1689" spans="1:24" x14ac:dyDescent="0.3">
      <c r="A1689" t="s">
        <v>23</v>
      </c>
      <c r="B1689" t="s">
        <v>817</v>
      </c>
      <c r="C1689" t="s">
        <v>25</v>
      </c>
      <c r="D1689" t="s">
        <v>26</v>
      </c>
      <c r="E1689" t="s">
        <v>265</v>
      </c>
      <c r="F1689" t="s">
        <v>312</v>
      </c>
      <c r="G1689" t="s">
        <v>313</v>
      </c>
      <c r="H1689" t="s">
        <v>30</v>
      </c>
      <c r="I1689" t="s">
        <v>278</v>
      </c>
      <c r="J1689" t="s">
        <v>279</v>
      </c>
      <c r="K1689" t="s">
        <v>33</v>
      </c>
      <c r="L1689" t="s">
        <v>34</v>
      </c>
      <c r="M1689" t="s">
        <v>863</v>
      </c>
      <c r="N1689" s="26">
        <v>11</v>
      </c>
      <c r="O1689" s="27">
        <v>2022</v>
      </c>
      <c r="P1689" s="28">
        <v>850</v>
      </c>
      <c r="Q1689" t="s">
        <v>384</v>
      </c>
      <c r="R1689" s="29">
        <v>44707</v>
      </c>
      <c r="S1689" s="30">
        <v>44726</v>
      </c>
      <c r="T1689" t="s">
        <v>37</v>
      </c>
      <c r="U1689" t="s">
        <v>315</v>
      </c>
      <c r="X1689" t="s">
        <v>102</v>
      </c>
    </row>
    <row r="1690" spans="1:24" x14ac:dyDescent="0.3">
      <c r="A1690" t="s">
        <v>23</v>
      </c>
      <c r="B1690" t="s">
        <v>817</v>
      </c>
      <c r="C1690" t="s">
        <v>25</v>
      </c>
      <c r="D1690" t="s">
        <v>26</v>
      </c>
      <c r="E1690" t="s">
        <v>265</v>
      </c>
      <c r="F1690" t="s">
        <v>312</v>
      </c>
      <c r="G1690" t="s">
        <v>313</v>
      </c>
      <c r="H1690" t="s">
        <v>30</v>
      </c>
      <c r="I1690" t="s">
        <v>278</v>
      </c>
      <c r="J1690" t="s">
        <v>279</v>
      </c>
      <c r="K1690" t="s">
        <v>33</v>
      </c>
      <c r="L1690" t="s">
        <v>34</v>
      </c>
      <c r="M1690" t="s">
        <v>863</v>
      </c>
      <c r="N1690" s="26">
        <v>11</v>
      </c>
      <c r="O1690" s="27">
        <v>2022</v>
      </c>
      <c r="P1690" s="28">
        <v>3000</v>
      </c>
      <c r="Q1690" t="s">
        <v>384</v>
      </c>
      <c r="R1690" s="29">
        <v>44707</v>
      </c>
      <c r="S1690" s="30">
        <v>44726</v>
      </c>
      <c r="T1690" t="s">
        <v>37</v>
      </c>
      <c r="U1690" t="s">
        <v>315</v>
      </c>
      <c r="W1690" t="s">
        <v>313</v>
      </c>
      <c r="X1690" t="s">
        <v>102</v>
      </c>
    </row>
    <row r="1691" spans="1:24" x14ac:dyDescent="0.3">
      <c r="A1691" t="s">
        <v>23</v>
      </c>
      <c r="B1691" t="s">
        <v>817</v>
      </c>
      <c r="C1691" t="s">
        <v>25</v>
      </c>
      <c r="D1691" t="s">
        <v>26</v>
      </c>
      <c r="E1691" t="s">
        <v>265</v>
      </c>
      <c r="F1691" t="s">
        <v>312</v>
      </c>
      <c r="G1691" t="s">
        <v>313</v>
      </c>
      <c r="H1691" t="s">
        <v>30</v>
      </c>
      <c r="I1691" t="s">
        <v>278</v>
      </c>
      <c r="J1691" t="s">
        <v>279</v>
      </c>
      <c r="K1691" t="s">
        <v>33</v>
      </c>
      <c r="L1691" t="s">
        <v>34</v>
      </c>
      <c r="M1691" t="s">
        <v>863</v>
      </c>
      <c r="N1691" s="26">
        <v>12</v>
      </c>
      <c r="O1691" s="27">
        <v>2022</v>
      </c>
      <c r="P1691" s="28">
        <v>-2050</v>
      </c>
      <c r="Q1691" t="s">
        <v>868</v>
      </c>
      <c r="R1691" s="29">
        <v>44715</v>
      </c>
      <c r="S1691" s="30">
        <v>44718</v>
      </c>
      <c r="T1691" t="s">
        <v>37</v>
      </c>
      <c r="U1691" t="s">
        <v>315</v>
      </c>
      <c r="X1691" t="s">
        <v>102</v>
      </c>
    </row>
    <row r="1692" spans="1:24" x14ac:dyDescent="0.3">
      <c r="A1692" t="s">
        <v>23</v>
      </c>
      <c r="B1692" t="s">
        <v>817</v>
      </c>
      <c r="C1692" t="s">
        <v>25</v>
      </c>
      <c r="D1692" t="s">
        <v>26</v>
      </c>
      <c r="E1692" t="s">
        <v>265</v>
      </c>
      <c r="F1692" t="s">
        <v>312</v>
      </c>
      <c r="G1692" t="s">
        <v>313</v>
      </c>
      <c r="H1692" t="s">
        <v>30</v>
      </c>
      <c r="I1692" t="s">
        <v>278</v>
      </c>
      <c r="J1692" t="s">
        <v>279</v>
      </c>
      <c r="K1692" t="s">
        <v>33</v>
      </c>
      <c r="L1692" t="s">
        <v>34</v>
      </c>
      <c r="M1692" t="s">
        <v>863</v>
      </c>
      <c r="N1692" s="26">
        <v>12</v>
      </c>
      <c r="O1692" s="27">
        <v>2022</v>
      </c>
      <c r="P1692" s="28">
        <v>-22900</v>
      </c>
      <c r="Q1692" t="s">
        <v>450</v>
      </c>
      <c r="R1692" s="29">
        <v>44717</v>
      </c>
      <c r="S1692" s="30">
        <v>44718</v>
      </c>
      <c r="T1692" t="s">
        <v>37</v>
      </c>
      <c r="U1692" t="s">
        <v>315</v>
      </c>
      <c r="X1692" t="s">
        <v>102</v>
      </c>
    </row>
    <row r="1693" spans="1:24" x14ac:dyDescent="0.3">
      <c r="A1693" t="s">
        <v>23</v>
      </c>
      <c r="B1693" t="s">
        <v>817</v>
      </c>
      <c r="C1693" t="s">
        <v>25</v>
      </c>
      <c r="D1693" t="s">
        <v>26</v>
      </c>
      <c r="E1693" t="s">
        <v>265</v>
      </c>
      <c r="F1693" t="s">
        <v>312</v>
      </c>
      <c r="G1693" t="s">
        <v>313</v>
      </c>
      <c r="H1693" t="s">
        <v>30</v>
      </c>
      <c r="I1693" t="s">
        <v>278</v>
      </c>
      <c r="J1693" t="s">
        <v>279</v>
      </c>
      <c r="K1693" t="s">
        <v>33</v>
      </c>
      <c r="L1693" t="s">
        <v>34</v>
      </c>
      <c r="M1693" t="s">
        <v>863</v>
      </c>
      <c r="N1693" s="26">
        <v>12</v>
      </c>
      <c r="O1693" s="27">
        <v>2022</v>
      </c>
      <c r="P1693" s="28">
        <v>1550</v>
      </c>
      <c r="Q1693" t="s">
        <v>390</v>
      </c>
      <c r="R1693" s="29">
        <v>44721</v>
      </c>
      <c r="S1693" s="30">
        <v>44726</v>
      </c>
      <c r="T1693" t="s">
        <v>37</v>
      </c>
      <c r="U1693" t="s">
        <v>315</v>
      </c>
      <c r="X1693" t="s">
        <v>102</v>
      </c>
    </row>
    <row r="1694" spans="1:24" x14ac:dyDescent="0.3">
      <c r="A1694" t="s">
        <v>23</v>
      </c>
      <c r="B1694" t="s">
        <v>817</v>
      </c>
      <c r="C1694" t="s">
        <v>25</v>
      </c>
      <c r="D1694" t="s">
        <v>26</v>
      </c>
      <c r="E1694" t="s">
        <v>265</v>
      </c>
      <c r="F1694" t="s">
        <v>312</v>
      </c>
      <c r="G1694" t="s">
        <v>313</v>
      </c>
      <c r="H1694" t="s">
        <v>30</v>
      </c>
      <c r="I1694" t="s">
        <v>278</v>
      </c>
      <c r="J1694" t="s">
        <v>279</v>
      </c>
      <c r="K1694" t="s">
        <v>33</v>
      </c>
      <c r="L1694" t="s">
        <v>34</v>
      </c>
      <c r="M1694" t="s">
        <v>863</v>
      </c>
      <c r="N1694" s="26">
        <v>12</v>
      </c>
      <c r="O1694" s="27">
        <v>2022</v>
      </c>
      <c r="P1694" s="28">
        <v>-71650</v>
      </c>
      <c r="Q1694" t="s">
        <v>451</v>
      </c>
      <c r="R1694" s="29">
        <v>44726</v>
      </c>
      <c r="S1694" s="30">
        <v>44727</v>
      </c>
      <c r="T1694" t="s">
        <v>37</v>
      </c>
      <c r="U1694" t="s">
        <v>315</v>
      </c>
      <c r="X1694" t="s">
        <v>102</v>
      </c>
    </row>
    <row r="1695" spans="1:24" x14ac:dyDescent="0.3">
      <c r="A1695" t="s">
        <v>23</v>
      </c>
      <c r="B1695" t="s">
        <v>817</v>
      </c>
      <c r="C1695" t="s">
        <v>25</v>
      </c>
      <c r="D1695" t="s">
        <v>26</v>
      </c>
      <c r="E1695" t="s">
        <v>265</v>
      </c>
      <c r="F1695" t="s">
        <v>312</v>
      </c>
      <c r="G1695" t="s">
        <v>313</v>
      </c>
      <c r="H1695" t="s">
        <v>30</v>
      </c>
      <c r="I1695" t="s">
        <v>278</v>
      </c>
      <c r="J1695" t="s">
        <v>279</v>
      </c>
      <c r="K1695" t="s">
        <v>33</v>
      </c>
      <c r="L1695" t="s">
        <v>34</v>
      </c>
      <c r="M1695" t="s">
        <v>863</v>
      </c>
      <c r="N1695" s="26">
        <v>12</v>
      </c>
      <c r="O1695" s="27">
        <v>2022</v>
      </c>
      <c r="P1695" s="28">
        <v>-29250</v>
      </c>
      <c r="Q1695" t="s">
        <v>452</v>
      </c>
      <c r="R1695" s="29">
        <v>44727</v>
      </c>
      <c r="S1695" s="30">
        <v>44730</v>
      </c>
      <c r="T1695" t="s">
        <v>37</v>
      </c>
      <c r="U1695" t="s">
        <v>315</v>
      </c>
      <c r="X1695" t="s">
        <v>102</v>
      </c>
    </row>
    <row r="1696" spans="1:24" x14ac:dyDescent="0.3">
      <c r="A1696" t="s">
        <v>23</v>
      </c>
      <c r="B1696" t="s">
        <v>817</v>
      </c>
      <c r="C1696" t="s">
        <v>25</v>
      </c>
      <c r="D1696" t="s">
        <v>26</v>
      </c>
      <c r="E1696" t="s">
        <v>265</v>
      </c>
      <c r="F1696" t="s">
        <v>312</v>
      </c>
      <c r="G1696" t="s">
        <v>313</v>
      </c>
      <c r="H1696" t="s">
        <v>30</v>
      </c>
      <c r="I1696" t="s">
        <v>278</v>
      </c>
      <c r="J1696" t="s">
        <v>279</v>
      </c>
      <c r="K1696" t="s">
        <v>33</v>
      </c>
      <c r="L1696" t="s">
        <v>34</v>
      </c>
      <c r="M1696" t="s">
        <v>863</v>
      </c>
      <c r="N1696" s="26">
        <v>12</v>
      </c>
      <c r="O1696" s="27">
        <v>2022</v>
      </c>
      <c r="P1696" s="28">
        <v>-6550</v>
      </c>
      <c r="Q1696" t="s">
        <v>391</v>
      </c>
      <c r="R1696" s="29">
        <v>44728</v>
      </c>
      <c r="S1696" s="30">
        <v>44729</v>
      </c>
      <c r="T1696" t="s">
        <v>37</v>
      </c>
      <c r="U1696" t="s">
        <v>315</v>
      </c>
      <c r="X1696" t="s">
        <v>102</v>
      </c>
    </row>
    <row r="1697" spans="1:24" x14ac:dyDescent="0.3">
      <c r="A1697" t="s">
        <v>23</v>
      </c>
      <c r="B1697" t="s">
        <v>817</v>
      </c>
      <c r="C1697" t="s">
        <v>43</v>
      </c>
      <c r="D1697" t="s">
        <v>44</v>
      </c>
      <c r="E1697" t="s">
        <v>45</v>
      </c>
      <c r="F1697" t="s">
        <v>106</v>
      </c>
      <c r="G1697" t="s">
        <v>107</v>
      </c>
      <c r="H1697" t="s">
        <v>24</v>
      </c>
      <c r="I1697" t="s">
        <v>48</v>
      </c>
      <c r="J1697" t="s">
        <v>49</v>
      </c>
      <c r="K1697" t="s">
        <v>33</v>
      </c>
      <c r="L1697" t="s">
        <v>34</v>
      </c>
      <c r="M1697" t="s">
        <v>50</v>
      </c>
      <c r="N1697" s="26">
        <v>5</v>
      </c>
      <c r="O1697" s="27">
        <v>2022</v>
      </c>
      <c r="P1697" s="28">
        <v>5825</v>
      </c>
      <c r="Q1697" t="s">
        <v>245</v>
      </c>
      <c r="R1697" s="29">
        <v>44524</v>
      </c>
      <c r="S1697" s="30">
        <v>44525</v>
      </c>
      <c r="T1697" t="s">
        <v>37</v>
      </c>
      <c r="U1697" t="s">
        <v>101</v>
      </c>
      <c r="X1697" t="s">
        <v>102</v>
      </c>
    </row>
    <row r="1698" spans="1:24" x14ac:dyDescent="0.3">
      <c r="A1698" t="s">
        <v>23</v>
      </c>
      <c r="B1698" t="s">
        <v>817</v>
      </c>
      <c r="C1698" t="s">
        <v>43</v>
      </c>
      <c r="D1698" t="s">
        <v>44</v>
      </c>
      <c r="E1698" t="s">
        <v>45</v>
      </c>
      <c r="F1698" t="s">
        <v>106</v>
      </c>
      <c r="G1698" t="s">
        <v>107</v>
      </c>
      <c r="H1698" t="s">
        <v>24</v>
      </c>
      <c r="I1698" t="s">
        <v>48</v>
      </c>
      <c r="J1698" t="s">
        <v>49</v>
      </c>
      <c r="K1698" t="s">
        <v>33</v>
      </c>
      <c r="L1698" t="s">
        <v>34</v>
      </c>
      <c r="M1698" t="s">
        <v>50</v>
      </c>
      <c r="N1698" s="26">
        <v>6</v>
      </c>
      <c r="O1698" s="27">
        <v>2022</v>
      </c>
      <c r="P1698" s="28">
        <v>110160.52</v>
      </c>
      <c r="Q1698" t="s">
        <v>132</v>
      </c>
      <c r="R1698" s="29">
        <v>44550</v>
      </c>
      <c r="S1698" s="30">
        <v>44552</v>
      </c>
      <c r="T1698" t="s">
        <v>37</v>
      </c>
      <c r="U1698" t="s">
        <v>101</v>
      </c>
      <c r="X1698" t="s">
        <v>102</v>
      </c>
    </row>
    <row r="1699" spans="1:24" x14ac:dyDescent="0.3">
      <c r="A1699" t="s">
        <v>23</v>
      </c>
      <c r="B1699" t="s">
        <v>817</v>
      </c>
      <c r="C1699" t="s">
        <v>43</v>
      </c>
      <c r="D1699" t="s">
        <v>44</v>
      </c>
      <c r="E1699" t="s">
        <v>45</v>
      </c>
      <c r="F1699" t="s">
        <v>106</v>
      </c>
      <c r="G1699" t="s">
        <v>107</v>
      </c>
      <c r="H1699" t="s">
        <v>24</v>
      </c>
      <c r="I1699" t="s">
        <v>48</v>
      </c>
      <c r="J1699" t="s">
        <v>49</v>
      </c>
      <c r="K1699" t="s">
        <v>33</v>
      </c>
      <c r="L1699" t="s">
        <v>34</v>
      </c>
      <c r="M1699" t="s">
        <v>50</v>
      </c>
      <c r="N1699" s="26">
        <v>7</v>
      </c>
      <c r="O1699" s="27">
        <v>2022</v>
      </c>
      <c r="P1699" s="28">
        <v>1250</v>
      </c>
      <c r="Q1699" t="s">
        <v>728</v>
      </c>
      <c r="R1699" s="29">
        <v>44588</v>
      </c>
      <c r="S1699" s="30">
        <v>44589</v>
      </c>
      <c r="T1699" t="s">
        <v>37</v>
      </c>
      <c r="U1699" t="s">
        <v>101</v>
      </c>
      <c r="X1699" t="s">
        <v>102</v>
      </c>
    </row>
    <row r="1700" spans="1:24" x14ac:dyDescent="0.3">
      <c r="A1700" t="s">
        <v>23</v>
      </c>
      <c r="B1700" t="s">
        <v>817</v>
      </c>
      <c r="C1700" t="s">
        <v>43</v>
      </c>
      <c r="D1700" t="s">
        <v>44</v>
      </c>
      <c r="E1700" t="s">
        <v>45</v>
      </c>
      <c r="F1700" t="s">
        <v>106</v>
      </c>
      <c r="G1700" t="s">
        <v>107</v>
      </c>
      <c r="H1700" t="s">
        <v>24</v>
      </c>
      <c r="I1700" t="s">
        <v>48</v>
      </c>
      <c r="J1700" t="s">
        <v>49</v>
      </c>
      <c r="K1700" t="s">
        <v>33</v>
      </c>
      <c r="L1700" t="s">
        <v>34</v>
      </c>
      <c r="M1700" t="s">
        <v>50</v>
      </c>
      <c r="N1700" s="26">
        <v>8</v>
      </c>
      <c r="O1700" s="27">
        <v>2022</v>
      </c>
      <c r="P1700" s="28">
        <v>4112.5</v>
      </c>
      <c r="Q1700" t="s">
        <v>869</v>
      </c>
      <c r="R1700" s="29">
        <v>44595</v>
      </c>
      <c r="S1700" s="30">
        <v>44601</v>
      </c>
      <c r="T1700" t="s">
        <v>37</v>
      </c>
      <c r="U1700" t="s">
        <v>101</v>
      </c>
      <c r="X1700" t="s">
        <v>102</v>
      </c>
    </row>
    <row r="1701" spans="1:24" x14ac:dyDescent="0.3">
      <c r="A1701" t="s">
        <v>23</v>
      </c>
      <c r="B1701" t="s">
        <v>817</v>
      </c>
      <c r="C1701" t="s">
        <v>43</v>
      </c>
      <c r="D1701" t="s">
        <v>44</v>
      </c>
      <c r="E1701" t="s">
        <v>45</v>
      </c>
      <c r="F1701" t="s">
        <v>106</v>
      </c>
      <c r="G1701" t="s">
        <v>107</v>
      </c>
      <c r="H1701" t="s">
        <v>24</v>
      </c>
      <c r="I1701" t="s">
        <v>48</v>
      </c>
      <c r="J1701" t="s">
        <v>49</v>
      </c>
      <c r="K1701" t="s">
        <v>33</v>
      </c>
      <c r="L1701" t="s">
        <v>34</v>
      </c>
      <c r="M1701" t="s">
        <v>50</v>
      </c>
      <c r="N1701" s="26">
        <v>8</v>
      </c>
      <c r="O1701" s="27">
        <v>2022</v>
      </c>
      <c r="P1701" s="28">
        <v>2500</v>
      </c>
      <c r="Q1701" t="s">
        <v>870</v>
      </c>
      <c r="R1701" s="29">
        <v>44615</v>
      </c>
      <c r="S1701" s="30">
        <v>44617</v>
      </c>
      <c r="T1701" t="s">
        <v>37</v>
      </c>
      <c r="U1701" t="s">
        <v>101</v>
      </c>
      <c r="X1701" t="s">
        <v>102</v>
      </c>
    </row>
    <row r="1702" spans="1:24" x14ac:dyDescent="0.3">
      <c r="A1702" t="s">
        <v>23</v>
      </c>
      <c r="B1702" t="s">
        <v>817</v>
      </c>
      <c r="C1702" t="s">
        <v>43</v>
      </c>
      <c r="D1702" t="s">
        <v>44</v>
      </c>
      <c r="E1702" t="s">
        <v>45</v>
      </c>
      <c r="F1702" t="s">
        <v>106</v>
      </c>
      <c r="G1702" t="s">
        <v>107</v>
      </c>
      <c r="H1702" t="s">
        <v>24</v>
      </c>
      <c r="I1702" t="s">
        <v>48</v>
      </c>
      <c r="J1702" t="s">
        <v>49</v>
      </c>
      <c r="K1702" t="s">
        <v>33</v>
      </c>
      <c r="L1702" t="s">
        <v>34</v>
      </c>
      <c r="M1702" t="s">
        <v>50</v>
      </c>
      <c r="N1702" s="26">
        <v>9</v>
      </c>
      <c r="O1702" s="27">
        <v>2022</v>
      </c>
      <c r="P1702" s="28">
        <v>2500</v>
      </c>
      <c r="Q1702" t="s">
        <v>871</v>
      </c>
      <c r="R1702" s="29">
        <v>44641</v>
      </c>
      <c r="S1702" s="30">
        <v>44643</v>
      </c>
      <c r="T1702" t="s">
        <v>37</v>
      </c>
      <c r="U1702" t="s">
        <v>101</v>
      </c>
      <c r="X1702" t="s">
        <v>102</v>
      </c>
    </row>
    <row r="1703" spans="1:24" x14ac:dyDescent="0.3">
      <c r="A1703" t="s">
        <v>23</v>
      </c>
      <c r="B1703" t="s">
        <v>817</v>
      </c>
      <c r="C1703" t="s">
        <v>43</v>
      </c>
      <c r="D1703" t="s">
        <v>44</v>
      </c>
      <c r="E1703" t="s">
        <v>45</v>
      </c>
      <c r="F1703" t="s">
        <v>106</v>
      </c>
      <c r="G1703" t="s">
        <v>107</v>
      </c>
      <c r="H1703" t="s">
        <v>24</v>
      </c>
      <c r="I1703" t="s">
        <v>48</v>
      </c>
      <c r="J1703" t="s">
        <v>49</v>
      </c>
      <c r="K1703" t="s">
        <v>33</v>
      </c>
      <c r="L1703" t="s">
        <v>34</v>
      </c>
      <c r="M1703" t="s">
        <v>50</v>
      </c>
      <c r="N1703" s="26">
        <v>10</v>
      </c>
      <c r="O1703" s="27">
        <v>2022</v>
      </c>
      <c r="P1703" s="28">
        <v>2500</v>
      </c>
      <c r="Q1703" t="s">
        <v>872</v>
      </c>
      <c r="R1703" s="29">
        <v>44670</v>
      </c>
      <c r="S1703" s="30">
        <v>44671</v>
      </c>
      <c r="T1703" t="s">
        <v>37</v>
      </c>
      <c r="U1703" t="s">
        <v>101</v>
      </c>
      <c r="X1703" t="s">
        <v>102</v>
      </c>
    </row>
    <row r="1704" spans="1:24" x14ac:dyDescent="0.3">
      <c r="A1704" t="s">
        <v>23</v>
      </c>
      <c r="B1704" t="s">
        <v>817</v>
      </c>
      <c r="C1704" t="s">
        <v>43</v>
      </c>
      <c r="D1704" t="s">
        <v>44</v>
      </c>
      <c r="E1704" t="s">
        <v>45</v>
      </c>
      <c r="F1704" t="s">
        <v>106</v>
      </c>
      <c r="G1704" t="s">
        <v>107</v>
      </c>
      <c r="H1704" t="s">
        <v>24</v>
      </c>
      <c r="I1704" t="s">
        <v>48</v>
      </c>
      <c r="J1704" t="s">
        <v>49</v>
      </c>
      <c r="K1704" t="s">
        <v>33</v>
      </c>
      <c r="L1704" t="s">
        <v>34</v>
      </c>
      <c r="M1704" t="s">
        <v>50</v>
      </c>
      <c r="N1704" s="26">
        <v>10</v>
      </c>
      <c r="O1704" s="27">
        <v>2022</v>
      </c>
      <c r="P1704" s="28">
        <v>1000</v>
      </c>
      <c r="Q1704" t="s">
        <v>873</v>
      </c>
      <c r="R1704" s="29">
        <v>44679</v>
      </c>
      <c r="S1704" s="30">
        <v>44680</v>
      </c>
      <c r="T1704" t="s">
        <v>37</v>
      </c>
      <c r="U1704" t="s">
        <v>101</v>
      </c>
      <c r="X1704" t="s">
        <v>102</v>
      </c>
    </row>
    <row r="1705" spans="1:24" x14ac:dyDescent="0.3">
      <c r="A1705" t="s">
        <v>23</v>
      </c>
      <c r="B1705" t="s">
        <v>817</v>
      </c>
      <c r="C1705" t="s">
        <v>43</v>
      </c>
      <c r="D1705" t="s">
        <v>44</v>
      </c>
      <c r="E1705" t="s">
        <v>45</v>
      </c>
      <c r="F1705" t="s">
        <v>106</v>
      </c>
      <c r="G1705" t="s">
        <v>107</v>
      </c>
      <c r="H1705" t="s">
        <v>24</v>
      </c>
      <c r="I1705" t="s">
        <v>48</v>
      </c>
      <c r="J1705" t="s">
        <v>49</v>
      </c>
      <c r="K1705" t="s">
        <v>33</v>
      </c>
      <c r="L1705" t="s">
        <v>34</v>
      </c>
      <c r="M1705" t="s">
        <v>50</v>
      </c>
      <c r="N1705" s="26">
        <v>11</v>
      </c>
      <c r="O1705" s="27">
        <v>2022</v>
      </c>
      <c r="P1705" s="28">
        <v>875</v>
      </c>
      <c r="Q1705" t="s">
        <v>468</v>
      </c>
      <c r="R1705" s="29">
        <v>44707</v>
      </c>
      <c r="S1705" s="30">
        <v>44708</v>
      </c>
      <c r="T1705" t="s">
        <v>37</v>
      </c>
      <c r="U1705" t="s">
        <v>101</v>
      </c>
      <c r="X1705" t="s">
        <v>102</v>
      </c>
    </row>
    <row r="1706" spans="1:24" x14ac:dyDescent="0.3">
      <c r="A1706" t="s">
        <v>23</v>
      </c>
      <c r="B1706" t="s">
        <v>817</v>
      </c>
      <c r="C1706" t="s">
        <v>43</v>
      </c>
      <c r="D1706" t="s">
        <v>44</v>
      </c>
      <c r="E1706" t="s">
        <v>27</v>
      </c>
      <c r="F1706" t="s">
        <v>470</v>
      </c>
      <c r="G1706" t="s">
        <v>471</v>
      </c>
      <c r="H1706" t="s">
        <v>30</v>
      </c>
      <c r="I1706" t="s">
        <v>31</v>
      </c>
      <c r="J1706" t="s">
        <v>32</v>
      </c>
      <c r="K1706" t="s">
        <v>33</v>
      </c>
      <c r="L1706" t="s">
        <v>34</v>
      </c>
      <c r="M1706" t="s">
        <v>861</v>
      </c>
      <c r="N1706" s="26">
        <v>2</v>
      </c>
      <c r="O1706" s="27">
        <v>2022</v>
      </c>
      <c r="P1706" s="28">
        <v>627229</v>
      </c>
      <c r="Q1706" t="s">
        <v>874</v>
      </c>
      <c r="R1706" s="29">
        <v>44439</v>
      </c>
      <c r="S1706" s="30">
        <v>44452</v>
      </c>
      <c r="T1706" t="s">
        <v>37</v>
      </c>
      <c r="U1706" t="s">
        <v>315</v>
      </c>
      <c r="X1706" t="s">
        <v>102</v>
      </c>
    </row>
    <row r="1707" spans="1:24" x14ac:dyDescent="0.3">
      <c r="A1707" t="s">
        <v>23</v>
      </c>
      <c r="B1707" t="s">
        <v>817</v>
      </c>
      <c r="C1707" t="s">
        <v>43</v>
      </c>
      <c r="D1707" t="s">
        <v>44</v>
      </c>
      <c r="E1707" t="s">
        <v>27</v>
      </c>
      <c r="F1707" t="s">
        <v>470</v>
      </c>
      <c r="G1707" t="s">
        <v>471</v>
      </c>
      <c r="H1707" t="s">
        <v>30</v>
      </c>
      <c r="I1707" t="s">
        <v>31</v>
      </c>
      <c r="J1707" t="s">
        <v>32</v>
      </c>
      <c r="K1707" t="s">
        <v>33</v>
      </c>
      <c r="L1707" t="s">
        <v>34</v>
      </c>
      <c r="M1707" t="s">
        <v>861</v>
      </c>
      <c r="N1707" s="26">
        <v>3</v>
      </c>
      <c r="O1707" s="27">
        <v>2022</v>
      </c>
      <c r="P1707" s="28">
        <v>-2139</v>
      </c>
      <c r="Q1707" t="s">
        <v>875</v>
      </c>
      <c r="R1707" s="29">
        <v>44440</v>
      </c>
      <c r="S1707" s="30">
        <v>44452</v>
      </c>
      <c r="T1707" t="s">
        <v>37</v>
      </c>
      <c r="U1707" t="s">
        <v>315</v>
      </c>
      <c r="X1707" t="s">
        <v>102</v>
      </c>
    </row>
    <row r="1708" spans="1:24" x14ac:dyDescent="0.3">
      <c r="A1708" t="s">
        <v>23</v>
      </c>
      <c r="B1708" t="s">
        <v>817</v>
      </c>
      <c r="C1708" t="s">
        <v>43</v>
      </c>
      <c r="D1708" t="s">
        <v>44</v>
      </c>
      <c r="E1708" t="s">
        <v>27</v>
      </c>
      <c r="F1708" t="s">
        <v>470</v>
      </c>
      <c r="G1708" t="s">
        <v>471</v>
      </c>
      <c r="H1708" t="s">
        <v>30</v>
      </c>
      <c r="I1708" t="s">
        <v>31</v>
      </c>
      <c r="J1708" t="s">
        <v>32</v>
      </c>
      <c r="K1708" t="s">
        <v>33</v>
      </c>
      <c r="L1708" t="s">
        <v>34</v>
      </c>
      <c r="M1708" t="s">
        <v>861</v>
      </c>
      <c r="N1708" s="26">
        <v>3</v>
      </c>
      <c r="O1708" s="27">
        <v>2022</v>
      </c>
      <c r="P1708" s="28">
        <v>27865</v>
      </c>
      <c r="Q1708" t="s">
        <v>338</v>
      </c>
      <c r="R1708" s="29">
        <v>44441</v>
      </c>
      <c r="S1708" s="30">
        <v>44452</v>
      </c>
      <c r="T1708" t="s">
        <v>37</v>
      </c>
      <c r="U1708" t="s">
        <v>315</v>
      </c>
      <c r="X1708" t="s">
        <v>102</v>
      </c>
    </row>
    <row r="1709" spans="1:24" x14ac:dyDescent="0.3">
      <c r="A1709" t="s">
        <v>23</v>
      </c>
      <c r="B1709" t="s">
        <v>817</v>
      </c>
      <c r="C1709" t="s">
        <v>43</v>
      </c>
      <c r="D1709" t="s">
        <v>44</v>
      </c>
      <c r="E1709" t="s">
        <v>27</v>
      </c>
      <c r="F1709" t="s">
        <v>470</v>
      </c>
      <c r="G1709" t="s">
        <v>471</v>
      </c>
      <c r="H1709" t="s">
        <v>30</v>
      </c>
      <c r="I1709" t="s">
        <v>31</v>
      </c>
      <c r="J1709" t="s">
        <v>32</v>
      </c>
      <c r="K1709" t="s">
        <v>33</v>
      </c>
      <c r="L1709" t="s">
        <v>34</v>
      </c>
      <c r="M1709" t="s">
        <v>861</v>
      </c>
      <c r="N1709" s="26">
        <v>3</v>
      </c>
      <c r="O1709" s="27">
        <v>2022</v>
      </c>
      <c r="P1709" s="28">
        <v>33110</v>
      </c>
      <c r="Q1709" t="s">
        <v>475</v>
      </c>
      <c r="R1709" s="29">
        <v>44442</v>
      </c>
      <c r="S1709" s="30">
        <v>44452</v>
      </c>
      <c r="T1709" t="s">
        <v>37</v>
      </c>
      <c r="U1709" t="s">
        <v>315</v>
      </c>
      <c r="X1709" t="s">
        <v>102</v>
      </c>
    </row>
    <row r="1710" spans="1:24" x14ac:dyDescent="0.3">
      <c r="A1710" t="s">
        <v>23</v>
      </c>
      <c r="B1710" t="s">
        <v>817</v>
      </c>
      <c r="C1710" t="s">
        <v>43</v>
      </c>
      <c r="D1710" t="s">
        <v>44</v>
      </c>
      <c r="E1710" t="s">
        <v>27</v>
      </c>
      <c r="F1710" t="s">
        <v>470</v>
      </c>
      <c r="G1710" t="s">
        <v>471</v>
      </c>
      <c r="H1710" t="s">
        <v>30</v>
      </c>
      <c r="I1710" t="s">
        <v>31</v>
      </c>
      <c r="J1710" t="s">
        <v>32</v>
      </c>
      <c r="K1710" t="s">
        <v>33</v>
      </c>
      <c r="L1710" t="s">
        <v>34</v>
      </c>
      <c r="M1710" t="s">
        <v>861</v>
      </c>
      <c r="N1710" s="26">
        <v>3</v>
      </c>
      <c r="O1710" s="27">
        <v>2022</v>
      </c>
      <c r="P1710" s="28">
        <v>938</v>
      </c>
      <c r="Q1710" t="s">
        <v>876</v>
      </c>
      <c r="R1710" s="29">
        <v>44446</v>
      </c>
      <c r="S1710" s="30">
        <v>44451</v>
      </c>
      <c r="T1710" t="s">
        <v>37</v>
      </c>
      <c r="U1710" t="s">
        <v>315</v>
      </c>
      <c r="X1710" t="s">
        <v>102</v>
      </c>
    </row>
    <row r="1711" spans="1:24" x14ac:dyDescent="0.3">
      <c r="A1711" t="s">
        <v>23</v>
      </c>
      <c r="B1711" t="s">
        <v>817</v>
      </c>
      <c r="C1711" t="s">
        <v>43</v>
      </c>
      <c r="D1711" t="s">
        <v>44</v>
      </c>
      <c r="E1711" t="s">
        <v>27</v>
      </c>
      <c r="F1711" t="s">
        <v>470</v>
      </c>
      <c r="G1711" t="s">
        <v>471</v>
      </c>
      <c r="H1711" t="s">
        <v>30</v>
      </c>
      <c r="I1711" t="s">
        <v>31</v>
      </c>
      <c r="J1711" t="s">
        <v>32</v>
      </c>
      <c r="K1711" t="s">
        <v>33</v>
      </c>
      <c r="L1711" t="s">
        <v>34</v>
      </c>
      <c r="M1711" t="s">
        <v>861</v>
      </c>
      <c r="N1711" s="26">
        <v>3</v>
      </c>
      <c r="O1711" s="27">
        <v>2022</v>
      </c>
      <c r="P1711" s="28">
        <v>52052.87</v>
      </c>
      <c r="Q1711" t="s">
        <v>476</v>
      </c>
      <c r="R1711" s="29">
        <v>44447</v>
      </c>
      <c r="S1711" s="30">
        <v>44452</v>
      </c>
      <c r="T1711" t="s">
        <v>37</v>
      </c>
      <c r="U1711" t="s">
        <v>315</v>
      </c>
      <c r="X1711" t="s">
        <v>102</v>
      </c>
    </row>
    <row r="1712" spans="1:24" x14ac:dyDescent="0.3">
      <c r="A1712" t="s">
        <v>23</v>
      </c>
      <c r="B1712" t="s">
        <v>817</v>
      </c>
      <c r="C1712" t="s">
        <v>43</v>
      </c>
      <c r="D1712" t="s">
        <v>44</v>
      </c>
      <c r="E1712" t="s">
        <v>27</v>
      </c>
      <c r="F1712" t="s">
        <v>470</v>
      </c>
      <c r="G1712" t="s">
        <v>471</v>
      </c>
      <c r="H1712" t="s">
        <v>30</v>
      </c>
      <c r="I1712" t="s">
        <v>31</v>
      </c>
      <c r="J1712" t="s">
        <v>32</v>
      </c>
      <c r="K1712" t="s">
        <v>33</v>
      </c>
      <c r="L1712" t="s">
        <v>34</v>
      </c>
      <c r="M1712" t="s">
        <v>861</v>
      </c>
      <c r="N1712" s="26">
        <v>3</v>
      </c>
      <c r="O1712" s="27">
        <v>2022</v>
      </c>
      <c r="P1712" s="28">
        <v>-8</v>
      </c>
      <c r="Q1712" t="s">
        <v>455</v>
      </c>
      <c r="R1712" s="29">
        <v>44456</v>
      </c>
      <c r="S1712" s="30">
        <v>44470</v>
      </c>
      <c r="T1712" t="s">
        <v>37</v>
      </c>
      <c r="U1712" t="s">
        <v>315</v>
      </c>
      <c r="X1712" t="s">
        <v>102</v>
      </c>
    </row>
    <row r="1713" spans="1:24" x14ac:dyDescent="0.3">
      <c r="A1713" t="s">
        <v>23</v>
      </c>
      <c r="B1713" t="s">
        <v>817</v>
      </c>
      <c r="C1713" t="s">
        <v>43</v>
      </c>
      <c r="D1713" t="s">
        <v>44</v>
      </c>
      <c r="E1713" t="s">
        <v>27</v>
      </c>
      <c r="F1713" t="s">
        <v>470</v>
      </c>
      <c r="G1713" t="s">
        <v>471</v>
      </c>
      <c r="H1713" t="s">
        <v>30</v>
      </c>
      <c r="I1713" t="s">
        <v>31</v>
      </c>
      <c r="J1713" t="s">
        <v>32</v>
      </c>
      <c r="K1713" t="s">
        <v>33</v>
      </c>
      <c r="L1713" t="s">
        <v>34</v>
      </c>
      <c r="M1713" t="s">
        <v>861</v>
      </c>
      <c r="N1713" s="26">
        <v>3</v>
      </c>
      <c r="O1713" s="27">
        <v>2022</v>
      </c>
      <c r="P1713" s="28">
        <v>-44</v>
      </c>
      <c r="Q1713" t="s">
        <v>456</v>
      </c>
      <c r="R1713" s="29">
        <v>44457</v>
      </c>
      <c r="S1713" s="30">
        <v>44466</v>
      </c>
      <c r="T1713" t="s">
        <v>37</v>
      </c>
      <c r="U1713" t="s">
        <v>315</v>
      </c>
      <c r="X1713" t="s">
        <v>102</v>
      </c>
    </row>
    <row r="1714" spans="1:24" x14ac:dyDescent="0.3">
      <c r="A1714" t="s">
        <v>23</v>
      </c>
      <c r="B1714" t="s">
        <v>817</v>
      </c>
      <c r="C1714" t="s">
        <v>43</v>
      </c>
      <c r="D1714" t="s">
        <v>44</v>
      </c>
      <c r="E1714" t="s">
        <v>27</v>
      </c>
      <c r="F1714" t="s">
        <v>470</v>
      </c>
      <c r="G1714" t="s">
        <v>471</v>
      </c>
      <c r="H1714" t="s">
        <v>30</v>
      </c>
      <c r="I1714" t="s">
        <v>31</v>
      </c>
      <c r="J1714" t="s">
        <v>32</v>
      </c>
      <c r="K1714" t="s">
        <v>33</v>
      </c>
      <c r="L1714" t="s">
        <v>34</v>
      </c>
      <c r="M1714" t="s">
        <v>861</v>
      </c>
      <c r="N1714" s="26">
        <v>3</v>
      </c>
      <c r="O1714" s="27">
        <v>2022</v>
      </c>
      <c r="P1714" s="28">
        <v>44</v>
      </c>
      <c r="Q1714" t="s">
        <v>457</v>
      </c>
      <c r="R1714" s="29">
        <v>44458</v>
      </c>
      <c r="S1714" s="30">
        <v>44466</v>
      </c>
      <c r="T1714" t="s">
        <v>37</v>
      </c>
      <c r="U1714" t="s">
        <v>315</v>
      </c>
      <c r="X1714" t="s">
        <v>102</v>
      </c>
    </row>
    <row r="1715" spans="1:24" x14ac:dyDescent="0.3">
      <c r="A1715" t="s">
        <v>23</v>
      </c>
      <c r="B1715" t="s">
        <v>817</v>
      </c>
      <c r="C1715" t="s">
        <v>43</v>
      </c>
      <c r="D1715" t="s">
        <v>44</v>
      </c>
      <c r="E1715" t="s">
        <v>27</v>
      </c>
      <c r="F1715" t="s">
        <v>470</v>
      </c>
      <c r="G1715" t="s">
        <v>471</v>
      </c>
      <c r="H1715" t="s">
        <v>30</v>
      </c>
      <c r="I1715" t="s">
        <v>31</v>
      </c>
      <c r="J1715" t="s">
        <v>32</v>
      </c>
      <c r="K1715" t="s">
        <v>33</v>
      </c>
      <c r="L1715" t="s">
        <v>34</v>
      </c>
      <c r="M1715" t="s">
        <v>861</v>
      </c>
      <c r="N1715" s="26">
        <v>3</v>
      </c>
      <c r="O1715" s="27">
        <v>2022</v>
      </c>
      <c r="P1715" s="28">
        <v>-114</v>
      </c>
      <c r="Q1715" t="s">
        <v>458</v>
      </c>
      <c r="R1715" s="29">
        <v>44459</v>
      </c>
      <c r="S1715" s="30">
        <v>44502</v>
      </c>
      <c r="T1715" t="s">
        <v>37</v>
      </c>
      <c r="U1715" t="s">
        <v>315</v>
      </c>
      <c r="X1715" t="s">
        <v>102</v>
      </c>
    </row>
    <row r="1716" spans="1:24" x14ac:dyDescent="0.3">
      <c r="A1716" t="s">
        <v>23</v>
      </c>
      <c r="B1716" t="s">
        <v>817</v>
      </c>
      <c r="C1716" t="s">
        <v>43</v>
      </c>
      <c r="D1716" t="s">
        <v>44</v>
      </c>
      <c r="E1716" t="s">
        <v>27</v>
      </c>
      <c r="F1716" t="s">
        <v>470</v>
      </c>
      <c r="G1716" t="s">
        <v>471</v>
      </c>
      <c r="H1716" t="s">
        <v>30</v>
      </c>
      <c r="I1716" t="s">
        <v>31</v>
      </c>
      <c r="J1716" t="s">
        <v>32</v>
      </c>
      <c r="K1716" t="s">
        <v>33</v>
      </c>
      <c r="L1716" t="s">
        <v>34</v>
      </c>
      <c r="M1716" t="s">
        <v>861</v>
      </c>
      <c r="N1716" s="26">
        <v>3</v>
      </c>
      <c r="O1716" s="27">
        <v>2022</v>
      </c>
      <c r="P1716" s="28">
        <v>44</v>
      </c>
      <c r="Q1716" t="s">
        <v>478</v>
      </c>
      <c r="R1716" s="29">
        <v>44460</v>
      </c>
      <c r="S1716" s="30">
        <v>44502</v>
      </c>
      <c r="T1716" t="s">
        <v>37</v>
      </c>
      <c r="U1716" t="s">
        <v>315</v>
      </c>
      <c r="X1716" t="s">
        <v>102</v>
      </c>
    </row>
    <row r="1717" spans="1:24" x14ac:dyDescent="0.3">
      <c r="A1717" t="s">
        <v>23</v>
      </c>
      <c r="B1717" t="s">
        <v>817</v>
      </c>
      <c r="C1717" t="s">
        <v>43</v>
      </c>
      <c r="D1717" t="s">
        <v>44</v>
      </c>
      <c r="E1717" t="s">
        <v>27</v>
      </c>
      <c r="F1717" t="s">
        <v>470</v>
      </c>
      <c r="G1717" t="s">
        <v>471</v>
      </c>
      <c r="H1717" t="s">
        <v>30</v>
      </c>
      <c r="I1717" t="s">
        <v>31</v>
      </c>
      <c r="J1717" t="s">
        <v>32</v>
      </c>
      <c r="K1717" t="s">
        <v>33</v>
      </c>
      <c r="L1717" t="s">
        <v>34</v>
      </c>
      <c r="M1717" t="s">
        <v>861</v>
      </c>
      <c r="N1717" s="26">
        <v>3</v>
      </c>
      <c r="O1717" s="27">
        <v>2022</v>
      </c>
      <c r="P1717" s="28">
        <v>-44</v>
      </c>
      <c r="Q1717" t="s">
        <v>479</v>
      </c>
      <c r="R1717" s="29">
        <v>44461</v>
      </c>
      <c r="S1717" s="30">
        <v>44470</v>
      </c>
      <c r="T1717" t="s">
        <v>37</v>
      </c>
      <c r="U1717" t="s">
        <v>315</v>
      </c>
      <c r="X1717" t="s">
        <v>102</v>
      </c>
    </row>
    <row r="1718" spans="1:24" x14ac:dyDescent="0.3">
      <c r="A1718" t="s">
        <v>23</v>
      </c>
      <c r="B1718" t="s">
        <v>817</v>
      </c>
      <c r="C1718" t="s">
        <v>43</v>
      </c>
      <c r="D1718" t="s">
        <v>44</v>
      </c>
      <c r="E1718" t="s">
        <v>27</v>
      </c>
      <c r="F1718" t="s">
        <v>470</v>
      </c>
      <c r="G1718" t="s">
        <v>471</v>
      </c>
      <c r="H1718" t="s">
        <v>30</v>
      </c>
      <c r="I1718" t="s">
        <v>31</v>
      </c>
      <c r="J1718" t="s">
        <v>32</v>
      </c>
      <c r="K1718" t="s">
        <v>33</v>
      </c>
      <c r="L1718" t="s">
        <v>34</v>
      </c>
      <c r="M1718" t="s">
        <v>861</v>
      </c>
      <c r="N1718" s="26">
        <v>3</v>
      </c>
      <c r="O1718" s="27">
        <v>2022</v>
      </c>
      <c r="P1718" s="28">
        <v>-2154.58</v>
      </c>
      <c r="Q1718" t="s">
        <v>480</v>
      </c>
      <c r="R1718" s="29">
        <v>44462</v>
      </c>
      <c r="S1718" s="30">
        <v>44463</v>
      </c>
      <c r="T1718" t="s">
        <v>37</v>
      </c>
      <c r="U1718" t="s">
        <v>315</v>
      </c>
      <c r="X1718" t="s">
        <v>102</v>
      </c>
    </row>
    <row r="1719" spans="1:24" x14ac:dyDescent="0.3">
      <c r="A1719" t="s">
        <v>23</v>
      </c>
      <c r="B1719" t="s">
        <v>817</v>
      </c>
      <c r="C1719" t="s">
        <v>43</v>
      </c>
      <c r="D1719" t="s">
        <v>44</v>
      </c>
      <c r="E1719" t="s">
        <v>27</v>
      </c>
      <c r="F1719" t="s">
        <v>470</v>
      </c>
      <c r="G1719" t="s">
        <v>471</v>
      </c>
      <c r="H1719" t="s">
        <v>30</v>
      </c>
      <c r="I1719" t="s">
        <v>31</v>
      </c>
      <c r="J1719" t="s">
        <v>32</v>
      </c>
      <c r="K1719" t="s">
        <v>33</v>
      </c>
      <c r="L1719" t="s">
        <v>34</v>
      </c>
      <c r="M1719" t="s">
        <v>861</v>
      </c>
      <c r="N1719" s="26">
        <v>3</v>
      </c>
      <c r="O1719" s="27">
        <v>2022</v>
      </c>
      <c r="P1719" s="28">
        <v>-44</v>
      </c>
      <c r="Q1719" t="s">
        <v>481</v>
      </c>
      <c r="R1719" s="29">
        <v>44463</v>
      </c>
      <c r="S1719" s="30">
        <v>44470</v>
      </c>
      <c r="T1719" t="s">
        <v>37</v>
      </c>
      <c r="U1719" t="s">
        <v>315</v>
      </c>
      <c r="X1719" t="s">
        <v>102</v>
      </c>
    </row>
    <row r="1720" spans="1:24" x14ac:dyDescent="0.3">
      <c r="A1720" t="s">
        <v>23</v>
      </c>
      <c r="B1720" t="s">
        <v>817</v>
      </c>
      <c r="C1720" t="s">
        <v>43</v>
      </c>
      <c r="D1720" t="s">
        <v>44</v>
      </c>
      <c r="E1720" t="s">
        <v>27</v>
      </c>
      <c r="F1720" t="s">
        <v>470</v>
      </c>
      <c r="G1720" t="s">
        <v>471</v>
      </c>
      <c r="H1720" t="s">
        <v>30</v>
      </c>
      <c r="I1720" t="s">
        <v>31</v>
      </c>
      <c r="J1720" t="s">
        <v>32</v>
      </c>
      <c r="K1720" t="s">
        <v>33</v>
      </c>
      <c r="L1720" t="s">
        <v>34</v>
      </c>
      <c r="M1720" t="s">
        <v>861</v>
      </c>
      <c r="N1720" s="26">
        <v>3</v>
      </c>
      <c r="O1720" s="27">
        <v>2022</v>
      </c>
      <c r="P1720" s="28">
        <v>44</v>
      </c>
      <c r="Q1720" t="s">
        <v>482</v>
      </c>
      <c r="R1720" s="29">
        <v>44464</v>
      </c>
      <c r="S1720" s="30">
        <v>44466</v>
      </c>
      <c r="T1720" t="s">
        <v>37</v>
      </c>
      <c r="U1720" t="s">
        <v>315</v>
      </c>
      <c r="X1720" t="s">
        <v>102</v>
      </c>
    </row>
    <row r="1721" spans="1:24" x14ac:dyDescent="0.3">
      <c r="A1721" t="s">
        <v>23</v>
      </c>
      <c r="B1721" t="s">
        <v>817</v>
      </c>
      <c r="C1721" t="s">
        <v>43</v>
      </c>
      <c r="D1721" t="s">
        <v>44</v>
      </c>
      <c r="E1721" t="s">
        <v>27</v>
      </c>
      <c r="F1721" t="s">
        <v>470</v>
      </c>
      <c r="G1721" t="s">
        <v>471</v>
      </c>
      <c r="H1721" t="s">
        <v>30</v>
      </c>
      <c r="I1721" t="s">
        <v>31</v>
      </c>
      <c r="J1721" t="s">
        <v>32</v>
      </c>
      <c r="K1721" t="s">
        <v>33</v>
      </c>
      <c r="L1721" t="s">
        <v>34</v>
      </c>
      <c r="M1721" t="s">
        <v>861</v>
      </c>
      <c r="N1721" s="26">
        <v>3</v>
      </c>
      <c r="O1721" s="27">
        <v>2022</v>
      </c>
      <c r="P1721" s="28">
        <v>-44</v>
      </c>
      <c r="Q1721" t="s">
        <v>483</v>
      </c>
      <c r="R1721" s="29">
        <v>44465</v>
      </c>
      <c r="S1721" s="30">
        <v>44466</v>
      </c>
      <c r="T1721" t="s">
        <v>37</v>
      </c>
      <c r="U1721" t="s">
        <v>315</v>
      </c>
      <c r="X1721" t="s">
        <v>102</v>
      </c>
    </row>
    <row r="1722" spans="1:24" x14ac:dyDescent="0.3">
      <c r="A1722" t="s">
        <v>23</v>
      </c>
      <c r="B1722" t="s">
        <v>817</v>
      </c>
      <c r="C1722" t="s">
        <v>43</v>
      </c>
      <c r="D1722" t="s">
        <v>44</v>
      </c>
      <c r="E1722" t="s">
        <v>27</v>
      </c>
      <c r="F1722" t="s">
        <v>470</v>
      </c>
      <c r="G1722" t="s">
        <v>471</v>
      </c>
      <c r="H1722" t="s">
        <v>30</v>
      </c>
      <c r="I1722" t="s">
        <v>31</v>
      </c>
      <c r="J1722" t="s">
        <v>32</v>
      </c>
      <c r="K1722" t="s">
        <v>33</v>
      </c>
      <c r="L1722" t="s">
        <v>34</v>
      </c>
      <c r="M1722" t="s">
        <v>861</v>
      </c>
      <c r="N1722" s="26">
        <v>3</v>
      </c>
      <c r="O1722" s="27">
        <v>2022</v>
      </c>
      <c r="P1722" s="28">
        <v>44</v>
      </c>
      <c r="Q1722" t="s">
        <v>484</v>
      </c>
      <c r="R1722" s="29">
        <v>44466</v>
      </c>
      <c r="S1722" s="30">
        <v>44470</v>
      </c>
      <c r="T1722" t="s">
        <v>37</v>
      </c>
      <c r="U1722" t="s">
        <v>315</v>
      </c>
      <c r="X1722" t="s">
        <v>102</v>
      </c>
    </row>
    <row r="1723" spans="1:24" x14ac:dyDescent="0.3">
      <c r="A1723" t="s">
        <v>23</v>
      </c>
      <c r="B1723" t="s">
        <v>817</v>
      </c>
      <c r="C1723" t="s">
        <v>43</v>
      </c>
      <c r="D1723" t="s">
        <v>44</v>
      </c>
      <c r="E1723" t="s">
        <v>27</v>
      </c>
      <c r="F1723" t="s">
        <v>470</v>
      </c>
      <c r="G1723" t="s">
        <v>471</v>
      </c>
      <c r="H1723" t="s">
        <v>30</v>
      </c>
      <c r="I1723" t="s">
        <v>31</v>
      </c>
      <c r="J1723" t="s">
        <v>32</v>
      </c>
      <c r="K1723" t="s">
        <v>33</v>
      </c>
      <c r="L1723" t="s">
        <v>34</v>
      </c>
      <c r="M1723" t="s">
        <v>861</v>
      </c>
      <c r="N1723" s="26">
        <v>3</v>
      </c>
      <c r="O1723" s="27">
        <v>2022</v>
      </c>
      <c r="P1723" s="28">
        <v>-44</v>
      </c>
      <c r="Q1723" t="s">
        <v>485</v>
      </c>
      <c r="R1723" s="29">
        <v>44467</v>
      </c>
      <c r="S1723" s="30">
        <v>44470</v>
      </c>
      <c r="T1723" t="s">
        <v>37</v>
      </c>
      <c r="U1723" t="s">
        <v>315</v>
      </c>
      <c r="X1723" t="s">
        <v>102</v>
      </c>
    </row>
    <row r="1724" spans="1:24" x14ac:dyDescent="0.3">
      <c r="A1724" t="s">
        <v>23</v>
      </c>
      <c r="B1724" t="s">
        <v>817</v>
      </c>
      <c r="C1724" t="s">
        <v>43</v>
      </c>
      <c r="D1724" t="s">
        <v>44</v>
      </c>
      <c r="E1724" t="s">
        <v>27</v>
      </c>
      <c r="F1724" t="s">
        <v>470</v>
      </c>
      <c r="G1724" t="s">
        <v>471</v>
      </c>
      <c r="H1724" t="s">
        <v>30</v>
      </c>
      <c r="I1724" t="s">
        <v>31</v>
      </c>
      <c r="J1724" t="s">
        <v>32</v>
      </c>
      <c r="K1724" t="s">
        <v>33</v>
      </c>
      <c r="L1724" t="s">
        <v>34</v>
      </c>
      <c r="M1724" t="s">
        <v>861</v>
      </c>
      <c r="N1724" s="26">
        <v>3</v>
      </c>
      <c r="O1724" s="27">
        <v>2022</v>
      </c>
      <c r="P1724" s="28">
        <v>44</v>
      </c>
      <c r="Q1724" t="s">
        <v>401</v>
      </c>
      <c r="R1724" s="29">
        <v>44468</v>
      </c>
      <c r="S1724" s="30">
        <v>44502</v>
      </c>
      <c r="T1724" t="s">
        <v>37</v>
      </c>
      <c r="U1724" t="s">
        <v>315</v>
      </c>
      <c r="X1724" t="s">
        <v>102</v>
      </c>
    </row>
    <row r="1725" spans="1:24" x14ac:dyDescent="0.3">
      <c r="A1725" t="s">
        <v>23</v>
      </c>
      <c r="B1725" t="s">
        <v>817</v>
      </c>
      <c r="C1725" t="s">
        <v>43</v>
      </c>
      <c r="D1725" t="s">
        <v>44</v>
      </c>
      <c r="E1725" t="s">
        <v>27</v>
      </c>
      <c r="F1725" t="s">
        <v>470</v>
      </c>
      <c r="G1725" t="s">
        <v>471</v>
      </c>
      <c r="H1725" t="s">
        <v>30</v>
      </c>
      <c r="I1725" t="s">
        <v>31</v>
      </c>
      <c r="J1725" t="s">
        <v>32</v>
      </c>
      <c r="K1725" t="s">
        <v>33</v>
      </c>
      <c r="L1725" t="s">
        <v>34</v>
      </c>
      <c r="M1725" t="s">
        <v>861</v>
      </c>
      <c r="N1725" s="26">
        <v>3</v>
      </c>
      <c r="O1725" s="27">
        <v>2022</v>
      </c>
      <c r="P1725" s="28">
        <v>-44</v>
      </c>
      <c r="Q1725" t="s">
        <v>402</v>
      </c>
      <c r="R1725" s="29">
        <v>44469</v>
      </c>
      <c r="S1725" s="30">
        <v>44470</v>
      </c>
      <c r="T1725" t="s">
        <v>37</v>
      </c>
      <c r="U1725" t="s">
        <v>315</v>
      </c>
      <c r="X1725" t="s">
        <v>102</v>
      </c>
    </row>
    <row r="1726" spans="1:24" x14ac:dyDescent="0.3">
      <c r="A1726" t="s">
        <v>23</v>
      </c>
      <c r="B1726" t="s">
        <v>817</v>
      </c>
      <c r="C1726" t="s">
        <v>43</v>
      </c>
      <c r="D1726" t="s">
        <v>44</v>
      </c>
      <c r="E1726" t="s">
        <v>27</v>
      </c>
      <c r="F1726" t="s">
        <v>470</v>
      </c>
      <c r="G1726" t="s">
        <v>471</v>
      </c>
      <c r="H1726" t="s">
        <v>30</v>
      </c>
      <c r="I1726" t="s">
        <v>31</v>
      </c>
      <c r="J1726" t="s">
        <v>32</v>
      </c>
      <c r="K1726" t="s">
        <v>33</v>
      </c>
      <c r="L1726" t="s">
        <v>34</v>
      </c>
      <c r="M1726" t="s">
        <v>861</v>
      </c>
      <c r="N1726" s="26">
        <v>4</v>
      </c>
      <c r="O1726" s="27">
        <v>2022</v>
      </c>
      <c r="P1726" s="28">
        <v>44</v>
      </c>
      <c r="Q1726" t="s">
        <v>486</v>
      </c>
      <c r="R1726" s="29">
        <v>44470</v>
      </c>
      <c r="S1726" s="30">
        <v>44503</v>
      </c>
      <c r="T1726" t="s">
        <v>37</v>
      </c>
      <c r="U1726" t="s">
        <v>315</v>
      </c>
      <c r="X1726" t="s">
        <v>102</v>
      </c>
    </row>
    <row r="1727" spans="1:24" x14ac:dyDescent="0.3">
      <c r="A1727" t="s">
        <v>23</v>
      </c>
      <c r="B1727" t="s">
        <v>817</v>
      </c>
      <c r="C1727" t="s">
        <v>43</v>
      </c>
      <c r="D1727" t="s">
        <v>44</v>
      </c>
      <c r="E1727" t="s">
        <v>27</v>
      </c>
      <c r="F1727" t="s">
        <v>470</v>
      </c>
      <c r="G1727" t="s">
        <v>471</v>
      </c>
      <c r="H1727" t="s">
        <v>30</v>
      </c>
      <c r="I1727" t="s">
        <v>31</v>
      </c>
      <c r="J1727" t="s">
        <v>32</v>
      </c>
      <c r="K1727" t="s">
        <v>33</v>
      </c>
      <c r="L1727" t="s">
        <v>34</v>
      </c>
      <c r="M1727" t="s">
        <v>861</v>
      </c>
      <c r="N1727" s="26">
        <v>4</v>
      </c>
      <c r="O1727" s="27">
        <v>2022</v>
      </c>
      <c r="P1727" s="28">
        <v>-44</v>
      </c>
      <c r="Q1727" t="s">
        <v>487</v>
      </c>
      <c r="R1727" s="29">
        <v>44471</v>
      </c>
      <c r="S1727" s="30">
        <v>44473</v>
      </c>
      <c r="T1727" t="s">
        <v>37</v>
      </c>
      <c r="U1727" t="s">
        <v>315</v>
      </c>
      <c r="X1727" t="s">
        <v>102</v>
      </c>
    </row>
    <row r="1728" spans="1:24" x14ac:dyDescent="0.3">
      <c r="A1728" t="s">
        <v>23</v>
      </c>
      <c r="B1728" t="s">
        <v>817</v>
      </c>
      <c r="C1728" t="s">
        <v>43</v>
      </c>
      <c r="D1728" t="s">
        <v>44</v>
      </c>
      <c r="E1728" t="s">
        <v>27</v>
      </c>
      <c r="F1728" t="s">
        <v>470</v>
      </c>
      <c r="G1728" t="s">
        <v>471</v>
      </c>
      <c r="H1728" t="s">
        <v>30</v>
      </c>
      <c r="I1728" t="s">
        <v>31</v>
      </c>
      <c r="J1728" t="s">
        <v>32</v>
      </c>
      <c r="K1728" t="s">
        <v>33</v>
      </c>
      <c r="L1728" t="s">
        <v>34</v>
      </c>
      <c r="M1728" t="s">
        <v>861</v>
      </c>
      <c r="N1728" s="26">
        <v>4</v>
      </c>
      <c r="O1728" s="27">
        <v>2022</v>
      </c>
      <c r="P1728" s="28">
        <v>44</v>
      </c>
      <c r="Q1728" t="s">
        <v>488</v>
      </c>
      <c r="R1728" s="29">
        <v>44472</v>
      </c>
      <c r="S1728" s="30">
        <v>44473</v>
      </c>
      <c r="T1728" t="s">
        <v>37</v>
      </c>
      <c r="U1728" t="s">
        <v>315</v>
      </c>
      <c r="X1728" t="s">
        <v>102</v>
      </c>
    </row>
    <row r="1729" spans="1:24" x14ac:dyDescent="0.3">
      <c r="A1729" t="s">
        <v>23</v>
      </c>
      <c r="B1729" t="s">
        <v>817</v>
      </c>
      <c r="C1729" t="s">
        <v>43</v>
      </c>
      <c r="D1729" t="s">
        <v>44</v>
      </c>
      <c r="E1729" t="s">
        <v>27</v>
      </c>
      <c r="F1729" t="s">
        <v>470</v>
      </c>
      <c r="G1729" t="s">
        <v>471</v>
      </c>
      <c r="H1729" t="s">
        <v>30</v>
      </c>
      <c r="I1729" t="s">
        <v>31</v>
      </c>
      <c r="J1729" t="s">
        <v>32</v>
      </c>
      <c r="K1729" t="s">
        <v>33</v>
      </c>
      <c r="L1729" t="s">
        <v>34</v>
      </c>
      <c r="M1729" t="s">
        <v>861</v>
      </c>
      <c r="N1729" s="26">
        <v>4</v>
      </c>
      <c r="O1729" s="27">
        <v>2022</v>
      </c>
      <c r="P1729" s="28">
        <v>-44</v>
      </c>
      <c r="Q1729" t="s">
        <v>489</v>
      </c>
      <c r="R1729" s="29">
        <v>44473</v>
      </c>
      <c r="S1729" s="30">
        <v>44502</v>
      </c>
      <c r="T1729" t="s">
        <v>37</v>
      </c>
      <c r="U1729" t="s">
        <v>315</v>
      </c>
      <c r="X1729" t="s">
        <v>102</v>
      </c>
    </row>
    <row r="1730" spans="1:24" x14ac:dyDescent="0.3">
      <c r="A1730" t="s">
        <v>23</v>
      </c>
      <c r="B1730" t="s">
        <v>817</v>
      </c>
      <c r="C1730" t="s">
        <v>43</v>
      </c>
      <c r="D1730" t="s">
        <v>44</v>
      </c>
      <c r="E1730" t="s">
        <v>27</v>
      </c>
      <c r="F1730" t="s">
        <v>470</v>
      </c>
      <c r="G1730" t="s">
        <v>471</v>
      </c>
      <c r="H1730" t="s">
        <v>30</v>
      </c>
      <c r="I1730" t="s">
        <v>31</v>
      </c>
      <c r="J1730" t="s">
        <v>32</v>
      </c>
      <c r="K1730" t="s">
        <v>33</v>
      </c>
      <c r="L1730" t="s">
        <v>34</v>
      </c>
      <c r="M1730" t="s">
        <v>861</v>
      </c>
      <c r="N1730" s="26">
        <v>4</v>
      </c>
      <c r="O1730" s="27">
        <v>2022</v>
      </c>
      <c r="P1730" s="28">
        <v>44</v>
      </c>
      <c r="Q1730" t="s">
        <v>490</v>
      </c>
      <c r="R1730" s="29">
        <v>44474</v>
      </c>
      <c r="S1730" s="30">
        <v>44502</v>
      </c>
      <c r="T1730" t="s">
        <v>37</v>
      </c>
      <c r="U1730" t="s">
        <v>315</v>
      </c>
      <c r="X1730" t="s">
        <v>102</v>
      </c>
    </row>
    <row r="1731" spans="1:24" x14ac:dyDescent="0.3">
      <c r="A1731" t="s">
        <v>23</v>
      </c>
      <c r="B1731" t="s">
        <v>817</v>
      </c>
      <c r="C1731" t="s">
        <v>43</v>
      </c>
      <c r="D1731" t="s">
        <v>44</v>
      </c>
      <c r="E1731" t="s">
        <v>27</v>
      </c>
      <c r="F1731" t="s">
        <v>470</v>
      </c>
      <c r="G1731" t="s">
        <v>471</v>
      </c>
      <c r="H1731" t="s">
        <v>30</v>
      </c>
      <c r="I1731" t="s">
        <v>31</v>
      </c>
      <c r="J1731" t="s">
        <v>32</v>
      </c>
      <c r="K1731" t="s">
        <v>33</v>
      </c>
      <c r="L1731" t="s">
        <v>34</v>
      </c>
      <c r="M1731" t="s">
        <v>861</v>
      </c>
      <c r="N1731" s="26">
        <v>4</v>
      </c>
      <c r="O1731" s="27">
        <v>2022</v>
      </c>
      <c r="P1731" s="28">
        <v>-44</v>
      </c>
      <c r="Q1731" t="s">
        <v>491</v>
      </c>
      <c r="R1731" s="29">
        <v>44475</v>
      </c>
      <c r="S1731" s="30">
        <v>44502</v>
      </c>
      <c r="T1731" t="s">
        <v>37</v>
      </c>
      <c r="U1731" t="s">
        <v>315</v>
      </c>
      <c r="X1731" t="s">
        <v>102</v>
      </c>
    </row>
    <row r="1732" spans="1:24" x14ac:dyDescent="0.3">
      <c r="A1732" t="s">
        <v>23</v>
      </c>
      <c r="B1732" t="s">
        <v>817</v>
      </c>
      <c r="C1732" t="s">
        <v>43</v>
      </c>
      <c r="D1732" t="s">
        <v>44</v>
      </c>
      <c r="E1732" t="s">
        <v>27</v>
      </c>
      <c r="F1732" t="s">
        <v>470</v>
      </c>
      <c r="G1732" t="s">
        <v>471</v>
      </c>
      <c r="H1732" t="s">
        <v>30</v>
      </c>
      <c r="I1732" t="s">
        <v>31</v>
      </c>
      <c r="J1732" t="s">
        <v>32</v>
      </c>
      <c r="K1732" t="s">
        <v>33</v>
      </c>
      <c r="L1732" t="s">
        <v>34</v>
      </c>
      <c r="M1732" t="s">
        <v>861</v>
      </c>
      <c r="N1732" s="26">
        <v>4</v>
      </c>
      <c r="O1732" s="27">
        <v>2022</v>
      </c>
      <c r="P1732" s="28">
        <v>44</v>
      </c>
      <c r="Q1732" t="s">
        <v>492</v>
      </c>
      <c r="R1732" s="29">
        <v>44476</v>
      </c>
      <c r="S1732" s="30">
        <v>44477</v>
      </c>
      <c r="T1732" t="s">
        <v>37</v>
      </c>
      <c r="U1732" t="s">
        <v>315</v>
      </c>
      <c r="X1732" t="s">
        <v>102</v>
      </c>
    </row>
    <row r="1733" spans="1:24" x14ac:dyDescent="0.3">
      <c r="A1733" t="s">
        <v>23</v>
      </c>
      <c r="B1733" t="s">
        <v>817</v>
      </c>
      <c r="C1733" t="s">
        <v>43</v>
      </c>
      <c r="D1733" t="s">
        <v>44</v>
      </c>
      <c r="E1733" t="s">
        <v>27</v>
      </c>
      <c r="F1733" t="s">
        <v>470</v>
      </c>
      <c r="G1733" t="s">
        <v>471</v>
      </c>
      <c r="H1733" t="s">
        <v>30</v>
      </c>
      <c r="I1733" t="s">
        <v>31</v>
      </c>
      <c r="J1733" t="s">
        <v>32</v>
      </c>
      <c r="K1733" t="s">
        <v>33</v>
      </c>
      <c r="L1733" t="s">
        <v>34</v>
      </c>
      <c r="M1733" t="s">
        <v>861</v>
      </c>
      <c r="N1733" s="26">
        <v>4</v>
      </c>
      <c r="O1733" s="27">
        <v>2022</v>
      </c>
      <c r="P1733" s="28">
        <v>-44</v>
      </c>
      <c r="Q1733" t="s">
        <v>493</v>
      </c>
      <c r="R1733" s="29">
        <v>44477</v>
      </c>
      <c r="S1733" s="30">
        <v>44480</v>
      </c>
      <c r="T1733" t="s">
        <v>37</v>
      </c>
      <c r="U1733" t="s">
        <v>315</v>
      </c>
      <c r="X1733" t="s">
        <v>102</v>
      </c>
    </row>
    <row r="1734" spans="1:24" x14ac:dyDescent="0.3">
      <c r="A1734" t="s">
        <v>23</v>
      </c>
      <c r="B1734" t="s">
        <v>817</v>
      </c>
      <c r="C1734" t="s">
        <v>43</v>
      </c>
      <c r="D1734" t="s">
        <v>44</v>
      </c>
      <c r="E1734" t="s">
        <v>27</v>
      </c>
      <c r="F1734" t="s">
        <v>470</v>
      </c>
      <c r="G1734" t="s">
        <v>471</v>
      </c>
      <c r="H1734" t="s">
        <v>30</v>
      </c>
      <c r="I1734" t="s">
        <v>31</v>
      </c>
      <c r="J1734" t="s">
        <v>32</v>
      </c>
      <c r="K1734" t="s">
        <v>33</v>
      </c>
      <c r="L1734" t="s">
        <v>34</v>
      </c>
      <c r="M1734" t="s">
        <v>861</v>
      </c>
      <c r="N1734" s="26">
        <v>4</v>
      </c>
      <c r="O1734" s="27">
        <v>2022</v>
      </c>
      <c r="P1734" s="28">
        <v>44</v>
      </c>
      <c r="Q1734" t="s">
        <v>494</v>
      </c>
      <c r="R1734" s="29">
        <v>44478</v>
      </c>
      <c r="S1734" s="30">
        <v>44480</v>
      </c>
      <c r="T1734" t="s">
        <v>37</v>
      </c>
      <c r="U1734" t="s">
        <v>315</v>
      </c>
      <c r="X1734" t="s">
        <v>102</v>
      </c>
    </row>
    <row r="1735" spans="1:24" x14ac:dyDescent="0.3">
      <c r="A1735" t="s">
        <v>23</v>
      </c>
      <c r="B1735" t="s">
        <v>817</v>
      </c>
      <c r="C1735" t="s">
        <v>43</v>
      </c>
      <c r="D1735" t="s">
        <v>44</v>
      </c>
      <c r="E1735" t="s">
        <v>27</v>
      </c>
      <c r="F1735" t="s">
        <v>470</v>
      </c>
      <c r="G1735" t="s">
        <v>471</v>
      </c>
      <c r="H1735" t="s">
        <v>30</v>
      </c>
      <c r="I1735" t="s">
        <v>31</v>
      </c>
      <c r="J1735" t="s">
        <v>32</v>
      </c>
      <c r="K1735" t="s">
        <v>33</v>
      </c>
      <c r="L1735" t="s">
        <v>34</v>
      </c>
      <c r="M1735" t="s">
        <v>861</v>
      </c>
      <c r="N1735" s="26">
        <v>4</v>
      </c>
      <c r="O1735" s="27">
        <v>2022</v>
      </c>
      <c r="P1735" s="28">
        <v>-44</v>
      </c>
      <c r="Q1735" t="s">
        <v>495</v>
      </c>
      <c r="R1735" s="29">
        <v>44479</v>
      </c>
      <c r="S1735" s="30">
        <v>44480</v>
      </c>
      <c r="T1735" t="s">
        <v>37</v>
      </c>
      <c r="U1735" t="s">
        <v>315</v>
      </c>
      <c r="X1735" t="s">
        <v>102</v>
      </c>
    </row>
    <row r="1736" spans="1:24" x14ac:dyDescent="0.3">
      <c r="A1736" t="s">
        <v>23</v>
      </c>
      <c r="B1736" t="s">
        <v>817</v>
      </c>
      <c r="C1736" t="s">
        <v>43</v>
      </c>
      <c r="D1736" t="s">
        <v>44</v>
      </c>
      <c r="E1736" t="s">
        <v>27</v>
      </c>
      <c r="F1736" t="s">
        <v>470</v>
      </c>
      <c r="G1736" t="s">
        <v>471</v>
      </c>
      <c r="H1736" t="s">
        <v>30</v>
      </c>
      <c r="I1736" t="s">
        <v>31</v>
      </c>
      <c r="J1736" t="s">
        <v>32</v>
      </c>
      <c r="K1736" t="s">
        <v>33</v>
      </c>
      <c r="L1736" t="s">
        <v>34</v>
      </c>
      <c r="M1736" t="s">
        <v>861</v>
      </c>
      <c r="N1736" s="26">
        <v>4</v>
      </c>
      <c r="O1736" s="27">
        <v>2022</v>
      </c>
      <c r="P1736" s="28">
        <v>44</v>
      </c>
      <c r="Q1736" t="s">
        <v>496</v>
      </c>
      <c r="R1736" s="29">
        <v>44480</v>
      </c>
      <c r="S1736" s="30">
        <v>44504</v>
      </c>
      <c r="T1736" t="s">
        <v>37</v>
      </c>
      <c r="U1736" t="s">
        <v>315</v>
      </c>
      <c r="X1736" t="s">
        <v>102</v>
      </c>
    </row>
    <row r="1737" spans="1:24" x14ac:dyDescent="0.3">
      <c r="A1737" t="s">
        <v>23</v>
      </c>
      <c r="B1737" t="s">
        <v>817</v>
      </c>
      <c r="C1737" t="s">
        <v>43</v>
      </c>
      <c r="D1737" t="s">
        <v>44</v>
      </c>
      <c r="E1737" t="s">
        <v>27</v>
      </c>
      <c r="F1737" t="s">
        <v>470</v>
      </c>
      <c r="G1737" t="s">
        <v>471</v>
      </c>
      <c r="H1737" t="s">
        <v>30</v>
      </c>
      <c r="I1737" t="s">
        <v>31</v>
      </c>
      <c r="J1737" t="s">
        <v>32</v>
      </c>
      <c r="K1737" t="s">
        <v>33</v>
      </c>
      <c r="L1737" t="s">
        <v>34</v>
      </c>
      <c r="M1737" t="s">
        <v>861</v>
      </c>
      <c r="N1737" s="26">
        <v>4</v>
      </c>
      <c r="O1737" s="27">
        <v>2022</v>
      </c>
      <c r="P1737" s="28">
        <v>-228</v>
      </c>
      <c r="Q1737" t="s">
        <v>497</v>
      </c>
      <c r="R1737" s="29">
        <v>44481</v>
      </c>
      <c r="S1737" s="30">
        <v>44482</v>
      </c>
      <c r="T1737" t="s">
        <v>37</v>
      </c>
      <c r="U1737" t="s">
        <v>315</v>
      </c>
      <c r="X1737" t="s">
        <v>102</v>
      </c>
    </row>
    <row r="1738" spans="1:24" x14ac:dyDescent="0.3">
      <c r="A1738" t="s">
        <v>23</v>
      </c>
      <c r="B1738" t="s">
        <v>817</v>
      </c>
      <c r="C1738" t="s">
        <v>43</v>
      </c>
      <c r="D1738" t="s">
        <v>44</v>
      </c>
      <c r="E1738" t="s">
        <v>27</v>
      </c>
      <c r="F1738" t="s">
        <v>470</v>
      </c>
      <c r="G1738" t="s">
        <v>471</v>
      </c>
      <c r="H1738" t="s">
        <v>30</v>
      </c>
      <c r="I1738" t="s">
        <v>31</v>
      </c>
      <c r="J1738" t="s">
        <v>32</v>
      </c>
      <c r="K1738" t="s">
        <v>33</v>
      </c>
      <c r="L1738" t="s">
        <v>34</v>
      </c>
      <c r="M1738" t="s">
        <v>861</v>
      </c>
      <c r="N1738" s="26">
        <v>4</v>
      </c>
      <c r="O1738" s="27">
        <v>2022</v>
      </c>
      <c r="P1738" s="28">
        <v>44</v>
      </c>
      <c r="Q1738" t="s">
        <v>403</v>
      </c>
      <c r="R1738" s="29">
        <v>44482</v>
      </c>
      <c r="S1738" s="30">
        <v>44503</v>
      </c>
      <c r="T1738" t="s">
        <v>37</v>
      </c>
      <c r="U1738" t="s">
        <v>315</v>
      </c>
      <c r="X1738" t="s">
        <v>102</v>
      </c>
    </row>
    <row r="1739" spans="1:24" x14ac:dyDescent="0.3">
      <c r="A1739" t="s">
        <v>23</v>
      </c>
      <c r="B1739" t="s">
        <v>817</v>
      </c>
      <c r="C1739" t="s">
        <v>43</v>
      </c>
      <c r="D1739" t="s">
        <v>44</v>
      </c>
      <c r="E1739" t="s">
        <v>27</v>
      </c>
      <c r="F1739" t="s">
        <v>470</v>
      </c>
      <c r="G1739" t="s">
        <v>471</v>
      </c>
      <c r="H1739" t="s">
        <v>30</v>
      </c>
      <c r="I1739" t="s">
        <v>31</v>
      </c>
      <c r="J1739" t="s">
        <v>32</v>
      </c>
      <c r="K1739" t="s">
        <v>33</v>
      </c>
      <c r="L1739" t="s">
        <v>34</v>
      </c>
      <c r="M1739" t="s">
        <v>861</v>
      </c>
      <c r="N1739" s="26">
        <v>4</v>
      </c>
      <c r="O1739" s="27">
        <v>2022</v>
      </c>
      <c r="P1739" s="28">
        <v>-434</v>
      </c>
      <c r="Q1739" t="s">
        <v>404</v>
      </c>
      <c r="R1739" s="29">
        <v>44483</v>
      </c>
      <c r="S1739" s="30">
        <v>44484</v>
      </c>
      <c r="T1739" t="s">
        <v>37</v>
      </c>
      <c r="U1739" t="s">
        <v>315</v>
      </c>
      <c r="X1739" t="s">
        <v>102</v>
      </c>
    </row>
    <row r="1740" spans="1:24" x14ac:dyDescent="0.3">
      <c r="A1740" t="s">
        <v>23</v>
      </c>
      <c r="B1740" t="s">
        <v>817</v>
      </c>
      <c r="C1740" t="s">
        <v>43</v>
      </c>
      <c r="D1740" t="s">
        <v>44</v>
      </c>
      <c r="E1740" t="s">
        <v>27</v>
      </c>
      <c r="F1740" t="s">
        <v>470</v>
      </c>
      <c r="G1740" t="s">
        <v>471</v>
      </c>
      <c r="H1740" t="s">
        <v>30</v>
      </c>
      <c r="I1740" t="s">
        <v>31</v>
      </c>
      <c r="J1740" t="s">
        <v>32</v>
      </c>
      <c r="K1740" t="s">
        <v>33</v>
      </c>
      <c r="L1740" t="s">
        <v>34</v>
      </c>
      <c r="M1740" t="s">
        <v>861</v>
      </c>
      <c r="N1740" s="26">
        <v>4</v>
      </c>
      <c r="O1740" s="27">
        <v>2022</v>
      </c>
      <c r="P1740" s="28">
        <v>44</v>
      </c>
      <c r="Q1740" t="s">
        <v>498</v>
      </c>
      <c r="R1740" s="29">
        <v>44484</v>
      </c>
      <c r="S1740" s="30">
        <v>44485</v>
      </c>
      <c r="T1740" t="s">
        <v>37</v>
      </c>
      <c r="U1740" t="s">
        <v>315</v>
      </c>
      <c r="X1740" t="s">
        <v>102</v>
      </c>
    </row>
    <row r="1741" spans="1:24" x14ac:dyDescent="0.3">
      <c r="A1741" t="s">
        <v>23</v>
      </c>
      <c r="B1741" t="s">
        <v>817</v>
      </c>
      <c r="C1741" t="s">
        <v>43</v>
      </c>
      <c r="D1741" t="s">
        <v>44</v>
      </c>
      <c r="E1741" t="s">
        <v>27</v>
      </c>
      <c r="F1741" t="s">
        <v>470</v>
      </c>
      <c r="G1741" t="s">
        <v>471</v>
      </c>
      <c r="H1741" t="s">
        <v>30</v>
      </c>
      <c r="I1741" t="s">
        <v>31</v>
      </c>
      <c r="J1741" t="s">
        <v>32</v>
      </c>
      <c r="K1741" t="s">
        <v>33</v>
      </c>
      <c r="L1741" t="s">
        <v>34</v>
      </c>
      <c r="M1741" t="s">
        <v>861</v>
      </c>
      <c r="N1741" s="26">
        <v>4</v>
      </c>
      <c r="O1741" s="27">
        <v>2022</v>
      </c>
      <c r="P1741" s="28">
        <v>-22</v>
      </c>
      <c r="Q1741" t="s">
        <v>877</v>
      </c>
      <c r="R1741" s="29">
        <v>44486</v>
      </c>
      <c r="S1741" s="30">
        <v>44487</v>
      </c>
      <c r="T1741" t="s">
        <v>37</v>
      </c>
      <c r="U1741" t="s">
        <v>315</v>
      </c>
      <c r="X1741" t="s">
        <v>102</v>
      </c>
    </row>
    <row r="1742" spans="1:24" x14ac:dyDescent="0.3">
      <c r="A1742" t="s">
        <v>23</v>
      </c>
      <c r="B1742" t="s">
        <v>817</v>
      </c>
      <c r="C1742" t="s">
        <v>43</v>
      </c>
      <c r="D1742" t="s">
        <v>44</v>
      </c>
      <c r="E1742" t="s">
        <v>27</v>
      </c>
      <c r="F1742" t="s">
        <v>470</v>
      </c>
      <c r="G1742" t="s">
        <v>471</v>
      </c>
      <c r="H1742" t="s">
        <v>30</v>
      </c>
      <c r="I1742" t="s">
        <v>31</v>
      </c>
      <c r="J1742" t="s">
        <v>32</v>
      </c>
      <c r="K1742" t="s">
        <v>33</v>
      </c>
      <c r="L1742" t="s">
        <v>34</v>
      </c>
      <c r="M1742" t="s">
        <v>861</v>
      </c>
      <c r="N1742" s="26">
        <v>4</v>
      </c>
      <c r="O1742" s="27">
        <v>2022</v>
      </c>
      <c r="P1742" s="28">
        <v>0</v>
      </c>
      <c r="Q1742" t="s">
        <v>499</v>
      </c>
      <c r="R1742" s="29">
        <v>44489</v>
      </c>
      <c r="S1742" s="30">
        <v>44510</v>
      </c>
      <c r="T1742" t="s">
        <v>37</v>
      </c>
      <c r="U1742" t="s">
        <v>315</v>
      </c>
      <c r="X1742" t="s">
        <v>102</v>
      </c>
    </row>
    <row r="1743" spans="1:24" x14ac:dyDescent="0.3">
      <c r="A1743" t="s">
        <v>23</v>
      </c>
      <c r="B1743" t="s">
        <v>817</v>
      </c>
      <c r="C1743" t="s">
        <v>43</v>
      </c>
      <c r="D1743" t="s">
        <v>44</v>
      </c>
      <c r="E1743" t="s">
        <v>27</v>
      </c>
      <c r="F1743" t="s">
        <v>470</v>
      </c>
      <c r="G1743" t="s">
        <v>471</v>
      </c>
      <c r="H1743" t="s">
        <v>30</v>
      </c>
      <c r="I1743" t="s">
        <v>31</v>
      </c>
      <c r="J1743" t="s">
        <v>32</v>
      </c>
      <c r="K1743" t="s">
        <v>33</v>
      </c>
      <c r="L1743" t="s">
        <v>34</v>
      </c>
      <c r="M1743" t="s">
        <v>861</v>
      </c>
      <c r="N1743" s="26">
        <v>4</v>
      </c>
      <c r="O1743" s="27">
        <v>2022</v>
      </c>
      <c r="P1743" s="28">
        <v>0</v>
      </c>
      <c r="Q1743" t="s">
        <v>406</v>
      </c>
      <c r="R1743" s="29">
        <v>44490</v>
      </c>
      <c r="S1743" s="30">
        <v>44547</v>
      </c>
      <c r="T1743" t="s">
        <v>37</v>
      </c>
      <c r="U1743" t="s">
        <v>315</v>
      </c>
      <c r="X1743" t="s">
        <v>102</v>
      </c>
    </row>
    <row r="1744" spans="1:24" x14ac:dyDescent="0.3">
      <c r="A1744" t="s">
        <v>23</v>
      </c>
      <c r="B1744" t="s">
        <v>817</v>
      </c>
      <c r="C1744" t="s">
        <v>43</v>
      </c>
      <c r="D1744" t="s">
        <v>44</v>
      </c>
      <c r="E1744" t="s">
        <v>27</v>
      </c>
      <c r="F1744" t="s">
        <v>470</v>
      </c>
      <c r="G1744" t="s">
        <v>471</v>
      </c>
      <c r="H1744" t="s">
        <v>30</v>
      </c>
      <c r="I1744" t="s">
        <v>31</v>
      </c>
      <c r="J1744" t="s">
        <v>32</v>
      </c>
      <c r="K1744" t="s">
        <v>33</v>
      </c>
      <c r="L1744" t="s">
        <v>34</v>
      </c>
      <c r="M1744" t="s">
        <v>861</v>
      </c>
      <c r="N1744" s="26">
        <v>4</v>
      </c>
      <c r="O1744" s="27">
        <v>2022</v>
      </c>
      <c r="P1744" s="28">
        <v>0</v>
      </c>
      <c r="Q1744" t="s">
        <v>500</v>
      </c>
      <c r="R1744" s="29">
        <v>44491</v>
      </c>
      <c r="S1744" s="30">
        <v>44525</v>
      </c>
      <c r="T1744" t="s">
        <v>37</v>
      </c>
      <c r="U1744" t="s">
        <v>315</v>
      </c>
      <c r="X1744" t="s">
        <v>102</v>
      </c>
    </row>
    <row r="1745" spans="1:24" x14ac:dyDescent="0.3">
      <c r="A1745" t="s">
        <v>23</v>
      </c>
      <c r="B1745" t="s">
        <v>817</v>
      </c>
      <c r="C1745" t="s">
        <v>43</v>
      </c>
      <c r="D1745" t="s">
        <v>44</v>
      </c>
      <c r="E1745" t="s">
        <v>27</v>
      </c>
      <c r="F1745" t="s">
        <v>470</v>
      </c>
      <c r="G1745" t="s">
        <v>471</v>
      </c>
      <c r="H1745" t="s">
        <v>30</v>
      </c>
      <c r="I1745" t="s">
        <v>31</v>
      </c>
      <c r="J1745" t="s">
        <v>32</v>
      </c>
      <c r="K1745" t="s">
        <v>33</v>
      </c>
      <c r="L1745" t="s">
        <v>34</v>
      </c>
      <c r="M1745" t="s">
        <v>861</v>
      </c>
      <c r="N1745" s="26">
        <v>4</v>
      </c>
      <c r="O1745" s="27">
        <v>2022</v>
      </c>
      <c r="P1745" s="28">
        <v>0</v>
      </c>
      <c r="Q1745" t="s">
        <v>501</v>
      </c>
      <c r="R1745" s="29">
        <v>44492</v>
      </c>
      <c r="S1745" s="30">
        <v>44493</v>
      </c>
      <c r="T1745" t="s">
        <v>37</v>
      </c>
      <c r="U1745" t="s">
        <v>315</v>
      </c>
      <c r="X1745" t="s">
        <v>102</v>
      </c>
    </row>
    <row r="1746" spans="1:24" x14ac:dyDescent="0.3">
      <c r="A1746" t="s">
        <v>23</v>
      </c>
      <c r="B1746" t="s">
        <v>817</v>
      </c>
      <c r="C1746" t="s">
        <v>43</v>
      </c>
      <c r="D1746" t="s">
        <v>44</v>
      </c>
      <c r="E1746" t="s">
        <v>27</v>
      </c>
      <c r="F1746" t="s">
        <v>470</v>
      </c>
      <c r="G1746" t="s">
        <v>471</v>
      </c>
      <c r="H1746" t="s">
        <v>30</v>
      </c>
      <c r="I1746" t="s">
        <v>31</v>
      </c>
      <c r="J1746" t="s">
        <v>32</v>
      </c>
      <c r="K1746" t="s">
        <v>33</v>
      </c>
      <c r="L1746" t="s">
        <v>34</v>
      </c>
      <c r="M1746" t="s">
        <v>861</v>
      </c>
      <c r="N1746" s="26">
        <v>4</v>
      </c>
      <c r="O1746" s="27">
        <v>2022</v>
      </c>
      <c r="P1746" s="28">
        <v>0</v>
      </c>
      <c r="Q1746" t="s">
        <v>502</v>
      </c>
      <c r="R1746" s="29">
        <v>44493</v>
      </c>
      <c r="S1746" s="30">
        <v>44494</v>
      </c>
      <c r="T1746" t="s">
        <v>37</v>
      </c>
      <c r="U1746" t="s">
        <v>315</v>
      </c>
      <c r="X1746" t="s">
        <v>102</v>
      </c>
    </row>
    <row r="1747" spans="1:24" x14ac:dyDescent="0.3">
      <c r="A1747" t="s">
        <v>23</v>
      </c>
      <c r="B1747" t="s">
        <v>817</v>
      </c>
      <c r="C1747" t="s">
        <v>43</v>
      </c>
      <c r="D1747" t="s">
        <v>44</v>
      </c>
      <c r="E1747" t="s">
        <v>27</v>
      </c>
      <c r="F1747" t="s">
        <v>470</v>
      </c>
      <c r="G1747" t="s">
        <v>471</v>
      </c>
      <c r="H1747" t="s">
        <v>30</v>
      </c>
      <c r="I1747" t="s">
        <v>31</v>
      </c>
      <c r="J1747" t="s">
        <v>32</v>
      </c>
      <c r="K1747" t="s">
        <v>33</v>
      </c>
      <c r="L1747" t="s">
        <v>34</v>
      </c>
      <c r="M1747" t="s">
        <v>861</v>
      </c>
      <c r="N1747" s="26">
        <v>4</v>
      </c>
      <c r="O1747" s="27">
        <v>2022</v>
      </c>
      <c r="P1747" s="28">
        <v>0</v>
      </c>
      <c r="Q1747" t="s">
        <v>503</v>
      </c>
      <c r="R1747" s="29">
        <v>44494</v>
      </c>
      <c r="S1747" s="30">
        <v>44495</v>
      </c>
      <c r="T1747" t="s">
        <v>37</v>
      </c>
      <c r="U1747" t="s">
        <v>315</v>
      </c>
      <c r="X1747" t="s">
        <v>102</v>
      </c>
    </row>
    <row r="1748" spans="1:24" x14ac:dyDescent="0.3">
      <c r="A1748" t="s">
        <v>23</v>
      </c>
      <c r="B1748" t="s">
        <v>817</v>
      </c>
      <c r="C1748" t="s">
        <v>43</v>
      </c>
      <c r="D1748" t="s">
        <v>44</v>
      </c>
      <c r="E1748" t="s">
        <v>27</v>
      </c>
      <c r="F1748" t="s">
        <v>470</v>
      </c>
      <c r="G1748" t="s">
        <v>471</v>
      </c>
      <c r="H1748" t="s">
        <v>30</v>
      </c>
      <c r="I1748" t="s">
        <v>31</v>
      </c>
      <c r="J1748" t="s">
        <v>32</v>
      </c>
      <c r="K1748" t="s">
        <v>33</v>
      </c>
      <c r="L1748" t="s">
        <v>34</v>
      </c>
      <c r="M1748" t="s">
        <v>861</v>
      </c>
      <c r="N1748" s="26">
        <v>4</v>
      </c>
      <c r="O1748" s="27">
        <v>2022</v>
      </c>
      <c r="P1748" s="28">
        <v>0</v>
      </c>
      <c r="Q1748" t="s">
        <v>407</v>
      </c>
      <c r="R1748" s="29">
        <v>44495</v>
      </c>
      <c r="S1748" s="30">
        <v>44496</v>
      </c>
      <c r="T1748" t="s">
        <v>37</v>
      </c>
      <c r="U1748" t="s">
        <v>315</v>
      </c>
      <c r="X1748" t="s">
        <v>102</v>
      </c>
    </row>
    <row r="1749" spans="1:24" x14ac:dyDescent="0.3">
      <c r="A1749" t="s">
        <v>23</v>
      </c>
      <c r="B1749" t="s">
        <v>817</v>
      </c>
      <c r="C1749" t="s">
        <v>43</v>
      </c>
      <c r="D1749" t="s">
        <v>44</v>
      </c>
      <c r="E1749" t="s">
        <v>27</v>
      </c>
      <c r="F1749" t="s">
        <v>470</v>
      </c>
      <c r="G1749" t="s">
        <v>471</v>
      </c>
      <c r="H1749" t="s">
        <v>30</v>
      </c>
      <c r="I1749" t="s">
        <v>31</v>
      </c>
      <c r="J1749" t="s">
        <v>32</v>
      </c>
      <c r="K1749" t="s">
        <v>33</v>
      </c>
      <c r="L1749" t="s">
        <v>34</v>
      </c>
      <c r="M1749" t="s">
        <v>861</v>
      </c>
      <c r="N1749" s="26">
        <v>4</v>
      </c>
      <c r="O1749" s="27">
        <v>2022</v>
      </c>
      <c r="P1749" s="28">
        <v>0</v>
      </c>
      <c r="Q1749" t="s">
        <v>504</v>
      </c>
      <c r="R1749" s="29">
        <v>44496</v>
      </c>
      <c r="S1749" s="30">
        <v>44516</v>
      </c>
      <c r="T1749" t="s">
        <v>37</v>
      </c>
      <c r="U1749" t="s">
        <v>315</v>
      </c>
      <c r="X1749" t="s">
        <v>102</v>
      </c>
    </row>
    <row r="1750" spans="1:24" x14ac:dyDescent="0.3">
      <c r="A1750" t="s">
        <v>23</v>
      </c>
      <c r="B1750" t="s">
        <v>817</v>
      </c>
      <c r="C1750" t="s">
        <v>43</v>
      </c>
      <c r="D1750" t="s">
        <v>44</v>
      </c>
      <c r="E1750" t="s">
        <v>27</v>
      </c>
      <c r="F1750" t="s">
        <v>470</v>
      </c>
      <c r="G1750" t="s">
        <v>471</v>
      </c>
      <c r="H1750" t="s">
        <v>30</v>
      </c>
      <c r="I1750" t="s">
        <v>31</v>
      </c>
      <c r="J1750" t="s">
        <v>32</v>
      </c>
      <c r="K1750" t="s">
        <v>33</v>
      </c>
      <c r="L1750" t="s">
        <v>34</v>
      </c>
      <c r="M1750" t="s">
        <v>861</v>
      </c>
      <c r="N1750" s="26">
        <v>4</v>
      </c>
      <c r="O1750" s="27">
        <v>2022</v>
      </c>
      <c r="P1750" s="28">
        <v>-1380</v>
      </c>
      <c r="Q1750" t="s">
        <v>505</v>
      </c>
      <c r="R1750" s="29">
        <v>44497</v>
      </c>
      <c r="S1750" s="30">
        <v>44498</v>
      </c>
      <c r="T1750" t="s">
        <v>37</v>
      </c>
      <c r="U1750" t="s">
        <v>315</v>
      </c>
      <c r="X1750" t="s">
        <v>102</v>
      </c>
    </row>
    <row r="1751" spans="1:24" x14ac:dyDescent="0.3">
      <c r="A1751" t="s">
        <v>23</v>
      </c>
      <c r="B1751" t="s">
        <v>817</v>
      </c>
      <c r="C1751" t="s">
        <v>43</v>
      </c>
      <c r="D1751" t="s">
        <v>44</v>
      </c>
      <c r="E1751" t="s">
        <v>27</v>
      </c>
      <c r="F1751" t="s">
        <v>470</v>
      </c>
      <c r="G1751" t="s">
        <v>471</v>
      </c>
      <c r="H1751" t="s">
        <v>30</v>
      </c>
      <c r="I1751" t="s">
        <v>31</v>
      </c>
      <c r="J1751" t="s">
        <v>32</v>
      </c>
      <c r="K1751" t="s">
        <v>33</v>
      </c>
      <c r="L1751" t="s">
        <v>34</v>
      </c>
      <c r="M1751" t="s">
        <v>861</v>
      </c>
      <c r="N1751" s="26">
        <v>4</v>
      </c>
      <c r="O1751" s="27">
        <v>2022</v>
      </c>
      <c r="P1751" s="28">
        <v>0</v>
      </c>
      <c r="Q1751" t="s">
        <v>506</v>
      </c>
      <c r="R1751" s="29">
        <v>44498</v>
      </c>
      <c r="S1751" s="30">
        <v>44499</v>
      </c>
      <c r="T1751" t="s">
        <v>37</v>
      </c>
      <c r="U1751" t="s">
        <v>315</v>
      </c>
      <c r="X1751" t="s">
        <v>102</v>
      </c>
    </row>
    <row r="1752" spans="1:24" x14ac:dyDescent="0.3">
      <c r="A1752" t="s">
        <v>23</v>
      </c>
      <c r="B1752" t="s">
        <v>817</v>
      </c>
      <c r="C1752" t="s">
        <v>43</v>
      </c>
      <c r="D1752" t="s">
        <v>44</v>
      </c>
      <c r="E1752" t="s">
        <v>27</v>
      </c>
      <c r="F1752" t="s">
        <v>470</v>
      </c>
      <c r="G1752" t="s">
        <v>471</v>
      </c>
      <c r="H1752" t="s">
        <v>30</v>
      </c>
      <c r="I1752" t="s">
        <v>31</v>
      </c>
      <c r="J1752" t="s">
        <v>32</v>
      </c>
      <c r="K1752" t="s">
        <v>33</v>
      </c>
      <c r="L1752" t="s">
        <v>34</v>
      </c>
      <c r="M1752" t="s">
        <v>861</v>
      </c>
      <c r="N1752" s="26">
        <v>4</v>
      </c>
      <c r="O1752" s="27">
        <v>2022</v>
      </c>
      <c r="P1752" s="28">
        <v>0</v>
      </c>
      <c r="Q1752" t="s">
        <v>507</v>
      </c>
      <c r="R1752" s="29">
        <v>44499</v>
      </c>
      <c r="S1752" s="30">
        <v>44500</v>
      </c>
      <c r="T1752" t="s">
        <v>37</v>
      </c>
      <c r="U1752" t="s">
        <v>315</v>
      </c>
      <c r="X1752" t="s">
        <v>102</v>
      </c>
    </row>
    <row r="1753" spans="1:24" x14ac:dyDescent="0.3">
      <c r="A1753" t="s">
        <v>23</v>
      </c>
      <c r="B1753" t="s">
        <v>817</v>
      </c>
      <c r="C1753" t="s">
        <v>43</v>
      </c>
      <c r="D1753" t="s">
        <v>44</v>
      </c>
      <c r="E1753" t="s">
        <v>27</v>
      </c>
      <c r="F1753" t="s">
        <v>470</v>
      </c>
      <c r="G1753" t="s">
        <v>471</v>
      </c>
      <c r="H1753" t="s">
        <v>30</v>
      </c>
      <c r="I1753" t="s">
        <v>31</v>
      </c>
      <c r="J1753" t="s">
        <v>32</v>
      </c>
      <c r="K1753" t="s">
        <v>33</v>
      </c>
      <c r="L1753" t="s">
        <v>34</v>
      </c>
      <c r="M1753" t="s">
        <v>861</v>
      </c>
      <c r="N1753" s="26">
        <v>4</v>
      </c>
      <c r="O1753" s="27">
        <v>2022</v>
      </c>
      <c r="P1753" s="28">
        <v>0</v>
      </c>
      <c r="Q1753" t="s">
        <v>508</v>
      </c>
      <c r="R1753" s="29">
        <v>44500</v>
      </c>
      <c r="S1753" s="30">
        <v>44501</v>
      </c>
      <c r="T1753" t="s">
        <v>37</v>
      </c>
      <c r="U1753" t="s">
        <v>315</v>
      </c>
      <c r="X1753" t="s">
        <v>102</v>
      </c>
    </row>
    <row r="1754" spans="1:24" x14ac:dyDescent="0.3">
      <c r="A1754" t="s">
        <v>23</v>
      </c>
      <c r="B1754" t="s">
        <v>817</v>
      </c>
      <c r="C1754" t="s">
        <v>43</v>
      </c>
      <c r="D1754" t="s">
        <v>44</v>
      </c>
      <c r="E1754" t="s">
        <v>27</v>
      </c>
      <c r="F1754" t="s">
        <v>470</v>
      </c>
      <c r="G1754" t="s">
        <v>471</v>
      </c>
      <c r="H1754" t="s">
        <v>30</v>
      </c>
      <c r="I1754" t="s">
        <v>31</v>
      </c>
      <c r="J1754" t="s">
        <v>32</v>
      </c>
      <c r="K1754" t="s">
        <v>33</v>
      </c>
      <c r="L1754" t="s">
        <v>34</v>
      </c>
      <c r="M1754" t="s">
        <v>861</v>
      </c>
      <c r="N1754" s="26">
        <v>5</v>
      </c>
      <c r="O1754" s="27">
        <v>2022</v>
      </c>
      <c r="P1754" s="28">
        <v>0</v>
      </c>
      <c r="Q1754" t="s">
        <v>509</v>
      </c>
      <c r="R1754" s="29">
        <v>44501</v>
      </c>
      <c r="S1754" s="30">
        <v>44539</v>
      </c>
      <c r="T1754" t="s">
        <v>37</v>
      </c>
      <c r="U1754" t="s">
        <v>315</v>
      </c>
      <c r="X1754" t="s">
        <v>102</v>
      </c>
    </row>
    <row r="1755" spans="1:24" x14ac:dyDescent="0.3">
      <c r="A1755" t="s">
        <v>23</v>
      </c>
      <c r="B1755" t="s">
        <v>817</v>
      </c>
      <c r="C1755" t="s">
        <v>43</v>
      </c>
      <c r="D1755" t="s">
        <v>44</v>
      </c>
      <c r="E1755" t="s">
        <v>27</v>
      </c>
      <c r="F1755" t="s">
        <v>470</v>
      </c>
      <c r="G1755" t="s">
        <v>471</v>
      </c>
      <c r="H1755" t="s">
        <v>30</v>
      </c>
      <c r="I1755" t="s">
        <v>31</v>
      </c>
      <c r="J1755" t="s">
        <v>32</v>
      </c>
      <c r="K1755" t="s">
        <v>33</v>
      </c>
      <c r="L1755" t="s">
        <v>34</v>
      </c>
      <c r="M1755" t="s">
        <v>861</v>
      </c>
      <c r="N1755" s="26">
        <v>5</v>
      </c>
      <c r="O1755" s="27">
        <v>2022</v>
      </c>
      <c r="P1755" s="28">
        <v>0</v>
      </c>
      <c r="Q1755" t="s">
        <v>510</v>
      </c>
      <c r="R1755" s="29">
        <v>44502</v>
      </c>
      <c r="S1755" s="30">
        <v>44525</v>
      </c>
      <c r="T1755" t="s">
        <v>37</v>
      </c>
      <c r="U1755" t="s">
        <v>315</v>
      </c>
      <c r="X1755" t="s">
        <v>102</v>
      </c>
    </row>
    <row r="1756" spans="1:24" x14ac:dyDescent="0.3">
      <c r="A1756" t="s">
        <v>23</v>
      </c>
      <c r="B1756" t="s">
        <v>817</v>
      </c>
      <c r="C1756" t="s">
        <v>43</v>
      </c>
      <c r="D1756" t="s">
        <v>44</v>
      </c>
      <c r="E1756" t="s">
        <v>27</v>
      </c>
      <c r="F1756" t="s">
        <v>470</v>
      </c>
      <c r="G1756" t="s">
        <v>471</v>
      </c>
      <c r="H1756" t="s">
        <v>30</v>
      </c>
      <c r="I1756" t="s">
        <v>31</v>
      </c>
      <c r="J1756" t="s">
        <v>32</v>
      </c>
      <c r="K1756" t="s">
        <v>33</v>
      </c>
      <c r="L1756" t="s">
        <v>34</v>
      </c>
      <c r="M1756" t="s">
        <v>861</v>
      </c>
      <c r="N1756" s="26">
        <v>5</v>
      </c>
      <c r="O1756" s="27">
        <v>2022</v>
      </c>
      <c r="P1756" s="28">
        <v>0</v>
      </c>
      <c r="Q1756" t="s">
        <v>511</v>
      </c>
      <c r="R1756" s="29">
        <v>44503</v>
      </c>
      <c r="S1756" s="30">
        <v>44524</v>
      </c>
      <c r="T1756" t="s">
        <v>37</v>
      </c>
      <c r="U1756" t="s">
        <v>315</v>
      </c>
      <c r="X1756" t="s">
        <v>102</v>
      </c>
    </row>
    <row r="1757" spans="1:24" x14ac:dyDescent="0.3">
      <c r="A1757" t="s">
        <v>23</v>
      </c>
      <c r="B1757" t="s">
        <v>817</v>
      </c>
      <c r="C1757" t="s">
        <v>43</v>
      </c>
      <c r="D1757" t="s">
        <v>44</v>
      </c>
      <c r="E1757" t="s">
        <v>27</v>
      </c>
      <c r="F1757" t="s">
        <v>470</v>
      </c>
      <c r="G1757" t="s">
        <v>471</v>
      </c>
      <c r="H1757" t="s">
        <v>30</v>
      </c>
      <c r="I1757" t="s">
        <v>31</v>
      </c>
      <c r="J1757" t="s">
        <v>32</v>
      </c>
      <c r="K1757" t="s">
        <v>33</v>
      </c>
      <c r="L1757" t="s">
        <v>34</v>
      </c>
      <c r="M1757" t="s">
        <v>861</v>
      </c>
      <c r="N1757" s="26">
        <v>5</v>
      </c>
      <c r="O1757" s="27">
        <v>2022</v>
      </c>
      <c r="P1757" s="28">
        <v>0</v>
      </c>
      <c r="Q1757" t="s">
        <v>512</v>
      </c>
      <c r="R1757" s="29">
        <v>44504</v>
      </c>
      <c r="S1757" s="30">
        <v>44505</v>
      </c>
      <c r="T1757" t="s">
        <v>37</v>
      </c>
      <c r="U1757" t="s">
        <v>315</v>
      </c>
      <c r="X1757" t="s">
        <v>102</v>
      </c>
    </row>
    <row r="1758" spans="1:24" x14ac:dyDescent="0.3">
      <c r="A1758" t="s">
        <v>23</v>
      </c>
      <c r="B1758" t="s">
        <v>817</v>
      </c>
      <c r="C1758" t="s">
        <v>43</v>
      </c>
      <c r="D1758" t="s">
        <v>44</v>
      </c>
      <c r="E1758" t="s">
        <v>27</v>
      </c>
      <c r="F1758" t="s">
        <v>470</v>
      </c>
      <c r="G1758" t="s">
        <v>471</v>
      </c>
      <c r="H1758" t="s">
        <v>30</v>
      </c>
      <c r="I1758" t="s">
        <v>31</v>
      </c>
      <c r="J1758" t="s">
        <v>32</v>
      </c>
      <c r="K1758" t="s">
        <v>33</v>
      </c>
      <c r="L1758" t="s">
        <v>34</v>
      </c>
      <c r="M1758" t="s">
        <v>861</v>
      </c>
      <c r="N1758" s="26">
        <v>5</v>
      </c>
      <c r="O1758" s="27">
        <v>2022</v>
      </c>
      <c r="P1758" s="28">
        <v>0</v>
      </c>
      <c r="Q1758" t="s">
        <v>408</v>
      </c>
      <c r="R1758" s="29">
        <v>44505</v>
      </c>
      <c r="S1758" s="30">
        <v>44506</v>
      </c>
      <c r="T1758" t="s">
        <v>37</v>
      </c>
      <c r="U1758" t="s">
        <v>315</v>
      </c>
      <c r="X1758" t="s">
        <v>102</v>
      </c>
    </row>
    <row r="1759" spans="1:24" x14ac:dyDescent="0.3">
      <c r="A1759" t="s">
        <v>23</v>
      </c>
      <c r="B1759" t="s">
        <v>817</v>
      </c>
      <c r="C1759" t="s">
        <v>43</v>
      </c>
      <c r="D1759" t="s">
        <v>44</v>
      </c>
      <c r="E1759" t="s">
        <v>27</v>
      </c>
      <c r="F1759" t="s">
        <v>470</v>
      </c>
      <c r="G1759" t="s">
        <v>471</v>
      </c>
      <c r="H1759" t="s">
        <v>30</v>
      </c>
      <c r="I1759" t="s">
        <v>31</v>
      </c>
      <c r="J1759" t="s">
        <v>32</v>
      </c>
      <c r="K1759" t="s">
        <v>33</v>
      </c>
      <c r="L1759" t="s">
        <v>34</v>
      </c>
      <c r="M1759" t="s">
        <v>861</v>
      </c>
      <c r="N1759" s="26">
        <v>5</v>
      </c>
      <c r="O1759" s="27">
        <v>2022</v>
      </c>
      <c r="P1759" s="28">
        <v>0</v>
      </c>
      <c r="Q1759" t="s">
        <v>513</v>
      </c>
      <c r="R1759" s="29">
        <v>44506</v>
      </c>
      <c r="S1759" s="30">
        <v>44507</v>
      </c>
      <c r="T1759" t="s">
        <v>37</v>
      </c>
      <c r="U1759" t="s">
        <v>315</v>
      </c>
      <c r="X1759" t="s">
        <v>102</v>
      </c>
    </row>
    <row r="1760" spans="1:24" x14ac:dyDescent="0.3">
      <c r="A1760" t="s">
        <v>23</v>
      </c>
      <c r="B1760" t="s">
        <v>817</v>
      </c>
      <c r="C1760" t="s">
        <v>43</v>
      </c>
      <c r="D1760" t="s">
        <v>44</v>
      </c>
      <c r="E1760" t="s">
        <v>27</v>
      </c>
      <c r="F1760" t="s">
        <v>470</v>
      </c>
      <c r="G1760" t="s">
        <v>471</v>
      </c>
      <c r="H1760" t="s">
        <v>30</v>
      </c>
      <c r="I1760" t="s">
        <v>31</v>
      </c>
      <c r="J1760" t="s">
        <v>32</v>
      </c>
      <c r="K1760" t="s">
        <v>33</v>
      </c>
      <c r="L1760" t="s">
        <v>34</v>
      </c>
      <c r="M1760" t="s">
        <v>861</v>
      </c>
      <c r="N1760" s="26">
        <v>5</v>
      </c>
      <c r="O1760" s="27">
        <v>2022</v>
      </c>
      <c r="P1760" s="28">
        <v>0</v>
      </c>
      <c r="Q1760" t="s">
        <v>514</v>
      </c>
      <c r="R1760" s="29">
        <v>44507</v>
      </c>
      <c r="S1760" s="30">
        <v>44508</v>
      </c>
      <c r="T1760" t="s">
        <v>37</v>
      </c>
      <c r="U1760" t="s">
        <v>315</v>
      </c>
      <c r="X1760" t="s">
        <v>102</v>
      </c>
    </row>
    <row r="1761" spans="1:24" x14ac:dyDescent="0.3">
      <c r="A1761" t="s">
        <v>23</v>
      </c>
      <c r="B1761" t="s">
        <v>817</v>
      </c>
      <c r="C1761" t="s">
        <v>43</v>
      </c>
      <c r="D1761" t="s">
        <v>44</v>
      </c>
      <c r="E1761" t="s">
        <v>27</v>
      </c>
      <c r="F1761" t="s">
        <v>470</v>
      </c>
      <c r="G1761" t="s">
        <v>471</v>
      </c>
      <c r="H1761" t="s">
        <v>30</v>
      </c>
      <c r="I1761" t="s">
        <v>31</v>
      </c>
      <c r="J1761" t="s">
        <v>32</v>
      </c>
      <c r="K1761" t="s">
        <v>33</v>
      </c>
      <c r="L1761" t="s">
        <v>34</v>
      </c>
      <c r="M1761" t="s">
        <v>861</v>
      </c>
      <c r="N1761" s="26">
        <v>5</v>
      </c>
      <c r="O1761" s="27">
        <v>2022</v>
      </c>
      <c r="P1761" s="28">
        <v>0</v>
      </c>
      <c r="Q1761" t="s">
        <v>515</v>
      </c>
      <c r="R1761" s="29">
        <v>44508</v>
      </c>
      <c r="S1761" s="30">
        <v>44533</v>
      </c>
      <c r="T1761" t="s">
        <v>37</v>
      </c>
      <c r="U1761" t="s">
        <v>315</v>
      </c>
      <c r="X1761" t="s">
        <v>102</v>
      </c>
    </row>
    <row r="1762" spans="1:24" x14ac:dyDescent="0.3">
      <c r="A1762" t="s">
        <v>23</v>
      </c>
      <c r="B1762" t="s">
        <v>817</v>
      </c>
      <c r="C1762" t="s">
        <v>43</v>
      </c>
      <c r="D1762" t="s">
        <v>44</v>
      </c>
      <c r="E1762" t="s">
        <v>27</v>
      </c>
      <c r="F1762" t="s">
        <v>470</v>
      </c>
      <c r="G1762" t="s">
        <v>471</v>
      </c>
      <c r="H1762" t="s">
        <v>30</v>
      </c>
      <c r="I1762" t="s">
        <v>31</v>
      </c>
      <c r="J1762" t="s">
        <v>32</v>
      </c>
      <c r="K1762" t="s">
        <v>33</v>
      </c>
      <c r="L1762" t="s">
        <v>34</v>
      </c>
      <c r="M1762" t="s">
        <v>861</v>
      </c>
      <c r="N1762" s="26">
        <v>5</v>
      </c>
      <c r="O1762" s="27">
        <v>2022</v>
      </c>
      <c r="P1762" s="28">
        <v>0</v>
      </c>
      <c r="Q1762" t="s">
        <v>516</v>
      </c>
      <c r="R1762" s="29">
        <v>44509</v>
      </c>
      <c r="S1762" s="30">
        <v>44524</v>
      </c>
      <c r="T1762" t="s">
        <v>37</v>
      </c>
      <c r="U1762" t="s">
        <v>315</v>
      </c>
      <c r="X1762" t="s">
        <v>102</v>
      </c>
    </row>
    <row r="1763" spans="1:24" x14ac:dyDescent="0.3">
      <c r="A1763" t="s">
        <v>23</v>
      </c>
      <c r="B1763" t="s">
        <v>817</v>
      </c>
      <c r="C1763" t="s">
        <v>43</v>
      </c>
      <c r="D1763" t="s">
        <v>44</v>
      </c>
      <c r="E1763" t="s">
        <v>27</v>
      </c>
      <c r="F1763" t="s">
        <v>470</v>
      </c>
      <c r="G1763" t="s">
        <v>471</v>
      </c>
      <c r="H1763" t="s">
        <v>30</v>
      </c>
      <c r="I1763" t="s">
        <v>31</v>
      </c>
      <c r="J1763" t="s">
        <v>32</v>
      </c>
      <c r="K1763" t="s">
        <v>33</v>
      </c>
      <c r="L1763" t="s">
        <v>34</v>
      </c>
      <c r="M1763" t="s">
        <v>861</v>
      </c>
      <c r="N1763" s="26">
        <v>5</v>
      </c>
      <c r="O1763" s="27">
        <v>2022</v>
      </c>
      <c r="P1763" s="28">
        <v>0</v>
      </c>
      <c r="Q1763" t="s">
        <v>517</v>
      </c>
      <c r="R1763" s="29">
        <v>44510</v>
      </c>
      <c r="S1763" s="30">
        <v>44511</v>
      </c>
      <c r="T1763" t="s">
        <v>37</v>
      </c>
      <c r="U1763" t="s">
        <v>315</v>
      </c>
      <c r="X1763" t="s">
        <v>102</v>
      </c>
    </row>
    <row r="1764" spans="1:24" x14ac:dyDescent="0.3">
      <c r="A1764" t="s">
        <v>23</v>
      </c>
      <c r="B1764" t="s">
        <v>817</v>
      </c>
      <c r="C1764" t="s">
        <v>43</v>
      </c>
      <c r="D1764" t="s">
        <v>44</v>
      </c>
      <c r="E1764" t="s">
        <v>27</v>
      </c>
      <c r="F1764" t="s">
        <v>470</v>
      </c>
      <c r="G1764" t="s">
        <v>471</v>
      </c>
      <c r="H1764" t="s">
        <v>30</v>
      </c>
      <c r="I1764" t="s">
        <v>31</v>
      </c>
      <c r="J1764" t="s">
        <v>32</v>
      </c>
      <c r="K1764" t="s">
        <v>33</v>
      </c>
      <c r="L1764" t="s">
        <v>34</v>
      </c>
      <c r="M1764" t="s">
        <v>861</v>
      </c>
      <c r="N1764" s="26">
        <v>5</v>
      </c>
      <c r="O1764" s="27">
        <v>2022</v>
      </c>
      <c r="P1764" s="28">
        <v>0</v>
      </c>
      <c r="Q1764" t="s">
        <v>518</v>
      </c>
      <c r="R1764" s="29">
        <v>44511</v>
      </c>
      <c r="S1764" s="30">
        <v>44512</v>
      </c>
      <c r="T1764" t="s">
        <v>37</v>
      </c>
      <c r="U1764" t="s">
        <v>315</v>
      </c>
      <c r="X1764" t="s">
        <v>102</v>
      </c>
    </row>
    <row r="1765" spans="1:24" x14ac:dyDescent="0.3">
      <c r="A1765" t="s">
        <v>23</v>
      </c>
      <c r="B1765" t="s">
        <v>817</v>
      </c>
      <c r="C1765" t="s">
        <v>43</v>
      </c>
      <c r="D1765" t="s">
        <v>44</v>
      </c>
      <c r="E1765" t="s">
        <v>27</v>
      </c>
      <c r="F1765" t="s">
        <v>470</v>
      </c>
      <c r="G1765" t="s">
        <v>471</v>
      </c>
      <c r="H1765" t="s">
        <v>30</v>
      </c>
      <c r="I1765" t="s">
        <v>31</v>
      </c>
      <c r="J1765" t="s">
        <v>32</v>
      </c>
      <c r="K1765" t="s">
        <v>33</v>
      </c>
      <c r="L1765" t="s">
        <v>34</v>
      </c>
      <c r="M1765" t="s">
        <v>861</v>
      </c>
      <c r="N1765" s="26">
        <v>5</v>
      </c>
      <c r="O1765" s="27">
        <v>2022</v>
      </c>
      <c r="P1765" s="28">
        <v>0</v>
      </c>
      <c r="Q1765" t="s">
        <v>519</v>
      </c>
      <c r="R1765" s="29">
        <v>44512</v>
      </c>
      <c r="S1765" s="30">
        <v>44513</v>
      </c>
      <c r="T1765" t="s">
        <v>37</v>
      </c>
      <c r="U1765" t="s">
        <v>315</v>
      </c>
      <c r="X1765" t="s">
        <v>102</v>
      </c>
    </row>
    <row r="1766" spans="1:24" x14ac:dyDescent="0.3">
      <c r="A1766" t="s">
        <v>23</v>
      </c>
      <c r="B1766" t="s">
        <v>817</v>
      </c>
      <c r="C1766" t="s">
        <v>43</v>
      </c>
      <c r="D1766" t="s">
        <v>44</v>
      </c>
      <c r="E1766" t="s">
        <v>27</v>
      </c>
      <c r="F1766" t="s">
        <v>470</v>
      </c>
      <c r="G1766" t="s">
        <v>471</v>
      </c>
      <c r="H1766" t="s">
        <v>30</v>
      </c>
      <c r="I1766" t="s">
        <v>31</v>
      </c>
      <c r="J1766" t="s">
        <v>32</v>
      </c>
      <c r="K1766" t="s">
        <v>33</v>
      </c>
      <c r="L1766" t="s">
        <v>34</v>
      </c>
      <c r="M1766" t="s">
        <v>861</v>
      </c>
      <c r="N1766" s="26">
        <v>5</v>
      </c>
      <c r="O1766" s="27">
        <v>2022</v>
      </c>
      <c r="P1766" s="28">
        <v>0</v>
      </c>
      <c r="Q1766" t="s">
        <v>520</v>
      </c>
      <c r="R1766" s="29">
        <v>44513</v>
      </c>
      <c r="S1766" s="30">
        <v>44514</v>
      </c>
      <c r="T1766" t="s">
        <v>37</v>
      </c>
      <c r="U1766" t="s">
        <v>315</v>
      </c>
      <c r="X1766" t="s">
        <v>102</v>
      </c>
    </row>
    <row r="1767" spans="1:24" x14ac:dyDescent="0.3">
      <c r="A1767" t="s">
        <v>23</v>
      </c>
      <c r="B1767" t="s">
        <v>817</v>
      </c>
      <c r="C1767" t="s">
        <v>43</v>
      </c>
      <c r="D1767" t="s">
        <v>44</v>
      </c>
      <c r="E1767" t="s">
        <v>27</v>
      </c>
      <c r="F1767" t="s">
        <v>470</v>
      </c>
      <c r="G1767" t="s">
        <v>471</v>
      </c>
      <c r="H1767" t="s">
        <v>30</v>
      </c>
      <c r="I1767" t="s">
        <v>31</v>
      </c>
      <c r="J1767" t="s">
        <v>32</v>
      </c>
      <c r="K1767" t="s">
        <v>33</v>
      </c>
      <c r="L1767" t="s">
        <v>34</v>
      </c>
      <c r="M1767" t="s">
        <v>861</v>
      </c>
      <c r="N1767" s="26">
        <v>5</v>
      </c>
      <c r="O1767" s="27">
        <v>2022</v>
      </c>
      <c r="P1767" s="28">
        <v>0</v>
      </c>
      <c r="Q1767" t="s">
        <v>521</v>
      </c>
      <c r="R1767" s="29">
        <v>44514</v>
      </c>
      <c r="S1767" s="30">
        <v>44515</v>
      </c>
      <c r="T1767" t="s">
        <v>37</v>
      </c>
      <c r="U1767" t="s">
        <v>315</v>
      </c>
      <c r="X1767" t="s">
        <v>102</v>
      </c>
    </row>
    <row r="1768" spans="1:24" x14ac:dyDescent="0.3">
      <c r="A1768" t="s">
        <v>23</v>
      </c>
      <c r="B1768" t="s">
        <v>817</v>
      </c>
      <c r="C1768" t="s">
        <v>43</v>
      </c>
      <c r="D1768" t="s">
        <v>44</v>
      </c>
      <c r="E1768" t="s">
        <v>27</v>
      </c>
      <c r="F1768" t="s">
        <v>470</v>
      </c>
      <c r="G1768" t="s">
        <v>471</v>
      </c>
      <c r="H1768" t="s">
        <v>30</v>
      </c>
      <c r="I1768" t="s">
        <v>31</v>
      </c>
      <c r="J1768" t="s">
        <v>32</v>
      </c>
      <c r="K1768" t="s">
        <v>33</v>
      </c>
      <c r="L1768" t="s">
        <v>34</v>
      </c>
      <c r="M1768" t="s">
        <v>861</v>
      </c>
      <c r="N1768" s="26">
        <v>5</v>
      </c>
      <c r="O1768" s="27">
        <v>2022</v>
      </c>
      <c r="P1768" s="28">
        <v>0</v>
      </c>
      <c r="Q1768" t="s">
        <v>522</v>
      </c>
      <c r="R1768" s="29">
        <v>44515</v>
      </c>
      <c r="S1768" s="30">
        <v>44524</v>
      </c>
      <c r="T1768" t="s">
        <v>37</v>
      </c>
      <c r="U1768" t="s">
        <v>315</v>
      </c>
      <c r="X1768" t="s">
        <v>102</v>
      </c>
    </row>
    <row r="1769" spans="1:24" x14ac:dyDescent="0.3">
      <c r="A1769" t="s">
        <v>23</v>
      </c>
      <c r="B1769" t="s">
        <v>817</v>
      </c>
      <c r="C1769" t="s">
        <v>43</v>
      </c>
      <c r="D1769" t="s">
        <v>44</v>
      </c>
      <c r="E1769" t="s">
        <v>27</v>
      </c>
      <c r="F1769" t="s">
        <v>470</v>
      </c>
      <c r="G1769" t="s">
        <v>471</v>
      </c>
      <c r="H1769" t="s">
        <v>30</v>
      </c>
      <c r="I1769" t="s">
        <v>31</v>
      </c>
      <c r="J1769" t="s">
        <v>32</v>
      </c>
      <c r="K1769" t="s">
        <v>33</v>
      </c>
      <c r="L1769" t="s">
        <v>34</v>
      </c>
      <c r="M1769" t="s">
        <v>861</v>
      </c>
      <c r="N1769" s="26">
        <v>5</v>
      </c>
      <c r="O1769" s="27">
        <v>2022</v>
      </c>
      <c r="P1769" s="28">
        <v>0</v>
      </c>
      <c r="Q1769" t="s">
        <v>523</v>
      </c>
      <c r="R1769" s="29">
        <v>44516</v>
      </c>
      <c r="S1769" s="30">
        <v>44517</v>
      </c>
      <c r="T1769" t="s">
        <v>37</v>
      </c>
      <c r="U1769" t="s">
        <v>315</v>
      </c>
      <c r="X1769" t="s">
        <v>102</v>
      </c>
    </row>
    <row r="1770" spans="1:24" x14ac:dyDescent="0.3">
      <c r="A1770" t="s">
        <v>23</v>
      </c>
      <c r="B1770" t="s">
        <v>817</v>
      </c>
      <c r="C1770" t="s">
        <v>43</v>
      </c>
      <c r="D1770" t="s">
        <v>44</v>
      </c>
      <c r="E1770" t="s">
        <v>27</v>
      </c>
      <c r="F1770" t="s">
        <v>470</v>
      </c>
      <c r="G1770" t="s">
        <v>471</v>
      </c>
      <c r="H1770" t="s">
        <v>30</v>
      </c>
      <c r="I1770" t="s">
        <v>31</v>
      </c>
      <c r="J1770" t="s">
        <v>32</v>
      </c>
      <c r="K1770" t="s">
        <v>33</v>
      </c>
      <c r="L1770" t="s">
        <v>34</v>
      </c>
      <c r="M1770" t="s">
        <v>861</v>
      </c>
      <c r="N1770" s="26">
        <v>5</v>
      </c>
      <c r="O1770" s="27">
        <v>2022</v>
      </c>
      <c r="P1770" s="28">
        <v>4</v>
      </c>
      <c r="Q1770" t="s">
        <v>409</v>
      </c>
      <c r="R1770" s="29">
        <v>44517</v>
      </c>
      <c r="S1770" s="30">
        <v>44518</v>
      </c>
      <c r="T1770" t="s">
        <v>37</v>
      </c>
      <c r="U1770" t="s">
        <v>315</v>
      </c>
      <c r="X1770" t="s">
        <v>102</v>
      </c>
    </row>
    <row r="1771" spans="1:24" x14ac:dyDescent="0.3">
      <c r="A1771" t="s">
        <v>23</v>
      </c>
      <c r="B1771" t="s">
        <v>817</v>
      </c>
      <c r="C1771" t="s">
        <v>43</v>
      </c>
      <c r="D1771" t="s">
        <v>44</v>
      </c>
      <c r="E1771" t="s">
        <v>27</v>
      </c>
      <c r="F1771" t="s">
        <v>470</v>
      </c>
      <c r="G1771" t="s">
        <v>471</v>
      </c>
      <c r="H1771" t="s">
        <v>30</v>
      </c>
      <c r="I1771" t="s">
        <v>31</v>
      </c>
      <c r="J1771" t="s">
        <v>32</v>
      </c>
      <c r="K1771" t="s">
        <v>33</v>
      </c>
      <c r="L1771" t="s">
        <v>34</v>
      </c>
      <c r="M1771" t="s">
        <v>861</v>
      </c>
      <c r="N1771" s="26">
        <v>5</v>
      </c>
      <c r="O1771" s="27">
        <v>2022</v>
      </c>
      <c r="P1771" s="28">
        <v>-4</v>
      </c>
      <c r="Q1771" t="s">
        <v>524</v>
      </c>
      <c r="R1771" s="29">
        <v>44518</v>
      </c>
      <c r="S1771" s="30">
        <v>44524</v>
      </c>
      <c r="T1771" t="s">
        <v>37</v>
      </c>
      <c r="U1771" t="s">
        <v>315</v>
      </c>
      <c r="X1771" t="s">
        <v>102</v>
      </c>
    </row>
    <row r="1772" spans="1:24" x14ac:dyDescent="0.3">
      <c r="A1772" t="s">
        <v>23</v>
      </c>
      <c r="B1772" t="s">
        <v>817</v>
      </c>
      <c r="C1772" t="s">
        <v>43</v>
      </c>
      <c r="D1772" t="s">
        <v>44</v>
      </c>
      <c r="E1772" t="s">
        <v>27</v>
      </c>
      <c r="F1772" t="s">
        <v>470</v>
      </c>
      <c r="G1772" t="s">
        <v>471</v>
      </c>
      <c r="H1772" t="s">
        <v>30</v>
      </c>
      <c r="I1772" t="s">
        <v>31</v>
      </c>
      <c r="J1772" t="s">
        <v>32</v>
      </c>
      <c r="K1772" t="s">
        <v>33</v>
      </c>
      <c r="L1772" t="s">
        <v>34</v>
      </c>
      <c r="M1772" t="s">
        <v>861</v>
      </c>
      <c r="N1772" s="26">
        <v>5</v>
      </c>
      <c r="O1772" s="27">
        <v>2022</v>
      </c>
      <c r="P1772" s="28">
        <v>0</v>
      </c>
      <c r="Q1772" t="s">
        <v>525</v>
      </c>
      <c r="R1772" s="29">
        <v>44519</v>
      </c>
      <c r="S1772" s="30">
        <v>44520</v>
      </c>
      <c r="T1772" t="s">
        <v>37</v>
      </c>
      <c r="U1772" t="s">
        <v>315</v>
      </c>
      <c r="X1772" t="s">
        <v>102</v>
      </c>
    </row>
    <row r="1773" spans="1:24" x14ac:dyDescent="0.3">
      <c r="A1773" t="s">
        <v>23</v>
      </c>
      <c r="B1773" t="s">
        <v>817</v>
      </c>
      <c r="C1773" t="s">
        <v>43</v>
      </c>
      <c r="D1773" t="s">
        <v>44</v>
      </c>
      <c r="E1773" t="s">
        <v>27</v>
      </c>
      <c r="F1773" t="s">
        <v>470</v>
      </c>
      <c r="G1773" t="s">
        <v>471</v>
      </c>
      <c r="H1773" t="s">
        <v>30</v>
      </c>
      <c r="I1773" t="s">
        <v>31</v>
      </c>
      <c r="J1773" t="s">
        <v>32</v>
      </c>
      <c r="K1773" t="s">
        <v>33</v>
      </c>
      <c r="L1773" t="s">
        <v>34</v>
      </c>
      <c r="M1773" t="s">
        <v>861</v>
      </c>
      <c r="N1773" s="26">
        <v>5</v>
      </c>
      <c r="O1773" s="27">
        <v>2022</v>
      </c>
      <c r="P1773" s="28">
        <v>0</v>
      </c>
      <c r="Q1773" t="s">
        <v>526</v>
      </c>
      <c r="R1773" s="29">
        <v>44520</v>
      </c>
      <c r="S1773" s="30">
        <v>44521</v>
      </c>
      <c r="T1773" t="s">
        <v>37</v>
      </c>
      <c r="U1773" t="s">
        <v>315</v>
      </c>
      <c r="X1773" t="s">
        <v>102</v>
      </c>
    </row>
    <row r="1774" spans="1:24" x14ac:dyDescent="0.3">
      <c r="A1774" t="s">
        <v>23</v>
      </c>
      <c r="B1774" t="s">
        <v>817</v>
      </c>
      <c r="C1774" t="s">
        <v>43</v>
      </c>
      <c r="D1774" t="s">
        <v>44</v>
      </c>
      <c r="E1774" t="s">
        <v>27</v>
      </c>
      <c r="F1774" t="s">
        <v>470</v>
      </c>
      <c r="G1774" t="s">
        <v>471</v>
      </c>
      <c r="H1774" t="s">
        <v>30</v>
      </c>
      <c r="I1774" t="s">
        <v>31</v>
      </c>
      <c r="J1774" t="s">
        <v>32</v>
      </c>
      <c r="K1774" t="s">
        <v>33</v>
      </c>
      <c r="L1774" t="s">
        <v>34</v>
      </c>
      <c r="M1774" t="s">
        <v>861</v>
      </c>
      <c r="N1774" s="26">
        <v>5</v>
      </c>
      <c r="O1774" s="27">
        <v>2022</v>
      </c>
      <c r="P1774" s="28">
        <v>0</v>
      </c>
      <c r="Q1774" t="s">
        <v>527</v>
      </c>
      <c r="R1774" s="29">
        <v>44521</v>
      </c>
      <c r="S1774" s="30">
        <v>44522</v>
      </c>
      <c r="T1774" t="s">
        <v>37</v>
      </c>
      <c r="U1774" t="s">
        <v>315</v>
      </c>
      <c r="X1774" t="s">
        <v>102</v>
      </c>
    </row>
    <row r="1775" spans="1:24" x14ac:dyDescent="0.3">
      <c r="A1775" t="s">
        <v>23</v>
      </c>
      <c r="B1775" t="s">
        <v>817</v>
      </c>
      <c r="C1775" t="s">
        <v>43</v>
      </c>
      <c r="D1775" t="s">
        <v>44</v>
      </c>
      <c r="E1775" t="s">
        <v>27</v>
      </c>
      <c r="F1775" t="s">
        <v>470</v>
      </c>
      <c r="G1775" t="s">
        <v>471</v>
      </c>
      <c r="H1775" t="s">
        <v>30</v>
      </c>
      <c r="I1775" t="s">
        <v>31</v>
      </c>
      <c r="J1775" t="s">
        <v>32</v>
      </c>
      <c r="K1775" t="s">
        <v>33</v>
      </c>
      <c r="L1775" t="s">
        <v>34</v>
      </c>
      <c r="M1775" t="s">
        <v>861</v>
      </c>
      <c r="N1775" s="26">
        <v>5</v>
      </c>
      <c r="O1775" s="27">
        <v>2022</v>
      </c>
      <c r="P1775" s="28">
        <v>0</v>
      </c>
      <c r="Q1775" t="s">
        <v>528</v>
      </c>
      <c r="R1775" s="29">
        <v>44522</v>
      </c>
      <c r="S1775" s="30">
        <v>44523</v>
      </c>
      <c r="T1775" t="s">
        <v>37</v>
      </c>
      <c r="U1775" t="s">
        <v>315</v>
      </c>
      <c r="X1775" t="s">
        <v>102</v>
      </c>
    </row>
    <row r="1776" spans="1:24" x14ac:dyDescent="0.3">
      <c r="A1776" t="s">
        <v>23</v>
      </c>
      <c r="B1776" t="s">
        <v>817</v>
      </c>
      <c r="C1776" t="s">
        <v>43</v>
      </c>
      <c r="D1776" t="s">
        <v>44</v>
      </c>
      <c r="E1776" t="s">
        <v>27</v>
      </c>
      <c r="F1776" t="s">
        <v>470</v>
      </c>
      <c r="G1776" t="s">
        <v>471</v>
      </c>
      <c r="H1776" t="s">
        <v>30</v>
      </c>
      <c r="I1776" t="s">
        <v>31</v>
      </c>
      <c r="J1776" t="s">
        <v>32</v>
      </c>
      <c r="K1776" t="s">
        <v>33</v>
      </c>
      <c r="L1776" t="s">
        <v>34</v>
      </c>
      <c r="M1776" t="s">
        <v>861</v>
      </c>
      <c r="N1776" s="26">
        <v>5</v>
      </c>
      <c r="O1776" s="27">
        <v>2022</v>
      </c>
      <c r="P1776" s="28">
        <v>0</v>
      </c>
      <c r="Q1776" t="s">
        <v>529</v>
      </c>
      <c r="R1776" s="29">
        <v>44523</v>
      </c>
      <c r="S1776" s="30">
        <v>44565</v>
      </c>
      <c r="T1776" t="s">
        <v>37</v>
      </c>
      <c r="U1776" t="s">
        <v>315</v>
      </c>
      <c r="X1776" t="s">
        <v>102</v>
      </c>
    </row>
    <row r="1777" spans="1:24" x14ac:dyDescent="0.3">
      <c r="A1777" t="s">
        <v>23</v>
      </c>
      <c r="B1777" t="s">
        <v>817</v>
      </c>
      <c r="C1777" t="s">
        <v>43</v>
      </c>
      <c r="D1777" t="s">
        <v>44</v>
      </c>
      <c r="E1777" t="s">
        <v>27</v>
      </c>
      <c r="F1777" t="s">
        <v>470</v>
      </c>
      <c r="G1777" t="s">
        <v>471</v>
      </c>
      <c r="H1777" t="s">
        <v>30</v>
      </c>
      <c r="I1777" t="s">
        <v>31</v>
      </c>
      <c r="J1777" t="s">
        <v>32</v>
      </c>
      <c r="K1777" t="s">
        <v>33</v>
      </c>
      <c r="L1777" t="s">
        <v>34</v>
      </c>
      <c r="M1777" t="s">
        <v>861</v>
      </c>
      <c r="N1777" s="26">
        <v>5</v>
      </c>
      <c r="O1777" s="27">
        <v>2022</v>
      </c>
      <c r="P1777" s="28">
        <v>0</v>
      </c>
      <c r="Q1777" t="s">
        <v>530</v>
      </c>
      <c r="R1777" s="29">
        <v>44524</v>
      </c>
      <c r="S1777" s="30">
        <v>44525</v>
      </c>
      <c r="T1777" t="s">
        <v>37</v>
      </c>
      <c r="U1777" t="s">
        <v>315</v>
      </c>
      <c r="X1777" t="s">
        <v>102</v>
      </c>
    </row>
    <row r="1778" spans="1:24" x14ac:dyDescent="0.3">
      <c r="A1778" t="s">
        <v>23</v>
      </c>
      <c r="B1778" t="s">
        <v>817</v>
      </c>
      <c r="C1778" t="s">
        <v>43</v>
      </c>
      <c r="D1778" t="s">
        <v>44</v>
      </c>
      <c r="E1778" t="s">
        <v>27</v>
      </c>
      <c r="F1778" t="s">
        <v>470</v>
      </c>
      <c r="G1778" t="s">
        <v>471</v>
      </c>
      <c r="H1778" t="s">
        <v>30</v>
      </c>
      <c r="I1778" t="s">
        <v>31</v>
      </c>
      <c r="J1778" t="s">
        <v>32</v>
      </c>
      <c r="K1778" t="s">
        <v>33</v>
      </c>
      <c r="L1778" t="s">
        <v>34</v>
      </c>
      <c r="M1778" t="s">
        <v>861</v>
      </c>
      <c r="N1778" s="26">
        <v>5</v>
      </c>
      <c r="O1778" s="27">
        <v>2022</v>
      </c>
      <c r="P1778" s="28">
        <v>0</v>
      </c>
      <c r="Q1778" t="s">
        <v>531</v>
      </c>
      <c r="R1778" s="29">
        <v>44525</v>
      </c>
      <c r="S1778" s="30">
        <v>44526</v>
      </c>
      <c r="T1778" t="s">
        <v>37</v>
      </c>
      <c r="U1778" t="s">
        <v>315</v>
      </c>
      <c r="X1778" t="s">
        <v>102</v>
      </c>
    </row>
    <row r="1779" spans="1:24" x14ac:dyDescent="0.3">
      <c r="A1779" t="s">
        <v>23</v>
      </c>
      <c r="B1779" t="s">
        <v>817</v>
      </c>
      <c r="C1779" t="s">
        <v>43</v>
      </c>
      <c r="D1779" t="s">
        <v>44</v>
      </c>
      <c r="E1779" t="s">
        <v>27</v>
      </c>
      <c r="F1779" t="s">
        <v>470</v>
      </c>
      <c r="G1779" t="s">
        <v>471</v>
      </c>
      <c r="H1779" t="s">
        <v>30</v>
      </c>
      <c r="I1779" t="s">
        <v>31</v>
      </c>
      <c r="J1779" t="s">
        <v>32</v>
      </c>
      <c r="K1779" t="s">
        <v>33</v>
      </c>
      <c r="L1779" t="s">
        <v>34</v>
      </c>
      <c r="M1779" t="s">
        <v>861</v>
      </c>
      <c r="N1779" s="26">
        <v>5</v>
      </c>
      <c r="O1779" s="27">
        <v>2022</v>
      </c>
      <c r="P1779" s="28">
        <v>0</v>
      </c>
      <c r="Q1779" t="s">
        <v>532</v>
      </c>
      <c r="R1779" s="29">
        <v>44526</v>
      </c>
      <c r="S1779" s="30">
        <v>44527</v>
      </c>
      <c r="T1779" t="s">
        <v>37</v>
      </c>
      <c r="U1779" t="s">
        <v>315</v>
      </c>
      <c r="X1779" t="s">
        <v>102</v>
      </c>
    </row>
    <row r="1780" spans="1:24" x14ac:dyDescent="0.3">
      <c r="A1780" t="s">
        <v>23</v>
      </c>
      <c r="B1780" t="s">
        <v>817</v>
      </c>
      <c r="C1780" t="s">
        <v>43</v>
      </c>
      <c r="D1780" t="s">
        <v>44</v>
      </c>
      <c r="E1780" t="s">
        <v>27</v>
      </c>
      <c r="F1780" t="s">
        <v>470</v>
      </c>
      <c r="G1780" t="s">
        <v>471</v>
      </c>
      <c r="H1780" t="s">
        <v>30</v>
      </c>
      <c r="I1780" t="s">
        <v>31</v>
      </c>
      <c r="J1780" t="s">
        <v>32</v>
      </c>
      <c r="K1780" t="s">
        <v>33</v>
      </c>
      <c r="L1780" t="s">
        <v>34</v>
      </c>
      <c r="M1780" t="s">
        <v>861</v>
      </c>
      <c r="N1780" s="26">
        <v>5</v>
      </c>
      <c r="O1780" s="27">
        <v>2022</v>
      </c>
      <c r="P1780" s="28">
        <v>0</v>
      </c>
      <c r="Q1780" t="s">
        <v>533</v>
      </c>
      <c r="R1780" s="29">
        <v>44527</v>
      </c>
      <c r="S1780" s="30">
        <v>44528</v>
      </c>
      <c r="T1780" t="s">
        <v>37</v>
      </c>
      <c r="U1780" t="s">
        <v>315</v>
      </c>
      <c r="X1780" t="s">
        <v>102</v>
      </c>
    </row>
    <row r="1781" spans="1:24" x14ac:dyDescent="0.3">
      <c r="A1781" t="s">
        <v>23</v>
      </c>
      <c r="B1781" t="s">
        <v>817</v>
      </c>
      <c r="C1781" t="s">
        <v>43</v>
      </c>
      <c r="D1781" t="s">
        <v>44</v>
      </c>
      <c r="E1781" t="s">
        <v>27</v>
      </c>
      <c r="F1781" t="s">
        <v>470</v>
      </c>
      <c r="G1781" t="s">
        <v>471</v>
      </c>
      <c r="H1781" t="s">
        <v>30</v>
      </c>
      <c r="I1781" t="s">
        <v>31</v>
      </c>
      <c r="J1781" t="s">
        <v>32</v>
      </c>
      <c r="K1781" t="s">
        <v>33</v>
      </c>
      <c r="L1781" t="s">
        <v>34</v>
      </c>
      <c r="M1781" t="s">
        <v>861</v>
      </c>
      <c r="N1781" s="26">
        <v>5</v>
      </c>
      <c r="O1781" s="27">
        <v>2022</v>
      </c>
      <c r="P1781" s="28">
        <v>0</v>
      </c>
      <c r="Q1781" t="s">
        <v>534</v>
      </c>
      <c r="R1781" s="29">
        <v>44528</v>
      </c>
      <c r="S1781" s="30">
        <v>44529</v>
      </c>
      <c r="T1781" t="s">
        <v>37</v>
      </c>
      <c r="U1781" t="s">
        <v>315</v>
      </c>
      <c r="X1781" t="s">
        <v>102</v>
      </c>
    </row>
    <row r="1782" spans="1:24" x14ac:dyDescent="0.3">
      <c r="A1782" t="s">
        <v>23</v>
      </c>
      <c r="B1782" t="s">
        <v>817</v>
      </c>
      <c r="C1782" t="s">
        <v>43</v>
      </c>
      <c r="D1782" t="s">
        <v>44</v>
      </c>
      <c r="E1782" t="s">
        <v>27</v>
      </c>
      <c r="F1782" t="s">
        <v>470</v>
      </c>
      <c r="G1782" t="s">
        <v>471</v>
      </c>
      <c r="H1782" t="s">
        <v>30</v>
      </c>
      <c r="I1782" t="s">
        <v>31</v>
      </c>
      <c r="J1782" t="s">
        <v>32</v>
      </c>
      <c r="K1782" t="s">
        <v>33</v>
      </c>
      <c r="L1782" t="s">
        <v>34</v>
      </c>
      <c r="M1782" t="s">
        <v>861</v>
      </c>
      <c r="N1782" s="26">
        <v>5</v>
      </c>
      <c r="O1782" s="27">
        <v>2022</v>
      </c>
      <c r="P1782" s="28">
        <v>0</v>
      </c>
      <c r="Q1782" t="s">
        <v>535</v>
      </c>
      <c r="R1782" s="29">
        <v>44529</v>
      </c>
      <c r="S1782" s="30">
        <v>44565</v>
      </c>
      <c r="T1782" t="s">
        <v>37</v>
      </c>
      <c r="U1782" t="s">
        <v>315</v>
      </c>
      <c r="X1782" t="s">
        <v>102</v>
      </c>
    </row>
    <row r="1783" spans="1:24" x14ac:dyDescent="0.3">
      <c r="A1783" t="s">
        <v>23</v>
      </c>
      <c r="B1783" t="s">
        <v>817</v>
      </c>
      <c r="C1783" t="s">
        <v>43</v>
      </c>
      <c r="D1783" t="s">
        <v>44</v>
      </c>
      <c r="E1783" t="s">
        <v>27</v>
      </c>
      <c r="F1783" t="s">
        <v>470</v>
      </c>
      <c r="G1783" t="s">
        <v>471</v>
      </c>
      <c r="H1783" t="s">
        <v>30</v>
      </c>
      <c r="I1783" t="s">
        <v>31</v>
      </c>
      <c r="J1783" t="s">
        <v>32</v>
      </c>
      <c r="K1783" t="s">
        <v>33</v>
      </c>
      <c r="L1783" t="s">
        <v>34</v>
      </c>
      <c r="M1783" t="s">
        <v>861</v>
      </c>
      <c r="N1783" s="26">
        <v>5</v>
      </c>
      <c r="O1783" s="27">
        <v>2022</v>
      </c>
      <c r="P1783" s="28">
        <v>0</v>
      </c>
      <c r="Q1783" t="s">
        <v>536</v>
      </c>
      <c r="R1783" s="29">
        <v>44530</v>
      </c>
      <c r="S1783" s="30">
        <v>44531</v>
      </c>
      <c r="T1783" t="s">
        <v>37</v>
      </c>
      <c r="U1783" t="s">
        <v>315</v>
      </c>
      <c r="X1783" t="s">
        <v>102</v>
      </c>
    </row>
    <row r="1784" spans="1:24" x14ac:dyDescent="0.3">
      <c r="A1784" t="s">
        <v>23</v>
      </c>
      <c r="B1784" t="s">
        <v>817</v>
      </c>
      <c r="C1784" t="s">
        <v>43</v>
      </c>
      <c r="D1784" t="s">
        <v>44</v>
      </c>
      <c r="E1784" t="s">
        <v>27</v>
      </c>
      <c r="F1784" t="s">
        <v>470</v>
      </c>
      <c r="G1784" t="s">
        <v>471</v>
      </c>
      <c r="H1784" t="s">
        <v>30</v>
      </c>
      <c r="I1784" t="s">
        <v>31</v>
      </c>
      <c r="J1784" t="s">
        <v>32</v>
      </c>
      <c r="K1784" t="s">
        <v>33</v>
      </c>
      <c r="L1784" t="s">
        <v>34</v>
      </c>
      <c r="M1784" t="s">
        <v>861</v>
      </c>
      <c r="N1784" s="26">
        <v>6</v>
      </c>
      <c r="O1784" s="27">
        <v>2022</v>
      </c>
      <c r="P1784" s="28">
        <v>0</v>
      </c>
      <c r="Q1784" t="s">
        <v>537</v>
      </c>
      <c r="R1784" s="29">
        <v>44531</v>
      </c>
      <c r="S1784" s="30">
        <v>44532</v>
      </c>
      <c r="T1784" t="s">
        <v>37</v>
      </c>
      <c r="U1784" t="s">
        <v>315</v>
      </c>
      <c r="X1784" t="s">
        <v>102</v>
      </c>
    </row>
    <row r="1785" spans="1:24" x14ac:dyDescent="0.3">
      <c r="A1785" t="s">
        <v>23</v>
      </c>
      <c r="B1785" t="s">
        <v>817</v>
      </c>
      <c r="C1785" t="s">
        <v>43</v>
      </c>
      <c r="D1785" t="s">
        <v>44</v>
      </c>
      <c r="E1785" t="s">
        <v>27</v>
      </c>
      <c r="F1785" t="s">
        <v>470</v>
      </c>
      <c r="G1785" t="s">
        <v>471</v>
      </c>
      <c r="H1785" t="s">
        <v>30</v>
      </c>
      <c r="I1785" t="s">
        <v>31</v>
      </c>
      <c r="J1785" t="s">
        <v>32</v>
      </c>
      <c r="K1785" t="s">
        <v>33</v>
      </c>
      <c r="L1785" t="s">
        <v>34</v>
      </c>
      <c r="M1785" t="s">
        <v>861</v>
      </c>
      <c r="N1785" s="26">
        <v>6</v>
      </c>
      <c r="O1785" s="27">
        <v>2022</v>
      </c>
      <c r="P1785" s="28">
        <v>0</v>
      </c>
      <c r="Q1785" t="s">
        <v>538</v>
      </c>
      <c r="R1785" s="29">
        <v>44532</v>
      </c>
      <c r="S1785" s="30">
        <v>44537</v>
      </c>
      <c r="T1785" t="s">
        <v>37</v>
      </c>
      <c r="U1785" t="s">
        <v>315</v>
      </c>
      <c r="X1785" t="s">
        <v>102</v>
      </c>
    </row>
    <row r="1786" spans="1:24" x14ac:dyDescent="0.3">
      <c r="A1786" t="s">
        <v>23</v>
      </c>
      <c r="B1786" t="s">
        <v>817</v>
      </c>
      <c r="C1786" t="s">
        <v>43</v>
      </c>
      <c r="D1786" t="s">
        <v>44</v>
      </c>
      <c r="E1786" t="s">
        <v>27</v>
      </c>
      <c r="F1786" t="s">
        <v>470</v>
      </c>
      <c r="G1786" t="s">
        <v>471</v>
      </c>
      <c r="H1786" t="s">
        <v>30</v>
      </c>
      <c r="I1786" t="s">
        <v>31</v>
      </c>
      <c r="J1786" t="s">
        <v>32</v>
      </c>
      <c r="K1786" t="s">
        <v>33</v>
      </c>
      <c r="L1786" t="s">
        <v>34</v>
      </c>
      <c r="M1786" t="s">
        <v>861</v>
      </c>
      <c r="N1786" s="26">
        <v>6</v>
      </c>
      <c r="O1786" s="27">
        <v>2022</v>
      </c>
      <c r="P1786" s="28">
        <v>0</v>
      </c>
      <c r="Q1786" t="s">
        <v>539</v>
      </c>
      <c r="R1786" s="29">
        <v>44533</v>
      </c>
      <c r="S1786" s="30">
        <v>44534</v>
      </c>
      <c r="T1786" t="s">
        <v>37</v>
      </c>
      <c r="U1786" t="s">
        <v>315</v>
      </c>
      <c r="X1786" t="s">
        <v>102</v>
      </c>
    </row>
    <row r="1787" spans="1:24" x14ac:dyDescent="0.3">
      <c r="A1787" t="s">
        <v>23</v>
      </c>
      <c r="B1787" t="s">
        <v>817</v>
      </c>
      <c r="C1787" t="s">
        <v>43</v>
      </c>
      <c r="D1787" t="s">
        <v>44</v>
      </c>
      <c r="E1787" t="s">
        <v>27</v>
      </c>
      <c r="F1787" t="s">
        <v>470</v>
      </c>
      <c r="G1787" t="s">
        <v>471</v>
      </c>
      <c r="H1787" t="s">
        <v>30</v>
      </c>
      <c r="I1787" t="s">
        <v>31</v>
      </c>
      <c r="J1787" t="s">
        <v>32</v>
      </c>
      <c r="K1787" t="s">
        <v>33</v>
      </c>
      <c r="L1787" t="s">
        <v>34</v>
      </c>
      <c r="M1787" t="s">
        <v>861</v>
      </c>
      <c r="N1787" s="26">
        <v>6</v>
      </c>
      <c r="O1787" s="27">
        <v>2022</v>
      </c>
      <c r="P1787" s="28">
        <v>0</v>
      </c>
      <c r="Q1787" t="s">
        <v>540</v>
      </c>
      <c r="R1787" s="29">
        <v>44534</v>
      </c>
      <c r="S1787" s="30">
        <v>44535</v>
      </c>
      <c r="T1787" t="s">
        <v>37</v>
      </c>
      <c r="U1787" t="s">
        <v>315</v>
      </c>
      <c r="X1787" t="s">
        <v>102</v>
      </c>
    </row>
    <row r="1788" spans="1:24" x14ac:dyDescent="0.3">
      <c r="A1788" t="s">
        <v>23</v>
      </c>
      <c r="B1788" t="s">
        <v>817</v>
      </c>
      <c r="C1788" t="s">
        <v>43</v>
      </c>
      <c r="D1788" t="s">
        <v>44</v>
      </c>
      <c r="E1788" t="s">
        <v>27</v>
      </c>
      <c r="F1788" t="s">
        <v>470</v>
      </c>
      <c r="G1788" t="s">
        <v>471</v>
      </c>
      <c r="H1788" t="s">
        <v>30</v>
      </c>
      <c r="I1788" t="s">
        <v>31</v>
      </c>
      <c r="J1788" t="s">
        <v>32</v>
      </c>
      <c r="K1788" t="s">
        <v>33</v>
      </c>
      <c r="L1788" t="s">
        <v>34</v>
      </c>
      <c r="M1788" t="s">
        <v>861</v>
      </c>
      <c r="N1788" s="26">
        <v>6</v>
      </c>
      <c r="O1788" s="27">
        <v>2022</v>
      </c>
      <c r="P1788" s="28">
        <v>0</v>
      </c>
      <c r="Q1788" t="s">
        <v>541</v>
      </c>
      <c r="R1788" s="29">
        <v>44535</v>
      </c>
      <c r="S1788" s="30">
        <v>44536</v>
      </c>
      <c r="T1788" t="s">
        <v>37</v>
      </c>
      <c r="U1788" t="s">
        <v>315</v>
      </c>
      <c r="X1788" t="s">
        <v>102</v>
      </c>
    </row>
    <row r="1789" spans="1:24" x14ac:dyDescent="0.3">
      <c r="A1789" t="s">
        <v>23</v>
      </c>
      <c r="B1789" t="s">
        <v>817</v>
      </c>
      <c r="C1789" t="s">
        <v>43</v>
      </c>
      <c r="D1789" t="s">
        <v>44</v>
      </c>
      <c r="E1789" t="s">
        <v>27</v>
      </c>
      <c r="F1789" t="s">
        <v>470</v>
      </c>
      <c r="G1789" t="s">
        <v>471</v>
      </c>
      <c r="H1789" t="s">
        <v>30</v>
      </c>
      <c r="I1789" t="s">
        <v>31</v>
      </c>
      <c r="J1789" t="s">
        <v>32</v>
      </c>
      <c r="K1789" t="s">
        <v>33</v>
      </c>
      <c r="L1789" t="s">
        <v>34</v>
      </c>
      <c r="M1789" t="s">
        <v>861</v>
      </c>
      <c r="N1789" s="26">
        <v>6</v>
      </c>
      <c r="O1789" s="27">
        <v>2022</v>
      </c>
      <c r="P1789" s="28">
        <v>0</v>
      </c>
      <c r="Q1789" t="s">
        <v>542</v>
      </c>
      <c r="R1789" s="29">
        <v>44536</v>
      </c>
      <c r="S1789" s="30">
        <v>44567</v>
      </c>
      <c r="T1789" t="s">
        <v>37</v>
      </c>
      <c r="U1789" t="s">
        <v>315</v>
      </c>
      <c r="X1789" t="s">
        <v>102</v>
      </c>
    </row>
    <row r="1790" spans="1:24" x14ac:dyDescent="0.3">
      <c r="A1790" t="s">
        <v>23</v>
      </c>
      <c r="B1790" t="s">
        <v>817</v>
      </c>
      <c r="C1790" t="s">
        <v>43</v>
      </c>
      <c r="D1790" t="s">
        <v>44</v>
      </c>
      <c r="E1790" t="s">
        <v>27</v>
      </c>
      <c r="F1790" t="s">
        <v>470</v>
      </c>
      <c r="G1790" t="s">
        <v>471</v>
      </c>
      <c r="H1790" t="s">
        <v>30</v>
      </c>
      <c r="I1790" t="s">
        <v>31</v>
      </c>
      <c r="J1790" t="s">
        <v>32</v>
      </c>
      <c r="K1790" t="s">
        <v>33</v>
      </c>
      <c r="L1790" t="s">
        <v>34</v>
      </c>
      <c r="M1790" t="s">
        <v>861</v>
      </c>
      <c r="N1790" s="26">
        <v>6</v>
      </c>
      <c r="O1790" s="27">
        <v>2022</v>
      </c>
      <c r="P1790" s="28">
        <v>0</v>
      </c>
      <c r="Q1790" t="s">
        <v>543</v>
      </c>
      <c r="R1790" s="29">
        <v>44537</v>
      </c>
      <c r="S1790" s="30">
        <v>44538</v>
      </c>
      <c r="T1790" t="s">
        <v>37</v>
      </c>
      <c r="U1790" t="s">
        <v>315</v>
      </c>
      <c r="X1790" t="s">
        <v>102</v>
      </c>
    </row>
    <row r="1791" spans="1:24" x14ac:dyDescent="0.3">
      <c r="A1791" t="s">
        <v>23</v>
      </c>
      <c r="B1791" t="s">
        <v>817</v>
      </c>
      <c r="C1791" t="s">
        <v>43</v>
      </c>
      <c r="D1791" t="s">
        <v>44</v>
      </c>
      <c r="E1791" t="s">
        <v>27</v>
      </c>
      <c r="F1791" t="s">
        <v>470</v>
      </c>
      <c r="G1791" t="s">
        <v>471</v>
      </c>
      <c r="H1791" t="s">
        <v>30</v>
      </c>
      <c r="I1791" t="s">
        <v>31</v>
      </c>
      <c r="J1791" t="s">
        <v>32</v>
      </c>
      <c r="K1791" t="s">
        <v>33</v>
      </c>
      <c r="L1791" t="s">
        <v>34</v>
      </c>
      <c r="M1791" t="s">
        <v>861</v>
      </c>
      <c r="N1791" s="26">
        <v>6</v>
      </c>
      <c r="O1791" s="27">
        <v>2022</v>
      </c>
      <c r="P1791" s="28">
        <v>0</v>
      </c>
      <c r="Q1791" t="s">
        <v>544</v>
      </c>
      <c r="R1791" s="29">
        <v>44538</v>
      </c>
      <c r="S1791" s="30">
        <v>44565</v>
      </c>
      <c r="T1791" t="s">
        <v>37</v>
      </c>
      <c r="U1791" t="s">
        <v>315</v>
      </c>
      <c r="X1791" t="s">
        <v>102</v>
      </c>
    </row>
    <row r="1792" spans="1:24" x14ac:dyDescent="0.3">
      <c r="A1792" t="s">
        <v>23</v>
      </c>
      <c r="B1792" t="s">
        <v>817</v>
      </c>
      <c r="C1792" t="s">
        <v>43</v>
      </c>
      <c r="D1792" t="s">
        <v>44</v>
      </c>
      <c r="E1792" t="s">
        <v>27</v>
      </c>
      <c r="F1792" t="s">
        <v>470</v>
      </c>
      <c r="G1792" t="s">
        <v>471</v>
      </c>
      <c r="H1792" t="s">
        <v>30</v>
      </c>
      <c r="I1792" t="s">
        <v>31</v>
      </c>
      <c r="J1792" t="s">
        <v>32</v>
      </c>
      <c r="K1792" t="s">
        <v>33</v>
      </c>
      <c r="L1792" t="s">
        <v>34</v>
      </c>
      <c r="M1792" t="s">
        <v>861</v>
      </c>
      <c r="N1792" s="26">
        <v>6</v>
      </c>
      <c r="O1792" s="27">
        <v>2022</v>
      </c>
      <c r="P1792" s="28">
        <v>0</v>
      </c>
      <c r="Q1792" t="s">
        <v>358</v>
      </c>
      <c r="R1792" s="29">
        <v>44539</v>
      </c>
      <c r="S1792" s="30">
        <v>44540</v>
      </c>
      <c r="T1792" t="s">
        <v>37</v>
      </c>
      <c r="U1792" t="s">
        <v>315</v>
      </c>
      <c r="X1792" t="s">
        <v>102</v>
      </c>
    </row>
    <row r="1793" spans="1:24" x14ac:dyDescent="0.3">
      <c r="A1793" t="s">
        <v>23</v>
      </c>
      <c r="B1793" t="s">
        <v>817</v>
      </c>
      <c r="C1793" t="s">
        <v>43</v>
      </c>
      <c r="D1793" t="s">
        <v>44</v>
      </c>
      <c r="E1793" t="s">
        <v>27</v>
      </c>
      <c r="F1793" t="s">
        <v>470</v>
      </c>
      <c r="G1793" t="s">
        <v>471</v>
      </c>
      <c r="H1793" t="s">
        <v>30</v>
      </c>
      <c r="I1793" t="s">
        <v>31</v>
      </c>
      <c r="J1793" t="s">
        <v>32</v>
      </c>
      <c r="K1793" t="s">
        <v>33</v>
      </c>
      <c r="L1793" t="s">
        <v>34</v>
      </c>
      <c r="M1793" t="s">
        <v>861</v>
      </c>
      <c r="N1793" s="26">
        <v>6</v>
      </c>
      <c r="O1793" s="27">
        <v>2022</v>
      </c>
      <c r="P1793" s="28">
        <v>0</v>
      </c>
      <c r="Q1793" t="s">
        <v>545</v>
      </c>
      <c r="R1793" s="29">
        <v>44540</v>
      </c>
      <c r="S1793" s="30">
        <v>44541</v>
      </c>
      <c r="T1793" t="s">
        <v>37</v>
      </c>
      <c r="U1793" t="s">
        <v>315</v>
      </c>
      <c r="X1793" t="s">
        <v>102</v>
      </c>
    </row>
    <row r="1794" spans="1:24" x14ac:dyDescent="0.3">
      <c r="A1794" t="s">
        <v>23</v>
      </c>
      <c r="B1794" t="s">
        <v>817</v>
      </c>
      <c r="C1794" t="s">
        <v>43</v>
      </c>
      <c r="D1794" t="s">
        <v>44</v>
      </c>
      <c r="E1794" t="s">
        <v>27</v>
      </c>
      <c r="F1794" t="s">
        <v>470</v>
      </c>
      <c r="G1794" t="s">
        <v>471</v>
      </c>
      <c r="H1794" t="s">
        <v>30</v>
      </c>
      <c r="I1794" t="s">
        <v>31</v>
      </c>
      <c r="J1794" t="s">
        <v>32</v>
      </c>
      <c r="K1794" t="s">
        <v>33</v>
      </c>
      <c r="L1794" t="s">
        <v>34</v>
      </c>
      <c r="M1794" t="s">
        <v>861</v>
      </c>
      <c r="N1794" s="26">
        <v>6</v>
      </c>
      <c r="O1794" s="27">
        <v>2022</v>
      </c>
      <c r="P1794" s="28">
        <v>0</v>
      </c>
      <c r="Q1794" t="s">
        <v>546</v>
      </c>
      <c r="R1794" s="29">
        <v>44541</v>
      </c>
      <c r="S1794" s="30">
        <v>44542</v>
      </c>
      <c r="T1794" t="s">
        <v>37</v>
      </c>
      <c r="U1794" t="s">
        <v>315</v>
      </c>
      <c r="X1794" t="s">
        <v>102</v>
      </c>
    </row>
    <row r="1795" spans="1:24" x14ac:dyDescent="0.3">
      <c r="A1795" t="s">
        <v>23</v>
      </c>
      <c r="B1795" t="s">
        <v>817</v>
      </c>
      <c r="C1795" t="s">
        <v>43</v>
      </c>
      <c r="D1795" t="s">
        <v>44</v>
      </c>
      <c r="E1795" t="s">
        <v>27</v>
      </c>
      <c r="F1795" t="s">
        <v>470</v>
      </c>
      <c r="G1795" t="s">
        <v>471</v>
      </c>
      <c r="H1795" t="s">
        <v>30</v>
      </c>
      <c r="I1795" t="s">
        <v>31</v>
      </c>
      <c r="J1795" t="s">
        <v>32</v>
      </c>
      <c r="K1795" t="s">
        <v>33</v>
      </c>
      <c r="L1795" t="s">
        <v>34</v>
      </c>
      <c r="M1795" t="s">
        <v>861</v>
      </c>
      <c r="N1795" s="26">
        <v>6</v>
      </c>
      <c r="O1795" s="27">
        <v>2022</v>
      </c>
      <c r="P1795" s="28">
        <v>0</v>
      </c>
      <c r="Q1795" t="s">
        <v>547</v>
      </c>
      <c r="R1795" s="29">
        <v>44542</v>
      </c>
      <c r="S1795" s="30">
        <v>44543</v>
      </c>
      <c r="T1795" t="s">
        <v>37</v>
      </c>
      <c r="U1795" t="s">
        <v>315</v>
      </c>
      <c r="X1795" t="s">
        <v>102</v>
      </c>
    </row>
    <row r="1796" spans="1:24" x14ac:dyDescent="0.3">
      <c r="A1796" t="s">
        <v>23</v>
      </c>
      <c r="B1796" t="s">
        <v>817</v>
      </c>
      <c r="C1796" t="s">
        <v>43</v>
      </c>
      <c r="D1796" t="s">
        <v>44</v>
      </c>
      <c r="E1796" t="s">
        <v>27</v>
      </c>
      <c r="F1796" t="s">
        <v>470</v>
      </c>
      <c r="G1796" t="s">
        <v>471</v>
      </c>
      <c r="H1796" t="s">
        <v>30</v>
      </c>
      <c r="I1796" t="s">
        <v>31</v>
      </c>
      <c r="J1796" t="s">
        <v>32</v>
      </c>
      <c r="K1796" t="s">
        <v>33</v>
      </c>
      <c r="L1796" t="s">
        <v>34</v>
      </c>
      <c r="M1796" t="s">
        <v>861</v>
      </c>
      <c r="N1796" s="26">
        <v>6</v>
      </c>
      <c r="O1796" s="27">
        <v>2022</v>
      </c>
      <c r="P1796" s="28">
        <v>0</v>
      </c>
      <c r="Q1796" t="s">
        <v>548</v>
      </c>
      <c r="R1796" s="29">
        <v>44543</v>
      </c>
      <c r="S1796" s="30">
        <v>44565</v>
      </c>
      <c r="T1796" t="s">
        <v>37</v>
      </c>
      <c r="U1796" t="s">
        <v>315</v>
      </c>
      <c r="X1796" t="s">
        <v>102</v>
      </c>
    </row>
    <row r="1797" spans="1:24" x14ac:dyDescent="0.3">
      <c r="A1797" t="s">
        <v>23</v>
      </c>
      <c r="B1797" t="s">
        <v>817</v>
      </c>
      <c r="C1797" t="s">
        <v>43</v>
      </c>
      <c r="D1797" t="s">
        <v>44</v>
      </c>
      <c r="E1797" t="s">
        <v>27</v>
      </c>
      <c r="F1797" t="s">
        <v>470</v>
      </c>
      <c r="G1797" t="s">
        <v>471</v>
      </c>
      <c r="H1797" t="s">
        <v>30</v>
      </c>
      <c r="I1797" t="s">
        <v>31</v>
      </c>
      <c r="J1797" t="s">
        <v>32</v>
      </c>
      <c r="K1797" t="s">
        <v>33</v>
      </c>
      <c r="L1797" t="s">
        <v>34</v>
      </c>
      <c r="M1797" t="s">
        <v>861</v>
      </c>
      <c r="N1797" s="26">
        <v>6</v>
      </c>
      <c r="O1797" s="27">
        <v>2022</v>
      </c>
      <c r="P1797" s="28">
        <v>0</v>
      </c>
      <c r="Q1797" t="s">
        <v>410</v>
      </c>
      <c r="R1797" s="29">
        <v>44544</v>
      </c>
      <c r="S1797" s="30">
        <v>44576</v>
      </c>
      <c r="T1797" t="s">
        <v>37</v>
      </c>
      <c r="U1797" t="s">
        <v>315</v>
      </c>
      <c r="X1797" t="s">
        <v>102</v>
      </c>
    </row>
    <row r="1798" spans="1:24" x14ac:dyDescent="0.3">
      <c r="A1798" t="s">
        <v>23</v>
      </c>
      <c r="B1798" t="s">
        <v>817</v>
      </c>
      <c r="C1798" t="s">
        <v>43</v>
      </c>
      <c r="D1798" t="s">
        <v>44</v>
      </c>
      <c r="E1798" t="s">
        <v>27</v>
      </c>
      <c r="F1798" t="s">
        <v>470</v>
      </c>
      <c r="G1798" t="s">
        <v>471</v>
      </c>
      <c r="H1798" t="s">
        <v>30</v>
      </c>
      <c r="I1798" t="s">
        <v>31</v>
      </c>
      <c r="J1798" t="s">
        <v>32</v>
      </c>
      <c r="K1798" t="s">
        <v>33</v>
      </c>
      <c r="L1798" t="s">
        <v>34</v>
      </c>
      <c r="M1798" t="s">
        <v>861</v>
      </c>
      <c r="N1798" s="26">
        <v>6</v>
      </c>
      <c r="O1798" s="27">
        <v>2022</v>
      </c>
      <c r="P1798" s="28">
        <v>0</v>
      </c>
      <c r="Q1798" t="s">
        <v>549</v>
      </c>
      <c r="R1798" s="29">
        <v>44545</v>
      </c>
      <c r="S1798" s="30">
        <v>44565</v>
      </c>
      <c r="T1798" t="s">
        <v>37</v>
      </c>
      <c r="U1798" t="s">
        <v>315</v>
      </c>
      <c r="X1798" t="s">
        <v>102</v>
      </c>
    </row>
    <row r="1799" spans="1:24" x14ac:dyDescent="0.3">
      <c r="A1799" t="s">
        <v>23</v>
      </c>
      <c r="B1799" t="s">
        <v>817</v>
      </c>
      <c r="C1799" t="s">
        <v>43</v>
      </c>
      <c r="D1799" t="s">
        <v>44</v>
      </c>
      <c r="E1799" t="s">
        <v>27</v>
      </c>
      <c r="F1799" t="s">
        <v>470</v>
      </c>
      <c r="G1799" t="s">
        <v>471</v>
      </c>
      <c r="H1799" t="s">
        <v>30</v>
      </c>
      <c r="I1799" t="s">
        <v>31</v>
      </c>
      <c r="J1799" t="s">
        <v>32</v>
      </c>
      <c r="K1799" t="s">
        <v>33</v>
      </c>
      <c r="L1799" t="s">
        <v>34</v>
      </c>
      <c r="M1799" t="s">
        <v>861</v>
      </c>
      <c r="N1799" s="26">
        <v>6</v>
      </c>
      <c r="O1799" s="27">
        <v>2022</v>
      </c>
      <c r="P1799" s="28">
        <v>0</v>
      </c>
      <c r="Q1799" t="s">
        <v>411</v>
      </c>
      <c r="R1799" s="29">
        <v>44546</v>
      </c>
      <c r="S1799" s="30">
        <v>44568</v>
      </c>
      <c r="T1799" t="s">
        <v>37</v>
      </c>
      <c r="U1799" t="s">
        <v>315</v>
      </c>
      <c r="X1799" t="s">
        <v>102</v>
      </c>
    </row>
    <row r="1800" spans="1:24" x14ac:dyDescent="0.3">
      <c r="A1800" t="s">
        <v>23</v>
      </c>
      <c r="B1800" t="s">
        <v>817</v>
      </c>
      <c r="C1800" t="s">
        <v>43</v>
      </c>
      <c r="D1800" t="s">
        <v>44</v>
      </c>
      <c r="E1800" t="s">
        <v>27</v>
      </c>
      <c r="F1800" t="s">
        <v>470</v>
      </c>
      <c r="G1800" t="s">
        <v>471</v>
      </c>
      <c r="H1800" t="s">
        <v>30</v>
      </c>
      <c r="I1800" t="s">
        <v>31</v>
      </c>
      <c r="J1800" t="s">
        <v>32</v>
      </c>
      <c r="K1800" t="s">
        <v>33</v>
      </c>
      <c r="L1800" t="s">
        <v>34</v>
      </c>
      <c r="M1800" t="s">
        <v>861</v>
      </c>
      <c r="N1800" s="26">
        <v>6</v>
      </c>
      <c r="O1800" s="27">
        <v>2022</v>
      </c>
      <c r="P1800" s="28">
        <v>0</v>
      </c>
      <c r="Q1800" t="s">
        <v>550</v>
      </c>
      <c r="R1800" s="29">
        <v>44547</v>
      </c>
      <c r="S1800" s="30">
        <v>44548</v>
      </c>
      <c r="T1800" t="s">
        <v>37</v>
      </c>
      <c r="U1800" t="s">
        <v>315</v>
      </c>
      <c r="X1800" t="s">
        <v>102</v>
      </c>
    </row>
    <row r="1801" spans="1:24" x14ac:dyDescent="0.3">
      <c r="A1801" t="s">
        <v>23</v>
      </c>
      <c r="B1801" t="s">
        <v>817</v>
      </c>
      <c r="C1801" t="s">
        <v>43</v>
      </c>
      <c r="D1801" t="s">
        <v>44</v>
      </c>
      <c r="E1801" t="s">
        <v>27</v>
      </c>
      <c r="F1801" t="s">
        <v>470</v>
      </c>
      <c r="G1801" t="s">
        <v>471</v>
      </c>
      <c r="H1801" t="s">
        <v>30</v>
      </c>
      <c r="I1801" t="s">
        <v>31</v>
      </c>
      <c r="J1801" t="s">
        <v>32</v>
      </c>
      <c r="K1801" t="s">
        <v>33</v>
      </c>
      <c r="L1801" t="s">
        <v>34</v>
      </c>
      <c r="M1801" t="s">
        <v>861</v>
      </c>
      <c r="N1801" s="26">
        <v>6</v>
      </c>
      <c r="O1801" s="27">
        <v>2022</v>
      </c>
      <c r="P1801" s="28">
        <v>0</v>
      </c>
      <c r="Q1801" t="s">
        <v>412</v>
      </c>
      <c r="R1801" s="29">
        <v>44550</v>
      </c>
      <c r="S1801" s="30">
        <v>44573</v>
      </c>
      <c r="T1801" t="s">
        <v>37</v>
      </c>
      <c r="U1801" t="s">
        <v>315</v>
      </c>
      <c r="X1801" t="s">
        <v>102</v>
      </c>
    </row>
    <row r="1802" spans="1:24" x14ac:dyDescent="0.3">
      <c r="A1802" t="s">
        <v>23</v>
      </c>
      <c r="B1802" t="s">
        <v>817</v>
      </c>
      <c r="C1802" t="s">
        <v>43</v>
      </c>
      <c r="D1802" t="s">
        <v>44</v>
      </c>
      <c r="E1802" t="s">
        <v>27</v>
      </c>
      <c r="F1802" t="s">
        <v>470</v>
      </c>
      <c r="G1802" t="s">
        <v>471</v>
      </c>
      <c r="H1802" t="s">
        <v>30</v>
      </c>
      <c r="I1802" t="s">
        <v>31</v>
      </c>
      <c r="J1802" t="s">
        <v>32</v>
      </c>
      <c r="K1802" t="s">
        <v>33</v>
      </c>
      <c r="L1802" t="s">
        <v>34</v>
      </c>
      <c r="M1802" t="s">
        <v>861</v>
      </c>
      <c r="N1802" s="26">
        <v>6</v>
      </c>
      <c r="O1802" s="27">
        <v>2022</v>
      </c>
      <c r="P1802" s="28">
        <v>-22</v>
      </c>
      <c r="Q1802" t="s">
        <v>878</v>
      </c>
      <c r="R1802" s="29">
        <v>44550</v>
      </c>
      <c r="S1802" s="30">
        <v>44554</v>
      </c>
      <c r="T1802" t="s">
        <v>37</v>
      </c>
      <c r="U1802" t="s">
        <v>315</v>
      </c>
      <c r="X1802" t="s">
        <v>102</v>
      </c>
    </row>
    <row r="1803" spans="1:24" x14ac:dyDescent="0.3">
      <c r="A1803" t="s">
        <v>23</v>
      </c>
      <c r="B1803" t="s">
        <v>817</v>
      </c>
      <c r="C1803" t="s">
        <v>43</v>
      </c>
      <c r="D1803" t="s">
        <v>44</v>
      </c>
      <c r="E1803" t="s">
        <v>27</v>
      </c>
      <c r="F1803" t="s">
        <v>470</v>
      </c>
      <c r="G1803" t="s">
        <v>471</v>
      </c>
      <c r="H1803" t="s">
        <v>30</v>
      </c>
      <c r="I1803" t="s">
        <v>31</v>
      </c>
      <c r="J1803" t="s">
        <v>32</v>
      </c>
      <c r="K1803" t="s">
        <v>33</v>
      </c>
      <c r="L1803" t="s">
        <v>34</v>
      </c>
      <c r="M1803" t="s">
        <v>861</v>
      </c>
      <c r="N1803" s="26">
        <v>6</v>
      </c>
      <c r="O1803" s="27">
        <v>2022</v>
      </c>
      <c r="P1803" s="28">
        <v>0</v>
      </c>
      <c r="Q1803" t="s">
        <v>414</v>
      </c>
      <c r="R1803" s="29">
        <v>44552</v>
      </c>
      <c r="S1803" s="30">
        <v>44554</v>
      </c>
      <c r="T1803" t="s">
        <v>37</v>
      </c>
      <c r="U1803" t="s">
        <v>315</v>
      </c>
      <c r="X1803" t="s">
        <v>102</v>
      </c>
    </row>
    <row r="1804" spans="1:24" x14ac:dyDescent="0.3">
      <c r="A1804" t="s">
        <v>23</v>
      </c>
      <c r="B1804" t="s">
        <v>817</v>
      </c>
      <c r="C1804" t="s">
        <v>43</v>
      </c>
      <c r="D1804" t="s">
        <v>44</v>
      </c>
      <c r="E1804" t="s">
        <v>27</v>
      </c>
      <c r="F1804" t="s">
        <v>470</v>
      </c>
      <c r="G1804" t="s">
        <v>471</v>
      </c>
      <c r="H1804" t="s">
        <v>30</v>
      </c>
      <c r="I1804" t="s">
        <v>31</v>
      </c>
      <c r="J1804" t="s">
        <v>32</v>
      </c>
      <c r="K1804" t="s">
        <v>33</v>
      </c>
      <c r="L1804" t="s">
        <v>34</v>
      </c>
      <c r="M1804" t="s">
        <v>861</v>
      </c>
      <c r="N1804" s="26">
        <v>7</v>
      </c>
      <c r="O1804" s="27">
        <v>2022</v>
      </c>
      <c r="P1804" s="28">
        <v>-161</v>
      </c>
      <c r="Q1804" t="s">
        <v>551</v>
      </c>
      <c r="R1804" s="29">
        <v>44569</v>
      </c>
      <c r="S1804" s="30">
        <v>44570</v>
      </c>
      <c r="T1804" t="s">
        <v>37</v>
      </c>
      <c r="U1804" t="s">
        <v>315</v>
      </c>
      <c r="X1804" t="s">
        <v>102</v>
      </c>
    </row>
    <row r="1805" spans="1:24" x14ac:dyDescent="0.3">
      <c r="A1805" t="s">
        <v>23</v>
      </c>
      <c r="B1805" t="s">
        <v>817</v>
      </c>
      <c r="C1805" t="s">
        <v>43</v>
      </c>
      <c r="D1805" t="s">
        <v>44</v>
      </c>
      <c r="E1805" t="s">
        <v>27</v>
      </c>
      <c r="F1805" t="s">
        <v>470</v>
      </c>
      <c r="G1805" t="s">
        <v>471</v>
      </c>
      <c r="H1805" t="s">
        <v>30</v>
      </c>
      <c r="I1805" t="s">
        <v>31</v>
      </c>
      <c r="J1805" t="s">
        <v>32</v>
      </c>
      <c r="K1805" t="s">
        <v>33</v>
      </c>
      <c r="L1805" t="s">
        <v>34</v>
      </c>
      <c r="M1805" t="s">
        <v>861</v>
      </c>
      <c r="N1805" s="26">
        <v>7</v>
      </c>
      <c r="O1805" s="27">
        <v>2022</v>
      </c>
      <c r="P1805" s="28">
        <v>0</v>
      </c>
      <c r="Q1805" t="s">
        <v>552</v>
      </c>
      <c r="R1805" s="29">
        <v>44570</v>
      </c>
      <c r="S1805" s="30">
        <v>44571</v>
      </c>
      <c r="T1805" t="s">
        <v>37</v>
      </c>
      <c r="U1805" t="s">
        <v>315</v>
      </c>
      <c r="X1805" t="s">
        <v>102</v>
      </c>
    </row>
    <row r="1806" spans="1:24" x14ac:dyDescent="0.3">
      <c r="A1806" t="s">
        <v>23</v>
      </c>
      <c r="B1806" t="s">
        <v>817</v>
      </c>
      <c r="C1806" t="s">
        <v>43</v>
      </c>
      <c r="D1806" t="s">
        <v>44</v>
      </c>
      <c r="E1806" t="s">
        <v>27</v>
      </c>
      <c r="F1806" t="s">
        <v>470</v>
      </c>
      <c r="G1806" t="s">
        <v>471</v>
      </c>
      <c r="H1806" t="s">
        <v>30</v>
      </c>
      <c r="I1806" t="s">
        <v>31</v>
      </c>
      <c r="J1806" t="s">
        <v>32</v>
      </c>
      <c r="K1806" t="s">
        <v>33</v>
      </c>
      <c r="L1806" t="s">
        <v>34</v>
      </c>
      <c r="M1806" t="s">
        <v>861</v>
      </c>
      <c r="N1806" s="26">
        <v>7</v>
      </c>
      <c r="O1806" s="27">
        <v>2022</v>
      </c>
      <c r="P1806" s="28">
        <v>0</v>
      </c>
      <c r="Q1806" t="s">
        <v>553</v>
      </c>
      <c r="R1806" s="29">
        <v>44571</v>
      </c>
      <c r="S1806" s="30">
        <v>44572</v>
      </c>
      <c r="T1806" t="s">
        <v>37</v>
      </c>
      <c r="U1806" t="s">
        <v>315</v>
      </c>
      <c r="X1806" t="s">
        <v>102</v>
      </c>
    </row>
    <row r="1807" spans="1:24" x14ac:dyDescent="0.3">
      <c r="A1807" t="s">
        <v>23</v>
      </c>
      <c r="B1807" t="s">
        <v>817</v>
      </c>
      <c r="C1807" t="s">
        <v>43</v>
      </c>
      <c r="D1807" t="s">
        <v>44</v>
      </c>
      <c r="E1807" t="s">
        <v>27</v>
      </c>
      <c r="F1807" t="s">
        <v>470</v>
      </c>
      <c r="G1807" t="s">
        <v>471</v>
      </c>
      <c r="H1807" t="s">
        <v>30</v>
      </c>
      <c r="I1807" t="s">
        <v>31</v>
      </c>
      <c r="J1807" t="s">
        <v>32</v>
      </c>
      <c r="K1807" t="s">
        <v>33</v>
      </c>
      <c r="L1807" t="s">
        <v>34</v>
      </c>
      <c r="M1807" t="s">
        <v>861</v>
      </c>
      <c r="N1807" s="26">
        <v>7</v>
      </c>
      <c r="O1807" s="27">
        <v>2022</v>
      </c>
      <c r="P1807" s="28">
        <v>0</v>
      </c>
      <c r="Q1807" t="s">
        <v>554</v>
      </c>
      <c r="R1807" s="29">
        <v>44572</v>
      </c>
      <c r="S1807" s="30">
        <v>44586</v>
      </c>
      <c r="T1807" t="s">
        <v>37</v>
      </c>
      <c r="U1807" t="s">
        <v>315</v>
      </c>
      <c r="X1807" t="s">
        <v>102</v>
      </c>
    </row>
    <row r="1808" spans="1:24" x14ac:dyDescent="0.3">
      <c r="A1808" t="s">
        <v>23</v>
      </c>
      <c r="B1808" t="s">
        <v>817</v>
      </c>
      <c r="C1808" t="s">
        <v>43</v>
      </c>
      <c r="D1808" t="s">
        <v>44</v>
      </c>
      <c r="E1808" t="s">
        <v>27</v>
      </c>
      <c r="F1808" t="s">
        <v>470</v>
      </c>
      <c r="G1808" t="s">
        <v>471</v>
      </c>
      <c r="H1808" t="s">
        <v>30</v>
      </c>
      <c r="I1808" t="s">
        <v>31</v>
      </c>
      <c r="J1808" t="s">
        <v>32</v>
      </c>
      <c r="K1808" t="s">
        <v>33</v>
      </c>
      <c r="L1808" t="s">
        <v>34</v>
      </c>
      <c r="M1808" t="s">
        <v>861</v>
      </c>
      <c r="N1808" s="26">
        <v>7</v>
      </c>
      <c r="O1808" s="27">
        <v>2022</v>
      </c>
      <c r="P1808" s="28">
        <v>0</v>
      </c>
      <c r="Q1808" t="s">
        <v>555</v>
      </c>
      <c r="R1808" s="29">
        <v>44573</v>
      </c>
      <c r="S1808" s="30">
        <v>44574</v>
      </c>
      <c r="T1808" t="s">
        <v>37</v>
      </c>
      <c r="U1808" t="s">
        <v>315</v>
      </c>
      <c r="X1808" t="s">
        <v>102</v>
      </c>
    </row>
    <row r="1809" spans="1:24" x14ac:dyDescent="0.3">
      <c r="A1809" t="s">
        <v>23</v>
      </c>
      <c r="B1809" t="s">
        <v>817</v>
      </c>
      <c r="C1809" t="s">
        <v>43</v>
      </c>
      <c r="D1809" t="s">
        <v>44</v>
      </c>
      <c r="E1809" t="s">
        <v>27</v>
      </c>
      <c r="F1809" t="s">
        <v>470</v>
      </c>
      <c r="G1809" t="s">
        <v>471</v>
      </c>
      <c r="H1809" t="s">
        <v>30</v>
      </c>
      <c r="I1809" t="s">
        <v>31</v>
      </c>
      <c r="J1809" t="s">
        <v>32</v>
      </c>
      <c r="K1809" t="s">
        <v>33</v>
      </c>
      <c r="L1809" t="s">
        <v>34</v>
      </c>
      <c r="M1809" t="s">
        <v>861</v>
      </c>
      <c r="N1809" s="26">
        <v>7</v>
      </c>
      <c r="O1809" s="27">
        <v>2022</v>
      </c>
      <c r="P1809" s="28">
        <v>0</v>
      </c>
      <c r="Q1809" t="s">
        <v>556</v>
      </c>
      <c r="R1809" s="29">
        <v>44574</v>
      </c>
      <c r="S1809" s="30">
        <v>44575</v>
      </c>
      <c r="T1809" t="s">
        <v>37</v>
      </c>
      <c r="U1809" t="s">
        <v>315</v>
      </c>
      <c r="X1809" t="s">
        <v>102</v>
      </c>
    </row>
    <row r="1810" spans="1:24" x14ac:dyDescent="0.3">
      <c r="A1810" t="s">
        <v>23</v>
      </c>
      <c r="B1810" t="s">
        <v>817</v>
      </c>
      <c r="C1810" t="s">
        <v>43</v>
      </c>
      <c r="D1810" t="s">
        <v>44</v>
      </c>
      <c r="E1810" t="s">
        <v>27</v>
      </c>
      <c r="F1810" t="s">
        <v>470</v>
      </c>
      <c r="G1810" t="s">
        <v>471</v>
      </c>
      <c r="H1810" t="s">
        <v>30</v>
      </c>
      <c r="I1810" t="s">
        <v>31</v>
      </c>
      <c r="J1810" t="s">
        <v>32</v>
      </c>
      <c r="K1810" t="s">
        <v>33</v>
      </c>
      <c r="L1810" t="s">
        <v>34</v>
      </c>
      <c r="M1810" t="s">
        <v>861</v>
      </c>
      <c r="N1810" s="26">
        <v>7</v>
      </c>
      <c r="O1810" s="27">
        <v>2022</v>
      </c>
      <c r="P1810" s="28">
        <v>0</v>
      </c>
      <c r="Q1810" t="s">
        <v>557</v>
      </c>
      <c r="R1810" s="29">
        <v>44575</v>
      </c>
      <c r="S1810" s="30">
        <v>44586</v>
      </c>
      <c r="T1810" t="s">
        <v>37</v>
      </c>
      <c r="U1810" t="s">
        <v>315</v>
      </c>
      <c r="X1810" t="s">
        <v>102</v>
      </c>
    </row>
    <row r="1811" spans="1:24" x14ac:dyDescent="0.3">
      <c r="A1811" t="s">
        <v>23</v>
      </c>
      <c r="B1811" t="s">
        <v>817</v>
      </c>
      <c r="C1811" t="s">
        <v>43</v>
      </c>
      <c r="D1811" t="s">
        <v>44</v>
      </c>
      <c r="E1811" t="s">
        <v>27</v>
      </c>
      <c r="F1811" t="s">
        <v>470</v>
      </c>
      <c r="G1811" t="s">
        <v>471</v>
      </c>
      <c r="H1811" t="s">
        <v>30</v>
      </c>
      <c r="I1811" t="s">
        <v>31</v>
      </c>
      <c r="J1811" t="s">
        <v>32</v>
      </c>
      <c r="K1811" t="s">
        <v>33</v>
      </c>
      <c r="L1811" t="s">
        <v>34</v>
      </c>
      <c r="M1811" t="s">
        <v>861</v>
      </c>
      <c r="N1811" s="26">
        <v>7</v>
      </c>
      <c r="O1811" s="27">
        <v>2022</v>
      </c>
      <c r="P1811" s="28">
        <v>0</v>
      </c>
      <c r="Q1811" t="s">
        <v>558</v>
      </c>
      <c r="R1811" s="29">
        <v>44576</v>
      </c>
      <c r="S1811" s="30">
        <v>44577</v>
      </c>
      <c r="T1811" t="s">
        <v>37</v>
      </c>
      <c r="U1811" t="s">
        <v>315</v>
      </c>
      <c r="X1811" t="s">
        <v>102</v>
      </c>
    </row>
    <row r="1812" spans="1:24" x14ac:dyDescent="0.3">
      <c r="A1812" t="s">
        <v>23</v>
      </c>
      <c r="B1812" t="s">
        <v>817</v>
      </c>
      <c r="C1812" t="s">
        <v>43</v>
      </c>
      <c r="D1812" t="s">
        <v>44</v>
      </c>
      <c r="E1812" t="s">
        <v>27</v>
      </c>
      <c r="F1812" t="s">
        <v>470</v>
      </c>
      <c r="G1812" t="s">
        <v>471</v>
      </c>
      <c r="H1812" t="s">
        <v>30</v>
      </c>
      <c r="I1812" t="s">
        <v>31</v>
      </c>
      <c r="J1812" t="s">
        <v>32</v>
      </c>
      <c r="K1812" t="s">
        <v>33</v>
      </c>
      <c r="L1812" t="s">
        <v>34</v>
      </c>
      <c r="M1812" t="s">
        <v>861</v>
      </c>
      <c r="N1812" s="26">
        <v>7</v>
      </c>
      <c r="O1812" s="27">
        <v>2022</v>
      </c>
      <c r="P1812" s="28">
        <v>0</v>
      </c>
      <c r="Q1812" t="s">
        <v>559</v>
      </c>
      <c r="R1812" s="29">
        <v>44577</v>
      </c>
      <c r="S1812" s="30">
        <v>44578</v>
      </c>
      <c r="T1812" t="s">
        <v>37</v>
      </c>
      <c r="U1812" t="s">
        <v>315</v>
      </c>
      <c r="X1812" t="s">
        <v>102</v>
      </c>
    </row>
    <row r="1813" spans="1:24" x14ac:dyDescent="0.3">
      <c r="A1813" t="s">
        <v>23</v>
      </c>
      <c r="B1813" t="s">
        <v>817</v>
      </c>
      <c r="C1813" t="s">
        <v>43</v>
      </c>
      <c r="D1813" t="s">
        <v>44</v>
      </c>
      <c r="E1813" t="s">
        <v>27</v>
      </c>
      <c r="F1813" t="s">
        <v>470</v>
      </c>
      <c r="G1813" t="s">
        <v>471</v>
      </c>
      <c r="H1813" t="s">
        <v>30</v>
      </c>
      <c r="I1813" t="s">
        <v>31</v>
      </c>
      <c r="J1813" t="s">
        <v>32</v>
      </c>
      <c r="K1813" t="s">
        <v>33</v>
      </c>
      <c r="L1813" t="s">
        <v>34</v>
      </c>
      <c r="M1813" t="s">
        <v>861</v>
      </c>
      <c r="N1813" s="26">
        <v>7</v>
      </c>
      <c r="O1813" s="27">
        <v>2022</v>
      </c>
      <c r="P1813" s="28">
        <v>0</v>
      </c>
      <c r="Q1813" t="s">
        <v>560</v>
      </c>
      <c r="R1813" s="29">
        <v>44578</v>
      </c>
      <c r="S1813" s="30">
        <v>44579</v>
      </c>
      <c r="T1813" t="s">
        <v>37</v>
      </c>
      <c r="U1813" t="s">
        <v>315</v>
      </c>
      <c r="X1813" t="s">
        <v>102</v>
      </c>
    </row>
    <row r="1814" spans="1:24" x14ac:dyDescent="0.3">
      <c r="A1814" t="s">
        <v>23</v>
      </c>
      <c r="B1814" t="s">
        <v>817</v>
      </c>
      <c r="C1814" t="s">
        <v>43</v>
      </c>
      <c r="D1814" t="s">
        <v>44</v>
      </c>
      <c r="E1814" t="s">
        <v>27</v>
      </c>
      <c r="F1814" t="s">
        <v>470</v>
      </c>
      <c r="G1814" t="s">
        <v>471</v>
      </c>
      <c r="H1814" t="s">
        <v>30</v>
      </c>
      <c r="I1814" t="s">
        <v>31</v>
      </c>
      <c r="J1814" t="s">
        <v>32</v>
      </c>
      <c r="K1814" t="s">
        <v>33</v>
      </c>
      <c r="L1814" t="s">
        <v>34</v>
      </c>
      <c r="M1814" t="s">
        <v>861</v>
      </c>
      <c r="N1814" s="26">
        <v>7</v>
      </c>
      <c r="O1814" s="27">
        <v>2022</v>
      </c>
      <c r="P1814" s="28">
        <v>0</v>
      </c>
      <c r="Q1814" t="s">
        <v>561</v>
      </c>
      <c r="R1814" s="29">
        <v>44579</v>
      </c>
      <c r="S1814" s="30">
        <v>44580</v>
      </c>
      <c r="T1814" t="s">
        <v>37</v>
      </c>
      <c r="U1814" t="s">
        <v>315</v>
      </c>
      <c r="X1814" t="s">
        <v>102</v>
      </c>
    </row>
    <row r="1815" spans="1:24" x14ac:dyDescent="0.3">
      <c r="A1815" t="s">
        <v>23</v>
      </c>
      <c r="B1815" t="s">
        <v>817</v>
      </c>
      <c r="C1815" t="s">
        <v>43</v>
      </c>
      <c r="D1815" t="s">
        <v>44</v>
      </c>
      <c r="E1815" t="s">
        <v>27</v>
      </c>
      <c r="F1815" t="s">
        <v>470</v>
      </c>
      <c r="G1815" t="s">
        <v>471</v>
      </c>
      <c r="H1815" t="s">
        <v>30</v>
      </c>
      <c r="I1815" t="s">
        <v>31</v>
      </c>
      <c r="J1815" t="s">
        <v>32</v>
      </c>
      <c r="K1815" t="s">
        <v>33</v>
      </c>
      <c r="L1815" t="s">
        <v>34</v>
      </c>
      <c r="M1815" t="s">
        <v>861</v>
      </c>
      <c r="N1815" s="26">
        <v>7</v>
      </c>
      <c r="O1815" s="27">
        <v>2022</v>
      </c>
      <c r="P1815" s="28">
        <v>-230</v>
      </c>
      <c r="Q1815" t="s">
        <v>415</v>
      </c>
      <c r="R1815" s="29">
        <v>44580</v>
      </c>
      <c r="S1815" s="30">
        <v>44581</v>
      </c>
      <c r="T1815" t="s">
        <v>37</v>
      </c>
      <c r="U1815" t="s">
        <v>315</v>
      </c>
      <c r="X1815" t="s">
        <v>102</v>
      </c>
    </row>
    <row r="1816" spans="1:24" x14ac:dyDescent="0.3">
      <c r="A1816" t="s">
        <v>23</v>
      </c>
      <c r="B1816" t="s">
        <v>817</v>
      </c>
      <c r="C1816" t="s">
        <v>43</v>
      </c>
      <c r="D1816" t="s">
        <v>44</v>
      </c>
      <c r="E1816" t="s">
        <v>27</v>
      </c>
      <c r="F1816" t="s">
        <v>470</v>
      </c>
      <c r="G1816" t="s">
        <v>471</v>
      </c>
      <c r="H1816" t="s">
        <v>30</v>
      </c>
      <c r="I1816" t="s">
        <v>31</v>
      </c>
      <c r="J1816" t="s">
        <v>32</v>
      </c>
      <c r="K1816" t="s">
        <v>33</v>
      </c>
      <c r="L1816" t="s">
        <v>34</v>
      </c>
      <c r="M1816" t="s">
        <v>861</v>
      </c>
      <c r="N1816" s="26">
        <v>7</v>
      </c>
      <c r="O1816" s="27">
        <v>2022</v>
      </c>
      <c r="P1816" s="28">
        <v>0</v>
      </c>
      <c r="Q1816" t="s">
        <v>562</v>
      </c>
      <c r="R1816" s="29">
        <v>44581</v>
      </c>
      <c r="S1816" s="30">
        <v>44586</v>
      </c>
      <c r="T1816" t="s">
        <v>37</v>
      </c>
      <c r="U1816" t="s">
        <v>315</v>
      </c>
      <c r="X1816" t="s">
        <v>102</v>
      </c>
    </row>
    <row r="1817" spans="1:24" x14ac:dyDescent="0.3">
      <c r="A1817" t="s">
        <v>23</v>
      </c>
      <c r="B1817" t="s">
        <v>817</v>
      </c>
      <c r="C1817" t="s">
        <v>43</v>
      </c>
      <c r="D1817" t="s">
        <v>44</v>
      </c>
      <c r="E1817" t="s">
        <v>27</v>
      </c>
      <c r="F1817" t="s">
        <v>470</v>
      </c>
      <c r="G1817" t="s">
        <v>471</v>
      </c>
      <c r="H1817" t="s">
        <v>30</v>
      </c>
      <c r="I1817" t="s">
        <v>31</v>
      </c>
      <c r="J1817" t="s">
        <v>32</v>
      </c>
      <c r="K1817" t="s">
        <v>33</v>
      </c>
      <c r="L1817" t="s">
        <v>34</v>
      </c>
      <c r="M1817" t="s">
        <v>861</v>
      </c>
      <c r="N1817" s="26">
        <v>7</v>
      </c>
      <c r="O1817" s="27">
        <v>2022</v>
      </c>
      <c r="P1817" s="28">
        <v>0</v>
      </c>
      <c r="Q1817" t="s">
        <v>416</v>
      </c>
      <c r="R1817" s="29">
        <v>44582</v>
      </c>
      <c r="S1817" s="30">
        <v>44595</v>
      </c>
      <c r="T1817" t="s">
        <v>37</v>
      </c>
      <c r="U1817" t="s">
        <v>315</v>
      </c>
      <c r="X1817" t="s">
        <v>102</v>
      </c>
    </row>
    <row r="1818" spans="1:24" x14ac:dyDescent="0.3">
      <c r="A1818" t="s">
        <v>23</v>
      </c>
      <c r="B1818" t="s">
        <v>817</v>
      </c>
      <c r="C1818" t="s">
        <v>43</v>
      </c>
      <c r="D1818" t="s">
        <v>44</v>
      </c>
      <c r="E1818" t="s">
        <v>27</v>
      </c>
      <c r="F1818" t="s">
        <v>470</v>
      </c>
      <c r="G1818" t="s">
        <v>471</v>
      </c>
      <c r="H1818" t="s">
        <v>30</v>
      </c>
      <c r="I1818" t="s">
        <v>31</v>
      </c>
      <c r="J1818" t="s">
        <v>32</v>
      </c>
      <c r="K1818" t="s">
        <v>33</v>
      </c>
      <c r="L1818" t="s">
        <v>34</v>
      </c>
      <c r="M1818" t="s">
        <v>861</v>
      </c>
      <c r="N1818" s="26">
        <v>7</v>
      </c>
      <c r="O1818" s="27">
        <v>2022</v>
      </c>
      <c r="P1818" s="28">
        <v>0</v>
      </c>
      <c r="Q1818" t="s">
        <v>563</v>
      </c>
      <c r="R1818" s="29">
        <v>44583</v>
      </c>
      <c r="S1818" s="30">
        <v>44584</v>
      </c>
      <c r="T1818" t="s">
        <v>37</v>
      </c>
      <c r="U1818" t="s">
        <v>315</v>
      </c>
      <c r="X1818" t="s">
        <v>102</v>
      </c>
    </row>
    <row r="1819" spans="1:24" x14ac:dyDescent="0.3">
      <c r="A1819" t="s">
        <v>23</v>
      </c>
      <c r="B1819" t="s">
        <v>817</v>
      </c>
      <c r="C1819" t="s">
        <v>43</v>
      </c>
      <c r="D1819" t="s">
        <v>44</v>
      </c>
      <c r="E1819" t="s">
        <v>27</v>
      </c>
      <c r="F1819" t="s">
        <v>470</v>
      </c>
      <c r="G1819" t="s">
        <v>471</v>
      </c>
      <c r="H1819" t="s">
        <v>30</v>
      </c>
      <c r="I1819" t="s">
        <v>31</v>
      </c>
      <c r="J1819" t="s">
        <v>32</v>
      </c>
      <c r="K1819" t="s">
        <v>33</v>
      </c>
      <c r="L1819" t="s">
        <v>34</v>
      </c>
      <c r="M1819" t="s">
        <v>861</v>
      </c>
      <c r="N1819" s="26">
        <v>7</v>
      </c>
      <c r="O1819" s="27">
        <v>2022</v>
      </c>
      <c r="P1819" s="28">
        <v>0</v>
      </c>
      <c r="Q1819" t="s">
        <v>564</v>
      </c>
      <c r="R1819" s="29">
        <v>44584</v>
      </c>
      <c r="S1819" s="30">
        <v>44585</v>
      </c>
      <c r="T1819" t="s">
        <v>37</v>
      </c>
      <c r="U1819" t="s">
        <v>315</v>
      </c>
      <c r="X1819" t="s">
        <v>102</v>
      </c>
    </row>
    <row r="1820" spans="1:24" x14ac:dyDescent="0.3">
      <c r="A1820" t="s">
        <v>23</v>
      </c>
      <c r="B1820" t="s">
        <v>817</v>
      </c>
      <c r="C1820" t="s">
        <v>43</v>
      </c>
      <c r="D1820" t="s">
        <v>44</v>
      </c>
      <c r="E1820" t="s">
        <v>27</v>
      </c>
      <c r="F1820" t="s">
        <v>470</v>
      </c>
      <c r="G1820" t="s">
        <v>471</v>
      </c>
      <c r="H1820" t="s">
        <v>30</v>
      </c>
      <c r="I1820" t="s">
        <v>31</v>
      </c>
      <c r="J1820" t="s">
        <v>32</v>
      </c>
      <c r="K1820" t="s">
        <v>33</v>
      </c>
      <c r="L1820" t="s">
        <v>34</v>
      </c>
      <c r="M1820" t="s">
        <v>861</v>
      </c>
      <c r="N1820" s="26">
        <v>7</v>
      </c>
      <c r="O1820" s="27">
        <v>2022</v>
      </c>
      <c r="P1820" s="28">
        <v>0</v>
      </c>
      <c r="Q1820" t="s">
        <v>565</v>
      </c>
      <c r="R1820" s="29">
        <v>44585</v>
      </c>
      <c r="S1820" s="30">
        <v>44609</v>
      </c>
      <c r="T1820" t="s">
        <v>37</v>
      </c>
      <c r="U1820" t="s">
        <v>315</v>
      </c>
      <c r="X1820" t="s">
        <v>102</v>
      </c>
    </row>
    <row r="1821" spans="1:24" x14ac:dyDescent="0.3">
      <c r="A1821" t="s">
        <v>23</v>
      </c>
      <c r="B1821" t="s">
        <v>817</v>
      </c>
      <c r="C1821" t="s">
        <v>43</v>
      </c>
      <c r="D1821" t="s">
        <v>44</v>
      </c>
      <c r="E1821" t="s">
        <v>27</v>
      </c>
      <c r="F1821" t="s">
        <v>470</v>
      </c>
      <c r="G1821" t="s">
        <v>471</v>
      </c>
      <c r="H1821" t="s">
        <v>30</v>
      </c>
      <c r="I1821" t="s">
        <v>31</v>
      </c>
      <c r="J1821" t="s">
        <v>32</v>
      </c>
      <c r="K1821" t="s">
        <v>33</v>
      </c>
      <c r="L1821" t="s">
        <v>34</v>
      </c>
      <c r="M1821" t="s">
        <v>861</v>
      </c>
      <c r="N1821" s="26">
        <v>7</v>
      </c>
      <c r="O1821" s="27">
        <v>2022</v>
      </c>
      <c r="P1821" s="28">
        <v>0</v>
      </c>
      <c r="Q1821" t="s">
        <v>566</v>
      </c>
      <c r="R1821" s="29">
        <v>44586</v>
      </c>
      <c r="S1821" s="30">
        <v>44634</v>
      </c>
      <c r="T1821" t="s">
        <v>37</v>
      </c>
      <c r="U1821" t="s">
        <v>315</v>
      </c>
      <c r="X1821" t="s">
        <v>102</v>
      </c>
    </row>
    <row r="1822" spans="1:24" x14ac:dyDescent="0.3">
      <c r="A1822" t="s">
        <v>23</v>
      </c>
      <c r="B1822" t="s">
        <v>817</v>
      </c>
      <c r="C1822" t="s">
        <v>43</v>
      </c>
      <c r="D1822" t="s">
        <v>44</v>
      </c>
      <c r="E1822" t="s">
        <v>27</v>
      </c>
      <c r="F1822" t="s">
        <v>470</v>
      </c>
      <c r="G1822" t="s">
        <v>471</v>
      </c>
      <c r="H1822" t="s">
        <v>30</v>
      </c>
      <c r="I1822" t="s">
        <v>31</v>
      </c>
      <c r="J1822" t="s">
        <v>32</v>
      </c>
      <c r="K1822" t="s">
        <v>33</v>
      </c>
      <c r="L1822" t="s">
        <v>34</v>
      </c>
      <c r="M1822" t="s">
        <v>861</v>
      </c>
      <c r="N1822" s="26">
        <v>7</v>
      </c>
      <c r="O1822" s="27">
        <v>2022</v>
      </c>
      <c r="P1822" s="28">
        <v>0</v>
      </c>
      <c r="Q1822" t="s">
        <v>567</v>
      </c>
      <c r="R1822" s="29">
        <v>44587</v>
      </c>
      <c r="S1822" s="30">
        <v>44588</v>
      </c>
      <c r="T1822" t="s">
        <v>37</v>
      </c>
      <c r="U1822" t="s">
        <v>315</v>
      </c>
      <c r="X1822" t="s">
        <v>102</v>
      </c>
    </row>
    <row r="1823" spans="1:24" x14ac:dyDescent="0.3">
      <c r="A1823" t="s">
        <v>23</v>
      </c>
      <c r="B1823" t="s">
        <v>817</v>
      </c>
      <c r="C1823" t="s">
        <v>43</v>
      </c>
      <c r="D1823" t="s">
        <v>44</v>
      </c>
      <c r="E1823" t="s">
        <v>27</v>
      </c>
      <c r="F1823" t="s">
        <v>470</v>
      </c>
      <c r="G1823" t="s">
        <v>471</v>
      </c>
      <c r="H1823" t="s">
        <v>30</v>
      </c>
      <c r="I1823" t="s">
        <v>31</v>
      </c>
      <c r="J1823" t="s">
        <v>32</v>
      </c>
      <c r="K1823" t="s">
        <v>33</v>
      </c>
      <c r="L1823" t="s">
        <v>34</v>
      </c>
      <c r="M1823" t="s">
        <v>861</v>
      </c>
      <c r="N1823" s="26">
        <v>7</v>
      </c>
      <c r="O1823" s="27">
        <v>2022</v>
      </c>
      <c r="P1823" s="28">
        <v>0</v>
      </c>
      <c r="Q1823" t="s">
        <v>417</v>
      </c>
      <c r="R1823" s="29">
        <v>44588</v>
      </c>
      <c r="S1823" s="30">
        <v>44590</v>
      </c>
      <c r="T1823" t="s">
        <v>37</v>
      </c>
      <c r="U1823" t="s">
        <v>315</v>
      </c>
      <c r="X1823" t="s">
        <v>102</v>
      </c>
    </row>
    <row r="1824" spans="1:24" x14ac:dyDescent="0.3">
      <c r="A1824" t="s">
        <v>23</v>
      </c>
      <c r="B1824" t="s">
        <v>817</v>
      </c>
      <c r="C1824" t="s">
        <v>43</v>
      </c>
      <c r="D1824" t="s">
        <v>44</v>
      </c>
      <c r="E1824" t="s">
        <v>27</v>
      </c>
      <c r="F1824" t="s">
        <v>470</v>
      </c>
      <c r="G1824" t="s">
        <v>471</v>
      </c>
      <c r="H1824" t="s">
        <v>30</v>
      </c>
      <c r="I1824" t="s">
        <v>31</v>
      </c>
      <c r="J1824" t="s">
        <v>32</v>
      </c>
      <c r="K1824" t="s">
        <v>33</v>
      </c>
      <c r="L1824" t="s">
        <v>34</v>
      </c>
      <c r="M1824" t="s">
        <v>861</v>
      </c>
      <c r="N1824" s="26">
        <v>7</v>
      </c>
      <c r="O1824" s="27">
        <v>2022</v>
      </c>
      <c r="P1824" s="28">
        <v>0</v>
      </c>
      <c r="Q1824" t="s">
        <v>568</v>
      </c>
      <c r="R1824" s="29">
        <v>44589</v>
      </c>
      <c r="S1824" s="30">
        <v>44609</v>
      </c>
      <c r="T1824" t="s">
        <v>37</v>
      </c>
      <c r="U1824" t="s">
        <v>315</v>
      </c>
      <c r="X1824" t="s">
        <v>102</v>
      </c>
    </row>
    <row r="1825" spans="1:24" x14ac:dyDescent="0.3">
      <c r="A1825" t="s">
        <v>23</v>
      </c>
      <c r="B1825" t="s">
        <v>817</v>
      </c>
      <c r="C1825" t="s">
        <v>43</v>
      </c>
      <c r="D1825" t="s">
        <v>44</v>
      </c>
      <c r="E1825" t="s">
        <v>27</v>
      </c>
      <c r="F1825" t="s">
        <v>470</v>
      </c>
      <c r="G1825" t="s">
        <v>471</v>
      </c>
      <c r="H1825" t="s">
        <v>30</v>
      </c>
      <c r="I1825" t="s">
        <v>31</v>
      </c>
      <c r="J1825" t="s">
        <v>32</v>
      </c>
      <c r="K1825" t="s">
        <v>33</v>
      </c>
      <c r="L1825" t="s">
        <v>34</v>
      </c>
      <c r="M1825" t="s">
        <v>861</v>
      </c>
      <c r="N1825" s="26">
        <v>7</v>
      </c>
      <c r="O1825" s="27">
        <v>2022</v>
      </c>
      <c r="P1825" s="28">
        <v>0</v>
      </c>
      <c r="Q1825" t="s">
        <v>569</v>
      </c>
      <c r="R1825" s="29">
        <v>44590</v>
      </c>
      <c r="S1825" s="30">
        <v>44591</v>
      </c>
      <c r="T1825" t="s">
        <v>37</v>
      </c>
      <c r="U1825" t="s">
        <v>315</v>
      </c>
      <c r="X1825" t="s">
        <v>102</v>
      </c>
    </row>
    <row r="1826" spans="1:24" x14ac:dyDescent="0.3">
      <c r="A1826" t="s">
        <v>23</v>
      </c>
      <c r="B1826" t="s">
        <v>817</v>
      </c>
      <c r="C1826" t="s">
        <v>43</v>
      </c>
      <c r="D1826" t="s">
        <v>44</v>
      </c>
      <c r="E1826" t="s">
        <v>27</v>
      </c>
      <c r="F1826" t="s">
        <v>470</v>
      </c>
      <c r="G1826" t="s">
        <v>471</v>
      </c>
      <c r="H1826" t="s">
        <v>30</v>
      </c>
      <c r="I1826" t="s">
        <v>31</v>
      </c>
      <c r="J1826" t="s">
        <v>32</v>
      </c>
      <c r="K1826" t="s">
        <v>33</v>
      </c>
      <c r="L1826" t="s">
        <v>34</v>
      </c>
      <c r="M1826" t="s">
        <v>861</v>
      </c>
      <c r="N1826" s="26">
        <v>7</v>
      </c>
      <c r="O1826" s="27">
        <v>2022</v>
      </c>
      <c r="P1826" s="28">
        <v>0</v>
      </c>
      <c r="Q1826" t="s">
        <v>570</v>
      </c>
      <c r="R1826" s="29">
        <v>44591</v>
      </c>
      <c r="S1826" s="30">
        <v>44592</v>
      </c>
      <c r="T1826" t="s">
        <v>37</v>
      </c>
      <c r="U1826" t="s">
        <v>315</v>
      </c>
      <c r="X1826" t="s">
        <v>102</v>
      </c>
    </row>
    <row r="1827" spans="1:24" x14ac:dyDescent="0.3">
      <c r="A1827" t="s">
        <v>23</v>
      </c>
      <c r="B1827" t="s">
        <v>817</v>
      </c>
      <c r="C1827" t="s">
        <v>43</v>
      </c>
      <c r="D1827" t="s">
        <v>44</v>
      </c>
      <c r="E1827" t="s">
        <v>27</v>
      </c>
      <c r="F1827" t="s">
        <v>470</v>
      </c>
      <c r="G1827" t="s">
        <v>471</v>
      </c>
      <c r="H1827" t="s">
        <v>30</v>
      </c>
      <c r="I1827" t="s">
        <v>31</v>
      </c>
      <c r="J1827" t="s">
        <v>32</v>
      </c>
      <c r="K1827" t="s">
        <v>33</v>
      </c>
      <c r="L1827" t="s">
        <v>34</v>
      </c>
      <c r="M1827" t="s">
        <v>861</v>
      </c>
      <c r="N1827" s="26">
        <v>7</v>
      </c>
      <c r="O1827" s="27">
        <v>2022</v>
      </c>
      <c r="P1827" s="28">
        <v>0</v>
      </c>
      <c r="Q1827" t="s">
        <v>571</v>
      </c>
      <c r="R1827" s="29">
        <v>44592</v>
      </c>
      <c r="S1827" s="30">
        <v>44593</v>
      </c>
      <c r="T1827" t="s">
        <v>37</v>
      </c>
      <c r="U1827" t="s">
        <v>315</v>
      </c>
      <c r="X1827" t="s">
        <v>102</v>
      </c>
    </row>
    <row r="1828" spans="1:24" x14ac:dyDescent="0.3">
      <c r="A1828" t="s">
        <v>23</v>
      </c>
      <c r="B1828" t="s">
        <v>817</v>
      </c>
      <c r="C1828" t="s">
        <v>43</v>
      </c>
      <c r="D1828" t="s">
        <v>44</v>
      </c>
      <c r="E1828" t="s">
        <v>27</v>
      </c>
      <c r="F1828" t="s">
        <v>470</v>
      </c>
      <c r="G1828" t="s">
        <v>471</v>
      </c>
      <c r="H1828" t="s">
        <v>30</v>
      </c>
      <c r="I1828" t="s">
        <v>31</v>
      </c>
      <c r="J1828" t="s">
        <v>32</v>
      </c>
      <c r="K1828" t="s">
        <v>33</v>
      </c>
      <c r="L1828" t="s">
        <v>34</v>
      </c>
      <c r="M1828" t="s">
        <v>861</v>
      </c>
      <c r="N1828" s="26">
        <v>8</v>
      </c>
      <c r="O1828" s="27">
        <v>2022</v>
      </c>
      <c r="P1828" s="28">
        <v>0</v>
      </c>
      <c r="Q1828" t="s">
        <v>572</v>
      </c>
      <c r="R1828" s="29">
        <v>44593</v>
      </c>
      <c r="S1828" s="30">
        <v>44609</v>
      </c>
      <c r="T1828" t="s">
        <v>37</v>
      </c>
      <c r="U1828" t="s">
        <v>315</v>
      </c>
      <c r="X1828" t="s">
        <v>102</v>
      </c>
    </row>
    <row r="1829" spans="1:24" x14ac:dyDescent="0.3">
      <c r="A1829" t="s">
        <v>23</v>
      </c>
      <c r="B1829" t="s">
        <v>817</v>
      </c>
      <c r="C1829" t="s">
        <v>43</v>
      </c>
      <c r="D1829" t="s">
        <v>44</v>
      </c>
      <c r="E1829" t="s">
        <v>27</v>
      </c>
      <c r="F1829" t="s">
        <v>470</v>
      </c>
      <c r="G1829" t="s">
        <v>471</v>
      </c>
      <c r="H1829" t="s">
        <v>30</v>
      </c>
      <c r="I1829" t="s">
        <v>31</v>
      </c>
      <c r="J1829" t="s">
        <v>32</v>
      </c>
      <c r="K1829" t="s">
        <v>33</v>
      </c>
      <c r="L1829" t="s">
        <v>34</v>
      </c>
      <c r="M1829" t="s">
        <v>861</v>
      </c>
      <c r="N1829" s="26">
        <v>8</v>
      </c>
      <c r="O1829" s="27">
        <v>2022</v>
      </c>
      <c r="P1829" s="28">
        <v>0</v>
      </c>
      <c r="Q1829" t="s">
        <v>573</v>
      </c>
      <c r="R1829" s="29">
        <v>44594</v>
      </c>
      <c r="S1829" s="30">
        <v>44595</v>
      </c>
      <c r="T1829" t="s">
        <v>37</v>
      </c>
      <c r="U1829" t="s">
        <v>315</v>
      </c>
      <c r="X1829" t="s">
        <v>102</v>
      </c>
    </row>
    <row r="1830" spans="1:24" x14ac:dyDescent="0.3">
      <c r="A1830" t="s">
        <v>23</v>
      </c>
      <c r="B1830" t="s">
        <v>817</v>
      </c>
      <c r="C1830" t="s">
        <v>43</v>
      </c>
      <c r="D1830" t="s">
        <v>44</v>
      </c>
      <c r="E1830" t="s">
        <v>27</v>
      </c>
      <c r="F1830" t="s">
        <v>470</v>
      </c>
      <c r="G1830" t="s">
        <v>471</v>
      </c>
      <c r="H1830" t="s">
        <v>30</v>
      </c>
      <c r="I1830" t="s">
        <v>31</v>
      </c>
      <c r="J1830" t="s">
        <v>32</v>
      </c>
      <c r="K1830" t="s">
        <v>33</v>
      </c>
      <c r="L1830" t="s">
        <v>34</v>
      </c>
      <c r="M1830" t="s">
        <v>861</v>
      </c>
      <c r="N1830" s="26">
        <v>8</v>
      </c>
      <c r="O1830" s="27">
        <v>2022</v>
      </c>
      <c r="P1830" s="28">
        <v>0</v>
      </c>
      <c r="Q1830" t="s">
        <v>574</v>
      </c>
      <c r="R1830" s="29">
        <v>44595</v>
      </c>
      <c r="S1830" s="30">
        <v>44609</v>
      </c>
      <c r="T1830" t="s">
        <v>37</v>
      </c>
      <c r="U1830" t="s">
        <v>315</v>
      </c>
      <c r="X1830" t="s">
        <v>102</v>
      </c>
    </row>
    <row r="1831" spans="1:24" x14ac:dyDescent="0.3">
      <c r="A1831" t="s">
        <v>23</v>
      </c>
      <c r="B1831" t="s">
        <v>817</v>
      </c>
      <c r="C1831" t="s">
        <v>43</v>
      </c>
      <c r="D1831" t="s">
        <v>44</v>
      </c>
      <c r="E1831" t="s">
        <v>27</v>
      </c>
      <c r="F1831" t="s">
        <v>470</v>
      </c>
      <c r="G1831" t="s">
        <v>471</v>
      </c>
      <c r="H1831" t="s">
        <v>30</v>
      </c>
      <c r="I1831" t="s">
        <v>31</v>
      </c>
      <c r="J1831" t="s">
        <v>32</v>
      </c>
      <c r="K1831" t="s">
        <v>33</v>
      </c>
      <c r="L1831" t="s">
        <v>34</v>
      </c>
      <c r="M1831" t="s">
        <v>861</v>
      </c>
      <c r="N1831" s="26">
        <v>8</v>
      </c>
      <c r="O1831" s="27">
        <v>2022</v>
      </c>
      <c r="P1831" s="28">
        <v>0</v>
      </c>
      <c r="Q1831" t="s">
        <v>575</v>
      </c>
      <c r="R1831" s="29">
        <v>44596</v>
      </c>
      <c r="S1831" s="30">
        <v>44609</v>
      </c>
      <c r="T1831" t="s">
        <v>37</v>
      </c>
      <c r="U1831" t="s">
        <v>315</v>
      </c>
      <c r="X1831" t="s">
        <v>102</v>
      </c>
    </row>
    <row r="1832" spans="1:24" x14ac:dyDescent="0.3">
      <c r="A1832" t="s">
        <v>23</v>
      </c>
      <c r="B1832" t="s">
        <v>817</v>
      </c>
      <c r="C1832" t="s">
        <v>43</v>
      </c>
      <c r="D1832" t="s">
        <v>44</v>
      </c>
      <c r="E1832" t="s">
        <v>27</v>
      </c>
      <c r="F1832" t="s">
        <v>470</v>
      </c>
      <c r="G1832" t="s">
        <v>471</v>
      </c>
      <c r="H1832" t="s">
        <v>30</v>
      </c>
      <c r="I1832" t="s">
        <v>31</v>
      </c>
      <c r="J1832" t="s">
        <v>32</v>
      </c>
      <c r="K1832" t="s">
        <v>33</v>
      </c>
      <c r="L1832" t="s">
        <v>34</v>
      </c>
      <c r="M1832" t="s">
        <v>861</v>
      </c>
      <c r="N1832" s="26">
        <v>8</v>
      </c>
      <c r="O1832" s="27">
        <v>2022</v>
      </c>
      <c r="P1832" s="28">
        <v>0</v>
      </c>
      <c r="Q1832" t="s">
        <v>576</v>
      </c>
      <c r="R1832" s="29">
        <v>44597</v>
      </c>
      <c r="S1832" s="30">
        <v>44598</v>
      </c>
      <c r="T1832" t="s">
        <v>37</v>
      </c>
      <c r="U1832" t="s">
        <v>315</v>
      </c>
      <c r="X1832" t="s">
        <v>102</v>
      </c>
    </row>
    <row r="1833" spans="1:24" x14ac:dyDescent="0.3">
      <c r="A1833" t="s">
        <v>23</v>
      </c>
      <c r="B1833" t="s">
        <v>817</v>
      </c>
      <c r="C1833" t="s">
        <v>43</v>
      </c>
      <c r="D1833" t="s">
        <v>44</v>
      </c>
      <c r="E1833" t="s">
        <v>27</v>
      </c>
      <c r="F1833" t="s">
        <v>470</v>
      </c>
      <c r="G1833" t="s">
        <v>471</v>
      </c>
      <c r="H1833" t="s">
        <v>30</v>
      </c>
      <c r="I1833" t="s">
        <v>31</v>
      </c>
      <c r="J1833" t="s">
        <v>32</v>
      </c>
      <c r="K1833" t="s">
        <v>33</v>
      </c>
      <c r="L1833" t="s">
        <v>34</v>
      </c>
      <c r="M1833" t="s">
        <v>861</v>
      </c>
      <c r="N1833" s="26">
        <v>8</v>
      </c>
      <c r="O1833" s="27">
        <v>2022</v>
      </c>
      <c r="P1833" s="28">
        <v>0</v>
      </c>
      <c r="Q1833" t="s">
        <v>577</v>
      </c>
      <c r="R1833" s="29">
        <v>44598</v>
      </c>
      <c r="S1833" s="30">
        <v>44599</v>
      </c>
      <c r="T1833" t="s">
        <v>37</v>
      </c>
      <c r="U1833" t="s">
        <v>315</v>
      </c>
      <c r="X1833" t="s">
        <v>102</v>
      </c>
    </row>
    <row r="1834" spans="1:24" x14ac:dyDescent="0.3">
      <c r="A1834" t="s">
        <v>23</v>
      </c>
      <c r="B1834" t="s">
        <v>817</v>
      </c>
      <c r="C1834" t="s">
        <v>43</v>
      </c>
      <c r="D1834" t="s">
        <v>44</v>
      </c>
      <c r="E1834" t="s">
        <v>27</v>
      </c>
      <c r="F1834" t="s">
        <v>470</v>
      </c>
      <c r="G1834" t="s">
        <v>471</v>
      </c>
      <c r="H1834" t="s">
        <v>30</v>
      </c>
      <c r="I1834" t="s">
        <v>31</v>
      </c>
      <c r="J1834" t="s">
        <v>32</v>
      </c>
      <c r="K1834" t="s">
        <v>33</v>
      </c>
      <c r="L1834" t="s">
        <v>34</v>
      </c>
      <c r="M1834" t="s">
        <v>861</v>
      </c>
      <c r="N1834" s="26">
        <v>8</v>
      </c>
      <c r="O1834" s="27">
        <v>2022</v>
      </c>
      <c r="P1834" s="28">
        <v>0</v>
      </c>
      <c r="Q1834" t="s">
        <v>578</v>
      </c>
      <c r="R1834" s="29">
        <v>44599</v>
      </c>
      <c r="S1834" s="30">
        <v>44609</v>
      </c>
      <c r="T1834" t="s">
        <v>37</v>
      </c>
      <c r="U1834" t="s">
        <v>315</v>
      </c>
      <c r="X1834" t="s">
        <v>102</v>
      </c>
    </row>
    <row r="1835" spans="1:24" x14ac:dyDescent="0.3">
      <c r="A1835" t="s">
        <v>23</v>
      </c>
      <c r="B1835" t="s">
        <v>817</v>
      </c>
      <c r="C1835" t="s">
        <v>43</v>
      </c>
      <c r="D1835" t="s">
        <v>44</v>
      </c>
      <c r="E1835" t="s">
        <v>27</v>
      </c>
      <c r="F1835" t="s">
        <v>470</v>
      </c>
      <c r="G1835" t="s">
        <v>471</v>
      </c>
      <c r="H1835" t="s">
        <v>30</v>
      </c>
      <c r="I1835" t="s">
        <v>31</v>
      </c>
      <c r="J1835" t="s">
        <v>32</v>
      </c>
      <c r="K1835" t="s">
        <v>33</v>
      </c>
      <c r="L1835" t="s">
        <v>34</v>
      </c>
      <c r="M1835" t="s">
        <v>861</v>
      </c>
      <c r="N1835" s="26">
        <v>8</v>
      </c>
      <c r="O1835" s="27">
        <v>2022</v>
      </c>
      <c r="P1835" s="28">
        <v>0</v>
      </c>
      <c r="Q1835" t="s">
        <v>579</v>
      </c>
      <c r="R1835" s="29">
        <v>44600</v>
      </c>
      <c r="S1835" s="30">
        <v>44601</v>
      </c>
      <c r="T1835" t="s">
        <v>37</v>
      </c>
      <c r="U1835" t="s">
        <v>315</v>
      </c>
      <c r="X1835" t="s">
        <v>102</v>
      </c>
    </row>
    <row r="1836" spans="1:24" x14ac:dyDescent="0.3">
      <c r="A1836" t="s">
        <v>23</v>
      </c>
      <c r="B1836" t="s">
        <v>817</v>
      </c>
      <c r="C1836" t="s">
        <v>43</v>
      </c>
      <c r="D1836" t="s">
        <v>44</v>
      </c>
      <c r="E1836" t="s">
        <v>27</v>
      </c>
      <c r="F1836" t="s">
        <v>470</v>
      </c>
      <c r="G1836" t="s">
        <v>471</v>
      </c>
      <c r="H1836" t="s">
        <v>30</v>
      </c>
      <c r="I1836" t="s">
        <v>31</v>
      </c>
      <c r="J1836" t="s">
        <v>32</v>
      </c>
      <c r="K1836" t="s">
        <v>33</v>
      </c>
      <c r="L1836" t="s">
        <v>34</v>
      </c>
      <c r="M1836" t="s">
        <v>861</v>
      </c>
      <c r="N1836" s="26">
        <v>8</v>
      </c>
      <c r="O1836" s="27">
        <v>2022</v>
      </c>
      <c r="P1836" s="28">
        <v>0</v>
      </c>
      <c r="Q1836" t="s">
        <v>580</v>
      </c>
      <c r="R1836" s="29">
        <v>44601</v>
      </c>
      <c r="S1836" s="30">
        <v>44602</v>
      </c>
      <c r="T1836" t="s">
        <v>37</v>
      </c>
      <c r="U1836" t="s">
        <v>315</v>
      </c>
      <c r="X1836" t="s">
        <v>102</v>
      </c>
    </row>
    <row r="1837" spans="1:24" x14ac:dyDescent="0.3">
      <c r="A1837" t="s">
        <v>23</v>
      </c>
      <c r="B1837" t="s">
        <v>817</v>
      </c>
      <c r="C1837" t="s">
        <v>43</v>
      </c>
      <c r="D1837" t="s">
        <v>44</v>
      </c>
      <c r="E1837" t="s">
        <v>27</v>
      </c>
      <c r="F1837" t="s">
        <v>470</v>
      </c>
      <c r="G1837" t="s">
        <v>471</v>
      </c>
      <c r="H1837" t="s">
        <v>30</v>
      </c>
      <c r="I1837" t="s">
        <v>31</v>
      </c>
      <c r="J1837" t="s">
        <v>32</v>
      </c>
      <c r="K1837" t="s">
        <v>33</v>
      </c>
      <c r="L1837" t="s">
        <v>34</v>
      </c>
      <c r="M1837" t="s">
        <v>861</v>
      </c>
      <c r="N1837" s="26">
        <v>8</v>
      </c>
      <c r="O1837" s="27">
        <v>2022</v>
      </c>
      <c r="P1837" s="28">
        <v>0</v>
      </c>
      <c r="Q1837" t="s">
        <v>365</v>
      </c>
      <c r="R1837" s="29">
        <v>44602</v>
      </c>
      <c r="S1837" s="30">
        <v>44604</v>
      </c>
      <c r="T1837" t="s">
        <v>37</v>
      </c>
      <c r="U1837" t="s">
        <v>315</v>
      </c>
      <c r="X1837" t="s">
        <v>102</v>
      </c>
    </row>
    <row r="1838" spans="1:24" x14ac:dyDescent="0.3">
      <c r="A1838" t="s">
        <v>23</v>
      </c>
      <c r="B1838" t="s">
        <v>817</v>
      </c>
      <c r="C1838" t="s">
        <v>43</v>
      </c>
      <c r="D1838" t="s">
        <v>44</v>
      </c>
      <c r="E1838" t="s">
        <v>27</v>
      </c>
      <c r="F1838" t="s">
        <v>470</v>
      </c>
      <c r="G1838" t="s">
        <v>471</v>
      </c>
      <c r="H1838" t="s">
        <v>30</v>
      </c>
      <c r="I1838" t="s">
        <v>31</v>
      </c>
      <c r="J1838" t="s">
        <v>32</v>
      </c>
      <c r="K1838" t="s">
        <v>33</v>
      </c>
      <c r="L1838" t="s">
        <v>34</v>
      </c>
      <c r="M1838" t="s">
        <v>861</v>
      </c>
      <c r="N1838" s="26">
        <v>8</v>
      </c>
      <c r="O1838" s="27">
        <v>2022</v>
      </c>
      <c r="P1838" s="28">
        <v>0</v>
      </c>
      <c r="Q1838" t="s">
        <v>581</v>
      </c>
      <c r="R1838" s="29">
        <v>44603</v>
      </c>
      <c r="S1838" s="30">
        <v>44604</v>
      </c>
      <c r="T1838" t="s">
        <v>37</v>
      </c>
      <c r="U1838" t="s">
        <v>315</v>
      </c>
      <c r="X1838" t="s">
        <v>102</v>
      </c>
    </row>
    <row r="1839" spans="1:24" x14ac:dyDescent="0.3">
      <c r="A1839" t="s">
        <v>23</v>
      </c>
      <c r="B1839" t="s">
        <v>817</v>
      </c>
      <c r="C1839" t="s">
        <v>43</v>
      </c>
      <c r="D1839" t="s">
        <v>44</v>
      </c>
      <c r="E1839" t="s">
        <v>27</v>
      </c>
      <c r="F1839" t="s">
        <v>470</v>
      </c>
      <c r="G1839" t="s">
        <v>471</v>
      </c>
      <c r="H1839" t="s">
        <v>30</v>
      </c>
      <c r="I1839" t="s">
        <v>31</v>
      </c>
      <c r="J1839" t="s">
        <v>32</v>
      </c>
      <c r="K1839" t="s">
        <v>33</v>
      </c>
      <c r="L1839" t="s">
        <v>34</v>
      </c>
      <c r="M1839" t="s">
        <v>861</v>
      </c>
      <c r="N1839" s="26">
        <v>8</v>
      </c>
      <c r="O1839" s="27">
        <v>2022</v>
      </c>
      <c r="P1839" s="28">
        <v>0</v>
      </c>
      <c r="Q1839" t="s">
        <v>582</v>
      </c>
      <c r="R1839" s="29">
        <v>44604</v>
      </c>
      <c r="S1839" s="30">
        <v>44605</v>
      </c>
      <c r="T1839" t="s">
        <v>37</v>
      </c>
      <c r="U1839" t="s">
        <v>315</v>
      </c>
      <c r="X1839" t="s">
        <v>102</v>
      </c>
    </row>
    <row r="1840" spans="1:24" x14ac:dyDescent="0.3">
      <c r="A1840" t="s">
        <v>23</v>
      </c>
      <c r="B1840" t="s">
        <v>817</v>
      </c>
      <c r="C1840" t="s">
        <v>43</v>
      </c>
      <c r="D1840" t="s">
        <v>44</v>
      </c>
      <c r="E1840" t="s">
        <v>27</v>
      </c>
      <c r="F1840" t="s">
        <v>470</v>
      </c>
      <c r="G1840" t="s">
        <v>471</v>
      </c>
      <c r="H1840" t="s">
        <v>30</v>
      </c>
      <c r="I1840" t="s">
        <v>31</v>
      </c>
      <c r="J1840" t="s">
        <v>32</v>
      </c>
      <c r="K1840" t="s">
        <v>33</v>
      </c>
      <c r="L1840" t="s">
        <v>34</v>
      </c>
      <c r="M1840" t="s">
        <v>861</v>
      </c>
      <c r="N1840" s="26">
        <v>8</v>
      </c>
      <c r="O1840" s="27">
        <v>2022</v>
      </c>
      <c r="P1840" s="28">
        <v>0</v>
      </c>
      <c r="Q1840" t="s">
        <v>583</v>
      </c>
      <c r="R1840" s="29">
        <v>44605</v>
      </c>
      <c r="S1840" s="30">
        <v>44609</v>
      </c>
      <c r="T1840" t="s">
        <v>37</v>
      </c>
      <c r="U1840" t="s">
        <v>315</v>
      </c>
      <c r="X1840" t="s">
        <v>102</v>
      </c>
    </row>
    <row r="1841" spans="1:24" x14ac:dyDescent="0.3">
      <c r="A1841" t="s">
        <v>23</v>
      </c>
      <c r="B1841" t="s">
        <v>817</v>
      </c>
      <c r="C1841" t="s">
        <v>43</v>
      </c>
      <c r="D1841" t="s">
        <v>44</v>
      </c>
      <c r="E1841" t="s">
        <v>27</v>
      </c>
      <c r="F1841" t="s">
        <v>470</v>
      </c>
      <c r="G1841" t="s">
        <v>471</v>
      </c>
      <c r="H1841" t="s">
        <v>30</v>
      </c>
      <c r="I1841" t="s">
        <v>31</v>
      </c>
      <c r="J1841" t="s">
        <v>32</v>
      </c>
      <c r="K1841" t="s">
        <v>33</v>
      </c>
      <c r="L1841" t="s">
        <v>34</v>
      </c>
      <c r="M1841" t="s">
        <v>861</v>
      </c>
      <c r="N1841" s="26">
        <v>8</v>
      </c>
      <c r="O1841" s="27">
        <v>2022</v>
      </c>
      <c r="P1841" s="28">
        <v>0</v>
      </c>
      <c r="Q1841" t="s">
        <v>584</v>
      </c>
      <c r="R1841" s="29">
        <v>44606</v>
      </c>
      <c r="S1841" s="30">
        <v>44650</v>
      </c>
      <c r="T1841" t="s">
        <v>37</v>
      </c>
      <c r="U1841" t="s">
        <v>315</v>
      </c>
      <c r="X1841" t="s">
        <v>102</v>
      </c>
    </row>
    <row r="1842" spans="1:24" x14ac:dyDescent="0.3">
      <c r="A1842" t="s">
        <v>23</v>
      </c>
      <c r="B1842" t="s">
        <v>817</v>
      </c>
      <c r="C1842" t="s">
        <v>43</v>
      </c>
      <c r="D1842" t="s">
        <v>44</v>
      </c>
      <c r="E1842" t="s">
        <v>27</v>
      </c>
      <c r="F1842" t="s">
        <v>470</v>
      </c>
      <c r="G1842" t="s">
        <v>471</v>
      </c>
      <c r="H1842" t="s">
        <v>30</v>
      </c>
      <c r="I1842" t="s">
        <v>31</v>
      </c>
      <c r="J1842" t="s">
        <v>32</v>
      </c>
      <c r="K1842" t="s">
        <v>33</v>
      </c>
      <c r="L1842" t="s">
        <v>34</v>
      </c>
      <c r="M1842" t="s">
        <v>861</v>
      </c>
      <c r="N1842" s="26">
        <v>8</v>
      </c>
      <c r="O1842" s="27">
        <v>2022</v>
      </c>
      <c r="P1842" s="28">
        <v>0</v>
      </c>
      <c r="Q1842" t="s">
        <v>585</v>
      </c>
      <c r="R1842" s="29">
        <v>44607</v>
      </c>
      <c r="S1842" s="30">
        <v>44608</v>
      </c>
      <c r="T1842" t="s">
        <v>37</v>
      </c>
      <c r="U1842" t="s">
        <v>315</v>
      </c>
      <c r="X1842" t="s">
        <v>102</v>
      </c>
    </row>
    <row r="1843" spans="1:24" x14ac:dyDescent="0.3">
      <c r="A1843" t="s">
        <v>23</v>
      </c>
      <c r="B1843" t="s">
        <v>817</v>
      </c>
      <c r="C1843" t="s">
        <v>43</v>
      </c>
      <c r="D1843" t="s">
        <v>44</v>
      </c>
      <c r="E1843" t="s">
        <v>27</v>
      </c>
      <c r="F1843" t="s">
        <v>470</v>
      </c>
      <c r="G1843" t="s">
        <v>471</v>
      </c>
      <c r="H1843" t="s">
        <v>30</v>
      </c>
      <c r="I1843" t="s">
        <v>31</v>
      </c>
      <c r="J1843" t="s">
        <v>32</v>
      </c>
      <c r="K1843" t="s">
        <v>33</v>
      </c>
      <c r="L1843" t="s">
        <v>34</v>
      </c>
      <c r="M1843" t="s">
        <v>861</v>
      </c>
      <c r="N1843" s="26">
        <v>8</v>
      </c>
      <c r="O1843" s="27">
        <v>2022</v>
      </c>
      <c r="P1843" s="28">
        <v>0</v>
      </c>
      <c r="Q1843" t="s">
        <v>586</v>
      </c>
      <c r="R1843" s="29">
        <v>44608</v>
      </c>
      <c r="S1843" s="30">
        <v>44609</v>
      </c>
      <c r="T1843" t="s">
        <v>37</v>
      </c>
      <c r="U1843" t="s">
        <v>315</v>
      </c>
      <c r="X1843" t="s">
        <v>102</v>
      </c>
    </row>
    <row r="1844" spans="1:24" x14ac:dyDescent="0.3">
      <c r="A1844" t="s">
        <v>23</v>
      </c>
      <c r="B1844" t="s">
        <v>817</v>
      </c>
      <c r="C1844" t="s">
        <v>43</v>
      </c>
      <c r="D1844" t="s">
        <v>44</v>
      </c>
      <c r="E1844" t="s">
        <v>27</v>
      </c>
      <c r="F1844" t="s">
        <v>470</v>
      </c>
      <c r="G1844" t="s">
        <v>471</v>
      </c>
      <c r="H1844" t="s">
        <v>30</v>
      </c>
      <c r="I1844" t="s">
        <v>31</v>
      </c>
      <c r="J1844" t="s">
        <v>32</v>
      </c>
      <c r="K1844" t="s">
        <v>33</v>
      </c>
      <c r="L1844" t="s">
        <v>34</v>
      </c>
      <c r="M1844" t="s">
        <v>861</v>
      </c>
      <c r="N1844" s="26">
        <v>8</v>
      </c>
      <c r="O1844" s="27">
        <v>2022</v>
      </c>
      <c r="P1844" s="28">
        <v>0</v>
      </c>
      <c r="Q1844" t="s">
        <v>587</v>
      </c>
      <c r="R1844" s="29">
        <v>44609</v>
      </c>
      <c r="S1844" s="30">
        <v>44611</v>
      </c>
      <c r="T1844" t="s">
        <v>37</v>
      </c>
      <c r="U1844" t="s">
        <v>315</v>
      </c>
      <c r="X1844" t="s">
        <v>102</v>
      </c>
    </row>
    <row r="1845" spans="1:24" x14ac:dyDescent="0.3">
      <c r="A1845" t="s">
        <v>23</v>
      </c>
      <c r="B1845" t="s">
        <v>817</v>
      </c>
      <c r="C1845" t="s">
        <v>43</v>
      </c>
      <c r="D1845" t="s">
        <v>44</v>
      </c>
      <c r="E1845" t="s">
        <v>27</v>
      </c>
      <c r="F1845" t="s">
        <v>470</v>
      </c>
      <c r="G1845" t="s">
        <v>471</v>
      </c>
      <c r="H1845" t="s">
        <v>30</v>
      </c>
      <c r="I1845" t="s">
        <v>31</v>
      </c>
      <c r="J1845" t="s">
        <v>32</v>
      </c>
      <c r="K1845" t="s">
        <v>33</v>
      </c>
      <c r="L1845" t="s">
        <v>34</v>
      </c>
      <c r="M1845" t="s">
        <v>861</v>
      </c>
      <c r="N1845" s="26">
        <v>8</v>
      </c>
      <c r="O1845" s="27">
        <v>2022</v>
      </c>
      <c r="P1845" s="28">
        <v>0</v>
      </c>
      <c r="Q1845" t="s">
        <v>588</v>
      </c>
      <c r="R1845" s="29">
        <v>44610</v>
      </c>
      <c r="S1845" s="30">
        <v>44611</v>
      </c>
      <c r="T1845" t="s">
        <v>37</v>
      </c>
      <c r="U1845" t="s">
        <v>315</v>
      </c>
      <c r="X1845" t="s">
        <v>102</v>
      </c>
    </row>
    <row r="1846" spans="1:24" x14ac:dyDescent="0.3">
      <c r="A1846" t="s">
        <v>23</v>
      </c>
      <c r="B1846" t="s">
        <v>817</v>
      </c>
      <c r="C1846" t="s">
        <v>43</v>
      </c>
      <c r="D1846" t="s">
        <v>44</v>
      </c>
      <c r="E1846" t="s">
        <v>27</v>
      </c>
      <c r="F1846" t="s">
        <v>470</v>
      </c>
      <c r="G1846" t="s">
        <v>471</v>
      </c>
      <c r="H1846" t="s">
        <v>30</v>
      </c>
      <c r="I1846" t="s">
        <v>31</v>
      </c>
      <c r="J1846" t="s">
        <v>32</v>
      </c>
      <c r="K1846" t="s">
        <v>33</v>
      </c>
      <c r="L1846" t="s">
        <v>34</v>
      </c>
      <c r="M1846" t="s">
        <v>861</v>
      </c>
      <c r="N1846" s="26">
        <v>8</v>
      </c>
      <c r="O1846" s="27">
        <v>2022</v>
      </c>
      <c r="P1846" s="28">
        <v>0</v>
      </c>
      <c r="Q1846" t="s">
        <v>589</v>
      </c>
      <c r="R1846" s="29">
        <v>44611</v>
      </c>
      <c r="S1846" s="30">
        <v>44612</v>
      </c>
      <c r="T1846" t="s">
        <v>37</v>
      </c>
      <c r="U1846" t="s">
        <v>315</v>
      </c>
      <c r="X1846" t="s">
        <v>102</v>
      </c>
    </row>
    <row r="1847" spans="1:24" x14ac:dyDescent="0.3">
      <c r="A1847" t="s">
        <v>23</v>
      </c>
      <c r="B1847" t="s">
        <v>817</v>
      </c>
      <c r="C1847" t="s">
        <v>43</v>
      </c>
      <c r="D1847" t="s">
        <v>44</v>
      </c>
      <c r="E1847" t="s">
        <v>27</v>
      </c>
      <c r="F1847" t="s">
        <v>470</v>
      </c>
      <c r="G1847" t="s">
        <v>471</v>
      </c>
      <c r="H1847" t="s">
        <v>30</v>
      </c>
      <c r="I1847" t="s">
        <v>31</v>
      </c>
      <c r="J1847" t="s">
        <v>32</v>
      </c>
      <c r="K1847" t="s">
        <v>33</v>
      </c>
      <c r="L1847" t="s">
        <v>34</v>
      </c>
      <c r="M1847" t="s">
        <v>861</v>
      </c>
      <c r="N1847" s="26">
        <v>8</v>
      </c>
      <c r="O1847" s="27">
        <v>2022</v>
      </c>
      <c r="P1847" s="28">
        <v>0</v>
      </c>
      <c r="Q1847" t="s">
        <v>590</v>
      </c>
      <c r="R1847" s="29">
        <v>44612</v>
      </c>
      <c r="S1847" s="30">
        <v>44613</v>
      </c>
      <c r="T1847" t="s">
        <v>37</v>
      </c>
      <c r="U1847" t="s">
        <v>315</v>
      </c>
      <c r="X1847" t="s">
        <v>102</v>
      </c>
    </row>
    <row r="1848" spans="1:24" x14ac:dyDescent="0.3">
      <c r="A1848" t="s">
        <v>23</v>
      </c>
      <c r="B1848" t="s">
        <v>817</v>
      </c>
      <c r="C1848" t="s">
        <v>43</v>
      </c>
      <c r="D1848" t="s">
        <v>44</v>
      </c>
      <c r="E1848" t="s">
        <v>27</v>
      </c>
      <c r="F1848" t="s">
        <v>470</v>
      </c>
      <c r="G1848" t="s">
        <v>471</v>
      </c>
      <c r="H1848" t="s">
        <v>30</v>
      </c>
      <c r="I1848" t="s">
        <v>31</v>
      </c>
      <c r="J1848" t="s">
        <v>32</v>
      </c>
      <c r="K1848" t="s">
        <v>33</v>
      </c>
      <c r="L1848" t="s">
        <v>34</v>
      </c>
      <c r="M1848" t="s">
        <v>861</v>
      </c>
      <c r="N1848" s="26">
        <v>8</v>
      </c>
      <c r="O1848" s="27">
        <v>2022</v>
      </c>
      <c r="P1848" s="28">
        <v>0</v>
      </c>
      <c r="Q1848" t="s">
        <v>591</v>
      </c>
      <c r="R1848" s="29">
        <v>44613</v>
      </c>
      <c r="S1848" s="30">
        <v>44634</v>
      </c>
      <c r="T1848" t="s">
        <v>37</v>
      </c>
      <c r="U1848" t="s">
        <v>315</v>
      </c>
      <c r="X1848" t="s">
        <v>102</v>
      </c>
    </row>
    <row r="1849" spans="1:24" x14ac:dyDescent="0.3">
      <c r="A1849" t="s">
        <v>23</v>
      </c>
      <c r="B1849" t="s">
        <v>817</v>
      </c>
      <c r="C1849" t="s">
        <v>43</v>
      </c>
      <c r="D1849" t="s">
        <v>44</v>
      </c>
      <c r="E1849" t="s">
        <v>27</v>
      </c>
      <c r="F1849" t="s">
        <v>470</v>
      </c>
      <c r="G1849" t="s">
        <v>471</v>
      </c>
      <c r="H1849" t="s">
        <v>30</v>
      </c>
      <c r="I1849" t="s">
        <v>31</v>
      </c>
      <c r="J1849" t="s">
        <v>32</v>
      </c>
      <c r="K1849" t="s">
        <v>33</v>
      </c>
      <c r="L1849" t="s">
        <v>34</v>
      </c>
      <c r="M1849" t="s">
        <v>861</v>
      </c>
      <c r="N1849" s="26">
        <v>8</v>
      </c>
      <c r="O1849" s="27">
        <v>2022</v>
      </c>
      <c r="P1849" s="28">
        <v>0</v>
      </c>
      <c r="Q1849" t="s">
        <v>459</v>
      </c>
      <c r="R1849" s="29">
        <v>44614</v>
      </c>
      <c r="S1849" s="30">
        <v>44624</v>
      </c>
      <c r="T1849" t="s">
        <v>37</v>
      </c>
      <c r="U1849" t="s">
        <v>315</v>
      </c>
      <c r="X1849" t="s">
        <v>102</v>
      </c>
    </row>
    <row r="1850" spans="1:24" x14ac:dyDescent="0.3">
      <c r="A1850" t="s">
        <v>23</v>
      </c>
      <c r="B1850" t="s">
        <v>817</v>
      </c>
      <c r="C1850" t="s">
        <v>43</v>
      </c>
      <c r="D1850" t="s">
        <v>44</v>
      </c>
      <c r="E1850" t="s">
        <v>27</v>
      </c>
      <c r="F1850" t="s">
        <v>470</v>
      </c>
      <c r="G1850" t="s">
        <v>471</v>
      </c>
      <c r="H1850" t="s">
        <v>30</v>
      </c>
      <c r="I1850" t="s">
        <v>31</v>
      </c>
      <c r="J1850" t="s">
        <v>32</v>
      </c>
      <c r="K1850" t="s">
        <v>33</v>
      </c>
      <c r="L1850" t="s">
        <v>34</v>
      </c>
      <c r="M1850" t="s">
        <v>861</v>
      </c>
      <c r="N1850" s="26">
        <v>8</v>
      </c>
      <c r="O1850" s="27">
        <v>2022</v>
      </c>
      <c r="P1850" s="28">
        <v>0</v>
      </c>
      <c r="Q1850" t="s">
        <v>460</v>
      </c>
      <c r="R1850" s="29">
        <v>44615</v>
      </c>
      <c r="S1850" s="30">
        <v>44624</v>
      </c>
      <c r="T1850" t="s">
        <v>37</v>
      </c>
      <c r="U1850" t="s">
        <v>315</v>
      </c>
      <c r="X1850" t="s">
        <v>102</v>
      </c>
    </row>
    <row r="1851" spans="1:24" x14ac:dyDescent="0.3">
      <c r="A1851" t="s">
        <v>23</v>
      </c>
      <c r="B1851" t="s">
        <v>817</v>
      </c>
      <c r="C1851" t="s">
        <v>43</v>
      </c>
      <c r="D1851" t="s">
        <v>44</v>
      </c>
      <c r="E1851" t="s">
        <v>27</v>
      </c>
      <c r="F1851" t="s">
        <v>470</v>
      </c>
      <c r="G1851" t="s">
        <v>471</v>
      </c>
      <c r="H1851" t="s">
        <v>30</v>
      </c>
      <c r="I1851" t="s">
        <v>31</v>
      </c>
      <c r="J1851" t="s">
        <v>32</v>
      </c>
      <c r="K1851" t="s">
        <v>33</v>
      </c>
      <c r="L1851" t="s">
        <v>34</v>
      </c>
      <c r="M1851" t="s">
        <v>861</v>
      </c>
      <c r="N1851" s="26">
        <v>9</v>
      </c>
      <c r="O1851" s="27">
        <v>2022</v>
      </c>
      <c r="P1851" s="28">
        <v>-4</v>
      </c>
      <c r="Q1851" t="s">
        <v>420</v>
      </c>
      <c r="R1851" s="29">
        <v>44637</v>
      </c>
      <c r="S1851" s="30">
        <v>44650</v>
      </c>
      <c r="T1851" t="s">
        <v>37</v>
      </c>
      <c r="U1851" t="s">
        <v>315</v>
      </c>
      <c r="X1851" t="s">
        <v>102</v>
      </c>
    </row>
    <row r="1852" spans="1:24" x14ac:dyDescent="0.3">
      <c r="A1852" t="s">
        <v>23</v>
      </c>
      <c r="B1852" t="s">
        <v>817</v>
      </c>
      <c r="C1852" t="s">
        <v>43</v>
      </c>
      <c r="D1852" t="s">
        <v>44</v>
      </c>
      <c r="E1852" t="s">
        <v>27</v>
      </c>
      <c r="F1852" t="s">
        <v>470</v>
      </c>
      <c r="G1852" t="s">
        <v>471</v>
      </c>
      <c r="H1852" t="s">
        <v>30</v>
      </c>
      <c r="I1852" t="s">
        <v>31</v>
      </c>
      <c r="J1852" t="s">
        <v>32</v>
      </c>
      <c r="K1852" t="s">
        <v>33</v>
      </c>
      <c r="L1852" t="s">
        <v>34</v>
      </c>
      <c r="M1852" t="s">
        <v>861</v>
      </c>
      <c r="N1852" s="26">
        <v>10</v>
      </c>
      <c r="O1852" s="27">
        <v>2022</v>
      </c>
      <c r="P1852" s="28">
        <v>148</v>
      </c>
      <c r="Q1852" t="s">
        <v>441</v>
      </c>
      <c r="R1852" s="29">
        <v>44656</v>
      </c>
      <c r="S1852" s="30">
        <v>44673</v>
      </c>
      <c r="T1852" t="s">
        <v>37</v>
      </c>
      <c r="U1852" t="s">
        <v>315</v>
      </c>
      <c r="X1852" t="s">
        <v>102</v>
      </c>
    </row>
    <row r="1853" spans="1:24" x14ac:dyDescent="0.3">
      <c r="A1853" t="s">
        <v>23</v>
      </c>
      <c r="B1853" t="s">
        <v>817</v>
      </c>
      <c r="C1853" t="s">
        <v>43</v>
      </c>
      <c r="D1853" t="s">
        <v>44</v>
      </c>
      <c r="E1853" t="s">
        <v>27</v>
      </c>
      <c r="F1853" t="s">
        <v>470</v>
      </c>
      <c r="G1853" t="s">
        <v>471</v>
      </c>
      <c r="H1853" t="s">
        <v>30</v>
      </c>
      <c r="I1853" t="s">
        <v>31</v>
      </c>
      <c r="J1853" t="s">
        <v>32</v>
      </c>
      <c r="K1853" t="s">
        <v>33</v>
      </c>
      <c r="L1853" t="s">
        <v>34</v>
      </c>
      <c r="M1853" t="s">
        <v>861</v>
      </c>
      <c r="N1853" s="26">
        <v>11</v>
      </c>
      <c r="O1853" s="27">
        <v>2022</v>
      </c>
      <c r="P1853" s="28">
        <v>-462</v>
      </c>
      <c r="Q1853" t="s">
        <v>382</v>
      </c>
      <c r="R1853" s="29">
        <v>44693</v>
      </c>
      <c r="S1853" s="30">
        <v>44694</v>
      </c>
      <c r="T1853" t="s">
        <v>37</v>
      </c>
      <c r="U1853" t="s">
        <v>315</v>
      </c>
      <c r="X1853" t="s">
        <v>102</v>
      </c>
    </row>
    <row r="1854" spans="1:24" x14ac:dyDescent="0.3">
      <c r="A1854" t="s">
        <v>23</v>
      </c>
      <c r="B1854" t="s">
        <v>817</v>
      </c>
      <c r="C1854" t="s">
        <v>43</v>
      </c>
      <c r="D1854" t="s">
        <v>44</v>
      </c>
      <c r="E1854" t="s">
        <v>879</v>
      </c>
      <c r="F1854" t="s">
        <v>598</v>
      </c>
      <c r="G1854" t="s">
        <v>599</v>
      </c>
      <c r="H1854" t="s">
        <v>24</v>
      </c>
      <c r="I1854" t="s">
        <v>880</v>
      </c>
      <c r="J1854" t="s">
        <v>881</v>
      </c>
      <c r="K1854" t="s">
        <v>33</v>
      </c>
      <c r="L1854" t="s">
        <v>34</v>
      </c>
      <c r="M1854" t="s">
        <v>50</v>
      </c>
      <c r="N1854" s="26">
        <v>1</v>
      </c>
      <c r="O1854" s="27">
        <v>2022</v>
      </c>
      <c r="P1854" s="28">
        <v>-4924.18</v>
      </c>
      <c r="Q1854" t="s">
        <v>882</v>
      </c>
      <c r="R1854" s="29">
        <v>44378</v>
      </c>
      <c r="S1854" s="30">
        <v>44417</v>
      </c>
      <c r="T1854" t="s">
        <v>37</v>
      </c>
      <c r="U1854" t="s">
        <v>883</v>
      </c>
      <c r="V1854" t="s">
        <v>884</v>
      </c>
      <c r="W1854" t="s">
        <v>885</v>
      </c>
      <c r="X1854" t="s">
        <v>306</v>
      </c>
    </row>
    <row r="1855" spans="1:24" x14ac:dyDescent="0.3">
      <c r="A1855" t="s">
        <v>23</v>
      </c>
      <c r="B1855" t="s">
        <v>817</v>
      </c>
      <c r="C1855" t="s">
        <v>43</v>
      </c>
      <c r="D1855" t="s">
        <v>44</v>
      </c>
      <c r="E1855" t="s">
        <v>879</v>
      </c>
      <c r="F1855" t="s">
        <v>598</v>
      </c>
      <c r="G1855" t="s">
        <v>599</v>
      </c>
      <c r="H1855" t="s">
        <v>24</v>
      </c>
      <c r="I1855" t="s">
        <v>880</v>
      </c>
      <c r="J1855" t="s">
        <v>881</v>
      </c>
      <c r="K1855" t="s">
        <v>33</v>
      </c>
      <c r="L1855" t="s">
        <v>34</v>
      </c>
      <c r="M1855" t="s">
        <v>50</v>
      </c>
      <c r="N1855" s="26">
        <v>1</v>
      </c>
      <c r="O1855" s="27">
        <v>2022</v>
      </c>
      <c r="P1855" s="28">
        <v>-7221.82</v>
      </c>
      <c r="Q1855" t="s">
        <v>882</v>
      </c>
      <c r="R1855" s="29">
        <v>44378</v>
      </c>
      <c r="S1855" s="30">
        <v>44417</v>
      </c>
      <c r="T1855" t="s">
        <v>37</v>
      </c>
      <c r="U1855" t="s">
        <v>883</v>
      </c>
      <c r="V1855" t="s">
        <v>886</v>
      </c>
      <c r="W1855" t="s">
        <v>885</v>
      </c>
      <c r="X1855" t="s">
        <v>306</v>
      </c>
    </row>
    <row r="1856" spans="1:24" x14ac:dyDescent="0.3">
      <c r="A1856" t="s">
        <v>23</v>
      </c>
      <c r="B1856" t="s">
        <v>817</v>
      </c>
      <c r="C1856" t="s">
        <v>43</v>
      </c>
      <c r="D1856" t="s">
        <v>44</v>
      </c>
      <c r="E1856" t="s">
        <v>879</v>
      </c>
      <c r="F1856" t="s">
        <v>598</v>
      </c>
      <c r="G1856" t="s">
        <v>599</v>
      </c>
      <c r="H1856" t="s">
        <v>24</v>
      </c>
      <c r="I1856" t="s">
        <v>880</v>
      </c>
      <c r="J1856" t="s">
        <v>881</v>
      </c>
      <c r="K1856" t="s">
        <v>33</v>
      </c>
      <c r="L1856" t="s">
        <v>34</v>
      </c>
      <c r="M1856" t="s">
        <v>50</v>
      </c>
      <c r="N1856" s="26">
        <v>1</v>
      </c>
      <c r="O1856" s="27">
        <v>2022</v>
      </c>
      <c r="P1856" s="28">
        <v>-798.95</v>
      </c>
      <c r="Q1856" t="s">
        <v>882</v>
      </c>
      <c r="R1856" s="29">
        <v>44378</v>
      </c>
      <c r="S1856" s="30">
        <v>44417</v>
      </c>
      <c r="T1856" t="s">
        <v>37</v>
      </c>
      <c r="U1856" t="s">
        <v>883</v>
      </c>
      <c r="V1856" t="s">
        <v>887</v>
      </c>
      <c r="W1856" t="s">
        <v>885</v>
      </c>
      <c r="X1856" t="s">
        <v>306</v>
      </c>
    </row>
    <row r="1857" spans="1:24" x14ac:dyDescent="0.3">
      <c r="A1857" t="s">
        <v>23</v>
      </c>
      <c r="B1857" t="s">
        <v>817</v>
      </c>
      <c r="C1857" t="s">
        <v>43</v>
      </c>
      <c r="D1857" t="s">
        <v>44</v>
      </c>
      <c r="E1857" t="s">
        <v>879</v>
      </c>
      <c r="F1857" t="s">
        <v>598</v>
      </c>
      <c r="G1857" t="s">
        <v>599</v>
      </c>
      <c r="H1857" t="s">
        <v>24</v>
      </c>
      <c r="I1857" t="s">
        <v>880</v>
      </c>
      <c r="J1857" t="s">
        <v>881</v>
      </c>
      <c r="K1857" t="s">
        <v>33</v>
      </c>
      <c r="L1857" t="s">
        <v>34</v>
      </c>
      <c r="M1857" t="s">
        <v>50</v>
      </c>
      <c r="N1857" s="26">
        <v>6</v>
      </c>
      <c r="O1857" s="27">
        <v>2022</v>
      </c>
      <c r="P1857" s="28">
        <v>2577.48</v>
      </c>
      <c r="Q1857" t="s">
        <v>888</v>
      </c>
      <c r="R1857" s="29">
        <v>44537</v>
      </c>
      <c r="S1857" s="30">
        <v>44538</v>
      </c>
      <c r="T1857" t="s">
        <v>37</v>
      </c>
      <c r="U1857" t="s">
        <v>101</v>
      </c>
      <c r="X1857" t="s">
        <v>102</v>
      </c>
    </row>
    <row r="1858" spans="1:24" x14ac:dyDescent="0.3">
      <c r="A1858" t="s">
        <v>23</v>
      </c>
      <c r="B1858" t="s">
        <v>817</v>
      </c>
      <c r="C1858" t="s">
        <v>43</v>
      </c>
      <c r="D1858" t="s">
        <v>44</v>
      </c>
      <c r="E1858" t="s">
        <v>879</v>
      </c>
      <c r="F1858" t="s">
        <v>598</v>
      </c>
      <c r="G1858" t="s">
        <v>599</v>
      </c>
      <c r="H1858" t="s">
        <v>24</v>
      </c>
      <c r="I1858" t="s">
        <v>880</v>
      </c>
      <c r="J1858" t="s">
        <v>881</v>
      </c>
      <c r="K1858" t="s">
        <v>33</v>
      </c>
      <c r="L1858" t="s">
        <v>34</v>
      </c>
      <c r="M1858" t="s">
        <v>50</v>
      </c>
      <c r="N1858" s="26">
        <v>9</v>
      </c>
      <c r="O1858" s="27">
        <v>2022</v>
      </c>
      <c r="P1858" s="28">
        <v>7177.88</v>
      </c>
      <c r="Q1858" t="s">
        <v>889</v>
      </c>
      <c r="R1858" s="29">
        <v>44622</v>
      </c>
      <c r="S1858" s="30">
        <v>44624</v>
      </c>
      <c r="T1858" t="s">
        <v>37</v>
      </c>
      <c r="U1858" t="s">
        <v>101</v>
      </c>
      <c r="X1858" t="s">
        <v>102</v>
      </c>
    </row>
    <row r="1859" spans="1:24" x14ac:dyDescent="0.3">
      <c r="A1859" t="s">
        <v>23</v>
      </c>
      <c r="B1859" t="s">
        <v>817</v>
      </c>
      <c r="C1859" t="s">
        <v>43</v>
      </c>
      <c r="D1859" t="s">
        <v>44</v>
      </c>
      <c r="E1859" t="s">
        <v>879</v>
      </c>
      <c r="F1859" t="s">
        <v>598</v>
      </c>
      <c r="G1859" t="s">
        <v>599</v>
      </c>
      <c r="H1859" t="s">
        <v>24</v>
      </c>
      <c r="I1859" t="s">
        <v>880</v>
      </c>
      <c r="J1859" t="s">
        <v>881</v>
      </c>
      <c r="K1859" t="s">
        <v>33</v>
      </c>
      <c r="L1859" t="s">
        <v>34</v>
      </c>
      <c r="M1859" t="s">
        <v>50</v>
      </c>
      <c r="N1859" s="26">
        <v>12</v>
      </c>
      <c r="O1859" s="27">
        <v>2021</v>
      </c>
      <c r="P1859" s="28">
        <v>4924.18</v>
      </c>
      <c r="Q1859" t="s">
        <v>882</v>
      </c>
      <c r="R1859" s="29">
        <v>44377</v>
      </c>
      <c r="S1859" s="30">
        <v>44417</v>
      </c>
      <c r="T1859" t="s">
        <v>37</v>
      </c>
      <c r="U1859" t="s">
        <v>883</v>
      </c>
      <c r="V1859" t="s">
        <v>884</v>
      </c>
      <c r="W1859" t="s">
        <v>885</v>
      </c>
      <c r="X1859" t="s">
        <v>306</v>
      </c>
    </row>
    <row r="1860" spans="1:24" x14ac:dyDescent="0.3">
      <c r="A1860" t="s">
        <v>23</v>
      </c>
      <c r="B1860" t="s">
        <v>817</v>
      </c>
      <c r="C1860" t="s">
        <v>43</v>
      </c>
      <c r="D1860" t="s">
        <v>44</v>
      </c>
      <c r="E1860" t="s">
        <v>879</v>
      </c>
      <c r="F1860" t="s">
        <v>598</v>
      </c>
      <c r="G1860" t="s">
        <v>599</v>
      </c>
      <c r="H1860" t="s">
        <v>24</v>
      </c>
      <c r="I1860" t="s">
        <v>880</v>
      </c>
      <c r="J1860" t="s">
        <v>881</v>
      </c>
      <c r="K1860" t="s">
        <v>33</v>
      </c>
      <c r="L1860" t="s">
        <v>34</v>
      </c>
      <c r="M1860" t="s">
        <v>50</v>
      </c>
      <c r="N1860" s="26">
        <v>12</v>
      </c>
      <c r="O1860" s="27">
        <v>2021</v>
      </c>
      <c r="P1860" s="28">
        <v>7221.82</v>
      </c>
      <c r="Q1860" t="s">
        <v>882</v>
      </c>
      <c r="R1860" s="29">
        <v>44377</v>
      </c>
      <c r="S1860" s="30">
        <v>44417</v>
      </c>
      <c r="T1860" t="s">
        <v>37</v>
      </c>
      <c r="U1860" t="s">
        <v>883</v>
      </c>
      <c r="V1860" t="s">
        <v>886</v>
      </c>
      <c r="W1860" t="s">
        <v>885</v>
      </c>
      <c r="X1860" t="s">
        <v>306</v>
      </c>
    </row>
    <row r="1861" spans="1:24" x14ac:dyDescent="0.3">
      <c r="A1861" t="s">
        <v>23</v>
      </c>
      <c r="B1861" t="s">
        <v>817</v>
      </c>
      <c r="C1861" t="s">
        <v>43</v>
      </c>
      <c r="D1861" t="s">
        <v>44</v>
      </c>
      <c r="E1861" t="s">
        <v>879</v>
      </c>
      <c r="F1861" t="s">
        <v>598</v>
      </c>
      <c r="G1861" t="s">
        <v>599</v>
      </c>
      <c r="H1861" t="s">
        <v>24</v>
      </c>
      <c r="I1861" t="s">
        <v>880</v>
      </c>
      <c r="J1861" t="s">
        <v>881</v>
      </c>
      <c r="K1861" t="s">
        <v>33</v>
      </c>
      <c r="L1861" t="s">
        <v>34</v>
      </c>
      <c r="M1861" t="s">
        <v>50</v>
      </c>
      <c r="N1861" s="26">
        <v>12</v>
      </c>
      <c r="O1861" s="27">
        <v>2021</v>
      </c>
      <c r="P1861" s="28">
        <v>798.95</v>
      </c>
      <c r="Q1861" t="s">
        <v>882</v>
      </c>
      <c r="R1861" s="29">
        <v>44377</v>
      </c>
      <c r="S1861" s="30">
        <v>44417</v>
      </c>
      <c r="T1861" t="s">
        <v>37</v>
      </c>
      <c r="U1861" t="s">
        <v>883</v>
      </c>
      <c r="V1861" t="s">
        <v>887</v>
      </c>
      <c r="W1861" t="s">
        <v>885</v>
      </c>
      <c r="X1861" t="s">
        <v>306</v>
      </c>
    </row>
    <row r="1862" spans="1:24" x14ac:dyDescent="0.3">
      <c r="A1862" t="s">
        <v>23</v>
      </c>
      <c r="B1862" t="s">
        <v>817</v>
      </c>
      <c r="C1862" t="s">
        <v>43</v>
      </c>
      <c r="D1862" t="s">
        <v>44</v>
      </c>
      <c r="E1862" t="s">
        <v>879</v>
      </c>
      <c r="F1862" t="s">
        <v>598</v>
      </c>
      <c r="G1862" t="s">
        <v>599</v>
      </c>
      <c r="H1862" t="s">
        <v>24</v>
      </c>
      <c r="I1862" t="s">
        <v>880</v>
      </c>
      <c r="J1862" t="s">
        <v>881</v>
      </c>
      <c r="K1862" t="s">
        <v>33</v>
      </c>
      <c r="L1862" t="s">
        <v>34</v>
      </c>
      <c r="M1862" t="s">
        <v>50</v>
      </c>
      <c r="N1862" s="26">
        <v>999</v>
      </c>
      <c r="O1862" s="27">
        <v>2021</v>
      </c>
      <c r="P1862" s="28">
        <v>-12944.95</v>
      </c>
      <c r="Q1862" t="s">
        <v>68</v>
      </c>
      <c r="R1862" s="29">
        <v>44377</v>
      </c>
      <c r="S1862" s="30">
        <v>44448</v>
      </c>
      <c r="T1862" t="s">
        <v>37</v>
      </c>
      <c r="U1862" t="s">
        <v>69</v>
      </c>
      <c r="W1862" t="s">
        <v>599</v>
      </c>
      <c r="X1862" t="s">
        <v>53</v>
      </c>
    </row>
    <row r="1863" spans="1:24" x14ac:dyDescent="0.3">
      <c r="A1863" t="s">
        <v>23</v>
      </c>
      <c r="B1863" t="s">
        <v>817</v>
      </c>
      <c r="C1863" t="s">
        <v>43</v>
      </c>
      <c r="D1863" t="s">
        <v>44</v>
      </c>
      <c r="E1863" t="s">
        <v>879</v>
      </c>
      <c r="F1863" t="s">
        <v>621</v>
      </c>
      <c r="G1863" t="s">
        <v>622</v>
      </c>
      <c r="H1863" t="s">
        <v>24</v>
      </c>
      <c r="I1863" t="s">
        <v>880</v>
      </c>
      <c r="J1863" t="s">
        <v>881</v>
      </c>
      <c r="K1863" t="s">
        <v>33</v>
      </c>
      <c r="L1863" t="s">
        <v>34</v>
      </c>
      <c r="M1863" t="s">
        <v>50</v>
      </c>
      <c r="N1863" s="26">
        <v>1</v>
      </c>
      <c r="O1863" s="27">
        <v>2022</v>
      </c>
      <c r="P1863" s="28">
        <v>-4842.24</v>
      </c>
      <c r="Q1863" t="s">
        <v>882</v>
      </c>
      <c r="R1863" s="29">
        <v>44378</v>
      </c>
      <c r="S1863" s="30">
        <v>44417</v>
      </c>
      <c r="T1863" t="s">
        <v>37</v>
      </c>
      <c r="U1863" t="s">
        <v>883</v>
      </c>
      <c r="V1863" t="s">
        <v>890</v>
      </c>
      <c r="W1863" t="s">
        <v>891</v>
      </c>
      <c r="X1863" t="s">
        <v>306</v>
      </c>
    </row>
    <row r="1864" spans="1:24" x14ac:dyDescent="0.3">
      <c r="A1864" t="s">
        <v>23</v>
      </c>
      <c r="B1864" t="s">
        <v>817</v>
      </c>
      <c r="C1864" t="s">
        <v>43</v>
      </c>
      <c r="D1864" t="s">
        <v>44</v>
      </c>
      <c r="E1864" t="s">
        <v>879</v>
      </c>
      <c r="F1864" t="s">
        <v>621</v>
      </c>
      <c r="G1864" t="s">
        <v>622</v>
      </c>
      <c r="H1864" t="s">
        <v>24</v>
      </c>
      <c r="I1864" t="s">
        <v>880</v>
      </c>
      <c r="J1864" t="s">
        <v>881</v>
      </c>
      <c r="K1864" t="s">
        <v>33</v>
      </c>
      <c r="L1864" t="s">
        <v>34</v>
      </c>
      <c r="M1864" t="s">
        <v>50</v>
      </c>
      <c r="N1864" s="26">
        <v>5</v>
      </c>
      <c r="O1864" s="27">
        <v>2022</v>
      </c>
      <c r="P1864" s="28">
        <v>4277.75</v>
      </c>
      <c r="Q1864" t="s">
        <v>892</v>
      </c>
      <c r="R1864" s="29">
        <v>44501</v>
      </c>
      <c r="S1864" s="30">
        <v>44505</v>
      </c>
      <c r="T1864" t="s">
        <v>37</v>
      </c>
      <c r="U1864" t="s">
        <v>101</v>
      </c>
      <c r="X1864" t="s">
        <v>102</v>
      </c>
    </row>
    <row r="1865" spans="1:24" x14ac:dyDescent="0.3">
      <c r="A1865" t="s">
        <v>23</v>
      </c>
      <c r="B1865" t="s">
        <v>817</v>
      </c>
      <c r="C1865" t="s">
        <v>43</v>
      </c>
      <c r="D1865" t="s">
        <v>44</v>
      </c>
      <c r="E1865" t="s">
        <v>879</v>
      </c>
      <c r="F1865" t="s">
        <v>621</v>
      </c>
      <c r="G1865" t="s">
        <v>622</v>
      </c>
      <c r="H1865" t="s">
        <v>24</v>
      </c>
      <c r="I1865" t="s">
        <v>880</v>
      </c>
      <c r="J1865" t="s">
        <v>881</v>
      </c>
      <c r="K1865" t="s">
        <v>33</v>
      </c>
      <c r="L1865" t="s">
        <v>34</v>
      </c>
      <c r="M1865" t="s">
        <v>50</v>
      </c>
      <c r="N1865" s="26">
        <v>12</v>
      </c>
      <c r="O1865" s="27">
        <v>2021</v>
      </c>
      <c r="P1865" s="28">
        <v>4842.24</v>
      </c>
      <c r="Q1865" t="s">
        <v>882</v>
      </c>
      <c r="R1865" s="29">
        <v>44377</v>
      </c>
      <c r="S1865" s="30">
        <v>44417</v>
      </c>
      <c r="T1865" t="s">
        <v>37</v>
      </c>
      <c r="U1865" t="s">
        <v>883</v>
      </c>
      <c r="V1865" t="s">
        <v>890</v>
      </c>
      <c r="W1865" t="s">
        <v>891</v>
      </c>
      <c r="X1865" t="s">
        <v>306</v>
      </c>
    </row>
    <row r="1866" spans="1:24" x14ac:dyDescent="0.3">
      <c r="A1866" t="s">
        <v>23</v>
      </c>
      <c r="B1866" t="s">
        <v>817</v>
      </c>
      <c r="C1866" t="s">
        <v>43</v>
      </c>
      <c r="D1866" t="s">
        <v>44</v>
      </c>
      <c r="E1866" t="s">
        <v>879</v>
      </c>
      <c r="F1866" t="s">
        <v>621</v>
      </c>
      <c r="G1866" t="s">
        <v>622</v>
      </c>
      <c r="H1866" t="s">
        <v>24</v>
      </c>
      <c r="I1866" t="s">
        <v>880</v>
      </c>
      <c r="J1866" t="s">
        <v>881</v>
      </c>
      <c r="K1866" t="s">
        <v>33</v>
      </c>
      <c r="L1866" t="s">
        <v>34</v>
      </c>
      <c r="M1866" t="s">
        <v>50</v>
      </c>
      <c r="N1866" s="26">
        <v>999</v>
      </c>
      <c r="O1866" s="27">
        <v>2021</v>
      </c>
      <c r="P1866" s="28">
        <v>-4842.24</v>
      </c>
      <c r="Q1866" t="s">
        <v>68</v>
      </c>
      <c r="R1866" s="29">
        <v>44377</v>
      </c>
      <c r="S1866" s="30">
        <v>44448</v>
      </c>
      <c r="T1866" t="s">
        <v>37</v>
      </c>
      <c r="U1866" t="s">
        <v>69</v>
      </c>
      <c r="W1866" t="s">
        <v>622</v>
      </c>
      <c r="X1866" t="s">
        <v>53</v>
      </c>
    </row>
    <row r="1867" spans="1:24" x14ac:dyDescent="0.3">
      <c r="A1867" t="s">
        <v>23</v>
      </c>
      <c r="B1867" t="s">
        <v>817</v>
      </c>
      <c r="C1867" t="s">
        <v>43</v>
      </c>
      <c r="D1867" t="s">
        <v>44</v>
      </c>
      <c r="E1867" t="s">
        <v>265</v>
      </c>
      <c r="F1867" t="s">
        <v>276</v>
      </c>
      <c r="G1867" t="s">
        <v>277</v>
      </c>
      <c r="H1867" t="s">
        <v>24</v>
      </c>
      <c r="I1867" t="s">
        <v>278</v>
      </c>
      <c r="J1867" t="s">
        <v>279</v>
      </c>
      <c r="K1867" t="s">
        <v>33</v>
      </c>
      <c r="L1867" t="s">
        <v>34</v>
      </c>
      <c r="M1867" t="s">
        <v>50</v>
      </c>
      <c r="N1867" s="26">
        <v>0</v>
      </c>
      <c r="O1867" s="27">
        <v>2022</v>
      </c>
      <c r="P1867" s="28">
        <v>2151503.4</v>
      </c>
      <c r="Q1867" t="s">
        <v>281</v>
      </c>
      <c r="R1867" s="29">
        <v>44378</v>
      </c>
      <c r="S1867" s="30">
        <v>44448</v>
      </c>
      <c r="T1867" t="s">
        <v>37</v>
      </c>
      <c r="U1867" t="s">
        <v>69</v>
      </c>
      <c r="W1867" t="s">
        <v>277</v>
      </c>
      <c r="X1867" t="s">
        <v>53</v>
      </c>
    </row>
    <row r="1868" spans="1:24" x14ac:dyDescent="0.3">
      <c r="A1868" t="s">
        <v>23</v>
      </c>
      <c r="B1868" t="s">
        <v>817</v>
      </c>
      <c r="C1868" t="s">
        <v>43</v>
      </c>
      <c r="D1868" t="s">
        <v>44</v>
      </c>
      <c r="E1868" t="s">
        <v>265</v>
      </c>
      <c r="F1868" t="s">
        <v>276</v>
      </c>
      <c r="G1868" t="s">
        <v>277</v>
      </c>
      <c r="H1868" t="s">
        <v>24</v>
      </c>
      <c r="I1868" t="s">
        <v>278</v>
      </c>
      <c r="J1868" t="s">
        <v>279</v>
      </c>
      <c r="K1868" t="s">
        <v>33</v>
      </c>
      <c r="L1868" t="s">
        <v>34</v>
      </c>
      <c r="M1868" t="s">
        <v>50</v>
      </c>
      <c r="N1868" s="26">
        <v>1</v>
      </c>
      <c r="O1868" s="27">
        <v>2021</v>
      </c>
      <c r="P1868" s="28">
        <v>86000</v>
      </c>
      <c r="Q1868" t="s">
        <v>893</v>
      </c>
      <c r="R1868" s="29">
        <v>44025</v>
      </c>
      <c r="S1868" s="30">
        <v>44029</v>
      </c>
      <c r="T1868" t="s">
        <v>37</v>
      </c>
      <c r="U1868" t="s">
        <v>894</v>
      </c>
      <c r="W1868" t="s">
        <v>277</v>
      </c>
      <c r="X1868" t="s">
        <v>787</v>
      </c>
    </row>
    <row r="1869" spans="1:24" x14ac:dyDescent="0.3">
      <c r="A1869" t="s">
        <v>23</v>
      </c>
      <c r="B1869" t="s">
        <v>817</v>
      </c>
      <c r="C1869" t="s">
        <v>43</v>
      </c>
      <c r="D1869" t="s">
        <v>44</v>
      </c>
      <c r="E1869" t="s">
        <v>265</v>
      </c>
      <c r="F1869" t="s">
        <v>276</v>
      </c>
      <c r="G1869" t="s">
        <v>277</v>
      </c>
      <c r="H1869" t="s">
        <v>24</v>
      </c>
      <c r="I1869" t="s">
        <v>278</v>
      </c>
      <c r="J1869" t="s">
        <v>279</v>
      </c>
      <c r="K1869" t="s">
        <v>33</v>
      </c>
      <c r="L1869" t="s">
        <v>34</v>
      </c>
      <c r="M1869" t="s">
        <v>50</v>
      </c>
      <c r="N1869" s="26">
        <v>1</v>
      </c>
      <c r="O1869" s="27">
        <v>2021</v>
      </c>
      <c r="P1869" s="28">
        <v>-86000</v>
      </c>
      <c r="Q1869" t="s">
        <v>895</v>
      </c>
      <c r="R1869" s="29">
        <v>44025</v>
      </c>
      <c r="S1869" s="30">
        <v>44029</v>
      </c>
      <c r="T1869" t="s">
        <v>37</v>
      </c>
      <c r="U1869" t="s">
        <v>896</v>
      </c>
      <c r="W1869" t="s">
        <v>277</v>
      </c>
      <c r="X1869" t="s">
        <v>787</v>
      </c>
    </row>
    <row r="1870" spans="1:24" x14ac:dyDescent="0.3">
      <c r="A1870" t="s">
        <v>23</v>
      </c>
      <c r="B1870" t="s">
        <v>817</v>
      </c>
      <c r="C1870" t="s">
        <v>43</v>
      </c>
      <c r="D1870" t="s">
        <v>44</v>
      </c>
      <c r="E1870" t="s">
        <v>265</v>
      </c>
      <c r="F1870" t="s">
        <v>276</v>
      </c>
      <c r="G1870" t="s">
        <v>277</v>
      </c>
      <c r="H1870" t="s">
        <v>24</v>
      </c>
      <c r="I1870" t="s">
        <v>278</v>
      </c>
      <c r="J1870" t="s">
        <v>279</v>
      </c>
      <c r="K1870" t="s">
        <v>33</v>
      </c>
      <c r="L1870" t="s">
        <v>34</v>
      </c>
      <c r="M1870" t="s">
        <v>50</v>
      </c>
      <c r="N1870" s="26">
        <v>1</v>
      </c>
      <c r="O1870" s="27">
        <v>2022</v>
      </c>
      <c r="P1870" s="28">
        <v>-379523.3</v>
      </c>
      <c r="Q1870" t="s">
        <v>897</v>
      </c>
      <c r="R1870" s="29">
        <v>44378</v>
      </c>
      <c r="S1870" s="30">
        <v>44389</v>
      </c>
      <c r="T1870" t="s">
        <v>37</v>
      </c>
      <c r="U1870" t="s">
        <v>898</v>
      </c>
      <c r="W1870" t="s">
        <v>277</v>
      </c>
      <c r="X1870" t="s">
        <v>39</v>
      </c>
    </row>
    <row r="1871" spans="1:24" x14ac:dyDescent="0.3">
      <c r="A1871" t="s">
        <v>23</v>
      </c>
      <c r="B1871" t="s">
        <v>817</v>
      </c>
      <c r="C1871" t="s">
        <v>43</v>
      </c>
      <c r="D1871" t="s">
        <v>44</v>
      </c>
      <c r="E1871" t="s">
        <v>265</v>
      </c>
      <c r="F1871" t="s">
        <v>276</v>
      </c>
      <c r="G1871" t="s">
        <v>277</v>
      </c>
      <c r="H1871" t="s">
        <v>24</v>
      </c>
      <c r="I1871" t="s">
        <v>278</v>
      </c>
      <c r="J1871" t="s">
        <v>279</v>
      </c>
      <c r="K1871" t="s">
        <v>33</v>
      </c>
      <c r="L1871" t="s">
        <v>34</v>
      </c>
      <c r="M1871" t="s">
        <v>50</v>
      </c>
      <c r="N1871" s="26">
        <v>2</v>
      </c>
      <c r="O1871" s="27">
        <v>2022</v>
      </c>
      <c r="P1871" s="28">
        <v>-1771980.1</v>
      </c>
      <c r="Q1871" t="s">
        <v>899</v>
      </c>
      <c r="R1871" s="29">
        <v>44413</v>
      </c>
      <c r="S1871" s="30">
        <v>44417</v>
      </c>
      <c r="T1871" t="s">
        <v>37</v>
      </c>
      <c r="U1871" t="s">
        <v>900</v>
      </c>
      <c r="W1871" t="s">
        <v>277</v>
      </c>
      <c r="X1871" t="s">
        <v>39</v>
      </c>
    </row>
    <row r="1872" spans="1:24" x14ac:dyDescent="0.3">
      <c r="A1872" t="s">
        <v>23</v>
      </c>
      <c r="B1872" t="s">
        <v>817</v>
      </c>
      <c r="C1872" t="s">
        <v>43</v>
      </c>
      <c r="D1872" t="s">
        <v>44</v>
      </c>
      <c r="E1872" t="s">
        <v>265</v>
      </c>
      <c r="F1872" t="s">
        <v>276</v>
      </c>
      <c r="G1872" t="s">
        <v>277</v>
      </c>
      <c r="H1872" t="s">
        <v>24</v>
      </c>
      <c r="I1872" t="s">
        <v>278</v>
      </c>
      <c r="J1872" t="s">
        <v>279</v>
      </c>
      <c r="K1872" t="s">
        <v>33</v>
      </c>
      <c r="L1872" t="s">
        <v>34</v>
      </c>
      <c r="M1872" t="s">
        <v>50</v>
      </c>
      <c r="N1872" s="26">
        <v>12</v>
      </c>
      <c r="O1872" s="27">
        <v>2020</v>
      </c>
      <c r="P1872" s="28">
        <v>86000</v>
      </c>
      <c r="Q1872" t="s">
        <v>901</v>
      </c>
      <c r="R1872" s="29">
        <v>44012</v>
      </c>
      <c r="S1872" s="30">
        <v>44026</v>
      </c>
      <c r="T1872" t="s">
        <v>37</v>
      </c>
      <c r="U1872" t="s">
        <v>902</v>
      </c>
      <c r="W1872" t="s">
        <v>277</v>
      </c>
      <c r="X1872" t="s">
        <v>787</v>
      </c>
    </row>
    <row r="1873" spans="1:24" x14ac:dyDescent="0.3">
      <c r="A1873" t="s">
        <v>23</v>
      </c>
      <c r="B1873" t="s">
        <v>817</v>
      </c>
      <c r="C1873" t="s">
        <v>43</v>
      </c>
      <c r="D1873" t="s">
        <v>44</v>
      </c>
      <c r="E1873" t="s">
        <v>265</v>
      </c>
      <c r="F1873" t="s">
        <v>276</v>
      </c>
      <c r="G1873" t="s">
        <v>277</v>
      </c>
      <c r="H1873" t="s">
        <v>24</v>
      </c>
      <c r="I1873" t="s">
        <v>278</v>
      </c>
      <c r="J1873" t="s">
        <v>279</v>
      </c>
      <c r="K1873" t="s">
        <v>33</v>
      </c>
      <c r="L1873" t="s">
        <v>34</v>
      </c>
      <c r="M1873" t="s">
        <v>50</v>
      </c>
      <c r="N1873" s="26">
        <v>12</v>
      </c>
      <c r="O1873" s="27">
        <v>2020</v>
      </c>
      <c r="P1873" s="28">
        <v>-86000</v>
      </c>
      <c r="Q1873" t="s">
        <v>903</v>
      </c>
      <c r="R1873" s="29">
        <v>44012</v>
      </c>
      <c r="S1873" s="30">
        <v>44028</v>
      </c>
      <c r="T1873" t="s">
        <v>37</v>
      </c>
      <c r="U1873" t="s">
        <v>904</v>
      </c>
      <c r="W1873" t="s">
        <v>277</v>
      </c>
      <c r="X1873" t="s">
        <v>787</v>
      </c>
    </row>
    <row r="1874" spans="1:24" x14ac:dyDescent="0.3">
      <c r="A1874" t="s">
        <v>23</v>
      </c>
      <c r="B1874" t="s">
        <v>817</v>
      </c>
      <c r="C1874" t="s">
        <v>43</v>
      </c>
      <c r="D1874" t="s">
        <v>44</v>
      </c>
      <c r="E1874" t="s">
        <v>265</v>
      </c>
      <c r="F1874" t="s">
        <v>276</v>
      </c>
      <c r="G1874" t="s">
        <v>277</v>
      </c>
      <c r="H1874" t="s">
        <v>24</v>
      </c>
      <c r="I1874" t="s">
        <v>278</v>
      </c>
      <c r="J1874" t="s">
        <v>279</v>
      </c>
      <c r="K1874" t="s">
        <v>33</v>
      </c>
      <c r="L1874" t="s">
        <v>34</v>
      </c>
      <c r="M1874" t="s">
        <v>50</v>
      </c>
      <c r="N1874" s="26">
        <v>12</v>
      </c>
      <c r="O1874" s="27">
        <v>2021</v>
      </c>
      <c r="P1874" s="28">
        <v>379523.3</v>
      </c>
      <c r="Q1874" t="s">
        <v>905</v>
      </c>
      <c r="R1874" s="29">
        <v>44377</v>
      </c>
      <c r="S1874" s="30">
        <v>44385</v>
      </c>
      <c r="T1874" t="s">
        <v>37</v>
      </c>
      <c r="U1874" t="s">
        <v>906</v>
      </c>
      <c r="W1874" t="s">
        <v>277</v>
      </c>
      <c r="X1874" t="s">
        <v>39</v>
      </c>
    </row>
    <row r="1875" spans="1:24" x14ac:dyDescent="0.3">
      <c r="A1875" t="s">
        <v>23</v>
      </c>
      <c r="B1875" t="s">
        <v>817</v>
      </c>
      <c r="C1875" t="s">
        <v>43</v>
      </c>
      <c r="D1875" t="s">
        <v>44</v>
      </c>
      <c r="E1875" t="s">
        <v>265</v>
      </c>
      <c r="F1875" t="s">
        <v>276</v>
      </c>
      <c r="G1875" t="s">
        <v>277</v>
      </c>
      <c r="H1875" t="s">
        <v>24</v>
      </c>
      <c r="I1875" t="s">
        <v>278</v>
      </c>
      <c r="J1875" t="s">
        <v>279</v>
      </c>
      <c r="K1875" t="s">
        <v>33</v>
      </c>
      <c r="L1875" t="s">
        <v>34</v>
      </c>
      <c r="M1875" t="s">
        <v>50</v>
      </c>
      <c r="N1875" s="26">
        <v>12</v>
      </c>
      <c r="O1875" s="27">
        <v>2021</v>
      </c>
      <c r="P1875" s="28">
        <v>1771980.1</v>
      </c>
      <c r="Q1875" t="s">
        <v>907</v>
      </c>
      <c r="R1875" s="29">
        <v>44377</v>
      </c>
      <c r="S1875" s="30">
        <v>44417</v>
      </c>
      <c r="T1875" t="s">
        <v>37</v>
      </c>
      <c r="U1875" t="s">
        <v>908</v>
      </c>
      <c r="W1875" t="s">
        <v>277</v>
      </c>
      <c r="X1875" t="s">
        <v>39</v>
      </c>
    </row>
    <row r="1876" spans="1:24" x14ac:dyDescent="0.3">
      <c r="A1876" t="s">
        <v>23</v>
      </c>
      <c r="B1876" t="s">
        <v>817</v>
      </c>
      <c r="C1876" t="s">
        <v>43</v>
      </c>
      <c r="D1876" t="s">
        <v>44</v>
      </c>
      <c r="E1876" t="s">
        <v>265</v>
      </c>
      <c r="F1876" t="s">
        <v>308</v>
      </c>
      <c r="G1876" t="s">
        <v>309</v>
      </c>
      <c r="H1876" t="s">
        <v>24</v>
      </c>
      <c r="I1876" t="s">
        <v>278</v>
      </c>
      <c r="J1876" t="s">
        <v>279</v>
      </c>
      <c r="K1876" t="s">
        <v>33</v>
      </c>
      <c r="L1876" t="s">
        <v>34</v>
      </c>
      <c r="M1876" t="s">
        <v>310</v>
      </c>
      <c r="N1876" s="26">
        <v>0</v>
      </c>
      <c r="O1876" s="27">
        <v>2022</v>
      </c>
      <c r="P1876" s="28">
        <v>-17787.189999999999</v>
      </c>
      <c r="Q1876" t="s">
        <v>281</v>
      </c>
      <c r="R1876" s="29">
        <v>44378</v>
      </c>
      <c r="S1876" s="30">
        <v>44448</v>
      </c>
      <c r="T1876" t="s">
        <v>37</v>
      </c>
      <c r="U1876" t="s">
        <v>69</v>
      </c>
      <c r="W1876" t="s">
        <v>309</v>
      </c>
      <c r="X1876" t="s">
        <v>53</v>
      </c>
    </row>
    <row r="1877" spans="1:24" x14ac:dyDescent="0.3">
      <c r="A1877" t="s">
        <v>23</v>
      </c>
      <c r="B1877" t="s">
        <v>817</v>
      </c>
      <c r="C1877" t="s">
        <v>43</v>
      </c>
      <c r="D1877" t="s">
        <v>44</v>
      </c>
      <c r="E1877" t="s">
        <v>265</v>
      </c>
      <c r="F1877" t="s">
        <v>308</v>
      </c>
      <c r="G1877" t="s">
        <v>309</v>
      </c>
      <c r="H1877" t="s">
        <v>24</v>
      </c>
      <c r="I1877" t="s">
        <v>278</v>
      </c>
      <c r="J1877" t="s">
        <v>279</v>
      </c>
      <c r="K1877" t="s">
        <v>33</v>
      </c>
      <c r="L1877" t="s">
        <v>34</v>
      </c>
      <c r="M1877" t="s">
        <v>310</v>
      </c>
      <c r="N1877" s="26">
        <v>1</v>
      </c>
      <c r="O1877" s="27">
        <v>2022</v>
      </c>
      <c r="P1877" s="28">
        <v>4924.18</v>
      </c>
      <c r="Q1877" t="s">
        <v>882</v>
      </c>
      <c r="R1877" s="29">
        <v>44378</v>
      </c>
      <c r="S1877" s="30">
        <v>44417</v>
      </c>
      <c r="T1877" t="s">
        <v>37</v>
      </c>
      <c r="U1877" t="s">
        <v>883</v>
      </c>
      <c r="V1877" t="s">
        <v>884</v>
      </c>
      <c r="W1877" t="s">
        <v>885</v>
      </c>
      <c r="X1877" t="s">
        <v>306</v>
      </c>
    </row>
    <row r="1878" spans="1:24" x14ac:dyDescent="0.3">
      <c r="A1878" t="s">
        <v>23</v>
      </c>
      <c r="B1878" t="s">
        <v>817</v>
      </c>
      <c r="C1878" t="s">
        <v>43</v>
      </c>
      <c r="D1878" t="s">
        <v>44</v>
      </c>
      <c r="E1878" t="s">
        <v>265</v>
      </c>
      <c r="F1878" t="s">
        <v>308</v>
      </c>
      <c r="G1878" t="s">
        <v>309</v>
      </c>
      <c r="H1878" t="s">
        <v>24</v>
      </c>
      <c r="I1878" t="s">
        <v>278</v>
      </c>
      <c r="J1878" t="s">
        <v>279</v>
      </c>
      <c r="K1878" t="s">
        <v>33</v>
      </c>
      <c r="L1878" t="s">
        <v>34</v>
      </c>
      <c r="M1878" t="s">
        <v>310</v>
      </c>
      <c r="N1878" s="26">
        <v>1</v>
      </c>
      <c r="O1878" s="27">
        <v>2022</v>
      </c>
      <c r="P1878" s="28">
        <v>7221.82</v>
      </c>
      <c r="Q1878" t="s">
        <v>882</v>
      </c>
      <c r="R1878" s="29">
        <v>44378</v>
      </c>
      <c r="S1878" s="30">
        <v>44417</v>
      </c>
      <c r="T1878" t="s">
        <v>37</v>
      </c>
      <c r="U1878" t="s">
        <v>883</v>
      </c>
      <c r="V1878" t="s">
        <v>886</v>
      </c>
      <c r="W1878" t="s">
        <v>885</v>
      </c>
      <c r="X1878" t="s">
        <v>306</v>
      </c>
    </row>
    <row r="1879" spans="1:24" x14ac:dyDescent="0.3">
      <c r="A1879" t="s">
        <v>23</v>
      </c>
      <c r="B1879" t="s">
        <v>817</v>
      </c>
      <c r="C1879" t="s">
        <v>43</v>
      </c>
      <c r="D1879" t="s">
        <v>44</v>
      </c>
      <c r="E1879" t="s">
        <v>265</v>
      </c>
      <c r="F1879" t="s">
        <v>308</v>
      </c>
      <c r="G1879" t="s">
        <v>309</v>
      </c>
      <c r="H1879" t="s">
        <v>24</v>
      </c>
      <c r="I1879" t="s">
        <v>278</v>
      </c>
      <c r="J1879" t="s">
        <v>279</v>
      </c>
      <c r="K1879" t="s">
        <v>33</v>
      </c>
      <c r="L1879" t="s">
        <v>34</v>
      </c>
      <c r="M1879" t="s">
        <v>310</v>
      </c>
      <c r="N1879" s="26">
        <v>1</v>
      </c>
      <c r="O1879" s="27">
        <v>2022</v>
      </c>
      <c r="P1879" s="28">
        <v>798.95</v>
      </c>
      <c r="Q1879" t="s">
        <v>882</v>
      </c>
      <c r="R1879" s="29">
        <v>44378</v>
      </c>
      <c r="S1879" s="30">
        <v>44417</v>
      </c>
      <c r="T1879" t="s">
        <v>37</v>
      </c>
      <c r="U1879" t="s">
        <v>883</v>
      </c>
      <c r="V1879" t="s">
        <v>887</v>
      </c>
      <c r="W1879" t="s">
        <v>885</v>
      </c>
      <c r="X1879" t="s">
        <v>306</v>
      </c>
    </row>
    <row r="1880" spans="1:24" x14ac:dyDescent="0.3">
      <c r="A1880" t="s">
        <v>23</v>
      </c>
      <c r="B1880" t="s">
        <v>817</v>
      </c>
      <c r="C1880" t="s">
        <v>43</v>
      </c>
      <c r="D1880" t="s">
        <v>44</v>
      </c>
      <c r="E1880" t="s">
        <v>265</v>
      </c>
      <c r="F1880" t="s">
        <v>308</v>
      </c>
      <c r="G1880" t="s">
        <v>309</v>
      </c>
      <c r="H1880" t="s">
        <v>24</v>
      </c>
      <c r="I1880" t="s">
        <v>278</v>
      </c>
      <c r="J1880" t="s">
        <v>279</v>
      </c>
      <c r="K1880" t="s">
        <v>33</v>
      </c>
      <c r="L1880" t="s">
        <v>34</v>
      </c>
      <c r="M1880" t="s">
        <v>310</v>
      </c>
      <c r="N1880" s="26">
        <v>1</v>
      </c>
      <c r="O1880" s="27">
        <v>2022</v>
      </c>
      <c r="P1880" s="28">
        <v>4842.24</v>
      </c>
      <c r="Q1880" t="s">
        <v>882</v>
      </c>
      <c r="R1880" s="29">
        <v>44378</v>
      </c>
      <c r="S1880" s="30">
        <v>44417</v>
      </c>
      <c r="T1880" t="s">
        <v>37</v>
      </c>
      <c r="U1880" t="s">
        <v>883</v>
      </c>
      <c r="V1880" t="s">
        <v>890</v>
      </c>
      <c r="W1880" t="s">
        <v>891</v>
      </c>
      <c r="X1880" t="s">
        <v>306</v>
      </c>
    </row>
    <row r="1881" spans="1:24" x14ac:dyDescent="0.3">
      <c r="A1881" t="s">
        <v>23</v>
      </c>
      <c r="B1881" t="s">
        <v>817</v>
      </c>
      <c r="C1881" t="s">
        <v>43</v>
      </c>
      <c r="D1881" t="s">
        <v>44</v>
      </c>
      <c r="E1881" t="s">
        <v>265</v>
      </c>
      <c r="F1881" t="s">
        <v>308</v>
      </c>
      <c r="G1881" t="s">
        <v>309</v>
      </c>
      <c r="H1881" t="s">
        <v>24</v>
      </c>
      <c r="I1881" t="s">
        <v>278</v>
      </c>
      <c r="J1881" t="s">
        <v>279</v>
      </c>
      <c r="K1881" t="s">
        <v>33</v>
      </c>
      <c r="L1881" t="s">
        <v>34</v>
      </c>
      <c r="M1881" t="s">
        <v>310</v>
      </c>
      <c r="N1881" s="26">
        <v>12</v>
      </c>
      <c r="O1881" s="27">
        <v>2021</v>
      </c>
      <c r="P1881" s="28">
        <v>-4924.18</v>
      </c>
      <c r="Q1881" t="s">
        <v>882</v>
      </c>
      <c r="R1881" s="29">
        <v>44377</v>
      </c>
      <c r="S1881" s="30">
        <v>44417</v>
      </c>
      <c r="T1881" t="s">
        <v>37</v>
      </c>
      <c r="U1881" t="s">
        <v>883</v>
      </c>
      <c r="V1881" t="s">
        <v>884</v>
      </c>
      <c r="W1881" t="s">
        <v>885</v>
      </c>
      <c r="X1881" t="s">
        <v>306</v>
      </c>
    </row>
    <row r="1882" spans="1:24" x14ac:dyDescent="0.3">
      <c r="A1882" t="s">
        <v>23</v>
      </c>
      <c r="B1882" t="s">
        <v>817</v>
      </c>
      <c r="C1882" t="s">
        <v>43</v>
      </c>
      <c r="D1882" t="s">
        <v>44</v>
      </c>
      <c r="E1882" t="s">
        <v>265</v>
      </c>
      <c r="F1882" t="s">
        <v>308</v>
      </c>
      <c r="G1882" t="s">
        <v>309</v>
      </c>
      <c r="H1882" t="s">
        <v>24</v>
      </c>
      <c r="I1882" t="s">
        <v>278</v>
      </c>
      <c r="J1882" t="s">
        <v>279</v>
      </c>
      <c r="K1882" t="s">
        <v>33</v>
      </c>
      <c r="L1882" t="s">
        <v>34</v>
      </c>
      <c r="M1882" t="s">
        <v>310</v>
      </c>
      <c r="N1882" s="26">
        <v>12</v>
      </c>
      <c r="O1882" s="27">
        <v>2021</v>
      </c>
      <c r="P1882" s="28">
        <v>-7221.82</v>
      </c>
      <c r="Q1882" t="s">
        <v>882</v>
      </c>
      <c r="R1882" s="29">
        <v>44377</v>
      </c>
      <c r="S1882" s="30">
        <v>44417</v>
      </c>
      <c r="T1882" t="s">
        <v>37</v>
      </c>
      <c r="U1882" t="s">
        <v>883</v>
      </c>
      <c r="V1882" t="s">
        <v>886</v>
      </c>
      <c r="W1882" t="s">
        <v>885</v>
      </c>
      <c r="X1882" t="s">
        <v>306</v>
      </c>
    </row>
    <row r="1883" spans="1:24" x14ac:dyDescent="0.3">
      <c r="A1883" t="s">
        <v>23</v>
      </c>
      <c r="B1883" t="s">
        <v>817</v>
      </c>
      <c r="C1883" t="s">
        <v>43</v>
      </c>
      <c r="D1883" t="s">
        <v>44</v>
      </c>
      <c r="E1883" t="s">
        <v>265</v>
      </c>
      <c r="F1883" t="s">
        <v>308</v>
      </c>
      <c r="G1883" t="s">
        <v>309</v>
      </c>
      <c r="H1883" t="s">
        <v>24</v>
      </c>
      <c r="I1883" t="s">
        <v>278</v>
      </c>
      <c r="J1883" t="s">
        <v>279</v>
      </c>
      <c r="K1883" t="s">
        <v>33</v>
      </c>
      <c r="L1883" t="s">
        <v>34</v>
      </c>
      <c r="M1883" t="s">
        <v>310</v>
      </c>
      <c r="N1883" s="26">
        <v>12</v>
      </c>
      <c r="O1883" s="27">
        <v>2021</v>
      </c>
      <c r="P1883" s="28">
        <v>-798.95</v>
      </c>
      <c r="Q1883" t="s">
        <v>882</v>
      </c>
      <c r="R1883" s="29">
        <v>44377</v>
      </c>
      <c r="S1883" s="30">
        <v>44417</v>
      </c>
      <c r="T1883" t="s">
        <v>37</v>
      </c>
      <c r="U1883" t="s">
        <v>883</v>
      </c>
      <c r="V1883" t="s">
        <v>887</v>
      </c>
      <c r="W1883" t="s">
        <v>885</v>
      </c>
      <c r="X1883" t="s">
        <v>306</v>
      </c>
    </row>
    <row r="1884" spans="1:24" x14ac:dyDescent="0.3">
      <c r="A1884" t="s">
        <v>23</v>
      </c>
      <c r="B1884" t="s">
        <v>817</v>
      </c>
      <c r="C1884" t="s">
        <v>43</v>
      </c>
      <c r="D1884" t="s">
        <v>44</v>
      </c>
      <c r="E1884" t="s">
        <v>265</v>
      </c>
      <c r="F1884" t="s">
        <v>308</v>
      </c>
      <c r="G1884" t="s">
        <v>309</v>
      </c>
      <c r="H1884" t="s">
        <v>24</v>
      </c>
      <c r="I1884" t="s">
        <v>278</v>
      </c>
      <c r="J1884" t="s">
        <v>279</v>
      </c>
      <c r="K1884" t="s">
        <v>33</v>
      </c>
      <c r="L1884" t="s">
        <v>34</v>
      </c>
      <c r="M1884" t="s">
        <v>310</v>
      </c>
      <c r="N1884" s="26">
        <v>12</v>
      </c>
      <c r="O1884" s="27">
        <v>2021</v>
      </c>
      <c r="P1884" s="28">
        <v>-4842.24</v>
      </c>
      <c r="Q1884" t="s">
        <v>882</v>
      </c>
      <c r="R1884" s="29">
        <v>44377</v>
      </c>
      <c r="S1884" s="30">
        <v>44417</v>
      </c>
      <c r="T1884" t="s">
        <v>37</v>
      </c>
      <c r="U1884" t="s">
        <v>883</v>
      </c>
      <c r="V1884" t="s">
        <v>890</v>
      </c>
      <c r="W1884" t="s">
        <v>891</v>
      </c>
      <c r="X1884" t="s">
        <v>306</v>
      </c>
    </row>
    <row r="1885" spans="1:24" x14ac:dyDescent="0.3">
      <c r="A1885" t="s">
        <v>23</v>
      </c>
      <c r="B1885" t="s">
        <v>817</v>
      </c>
      <c r="C1885" t="s">
        <v>43</v>
      </c>
      <c r="D1885" t="s">
        <v>44</v>
      </c>
      <c r="E1885" t="s">
        <v>297</v>
      </c>
      <c r="F1885" t="s">
        <v>266</v>
      </c>
      <c r="G1885" t="s">
        <v>267</v>
      </c>
      <c r="H1885" t="s">
        <v>24</v>
      </c>
      <c r="I1885" t="s">
        <v>268</v>
      </c>
      <c r="J1885" t="s">
        <v>269</v>
      </c>
      <c r="K1885" t="s">
        <v>33</v>
      </c>
      <c r="L1885" t="s">
        <v>34</v>
      </c>
      <c r="M1885" t="s">
        <v>50</v>
      </c>
      <c r="N1885" s="26">
        <v>1</v>
      </c>
      <c r="O1885" s="27">
        <v>2021</v>
      </c>
      <c r="P1885" s="28">
        <v>-86000</v>
      </c>
      <c r="Q1885" t="s">
        <v>893</v>
      </c>
      <c r="R1885" s="29">
        <v>44025</v>
      </c>
      <c r="S1885" s="30">
        <v>44029</v>
      </c>
      <c r="T1885" t="s">
        <v>37</v>
      </c>
      <c r="U1885" t="s">
        <v>894</v>
      </c>
      <c r="W1885" t="s">
        <v>267</v>
      </c>
      <c r="X1885" t="s">
        <v>787</v>
      </c>
    </row>
    <row r="1886" spans="1:24" x14ac:dyDescent="0.3">
      <c r="A1886" t="s">
        <v>23</v>
      </c>
      <c r="B1886" t="s">
        <v>817</v>
      </c>
      <c r="C1886" t="s">
        <v>43</v>
      </c>
      <c r="D1886" t="s">
        <v>44</v>
      </c>
      <c r="E1886" t="s">
        <v>297</v>
      </c>
      <c r="F1886" t="s">
        <v>266</v>
      </c>
      <c r="G1886" t="s">
        <v>267</v>
      </c>
      <c r="H1886" t="s">
        <v>24</v>
      </c>
      <c r="I1886" t="s">
        <v>268</v>
      </c>
      <c r="J1886" t="s">
        <v>269</v>
      </c>
      <c r="K1886" t="s">
        <v>33</v>
      </c>
      <c r="L1886" t="s">
        <v>34</v>
      </c>
      <c r="M1886" t="s">
        <v>50</v>
      </c>
      <c r="N1886" s="26">
        <v>1</v>
      </c>
      <c r="O1886" s="27">
        <v>2021</v>
      </c>
      <c r="P1886" s="28">
        <v>-871225</v>
      </c>
      <c r="Q1886" t="s">
        <v>909</v>
      </c>
      <c r="R1886" s="29">
        <v>44029</v>
      </c>
      <c r="S1886" s="30">
        <v>44041</v>
      </c>
      <c r="T1886" t="s">
        <v>37</v>
      </c>
      <c r="U1886" t="s">
        <v>910</v>
      </c>
      <c r="W1886" t="s">
        <v>267</v>
      </c>
      <c r="X1886" t="s">
        <v>787</v>
      </c>
    </row>
    <row r="1887" spans="1:24" x14ac:dyDescent="0.3">
      <c r="A1887" t="s">
        <v>23</v>
      </c>
      <c r="B1887" t="s">
        <v>817</v>
      </c>
      <c r="C1887" t="s">
        <v>43</v>
      </c>
      <c r="D1887" t="s">
        <v>44</v>
      </c>
      <c r="E1887" t="s">
        <v>297</v>
      </c>
      <c r="F1887" t="s">
        <v>266</v>
      </c>
      <c r="G1887" t="s">
        <v>267</v>
      </c>
      <c r="H1887" t="s">
        <v>24</v>
      </c>
      <c r="I1887" t="s">
        <v>268</v>
      </c>
      <c r="J1887" t="s">
        <v>269</v>
      </c>
      <c r="K1887" t="s">
        <v>33</v>
      </c>
      <c r="L1887" t="s">
        <v>34</v>
      </c>
      <c r="M1887" t="s">
        <v>50</v>
      </c>
      <c r="N1887" s="26">
        <v>4</v>
      </c>
      <c r="O1887" s="27">
        <v>2022</v>
      </c>
      <c r="P1887" s="28">
        <v>-3910185.38</v>
      </c>
      <c r="Q1887" t="s">
        <v>911</v>
      </c>
      <c r="R1887" s="29">
        <v>44488</v>
      </c>
      <c r="S1887" s="30">
        <v>44498</v>
      </c>
      <c r="T1887" t="s">
        <v>37</v>
      </c>
      <c r="U1887" t="s">
        <v>912</v>
      </c>
      <c r="W1887" t="s">
        <v>267</v>
      </c>
      <c r="X1887" t="s">
        <v>273</v>
      </c>
    </row>
    <row r="1888" spans="1:24" x14ac:dyDescent="0.3">
      <c r="A1888" t="s">
        <v>23</v>
      </c>
      <c r="B1888" t="s">
        <v>817</v>
      </c>
      <c r="C1888" t="s">
        <v>43</v>
      </c>
      <c r="D1888" t="s">
        <v>44</v>
      </c>
      <c r="E1888" t="s">
        <v>297</v>
      </c>
      <c r="F1888" t="s">
        <v>266</v>
      </c>
      <c r="G1888" t="s">
        <v>267</v>
      </c>
      <c r="H1888" t="s">
        <v>24</v>
      </c>
      <c r="I1888" t="s">
        <v>268</v>
      </c>
      <c r="J1888" t="s">
        <v>269</v>
      </c>
      <c r="K1888" t="s">
        <v>33</v>
      </c>
      <c r="L1888" t="s">
        <v>34</v>
      </c>
      <c r="M1888" t="s">
        <v>50</v>
      </c>
      <c r="N1888" s="26">
        <v>5</v>
      </c>
      <c r="O1888" s="27">
        <v>2022</v>
      </c>
      <c r="P1888" s="28">
        <v>-99334.5</v>
      </c>
      <c r="Q1888" t="s">
        <v>274</v>
      </c>
      <c r="R1888" s="29">
        <v>44501</v>
      </c>
      <c r="S1888" s="30">
        <v>44657</v>
      </c>
      <c r="T1888" t="s">
        <v>37</v>
      </c>
      <c r="U1888" t="s">
        <v>275</v>
      </c>
      <c r="V1888" t="s">
        <v>270</v>
      </c>
      <c r="W1888" t="s">
        <v>267</v>
      </c>
      <c r="X1888" t="s">
        <v>273</v>
      </c>
    </row>
    <row r="1889" spans="1:24" x14ac:dyDescent="0.3">
      <c r="A1889" t="s">
        <v>23</v>
      </c>
      <c r="B1889" t="s">
        <v>817</v>
      </c>
      <c r="C1889" t="s">
        <v>43</v>
      </c>
      <c r="D1889" t="s">
        <v>44</v>
      </c>
      <c r="E1889" t="s">
        <v>297</v>
      </c>
      <c r="F1889" t="s">
        <v>266</v>
      </c>
      <c r="G1889" t="s">
        <v>267</v>
      </c>
      <c r="H1889" t="s">
        <v>24</v>
      </c>
      <c r="I1889" t="s">
        <v>268</v>
      </c>
      <c r="J1889" t="s">
        <v>269</v>
      </c>
      <c r="K1889" t="s">
        <v>33</v>
      </c>
      <c r="L1889" t="s">
        <v>34</v>
      </c>
      <c r="M1889" t="s">
        <v>50</v>
      </c>
      <c r="N1889" s="26">
        <v>6</v>
      </c>
      <c r="O1889" s="27">
        <v>2021</v>
      </c>
      <c r="P1889" s="28">
        <v>-292300</v>
      </c>
      <c r="Q1889" t="s">
        <v>913</v>
      </c>
      <c r="R1889" s="29">
        <v>44169</v>
      </c>
      <c r="S1889" s="30">
        <v>44183</v>
      </c>
      <c r="T1889" t="s">
        <v>37</v>
      </c>
      <c r="U1889" t="s">
        <v>914</v>
      </c>
      <c r="V1889" t="s">
        <v>915</v>
      </c>
      <c r="W1889" t="s">
        <v>267</v>
      </c>
      <c r="X1889" t="s">
        <v>273</v>
      </c>
    </row>
    <row r="1890" spans="1:24" x14ac:dyDescent="0.3">
      <c r="A1890" t="s">
        <v>23</v>
      </c>
      <c r="B1890" t="s">
        <v>817</v>
      </c>
      <c r="C1890" t="s">
        <v>43</v>
      </c>
      <c r="D1890" t="s">
        <v>44</v>
      </c>
      <c r="E1890" t="s">
        <v>297</v>
      </c>
      <c r="F1890" t="s">
        <v>266</v>
      </c>
      <c r="G1890" t="s">
        <v>267</v>
      </c>
      <c r="H1890" t="s">
        <v>24</v>
      </c>
      <c r="I1890" t="s">
        <v>268</v>
      </c>
      <c r="J1890" t="s">
        <v>269</v>
      </c>
      <c r="K1890" t="s">
        <v>33</v>
      </c>
      <c r="L1890" t="s">
        <v>34</v>
      </c>
      <c r="M1890" t="s">
        <v>50</v>
      </c>
      <c r="N1890" s="26">
        <v>7</v>
      </c>
      <c r="O1890" s="27">
        <v>2021</v>
      </c>
      <c r="P1890" s="28">
        <v>-46442.9</v>
      </c>
      <c r="Q1890" t="s">
        <v>916</v>
      </c>
      <c r="R1890" s="29">
        <v>44208</v>
      </c>
      <c r="S1890" s="30">
        <v>44215</v>
      </c>
      <c r="T1890" t="s">
        <v>37</v>
      </c>
      <c r="U1890" t="s">
        <v>917</v>
      </c>
      <c r="W1890" t="s">
        <v>267</v>
      </c>
      <c r="X1890" t="s">
        <v>273</v>
      </c>
    </row>
    <row r="1891" spans="1:24" x14ac:dyDescent="0.3">
      <c r="A1891" t="s">
        <v>23</v>
      </c>
      <c r="B1891" t="s">
        <v>817</v>
      </c>
      <c r="C1891" t="s">
        <v>43</v>
      </c>
      <c r="D1891" t="s">
        <v>44</v>
      </c>
      <c r="E1891" t="s">
        <v>297</v>
      </c>
      <c r="F1891" t="s">
        <v>266</v>
      </c>
      <c r="G1891" t="s">
        <v>267</v>
      </c>
      <c r="H1891" t="s">
        <v>24</v>
      </c>
      <c r="I1891" t="s">
        <v>268</v>
      </c>
      <c r="J1891" t="s">
        <v>269</v>
      </c>
      <c r="K1891" t="s">
        <v>33</v>
      </c>
      <c r="L1891" t="s">
        <v>34</v>
      </c>
      <c r="M1891" t="s">
        <v>50</v>
      </c>
      <c r="N1891" s="26">
        <v>7</v>
      </c>
      <c r="O1891" s="27">
        <v>2022</v>
      </c>
      <c r="P1891" s="28">
        <v>-346471.23</v>
      </c>
      <c r="Q1891" t="s">
        <v>918</v>
      </c>
      <c r="R1891" s="29">
        <v>44582</v>
      </c>
      <c r="S1891" s="30">
        <v>44588</v>
      </c>
      <c r="T1891" t="s">
        <v>37</v>
      </c>
      <c r="U1891" t="s">
        <v>919</v>
      </c>
      <c r="W1891" t="s">
        <v>267</v>
      </c>
      <c r="X1891" t="s">
        <v>273</v>
      </c>
    </row>
    <row r="1892" spans="1:24" x14ac:dyDescent="0.3">
      <c r="A1892" t="s">
        <v>23</v>
      </c>
      <c r="B1892" t="s">
        <v>817</v>
      </c>
      <c r="C1892" t="s">
        <v>43</v>
      </c>
      <c r="D1892" t="s">
        <v>44</v>
      </c>
      <c r="E1892" t="s">
        <v>297</v>
      </c>
      <c r="F1892" t="s">
        <v>266</v>
      </c>
      <c r="G1892" t="s">
        <v>267</v>
      </c>
      <c r="H1892" t="s">
        <v>24</v>
      </c>
      <c r="I1892" t="s">
        <v>268</v>
      </c>
      <c r="J1892" t="s">
        <v>269</v>
      </c>
      <c r="K1892" t="s">
        <v>33</v>
      </c>
      <c r="L1892" t="s">
        <v>34</v>
      </c>
      <c r="M1892" t="s">
        <v>50</v>
      </c>
      <c r="N1892" s="26">
        <v>7</v>
      </c>
      <c r="O1892" s="27">
        <v>2022</v>
      </c>
      <c r="P1892" s="28">
        <v>-1628514.8</v>
      </c>
      <c r="Q1892" t="s">
        <v>920</v>
      </c>
      <c r="R1892" s="29">
        <v>44582</v>
      </c>
      <c r="S1892" s="30">
        <v>44588</v>
      </c>
      <c r="T1892" t="s">
        <v>37</v>
      </c>
      <c r="U1892" t="s">
        <v>919</v>
      </c>
      <c r="W1892" t="s">
        <v>267</v>
      </c>
      <c r="X1892" t="s">
        <v>273</v>
      </c>
    </row>
    <row r="1893" spans="1:24" x14ac:dyDescent="0.3">
      <c r="A1893" t="s">
        <v>23</v>
      </c>
      <c r="B1893" t="s">
        <v>817</v>
      </c>
      <c r="C1893" t="s">
        <v>43</v>
      </c>
      <c r="D1893" t="s">
        <v>44</v>
      </c>
      <c r="E1893" t="s">
        <v>297</v>
      </c>
      <c r="F1893" t="s">
        <v>266</v>
      </c>
      <c r="G1893" t="s">
        <v>267</v>
      </c>
      <c r="H1893" t="s">
        <v>24</v>
      </c>
      <c r="I1893" t="s">
        <v>268</v>
      </c>
      <c r="J1893" t="s">
        <v>269</v>
      </c>
      <c r="K1893" t="s">
        <v>33</v>
      </c>
      <c r="L1893" t="s">
        <v>34</v>
      </c>
      <c r="M1893" t="s">
        <v>50</v>
      </c>
      <c r="N1893" s="26">
        <v>7</v>
      </c>
      <c r="O1893" s="27">
        <v>2022</v>
      </c>
      <c r="P1893" s="28">
        <v>-50.96</v>
      </c>
      <c r="Q1893" t="s">
        <v>782</v>
      </c>
      <c r="R1893" s="29">
        <v>44582</v>
      </c>
      <c r="S1893" s="30">
        <v>44615</v>
      </c>
      <c r="T1893" t="s">
        <v>37</v>
      </c>
      <c r="U1893" t="s">
        <v>798</v>
      </c>
      <c r="V1893" t="s">
        <v>921</v>
      </c>
      <c r="W1893" t="s">
        <v>784</v>
      </c>
      <c r="X1893" t="s">
        <v>273</v>
      </c>
    </row>
    <row r="1894" spans="1:24" x14ac:dyDescent="0.3">
      <c r="A1894" t="s">
        <v>23</v>
      </c>
      <c r="B1894" t="s">
        <v>817</v>
      </c>
      <c r="C1894" t="s">
        <v>43</v>
      </c>
      <c r="D1894" t="s">
        <v>44</v>
      </c>
      <c r="E1894" t="s">
        <v>297</v>
      </c>
      <c r="F1894" t="s">
        <v>266</v>
      </c>
      <c r="G1894" t="s">
        <v>267</v>
      </c>
      <c r="H1894" t="s">
        <v>24</v>
      </c>
      <c r="I1894" t="s">
        <v>268</v>
      </c>
      <c r="J1894" t="s">
        <v>269</v>
      </c>
      <c r="K1894" t="s">
        <v>33</v>
      </c>
      <c r="L1894" t="s">
        <v>34</v>
      </c>
      <c r="M1894" t="s">
        <v>50</v>
      </c>
      <c r="N1894" s="26">
        <v>7</v>
      </c>
      <c r="O1894" s="27">
        <v>2022</v>
      </c>
      <c r="P1894" s="28">
        <v>-156.59</v>
      </c>
      <c r="Q1894" t="s">
        <v>782</v>
      </c>
      <c r="R1894" s="29">
        <v>44582</v>
      </c>
      <c r="S1894" s="30">
        <v>44615</v>
      </c>
      <c r="T1894" t="s">
        <v>37</v>
      </c>
      <c r="U1894" t="s">
        <v>798</v>
      </c>
      <c r="V1894" t="s">
        <v>922</v>
      </c>
      <c r="W1894" t="s">
        <v>816</v>
      </c>
      <c r="X1894" t="s">
        <v>273</v>
      </c>
    </row>
    <row r="1895" spans="1:24" x14ac:dyDescent="0.3">
      <c r="A1895" t="s">
        <v>23</v>
      </c>
      <c r="B1895" t="s">
        <v>817</v>
      </c>
      <c r="C1895" t="s">
        <v>43</v>
      </c>
      <c r="D1895" t="s">
        <v>44</v>
      </c>
      <c r="E1895" t="s">
        <v>297</v>
      </c>
      <c r="F1895" t="s">
        <v>266</v>
      </c>
      <c r="G1895" t="s">
        <v>267</v>
      </c>
      <c r="H1895" t="s">
        <v>24</v>
      </c>
      <c r="I1895" t="s">
        <v>268</v>
      </c>
      <c r="J1895" t="s">
        <v>269</v>
      </c>
      <c r="K1895" t="s">
        <v>33</v>
      </c>
      <c r="L1895" t="s">
        <v>34</v>
      </c>
      <c r="M1895" t="s">
        <v>50</v>
      </c>
      <c r="N1895" s="26">
        <v>7</v>
      </c>
      <c r="O1895" s="27">
        <v>2022</v>
      </c>
      <c r="P1895" s="28">
        <v>-157.26</v>
      </c>
      <c r="Q1895" t="s">
        <v>782</v>
      </c>
      <c r="R1895" s="29">
        <v>44582</v>
      </c>
      <c r="S1895" s="30">
        <v>44615</v>
      </c>
      <c r="T1895" t="s">
        <v>37</v>
      </c>
      <c r="U1895" t="s">
        <v>798</v>
      </c>
      <c r="V1895" t="s">
        <v>923</v>
      </c>
      <c r="W1895" t="s">
        <v>783</v>
      </c>
      <c r="X1895" t="s">
        <v>273</v>
      </c>
    </row>
    <row r="1896" spans="1:24" x14ac:dyDescent="0.3">
      <c r="A1896" t="s">
        <v>23</v>
      </c>
      <c r="B1896" t="s">
        <v>817</v>
      </c>
      <c r="C1896" t="s">
        <v>43</v>
      </c>
      <c r="D1896" t="s">
        <v>44</v>
      </c>
      <c r="E1896" t="s">
        <v>297</v>
      </c>
      <c r="F1896" t="s">
        <v>266</v>
      </c>
      <c r="G1896" t="s">
        <v>267</v>
      </c>
      <c r="H1896" t="s">
        <v>24</v>
      </c>
      <c r="I1896" t="s">
        <v>268</v>
      </c>
      <c r="J1896" t="s">
        <v>269</v>
      </c>
      <c r="K1896" t="s">
        <v>33</v>
      </c>
      <c r="L1896" t="s">
        <v>34</v>
      </c>
      <c r="M1896" t="s">
        <v>50</v>
      </c>
      <c r="N1896" s="26">
        <v>7</v>
      </c>
      <c r="O1896" s="27">
        <v>2022</v>
      </c>
      <c r="P1896" s="28">
        <v>157.26</v>
      </c>
      <c r="Q1896" t="s">
        <v>924</v>
      </c>
      <c r="R1896" s="29">
        <v>44582</v>
      </c>
      <c r="S1896" s="30">
        <v>44635</v>
      </c>
      <c r="T1896" t="s">
        <v>37</v>
      </c>
      <c r="U1896" t="s">
        <v>925</v>
      </c>
      <c r="V1896" t="s">
        <v>926</v>
      </c>
      <c r="W1896" t="s">
        <v>783</v>
      </c>
      <c r="X1896" t="s">
        <v>273</v>
      </c>
    </row>
    <row r="1897" spans="1:24" x14ac:dyDescent="0.3">
      <c r="A1897" t="s">
        <v>23</v>
      </c>
      <c r="B1897" t="s">
        <v>817</v>
      </c>
      <c r="C1897" t="s">
        <v>43</v>
      </c>
      <c r="D1897" t="s">
        <v>44</v>
      </c>
      <c r="E1897" t="s">
        <v>297</v>
      </c>
      <c r="F1897" t="s">
        <v>266</v>
      </c>
      <c r="G1897" t="s">
        <v>267</v>
      </c>
      <c r="H1897" t="s">
        <v>24</v>
      </c>
      <c r="I1897" t="s">
        <v>268</v>
      </c>
      <c r="J1897" t="s">
        <v>269</v>
      </c>
      <c r="K1897" t="s">
        <v>33</v>
      </c>
      <c r="L1897" t="s">
        <v>34</v>
      </c>
      <c r="M1897" t="s">
        <v>50</v>
      </c>
      <c r="N1897" s="26">
        <v>7</v>
      </c>
      <c r="O1897" s="27">
        <v>2022</v>
      </c>
      <c r="P1897" s="28">
        <v>50.96</v>
      </c>
      <c r="Q1897" t="s">
        <v>924</v>
      </c>
      <c r="R1897" s="29">
        <v>44582</v>
      </c>
      <c r="S1897" s="30">
        <v>44635</v>
      </c>
      <c r="T1897" t="s">
        <v>37</v>
      </c>
      <c r="U1897" t="s">
        <v>925</v>
      </c>
      <c r="V1897" t="s">
        <v>926</v>
      </c>
      <c r="W1897" t="s">
        <v>784</v>
      </c>
      <c r="X1897" t="s">
        <v>273</v>
      </c>
    </row>
    <row r="1898" spans="1:24" x14ac:dyDescent="0.3">
      <c r="A1898" t="s">
        <v>23</v>
      </c>
      <c r="B1898" t="s">
        <v>817</v>
      </c>
      <c r="C1898" t="s">
        <v>43</v>
      </c>
      <c r="D1898" t="s">
        <v>44</v>
      </c>
      <c r="E1898" t="s">
        <v>297</v>
      </c>
      <c r="F1898" t="s">
        <v>266</v>
      </c>
      <c r="G1898" t="s">
        <v>267</v>
      </c>
      <c r="H1898" t="s">
        <v>24</v>
      </c>
      <c r="I1898" t="s">
        <v>268</v>
      </c>
      <c r="J1898" t="s">
        <v>269</v>
      </c>
      <c r="K1898" t="s">
        <v>33</v>
      </c>
      <c r="L1898" t="s">
        <v>34</v>
      </c>
      <c r="M1898" t="s">
        <v>50</v>
      </c>
      <c r="N1898" s="26">
        <v>7</v>
      </c>
      <c r="O1898" s="27">
        <v>2022</v>
      </c>
      <c r="P1898" s="28">
        <v>156.59</v>
      </c>
      <c r="Q1898" t="s">
        <v>924</v>
      </c>
      <c r="R1898" s="29">
        <v>44582</v>
      </c>
      <c r="S1898" s="30">
        <v>44635</v>
      </c>
      <c r="T1898" t="s">
        <v>37</v>
      </c>
      <c r="U1898" t="s">
        <v>925</v>
      </c>
      <c r="V1898" t="s">
        <v>926</v>
      </c>
      <c r="W1898" t="s">
        <v>816</v>
      </c>
      <c r="X1898" t="s">
        <v>273</v>
      </c>
    </row>
    <row r="1899" spans="1:24" x14ac:dyDescent="0.3">
      <c r="A1899" t="s">
        <v>23</v>
      </c>
      <c r="B1899" t="s">
        <v>817</v>
      </c>
      <c r="C1899" t="s">
        <v>43</v>
      </c>
      <c r="D1899" t="s">
        <v>44</v>
      </c>
      <c r="E1899" t="s">
        <v>297</v>
      </c>
      <c r="F1899" t="s">
        <v>266</v>
      </c>
      <c r="G1899" t="s">
        <v>267</v>
      </c>
      <c r="H1899" t="s">
        <v>24</v>
      </c>
      <c r="I1899" t="s">
        <v>268</v>
      </c>
      <c r="J1899" t="s">
        <v>269</v>
      </c>
      <c r="K1899" t="s">
        <v>33</v>
      </c>
      <c r="L1899" t="s">
        <v>34</v>
      </c>
      <c r="M1899" t="s">
        <v>50</v>
      </c>
      <c r="N1899" s="26">
        <v>8</v>
      </c>
      <c r="O1899" s="27">
        <v>2022</v>
      </c>
      <c r="P1899" s="28">
        <v>-299553.34000000003</v>
      </c>
      <c r="Q1899" t="s">
        <v>927</v>
      </c>
      <c r="R1899" s="29">
        <v>44614</v>
      </c>
      <c r="S1899" s="30">
        <v>44617</v>
      </c>
      <c r="T1899" t="s">
        <v>37</v>
      </c>
      <c r="U1899" t="s">
        <v>919</v>
      </c>
      <c r="W1899" t="s">
        <v>267</v>
      </c>
      <c r="X1899" t="s">
        <v>273</v>
      </c>
    </row>
    <row r="1900" spans="1:24" x14ac:dyDescent="0.3">
      <c r="A1900" t="s">
        <v>23</v>
      </c>
      <c r="B1900" t="s">
        <v>817</v>
      </c>
      <c r="C1900" t="s">
        <v>43</v>
      </c>
      <c r="D1900" t="s">
        <v>44</v>
      </c>
      <c r="E1900" t="s">
        <v>297</v>
      </c>
      <c r="F1900" t="s">
        <v>266</v>
      </c>
      <c r="G1900" t="s">
        <v>267</v>
      </c>
      <c r="H1900" t="s">
        <v>24</v>
      </c>
      <c r="I1900" t="s">
        <v>268</v>
      </c>
      <c r="J1900" t="s">
        <v>269</v>
      </c>
      <c r="K1900" t="s">
        <v>33</v>
      </c>
      <c r="L1900" t="s">
        <v>34</v>
      </c>
      <c r="M1900" t="s">
        <v>50</v>
      </c>
      <c r="N1900" s="26">
        <v>9</v>
      </c>
      <c r="O1900" s="27">
        <v>2021</v>
      </c>
      <c r="P1900" s="28">
        <v>-415731.22</v>
      </c>
      <c r="Q1900" t="s">
        <v>928</v>
      </c>
      <c r="R1900" s="29">
        <v>44260</v>
      </c>
      <c r="S1900" s="30">
        <v>44264</v>
      </c>
      <c r="T1900" t="s">
        <v>37</v>
      </c>
      <c r="U1900" t="s">
        <v>929</v>
      </c>
      <c r="W1900" t="s">
        <v>267</v>
      </c>
      <c r="X1900" t="s">
        <v>273</v>
      </c>
    </row>
    <row r="1901" spans="1:24" x14ac:dyDescent="0.3">
      <c r="A1901" t="s">
        <v>23</v>
      </c>
      <c r="B1901" t="s">
        <v>817</v>
      </c>
      <c r="C1901" t="s">
        <v>43</v>
      </c>
      <c r="D1901" t="s">
        <v>44</v>
      </c>
      <c r="E1901" t="s">
        <v>297</v>
      </c>
      <c r="F1901" t="s">
        <v>266</v>
      </c>
      <c r="G1901" t="s">
        <v>267</v>
      </c>
      <c r="H1901" t="s">
        <v>24</v>
      </c>
      <c r="I1901" t="s">
        <v>268</v>
      </c>
      <c r="J1901" t="s">
        <v>269</v>
      </c>
      <c r="K1901" t="s">
        <v>33</v>
      </c>
      <c r="L1901" t="s">
        <v>34</v>
      </c>
      <c r="M1901" t="s">
        <v>50</v>
      </c>
      <c r="N1901" s="26">
        <v>10</v>
      </c>
      <c r="O1901" s="27">
        <v>2022</v>
      </c>
      <c r="P1901" s="28">
        <v>-3876628.26</v>
      </c>
      <c r="Q1901" t="s">
        <v>930</v>
      </c>
      <c r="R1901" s="29">
        <v>44656</v>
      </c>
      <c r="S1901" s="30">
        <v>44665</v>
      </c>
      <c r="T1901" t="s">
        <v>37</v>
      </c>
      <c r="U1901" t="s">
        <v>919</v>
      </c>
      <c r="W1901" t="s">
        <v>267</v>
      </c>
      <c r="X1901" t="s">
        <v>273</v>
      </c>
    </row>
    <row r="1902" spans="1:24" x14ac:dyDescent="0.3">
      <c r="A1902" t="s">
        <v>23</v>
      </c>
      <c r="B1902" t="s">
        <v>817</v>
      </c>
      <c r="C1902" t="s">
        <v>43</v>
      </c>
      <c r="D1902" t="s">
        <v>44</v>
      </c>
      <c r="E1902" t="s">
        <v>297</v>
      </c>
      <c r="F1902" t="s">
        <v>266</v>
      </c>
      <c r="G1902" t="s">
        <v>267</v>
      </c>
      <c r="H1902" t="s">
        <v>24</v>
      </c>
      <c r="I1902" t="s">
        <v>268</v>
      </c>
      <c r="J1902" t="s">
        <v>269</v>
      </c>
      <c r="K1902" t="s">
        <v>33</v>
      </c>
      <c r="L1902" t="s">
        <v>34</v>
      </c>
      <c r="M1902" t="s">
        <v>50</v>
      </c>
      <c r="N1902" s="26">
        <v>11</v>
      </c>
      <c r="O1902" s="27">
        <v>2021</v>
      </c>
      <c r="P1902" s="28">
        <v>-121890.94</v>
      </c>
      <c r="Q1902" t="s">
        <v>931</v>
      </c>
      <c r="R1902" s="29">
        <v>44319</v>
      </c>
      <c r="S1902" s="30">
        <v>44340</v>
      </c>
      <c r="T1902" t="s">
        <v>37</v>
      </c>
      <c r="U1902" t="s">
        <v>932</v>
      </c>
      <c r="W1902" t="s">
        <v>267</v>
      </c>
      <c r="X1902" t="s">
        <v>273</v>
      </c>
    </row>
    <row r="1903" spans="1:24" x14ac:dyDescent="0.3">
      <c r="A1903" t="s">
        <v>23</v>
      </c>
      <c r="B1903" t="s">
        <v>817</v>
      </c>
      <c r="C1903" t="s">
        <v>43</v>
      </c>
      <c r="D1903" t="s">
        <v>44</v>
      </c>
      <c r="E1903" t="s">
        <v>297</v>
      </c>
      <c r="F1903" t="s">
        <v>266</v>
      </c>
      <c r="G1903" t="s">
        <v>267</v>
      </c>
      <c r="H1903" t="s">
        <v>24</v>
      </c>
      <c r="I1903" t="s">
        <v>268</v>
      </c>
      <c r="J1903" t="s">
        <v>269</v>
      </c>
      <c r="K1903" t="s">
        <v>33</v>
      </c>
      <c r="L1903" t="s">
        <v>34</v>
      </c>
      <c r="M1903" t="s">
        <v>50</v>
      </c>
      <c r="N1903" s="26">
        <v>11</v>
      </c>
      <c r="O1903" s="27">
        <v>2021</v>
      </c>
      <c r="P1903" s="28">
        <v>-103469.56</v>
      </c>
      <c r="Q1903" t="s">
        <v>933</v>
      </c>
      <c r="R1903" s="29">
        <v>44342</v>
      </c>
      <c r="S1903" s="30">
        <v>44356</v>
      </c>
      <c r="T1903" t="s">
        <v>37</v>
      </c>
      <c r="U1903" t="s">
        <v>919</v>
      </c>
      <c r="W1903" t="s">
        <v>267</v>
      </c>
      <c r="X1903" t="s">
        <v>273</v>
      </c>
    </row>
    <row r="1904" spans="1:24" x14ac:dyDescent="0.3">
      <c r="A1904" t="s">
        <v>23</v>
      </c>
      <c r="B1904" t="s">
        <v>817</v>
      </c>
      <c r="C1904" t="s">
        <v>43</v>
      </c>
      <c r="D1904" t="s">
        <v>44</v>
      </c>
      <c r="E1904" t="s">
        <v>297</v>
      </c>
      <c r="F1904" t="s">
        <v>266</v>
      </c>
      <c r="G1904" t="s">
        <v>267</v>
      </c>
      <c r="H1904" t="s">
        <v>24</v>
      </c>
      <c r="I1904" t="s">
        <v>268</v>
      </c>
      <c r="J1904" t="s">
        <v>269</v>
      </c>
      <c r="K1904" t="s">
        <v>33</v>
      </c>
      <c r="L1904" t="s">
        <v>34</v>
      </c>
      <c r="M1904" t="s">
        <v>50</v>
      </c>
      <c r="N1904" s="26">
        <v>12</v>
      </c>
      <c r="O1904" s="27">
        <v>2020</v>
      </c>
      <c r="P1904" s="28">
        <v>-86000</v>
      </c>
      <c r="Q1904" t="s">
        <v>901</v>
      </c>
      <c r="R1904" s="29">
        <v>44012</v>
      </c>
      <c r="S1904" s="30">
        <v>44026</v>
      </c>
      <c r="T1904" t="s">
        <v>37</v>
      </c>
      <c r="U1904" t="s">
        <v>902</v>
      </c>
      <c r="W1904" t="s">
        <v>267</v>
      </c>
      <c r="X1904" t="s">
        <v>787</v>
      </c>
    </row>
    <row r="1905" spans="1:24" x14ac:dyDescent="0.3">
      <c r="A1905" t="s">
        <v>23</v>
      </c>
      <c r="B1905" t="s">
        <v>817</v>
      </c>
      <c r="C1905" t="s">
        <v>43</v>
      </c>
      <c r="D1905" t="s">
        <v>44</v>
      </c>
      <c r="E1905" t="s">
        <v>297</v>
      </c>
      <c r="F1905" t="s">
        <v>266</v>
      </c>
      <c r="G1905" t="s">
        <v>267</v>
      </c>
      <c r="H1905" t="s">
        <v>24</v>
      </c>
      <c r="I1905" t="s">
        <v>268</v>
      </c>
      <c r="J1905" t="s">
        <v>269</v>
      </c>
      <c r="K1905" t="s">
        <v>33</v>
      </c>
      <c r="L1905" t="s">
        <v>34</v>
      </c>
      <c r="M1905" t="s">
        <v>50</v>
      </c>
      <c r="N1905" s="26">
        <v>12</v>
      </c>
      <c r="O1905" s="27">
        <v>2020</v>
      </c>
      <c r="P1905" s="28">
        <v>86000</v>
      </c>
      <c r="Q1905" t="s">
        <v>903</v>
      </c>
      <c r="R1905" s="29">
        <v>44012</v>
      </c>
      <c r="S1905" s="30">
        <v>44028</v>
      </c>
      <c r="T1905" t="s">
        <v>37</v>
      </c>
      <c r="U1905" t="s">
        <v>904</v>
      </c>
      <c r="W1905" t="s">
        <v>267</v>
      </c>
      <c r="X1905" t="s">
        <v>787</v>
      </c>
    </row>
    <row r="1906" spans="1:24" x14ac:dyDescent="0.3">
      <c r="A1906" t="s">
        <v>23</v>
      </c>
      <c r="B1906" t="s">
        <v>817</v>
      </c>
      <c r="C1906" t="s">
        <v>43</v>
      </c>
      <c r="D1906" t="s">
        <v>44</v>
      </c>
      <c r="E1906" t="s">
        <v>297</v>
      </c>
      <c r="F1906" t="s">
        <v>266</v>
      </c>
      <c r="G1906" t="s">
        <v>267</v>
      </c>
      <c r="H1906" t="s">
        <v>24</v>
      </c>
      <c r="I1906" t="s">
        <v>268</v>
      </c>
      <c r="J1906" t="s">
        <v>269</v>
      </c>
      <c r="K1906" t="s">
        <v>33</v>
      </c>
      <c r="L1906" t="s">
        <v>34</v>
      </c>
      <c r="M1906" t="s">
        <v>50</v>
      </c>
      <c r="N1906" s="26">
        <v>12</v>
      </c>
      <c r="O1906" s="27">
        <v>2021</v>
      </c>
      <c r="P1906" s="28">
        <v>-3499.81</v>
      </c>
      <c r="Q1906" t="s">
        <v>934</v>
      </c>
      <c r="R1906" s="29">
        <v>44348</v>
      </c>
      <c r="S1906" s="30">
        <v>44356</v>
      </c>
      <c r="T1906" t="s">
        <v>37</v>
      </c>
      <c r="U1906" t="s">
        <v>919</v>
      </c>
      <c r="W1906" t="s">
        <v>267</v>
      </c>
      <c r="X1906" t="s">
        <v>273</v>
      </c>
    </row>
    <row r="1907" spans="1:24" x14ac:dyDescent="0.3">
      <c r="A1907" t="s">
        <v>23</v>
      </c>
      <c r="B1907" t="s">
        <v>817</v>
      </c>
      <c r="C1907" t="s">
        <v>43</v>
      </c>
      <c r="D1907" t="s">
        <v>44</v>
      </c>
      <c r="E1907" t="s">
        <v>297</v>
      </c>
      <c r="F1907" t="s">
        <v>266</v>
      </c>
      <c r="G1907" t="s">
        <v>267</v>
      </c>
      <c r="H1907" t="s">
        <v>24</v>
      </c>
      <c r="I1907" t="s">
        <v>268</v>
      </c>
      <c r="J1907" t="s">
        <v>269</v>
      </c>
      <c r="K1907" t="s">
        <v>33</v>
      </c>
      <c r="L1907" t="s">
        <v>34</v>
      </c>
      <c r="M1907" t="s">
        <v>50</v>
      </c>
      <c r="N1907" s="26">
        <v>12</v>
      </c>
      <c r="O1907" s="27">
        <v>2021</v>
      </c>
      <c r="P1907" s="28">
        <v>-379523.3</v>
      </c>
      <c r="Q1907" t="s">
        <v>935</v>
      </c>
      <c r="R1907" s="29">
        <v>44377</v>
      </c>
      <c r="S1907" s="30">
        <v>44378</v>
      </c>
      <c r="T1907" t="s">
        <v>37</v>
      </c>
      <c r="U1907" t="s">
        <v>936</v>
      </c>
      <c r="W1907" t="s">
        <v>267</v>
      </c>
      <c r="X1907" t="s">
        <v>39</v>
      </c>
    </row>
    <row r="1908" spans="1:24" x14ac:dyDescent="0.3">
      <c r="A1908" t="s">
        <v>23</v>
      </c>
      <c r="B1908" t="s">
        <v>817</v>
      </c>
      <c r="C1908" t="s">
        <v>43</v>
      </c>
      <c r="D1908" t="s">
        <v>44</v>
      </c>
      <c r="E1908" t="s">
        <v>297</v>
      </c>
      <c r="F1908" t="s">
        <v>266</v>
      </c>
      <c r="G1908" t="s">
        <v>267</v>
      </c>
      <c r="H1908" t="s">
        <v>24</v>
      </c>
      <c r="I1908" t="s">
        <v>268</v>
      </c>
      <c r="J1908" t="s">
        <v>269</v>
      </c>
      <c r="K1908" t="s">
        <v>33</v>
      </c>
      <c r="L1908" t="s">
        <v>34</v>
      </c>
      <c r="M1908" t="s">
        <v>50</v>
      </c>
      <c r="N1908" s="26">
        <v>12</v>
      </c>
      <c r="O1908" s="27">
        <v>2021</v>
      </c>
      <c r="P1908" s="28">
        <v>379523.3</v>
      </c>
      <c r="Q1908" t="s">
        <v>937</v>
      </c>
      <c r="R1908" s="29">
        <v>44377</v>
      </c>
      <c r="S1908" s="30">
        <v>44385</v>
      </c>
      <c r="T1908" t="s">
        <v>37</v>
      </c>
      <c r="U1908" t="s">
        <v>938</v>
      </c>
      <c r="W1908" t="s">
        <v>267</v>
      </c>
      <c r="X1908" t="s">
        <v>39</v>
      </c>
    </row>
    <row r="1909" spans="1:24" x14ac:dyDescent="0.3">
      <c r="A1909" t="s">
        <v>23</v>
      </c>
      <c r="B1909" t="s">
        <v>817</v>
      </c>
      <c r="C1909" t="s">
        <v>43</v>
      </c>
      <c r="D1909" t="s">
        <v>44</v>
      </c>
      <c r="E1909" t="s">
        <v>297</v>
      </c>
      <c r="F1909" t="s">
        <v>266</v>
      </c>
      <c r="G1909" t="s">
        <v>267</v>
      </c>
      <c r="H1909" t="s">
        <v>24</v>
      </c>
      <c r="I1909" t="s">
        <v>268</v>
      </c>
      <c r="J1909" t="s">
        <v>269</v>
      </c>
      <c r="K1909" t="s">
        <v>33</v>
      </c>
      <c r="L1909" t="s">
        <v>34</v>
      </c>
      <c r="M1909" t="s">
        <v>50</v>
      </c>
      <c r="N1909" s="26">
        <v>12</v>
      </c>
      <c r="O1909" s="27">
        <v>2021</v>
      </c>
      <c r="P1909" s="28">
        <v>-379523.3</v>
      </c>
      <c r="Q1909" t="s">
        <v>905</v>
      </c>
      <c r="R1909" s="29">
        <v>44377</v>
      </c>
      <c r="S1909" s="30">
        <v>44385</v>
      </c>
      <c r="T1909" t="s">
        <v>37</v>
      </c>
      <c r="U1909" t="s">
        <v>906</v>
      </c>
      <c r="W1909" t="s">
        <v>267</v>
      </c>
      <c r="X1909" t="s">
        <v>39</v>
      </c>
    </row>
    <row r="1910" spans="1:24" x14ac:dyDescent="0.3">
      <c r="A1910" t="s">
        <v>23</v>
      </c>
      <c r="B1910" t="s">
        <v>817</v>
      </c>
      <c r="C1910" t="s">
        <v>43</v>
      </c>
      <c r="D1910" t="s">
        <v>44</v>
      </c>
      <c r="E1910" t="s">
        <v>297</v>
      </c>
      <c r="F1910" t="s">
        <v>266</v>
      </c>
      <c r="G1910" t="s">
        <v>267</v>
      </c>
      <c r="H1910" t="s">
        <v>24</v>
      </c>
      <c r="I1910" t="s">
        <v>268</v>
      </c>
      <c r="J1910" t="s">
        <v>269</v>
      </c>
      <c r="K1910" t="s">
        <v>33</v>
      </c>
      <c r="L1910" t="s">
        <v>34</v>
      </c>
      <c r="M1910" t="s">
        <v>50</v>
      </c>
      <c r="N1910" s="26">
        <v>12</v>
      </c>
      <c r="O1910" s="27">
        <v>2021</v>
      </c>
      <c r="P1910" s="28">
        <v>-1771980.1</v>
      </c>
      <c r="Q1910" t="s">
        <v>907</v>
      </c>
      <c r="R1910" s="29">
        <v>44377</v>
      </c>
      <c r="S1910" s="30">
        <v>44417</v>
      </c>
      <c r="T1910" t="s">
        <v>37</v>
      </c>
      <c r="U1910" t="s">
        <v>908</v>
      </c>
      <c r="W1910" t="s">
        <v>267</v>
      </c>
      <c r="X1910" t="s">
        <v>39</v>
      </c>
    </row>
    <row r="1911" spans="1:24" x14ac:dyDescent="0.3">
      <c r="A1911" t="s">
        <v>23</v>
      </c>
      <c r="B1911" t="s">
        <v>817</v>
      </c>
      <c r="C1911" t="s">
        <v>43</v>
      </c>
      <c r="D1911" t="s">
        <v>44</v>
      </c>
      <c r="E1911" t="s">
        <v>297</v>
      </c>
      <c r="F1911" t="s">
        <v>266</v>
      </c>
      <c r="G1911" t="s">
        <v>267</v>
      </c>
      <c r="H1911" t="s">
        <v>24</v>
      </c>
      <c r="I1911" t="s">
        <v>268</v>
      </c>
      <c r="J1911" t="s">
        <v>269</v>
      </c>
      <c r="K1911" t="s">
        <v>33</v>
      </c>
      <c r="L1911" t="s">
        <v>34</v>
      </c>
      <c r="M1911" t="s">
        <v>50</v>
      </c>
      <c r="N1911" s="26">
        <v>12</v>
      </c>
      <c r="O1911" s="27">
        <v>2022</v>
      </c>
      <c r="P1911" s="28">
        <v>-812642.17</v>
      </c>
      <c r="Q1911" t="s">
        <v>939</v>
      </c>
      <c r="R1911" s="29">
        <v>44727</v>
      </c>
      <c r="S1911" s="30">
        <v>44733</v>
      </c>
      <c r="T1911" t="s">
        <v>37</v>
      </c>
      <c r="U1911" t="s">
        <v>919</v>
      </c>
      <c r="W1911" t="s">
        <v>267</v>
      </c>
      <c r="X1911" t="s">
        <v>273</v>
      </c>
    </row>
    <row r="1912" spans="1:24" x14ac:dyDescent="0.3">
      <c r="A1912" t="s">
        <v>23</v>
      </c>
      <c r="B1912" t="s">
        <v>817</v>
      </c>
      <c r="C1912" t="s">
        <v>43</v>
      </c>
      <c r="D1912" t="s">
        <v>44</v>
      </c>
      <c r="E1912" t="s">
        <v>297</v>
      </c>
      <c r="F1912" t="s">
        <v>266</v>
      </c>
      <c r="G1912" t="s">
        <v>267</v>
      </c>
      <c r="H1912" t="s">
        <v>24</v>
      </c>
      <c r="I1912" t="s">
        <v>268</v>
      </c>
      <c r="J1912" t="s">
        <v>269</v>
      </c>
      <c r="K1912" t="s">
        <v>33</v>
      </c>
      <c r="L1912" t="s">
        <v>34</v>
      </c>
      <c r="M1912" t="s">
        <v>50</v>
      </c>
      <c r="N1912" s="26">
        <v>999</v>
      </c>
      <c r="O1912" s="27">
        <v>2021</v>
      </c>
      <c r="P1912" s="28">
        <v>4092062.83</v>
      </c>
      <c r="Q1912" t="s">
        <v>68</v>
      </c>
      <c r="R1912" s="29">
        <v>44377</v>
      </c>
      <c r="S1912" s="30">
        <v>44448</v>
      </c>
      <c r="T1912" t="s">
        <v>37</v>
      </c>
      <c r="U1912" t="s">
        <v>69</v>
      </c>
      <c r="W1912" t="s">
        <v>267</v>
      </c>
      <c r="X1912" t="s">
        <v>53</v>
      </c>
    </row>
    <row r="1913" spans="1:24" x14ac:dyDescent="0.3">
      <c r="A1913" t="s">
        <v>23</v>
      </c>
      <c r="B1913" t="s">
        <v>817</v>
      </c>
      <c r="C1913" t="s">
        <v>43</v>
      </c>
      <c r="D1913" t="s">
        <v>44</v>
      </c>
      <c r="E1913" t="s">
        <v>940</v>
      </c>
      <c r="F1913" t="s">
        <v>75</v>
      </c>
      <c r="G1913" t="s">
        <v>76</v>
      </c>
      <c r="H1913" t="s">
        <v>24</v>
      </c>
      <c r="I1913" t="s">
        <v>168</v>
      </c>
      <c r="J1913" t="s">
        <v>169</v>
      </c>
      <c r="K1913" t="s">
        <v>33</v>
      </c>
      <c r="L1913" t="s">
        <v>34</v>
      </c>
      <c r="M1913" t="s">
        <v>50</v>
      </c>
      <c r="N1913" s="26">
        <v>12</v>
      </c>
      <c r="O1913" s="27">
        <v>2021</v>
      </c>
      <c r="P1913" s="28">
        <v>652.38</v>
      </c>
      <c r="Q1913" t="s">
        <v>694</v>
      </c>
      <c r="R1913" s="29">
        <v>44377</v>
      </c>
      <c r="S1913" s="30">
        <v>44396</v>
      </c>
      <c r="T1913" t="s">
        <v>37</v>
      </c>
      <c r="U1913" t="s">
        <v>52</v>
      </c>
      <c r="X1913" t="s">
        <v>53</v>
      </c>
    </row>
    <row r="1914" spans="1:24" x14ac:dyDescent="0.3">
      <c r="A1914" t="s">
        <v>23</v>
      </c>
      <c r="B1914" t="s">
        <v>817</v>
      </c>
      <c r="C1914" t="s">
        <v>43</v>
      </c>
      <c r="D1914" t="s">
        <v>44</v>
      </c>
      <c r="E1914" t="s">
        <v>940</v>
      </c>
      <c r="F1914" t="s">
        <v>75</v>
      </c>
      <c r="G1914" t="s">
        <v>76</v>
      </c>
      <c r="H1914" t="s">
        <v>24</v>
      </c>
      <c r="I1914" t="s">
        <v>168</v>
      </c>
      <c r="J1914" t="s">
        <v>169</v>
      </c>
      <c r="K1914" t="s">
        <v>33</v>
      </c>
      <c r="L1914" t="s">
        <v>34</v>
      </c>
      <c r="M1914" t="s">
        <v>50</v>
      </c>
      <c r="N1914" s="26">
        <v>999</v>
      </c>
      <c r="O1914" s="27">
        <v>2021</v>
      </c>
      <c r="P1914" s="28">
        <v>-652.38</v>
      </c>
      <c r="Q1914" t="s">
        <v>68</v>
      </c>
      <c r="R1914" s="29">
        <v>44377</v>
      </c>
      <c r="S1914" s="30">
        <v>44448</v>
      </c>
      <c r="T1914" t="s">
        <v>37</v>
      </c>
      <c r="U1914" t="s">
        <v>69</v>
      </c>
      <c r="W1914" t="s">
        <v>76</v>
      </c>
      <c r="X1914" t="s">
        <v>53</v>
      </c>
    </row>
    <row r="1915" spans="1:24" x14ac:dyDescent="0.3">
      <c r="A1915" t="s">
        <v>23</v>
      </c>
      <c r="B1915" t="s">
        <v>817</v>
      </c>
      <c r="C1915" t="s">
        <v>43</v>
      </c>
      <c r="D1915" t="s">
        <v>44</v>
      </c>
      <c r="E1915" t="s">
        <v>940</v>
      </c>
      <c r="F1915" t="s">
        <v>82</v>
      </c>
      <c r="G1915" t="s">
        <v>83</v>
      </c>
      <c r="H1915" t="s">
        <v>24</v>
      </c>
      <c r="I1915" t="s">
        <v>168</v>
      </c>
      <c r="J1915" t="s">
        <v>169</v>
      </c>
      <c r="K1915" t="s">
        <v>33</v>
      </c>
      <c r="L1915" t="s">
        <v>34</v>
      </c>
      <c r="M1915" t="s">
        <v>50</v>
      </c>
      <c r="N1915" s="26">
        <v>12</v>
      </c>
      <c r="O1915" s="27">
        <v>2021</v>
      </c>
      <c r="P1915" s="28">
        <v>40.44</v>
      </c>
      <c r="Q1915" t="s">
        <v>694</v>
      </c>
      <c r="R1915" s="29">
        <v>44377</v>
      </c>
      <c r="S1915" s="30">
        <v>44396</v>
      </c>
      <c r="T1915" t="s">
        <v>37</v>
      </c>
      <c r="U1915" t="s">
        <v>52</v>
      </c>
      <c r="X1915" t="s">
        <v>53</v>
      </c>
    </row>
    <row r="1916" spans="1:24" x14ac:dyDescent="0.3">
      <c r="A1916" t="s">
        <v>23</v>
      </c>
      <c r="B1916" t="s">
        <v>817</v>
      </c>
      <c r="C1916" t="s">
        <v>43</v>
      </c>
      <c r="D1916" t="s">
        <v>44</v>
      </c>
      <c r="E1916" t="s">
        <v>940</v>
      </c>
      <c r="F1916" t="s">
        <v>82</v>
      </c>
      <c r="G1916" t="s">
        <v>83</v>
      </c>
      <c r="H1916" t="s">
        <v>24</v>
      </c>
      <c r="I1916" t="s">
        <v>168</v>
      </c>
      <c r="J1916" t="s">
        <v>169</v>
      </c>
      <c r="K1916" t="s">
        <v>33</v>
      </c>
      <c r="L1916" t="s">
        <v>34</v>
      </c>
      <c r="M1916" t="s">
        <v>50</v>
      </c>
      <c r="N1916" s="26">
        <v>999</v>
      </c>
      <c r="O1916" s="27">
        <v>2021</v>
      </c>
      <c r="P1916" s="28">
        <v>-40.44</v>
      </c>
      <c r="Q1916" t="s">
        <v>68</v>
      </c>
      <c r="R1916" s="29">
        <v>44377</v>
      </c>
      <c r="S1916" s="30">
        <v>44448</v>
      </c>
      <c r="T1916" t="s">
        <v>37</v>
      </c>
      <c r="U1916" t="s">
        <v>69</v>
      </c>
      <c r="W1916" t="s">
        <v>83</v>
      </c>
      <c r="X1916" t="s">
        <v>53</v>
      </c>
    </row>
    <row r="1917" spans="1:24" x14ac:dyDescent="0.3">
      <c r="A1917" t="s">
        <v>23</v>
      </c>
      <c r="B1917" t="s">
        <v>817</v>
      </c>
      <c r="C1917" t="s">
        <v>43</v>
      </c>
      <c r="D1917" t="s">
        <v>44</v>
      </c>
      <c r="E1917" t="s">
        <v>940</v>
      </c>
      <c r="F1917" t="s">
        <v>86</v>
      </c>
      <c r="G1917" t="s">
        <v>87</v>
      </c>
      <c r="H1917" t="s">
        <v>24</v>
      </c>
      <c r="I1917" t="s">
        <v>168</v>
      </c>
      <c r="J1917" t="s">
        <v>169</v>
      </c>
      <c r="K1917" t="s">
        <v>33</v>
      </c>
      <c r="L1917" t="s">
        <v>34</v>
      </c>
      <c r="M1917" t="s">
        <v>50</v>
      </c>
      <c r="N1917" s="26">
        <v>12</v>
      </c>
      <c r="O1917" s="27">
        <v>2021</v>
      </c>
      <c r="P1917" s="28">
        <v>9.4600000000000009</v>
      </c>
      <c r="Q1917" t="s">
        <v>694</v>
      </c>
      <c r="R1917" s="29">
        <v>44377</v>
      </c>
      <c r="S1917" s="30">
        <v>44396</v>
      </c>
      <c r="T1917" t="s">
        <v>37</v>
      </c>
      <c r="U1917" t="s">
        <v>52</v>
      </c>
      <c r="X1917" t="s">
        <v>53</v>
      </c>
    </row>
    <row r="1918" spans="1:24" x14ac:dyDescent="0.3">
      <c r="A1918" t="s">
        <v>23</v>
      </c>
      <c r="B1918" t="s">
        <v>817</v>
      </c>
      <c r="C1918" t="s">
        <v>43</v>
      </c>
      <c r="D1918" t="s">
        <v>44</v>
      </c>
      <c r="E1918" t="s">
        <v>940</v>
      </c>
      <c r="F1918" t="s">
        <v>86</v>
      </c>
      <c r="G1918" t="s">
        <v>87</v>
      </c>
      <c r="H1918" t="s">
        <v>24</v>
      </c>
      <c r="I1918" t="s">
        <v>168</v>
      </c>
      <c r="J1918" t="s">
        <v>169</v>
      </c>
      <c r="K1918" t="s">
        <v>33</v>
      </c>
      <c r="L1918" t="s">
        <v>34</v>
      </c>
      <c r="M1918" t="s">
        <v>50</v>
      </c>
      <c r="N1918" s="26">
        <v>999</v>
      </c>
      <c r="O1918" s="27">
        <v>2021</v>
      </c>
      <c r="P1918" s="28">
        <v>-9.4600000000000009</v>
      </c>
      <c r="Q1918" t="s">
        <v>68</v>
      </c>
      <c r="R1918" s="29">
        <v>44377</v>
      </c>
      <c r="S1918" s="30">
        <v>44448</v>
      </c>
      <c r="T1918" t="s">
        <v>37</v>
      </c>
      <c r="U1918" t="s">
        <v>69</v>
      </c>
      <c r="W1918" t="s">
        <v>87</v>
      </c>
      <c r="X1918" t="s">
        <v>53</v>
      </c>
    </row>
    <row r="1919" spans="1:24" x14ac:dyDescent="0.3">
      <c r="A1919" t="s">
        <v>23</v>
      </c>
      <c r="B1919" t="s">
        <v>817</v>
      </c>
      <c r="C1919" t="s">
        <v>43</v>
      </c>
      <c r="D1919" t="s">
        <v>44</v>
      </c>
      <c r="E1919" t="s">
        <v>940</v>
      </c>
      <c r="F1919" t="s">
        <v>94</v>
      </c>
      <c r="G1919" t="s">
        <v>95</v>
      </c>
      <c r="H1919" t="s">
        <v>24</v>
      </c>
      <c r="I1919" t="s">
        <v>168</v>
      </c>
      <c r="J1919" t="s">
        <v>169</v>
      </c>
      <c r="K1919" t="s">
        <v>33</v>
      </c>
      <c r="L1919" t="s">
        <v>34</v>
      </c>
      <c r="M1919" t="s">
        <v>50</v>
      </c>
      <c r="N1919" s="26">
        <v>12</v>
      </c>
      <c r="O1919" s="27">
        <v>2021</v>
      </c>
      <c r="P1919" s="28">
        <v>0.46</v>
      </c>
      <c r="Q1919" t="s">
        <v>694</v>
      </c>
      <c r="R1919" s="29">
        <v>44377</v>
      </c>
      <c r="S1919" s="30">
        <v>44396</v>
      </c>
      <c r="T1919" t="s">
        <v>37</v>
      </c>
      <c r="U1919" t="s">
        <v>52</v>
      </c>
      <c r="X1919" t="s">
        <v>53</v>
      </c>
    </row>
    <row r="1920" spans="1:24" x14ac:dyDescent="0.3">
      <c r="A1920" t="s">
        <v>23</v>
      </c>
      <c r="B1920" t="s">
        <v>817</v>
      </c>
      <c r="C1920" t="s">
        <v>43</v>
      </c>
      <c r="D1920" t="s">
        <v>44</v>
      </c>
      <c r="E1920" t="s">
        <v>940</v>
      </c>
      <c r="F1920" t="s">
        <v>94</v>
      </c>
      <c r="G1920" t="s">
        <v>95</v>
      </c>
      <c r="H1920" t="s">
        <v>24</v>
      </c>
      <c r="I1920" t="s">
        <v>168</v>
      </c>
      <c r="J1920" t="s">
        <v>169</v>
      </c>
      <c r="K1920" t="s">
        <v>33</v>
      </c>
      <c r="L1920" t="s">
        <v>34</v>
      </c>
      <c r="M1920" t="s">
        <v>50</v>
      </c>
      <c r="N1920" s="26">
        <v>999</v>
      </c>
      <c r="O1920" s="27">
        <v>2021</v>
      </c>
      <c r="P1920" s="28">
        <v>-0.46</v>
      </c>
      <c r="Q1920" t="s">
        <v>68</v>
      </c>
      <c r="R1920" s="29">
        <v>44377</v>
      </c>
      <c r="S1920" s="30">
        <v>44448</v>
      </c>
      <c r="T1920" t="s">
        <v>37</v>
      </c>
      <c r="U1920" t="s">
        <v>69</v>
      </c>
      <c r="W1920" t="s">
        <v>95</v>
      </c>
      <c r="X1920" t="s">
        <v>53</v>
      </c>
    </row>
    <row r="1921" spans="1:24" x14ac:dyDescent="0.3">
      <c r="A1921" t="s">
        <v>23</v>
      </c>
      <c r="B1921" t="s">
        <v>817</v>
      </c>
      <c r="C1921" t="s">
        <v>43</v>
      </c>
      <c r="D1921" t="s">
        <v>44</v>
      </c>
      <c r="E1921" t="s">
        <v>940</v>
      </c>
      <c r="F1921" t="s">
        <v>642</v>
      </c>
      <c r="G1921" t="s">
        <v>643</v>
      </c>
      <c r="H1921" t="s">
        <v>24</v>
      </c>
      <c r="I1921" t="s">
        <v>941</v>
      </c>
      <c r="J1921" t="s">
        <v>942</v>
      </c>
      <c r="K1921" t="s">
        <v>33</v>
      </c>
      <c r="L1921" t="s">
        <v>34</v>
      </c>
      <c r="M1921" t="s">
        <v>50</v>
      </c>
      <c r="N1921" s="26">
        <v>1</v>
      </c>
      <c r="O1921" s="27">
        <v>2022</v>
      </c>
      <c r="P1921" s="28">
        <v>17500</v>
      </c>
      <c r="Q1921" t="s">
        <v>943</v>
      </c>
      <c r="R1921" s="29">
        <v>44391</v>
      </c>
      <c r="S1921" s="30">
        <v>44392</v>
      </c>
      <c r="T1921" t="s">
        <v>37</v>
      </c>
      <c r="U1921" t="s">
        <v>101</v>
      </c>
      <c r="X1921" t="s">
        <v>102</v>
      </c>
    </row>
    <row r="1922" spans="1:24" x14ac:dyDescent="0.3">
      <c r="A1922" t="s">
        <v>23</v>
      </c>
      <c r="B1922" t="s">
        <v>817</v>
      </c>
      <c r="C1922" t="s">
        <v>43</v>
      </c>
      <c r="D1922" t="s">
        <v>44</v>
      </c>
      <c r="E1922" t="s">
        <v>940</v>
      </c>
      <c r="F1922" t="s">
        <v>106</v>
      </c>
      <c r="G1922" t="s">
        <v>107</v>
      </c>
      <c r="H1922" t="s">
        <v>24</v>
      </c>
      <c r="I1922" t="s">
        <v>941</v>
      </c>
      <c r="J1922" t="s">
        <v>942</v>
      </c>
      <c r="K1922" t="s">
        <v>33</v>
      </c>
      <c r="L1922" t="s">
        <v>34</v>
      </c>
      <c r="M1922" t="s">
        <v>50</v>
      </c>
      <c r="N1922" s="26">
        <v>4</v>
      </c>
      <c r="O1922" s="27">
        <v>2021</v>
      </c>
      <c r="P1922" s="28">
        <v>9625</v>
      </c>
      <c r="Q1922" t="s">
        <v>944</v>
      </c>
      <c r="R1922" s="29">
        <v>44126</v>
      </c>
      <c r="S1922" s="30">
        <v>44132</v>
      </c>
      <c r="T1922" t="s">
        <v>37</v>
      </c>
      <c r="U1922" t="s">
        <v>101</v>
      </c>
      <c r="X1922" t="s">
        <v>102</v>
      </c>
    </row>
    <row r="1923" spans="1:24" x14ac:dyDescent="0.3">
      <c r="A1923" t="s">
        <v>23</v>
      </c>
      <c r="B1923" t="s">
        <v>817</v>
      </c>
      <c r="C1923" t="s">
        <v>43</v>
      </c>
      <c r="D1923" t="s">
        <v>44</v>
      </c>
      <c r="E1923" t="s">
        <v>940</v>
      </c>
      <c r="F1923" t="s">
        <v>106</v>
      </c>
      <c r="G1923" t="s">
        <v>107</v>
      </c>
      <c r="H1923" t="s">
        <v>24</v>
      </c>
      <c r="I1923" t="s">
        <v>941</v>
      </c>
      <c r="J1923" t="s">
        <v>942</v>
      </c>
      <c r="K1923" t="s">
        <v>33</v>
      </c>
      <c r="L1923" t="s">
        <v>34</v>
      </c>
      <c r="M1923" t="s">
        <v>50</v>
      </c>
      <c r="N1923" s="26">
        <v>6</v>
      </c>
      <c r="O1923" s="27">
        <v>2021</v>
      </c>
      <c r="P1923" s="28">
        <v>2187.5</v>
      </c>
      <c r="Q1923" t="s">
        <v>945</v>
      </c>
      <c r="R1923" s="29">
        <v>44180</v>
      </c>
      <c r="S1923" s="30">
        <v>44201</v>
      </c>
      <c r="T1923" t="s">
        <v>37</v>
      </c>
      <c r="U1923" t="s">
        <v>101</v>
      </c>
      <c r="X1923" t="s">
        <v>102</v>
      </c>
    </row>
    <row r="1924" spans="1:24" x14ac:dyDescent="0.3">
      <c r="A1924" t="s">
        <v>23</v>
      </c>
      <c r="B1924" t="s">
        <v>817</v>
      </c>
      <c r="C1924" t="s">
        <v>43</v>
      </c>
      <c r="D1924" t="s">
        <v>44</v>
      </c>
      <c r="E1924" t="s">
        <v>940</v>
      </c>
      <c r="F1924" t="s">
        <v>106</v>
      </c>
      <c r="G1924" t="s">
        <v>107</v>
      </c>
      <c r="H1924" t="s">
        <v>24</v>
      </c>
      <c r="I1924" t="s">
        <v>941</v>
      </c>
      <c r="J1924" t="s">
        <v>942</v>
      </c>
      <c r="K1924" t="s">
        <v>33</v>
      </c>
      <c r="L1924" t="s">
        <v>34</v>
      </c>
      <c r="M1924" t="s">
        <v>50</v>
      </c>
      <c r="N1924" s="26">
        <v>7</v>
      </c>
      <c r="O1924" s="27">
        <v>2021</v>
      </c>
      <c r="P1924" s="28">
        <v>3757.5</v>
      </c>
      <c r="Q1924" t="s">
        <v>946</v>
      </c>
      <c r="R1924" s="29">
        <v>44225</v>
      </c>
      <c r="S1924" s="30">
        <v>44229</v>
      </c>
      <c r="T1924" t="s">
        <v>37</v>
      </c>
      <c r="U1924" t="s">
        <v>101</v>
      </c>
      <c r="X1924" t="s">
        <v>102</v>
      </c>
    </row>
    <row r="1925" spans="1:24" x14ac:dyDescent="0.3">
      <c r="A1925" t="s">
        <v>23</v>
      </c>
      <c r="B1925" t="s">
        <v>817</v>
      </c>
      <c r="C1925" t="s">
        <v>43</v>
      </c>
      <c r="D1925" t="s">
        <v>44</v>
      </c>
      <c r="E1925" t="s">
        <v>940</v>
      </c>
      <c r="F1925" t="s">
        <v>106</v>
      </c>
      <c r="G1925" t="s">
        <v>107</v>
      </c>
      <c r="H1925" t="s">
        <v>24</v>
      </c>
      <c r="I1925" t="s">
        <v>941</v>
      </c>
      <c r="J1925" t="s">
        <v>942</v>
      </c>
      <c r="K1925" t="s">
        <v>33</v>
      </c>
      <c r="L1925" t="s">
        <v>34</v>
      </c>
      <c r="M1925" t="s">
        <v>50</v>
      </c>
      <c r="N1925" s="26">
        <v>8</v>
      </c>
      <c r="O1925" s="27">
        <v>2021</v>
      </c>
      <c r="P1925" s="28">
        <v>875</v>
      </c>
      <c r="Q1925" t="s">
        <v>947</v>
      </c>
      <c r="R1925" s="29">
        <v>44229</v>
      </c>
      <c r="S1925" s="30">
        <v>44237</v>
      </c>
      <c r="T1925" t="s">
        <v>37</v>
      </c>
      <c r="U1925" t="s">
        <v>101</v>
      </c>
      <c r="X1925" t="s">
        <v>102</v>
      </c>
    </row>
    <row r="1926" spans="1:24" x14ac:dyDescent="0.3">
      <c r="A1926" t="s">
        <v>23</v>
      </c>
      <c r="B1926" t="s">
        <v>817</v>
      </c>
      <c r="C1926" t="s">
        <v>43</v>
      </c>
      <c r="D1926" t="s">
        <v>44</v>
      </c>
      <c r="E1926" t="s">
        <v>940</v>
      </c>
      <c r="F1926" t="s">
        <v>106</v>
      </c>
      <c r="G1926" t="s">
        <v>107</v>
      </c>
      <c r="H1926" t="s">
        <v>24</v>
      </c>
      <c r="I1926" t="s">
        <v>941</v>
      </c>
      <c r="J1926" t="s">
        <v>942</v>
      </c>
      <c r="K1926" t="s">
        <v>33</v>
      </c>
      <c r="L1926" t="s">
        <v>34</v>
      </c>
      <c r="M1926" t="s">
        <v>50</v>
      </c>
      <c r="N1926" s="26">
        <v>9</v>
      </c>
      <c r="O1926" s="27">
        <v>2021</v>
      </c>
      <c r="P1926" s="28">
        <v>5512.5</v>
      </c>
      <c r="Q1926" t="s">
        <v>948</v>
      </c>
      <c r="R1926" s="29">
        <v>44264</v>
      </c>
      <c r="S1926" s="30">
        <v>44270</v>
      </c>
      <c r="T1926" t="s">
        <v>37</v>
      </c>
      <c r="U1926" t="s">
        <v>101</v>
      </c>
      <c r="X1926" t="s">
        <v>102</v>
      </c>
    </row>
    <row r="1927" spans="1:24" x14ac:dyDescent="0.3">
      <c r="A1927" t="s">
        <v>23</v>
      </c>
      <c r="B1927" t="s">
        <v>817</v>
      </c>
      <c r="C1927" t="s">
        <v>43</v>
      </c>
      <c r="D1927" t="s">
        <v>44</v>
      </c>
      <c r="E1927" t="s">
        <v>940</v>
      </c>
      <c r="F1927" t="s">
        <v>106</v>
      </c>
      <c r="G1927" t="s">
        <v>107</v>
      </c>
      <c r="H1927" t="s">
        <v>24</v>
      </c>
      <c r="I1927" t="s">
        <v>941</v>
      </c>
      <c r="J1927" t="s">
        <v>942</v>
      </c>
      <c r="K1927" t="s">
        <v>33</v>
      </c>
      <c r="L1927" t="s">
        <v>34</v>
      </c>
      <c r="M1927" t="s">
        <v>50</v>
      </c>
      <c r="N1927" s="26">
        <v>9</v>
      </c>
      <c r="O1927" s="27">
        <v>2021</v>
      </c>
      <c r="P1927" s="28">
        <v>2042</v>
      </c>
      <c r="Q1927" t="s">
        <v>949</v>
      </c>
      <c r="R1927" s="29">
        <v>44270</v>
      </c>
      <c r="S1927" s="30">
        <v>44278</v>
      </c>
      <c r="T1927" t="s">
        <v>37</v>
      </c>
      <c r="U1927" t="s">
        <v>101</v>
      </c>
      <c r="X1927" t="s">
        <v>102</v>
      </c>
    </row>
    <row r="1928" spans="1:24" x14ac:dyDescent="0.3">
      <c r="A1928" t="s">
        <v>23</v>
      </c>
      <c r="B1928" t="s">
        <v>817</v>
      </c>
      <c r="C1928" t="s">
        <v>43</v>
      </c>
      <c r="D1928" t="s">
        <v>44</v>
      </c>
      <c r="E1928" t="s">
        <v>940</v>
      </c>
      <c r="F1928" t="s">
        <v>106</v>
      </c>
      <c r="G1928" t="s">
        <v>107</v>
      </c>
      <c r="H1928" t="s">
        <v>24</v>
      </c>
      <c r="I1928" t="s">
        <v>941</v>
      </c>
      <c r="J1928" t="s">
        <v>942</v>
      </c>
      <c r="K1928" t="s">
        <v>33</v>
      </c>
      <c r="L1928" t="s">
        <v>34</v>
      </c>
      <c r="M1928" t="s">
        <v>50</v>
      </c>
      <c r="N1928" s="26">
        <v>11</v>
      </c>
      <c r="O1928" s="27">
        <v>2021</v>
      </c>
      <c r="P1928" s="28">
        <v>333</v>
      </c>
      <c r="Q1928" t="s">
        <v>950</v>
      </c>
      <c r="R1928" s="29">
        <v>44344</v>
      </c>
      <c r="S1928" s="30">
        <v>44349</v>
      </c>
      <c r="T1928" t="s">
        <v>37</v>
      </c>
      <c r="U1928" t="s">
        <v>101</v>
      </c>
      <c r="X1928" t="s">
        <v>102</v>
      </c>
    </row>
    <row r="1929" spans="1:24" x14ac:dyDescent="0.3">
      <c r="A1929" t="s">
        <v>23</v>
      </c>
      <c r="B1929" t="s">
        <v>817</v>
      </c>
      <c r="C1929" t="s">
        <v>43</v>
      </c>
      <c r="D1929" t="s">
        <v>44</v>
      </c>
      <c r="E1929" t="s">
        <v>940</v>
      </c>
      <c r="F1929" t="s">
        <v>106</v>
      </c>
      <c r="G1929" t="s">
        <v>107</v>
      </c>
      <c r="H1929" t="s">
        <v>24</v>
      </c>
      <c r="I1929" t="s">
        <v>941</v>
      </c>
      <c r="J1929" t="s">
        <v>942</v>
      </c>
      <c r="K1929" t="s">
        <v>33</v>
      </c>
      <c r="L1929" t="s">
        <v>34</v>
      </c>
      <c r="M1929" t="s">
        <v>50</v>
      </c>
      <c r="N1929" s="26">
        <v>12</v>
      </c>
      <c r="O1929" s="27">
        <v>2021</v>
      </c>
      <c r="P1929" s="28">
        <v>700</v>
      </c>
      <c r="Q1929" t="s">
        <v>951</v>
      </c>
      <c r="R1929" s="29">
        <v>44348</v>
      </c>
      <c r="S1929" s="30">
        <v>44356</v>
      </c>
      <c r="T1929" t="s">
        <v>37</v>
      </c>
      <c r="U1929" t="s">
        <v>101</v>
      </c>
      <c r="X1929" t="s">
        <v>102</v>
      </c>
    </row>
    <row r="1930" spans="1:24" x14ac:dyDescent="0.3">
      <c r="A1930" t="s">
        <v>23</v>
      </c>
      <c r="B1930" t="s">
        <v>817</v>
      </c>
      <c r="C1930" t="s">
        <v>43</v>
      </c>
      <c r="D1930" t="s">
        <v>44</v>
      </c>
      <c r="E1930" t="s">
        <v>940</v>
      </c>
      <c r="F1930" t="s">
        <v>106</v>
      </c>
      <c r="G1930" t="s">
        <v>107</v>
      </c>
      <c r="H1930" t="s">
        <v>24</v>
      </c>
      <c r="I1930" t="s">
        <v>941</v>
      </c>
      <c r="J1930" t="s">
        <v>942</v>
      </c>
      <c r="K1930" t="s">
        <v>33</v>
      </c>
      <c r="L1930" t="s">
        <v>34</v>
      </c>
      <c r="M1930" t="s">
        <v>50</v>
      </c>
      <c r="N1930" s="26">
        <v>12</v>
      </c>
      <c r="O1930" s="27">
        <v>2021</v>
      </c>
      <c r="P1930" s="28">
        <v>1225</v>
      </c>
      <c r="Q1930" t="s">
        <v>952</v>
      </c>
      <c r="R1930" s="29">
        <v>44349</v>
      </c>
      <c r="S1930" s="30">
        <v>44356</v>
      </c>
      <c r="T1930" t="s">
        <v>37</v>
      </c>
      <c r="U1930" t="s">
        <v>101</v>
      </c>
      <c r="X1930" t="s">
        <v>102</v>
      </c>
    </row>
    <row r="1931" spans="1:24" x14ac:dyDescent="0.3">
      <c r="A1931" t="s">
        <v>23</v>
      </c>
      <c r="B1931" t="s">
        <v>817</v>
      </c>
      <c r="C1931" t="s">
        <v>43</v>
      </c>
      <c r="D1931" t="s">
        <v>44</v>
      </c>
      <c r="E1931" t="s">
        <v>940</v>
      </c>
      <c r="F1931" t="s">
        <v>106</v>
      </c>
      <c r="G1931" t="s">
        <v>107</v>
      </c>
      <c r="H1931" t="s">
        <v>24</v>
      </c>
      <c r="I1931" t="s">
        <v>941</v>
      </c>
      <c r="J1931" t="s">
        <v>942</v>
      </c>
      <c r="K1931" t="s">
        <v>33</v>
      </c>
      <c r="L1931" t="s">
        <v>34</v>
      </c>
      <c r="M1931" t="s">
        <v>50</v>
      </c>
      <c r="N1931" s="26">
        <v>999</v>
      </c>
      <c r="O1931" s="27">
        <v>2021</v>
      </c>
      <c r="P1931" s="28">
        <v>-26257.5</v>
      </c>
      <c r="Q1931" t="s">
        <v>68</v>
      </c>
      <c r="R1931" s="29">
        <v>44377</v>
      </c>
      <c r="S1931" s="30">
        <v>44448</v>
      </c>
      <c r="T1931" t="s">
        <v>37</v>
      </c>
      <c r="U1931" t="s">
        <v>69</v>
      </c>
      <c r="W1931" t="s">
        <v>107</v>
      </c>
      <c r="X1931" t="s">
        <v>53</v>
      </c>
    </row>
    <row r="1932" spans="1:24" x14ac:dyDescent="0.3">
      <c r="A1932" t="s">
        <v>23</v>
      </c>
      <c r="B1932" t="s">
        <v>817</v>
      </c>
      <c r="C1932" t="s">
        <v>43</v>
      </c>
      <c r="D1932" t="s">
        <v>44</v>
      </c>
      <c r="E1932" t="s">
        <v>940</v>
      </c>
      <c r="F1932" t="s">
        <v>953</v>
      </c>
      <c r="G1932" t="s">
        <v>954</v>
      </c>
      <c r="H1932" t="s">
        <v>24</v>
      </c>
      <c r="I1932" t="s">
        <v>955</v>
      </c>
      <c r="J1932" t="s">
        <v>956</v>
      </c>
      <c r="K1932" t="s">
        <v>33</v>
      </c>
      <c r="L1932" t="s">
        <v>34</v>
      </c>
      <c r="M1932" t="s">
        <v>50</v>
      </c>
      <c r="N1932" s="26">
        <v>4</v>
      </c>
      <c r="O1932" s="27">
        <v>2021</v>
      </c>
      <c r="P1932" s="28">
        <v>2500</v>
      </c>
      <c r="Q1932" t="s">
        <v>957</v>
      </c>
      <c r="R1932" s="29">
        <v>44118</v>
      </c>
      <c r="S1932" s="30">
        <v>44125</v>
      </c>
      <c r="T1932" t="s">
        <v>37</v>
      </c>
      <c r="U1932" t="s">
        <v>101</v>
      </c>
      <c r="X1932" t="s">
        <v>102</v>
      </c>
    </row>
    <row r="1933" spans="1:24" x14ac:dyDescent="0.3">
      <c r="A1933" t="s">
        <v>23</v>
      </c>
      <c r="B1933" t="s">
        <v>817</v>
      </c>
      <c r="C1933" t="s">
        <v>43</v>
      </c>
      <c r="D1933" t="s">
        <v>44</v>
      </c>
      <c r="E1933" t="s">
        <v>940</v>
      </c>
      <c r="F1933" t="s">
        <v>953</v>
      </c>
      <c r="G1933" t="s">
        <v>954</v>
      </c>
      <c r="H1933" t="s">
        <v>24</v>
      </c>
      <c r="I1933" t="s">
        <v>955</v>
      </c>
      <c r="J1933" t="s">
        <v>956</v>
      </c>
      <c r="K1933" t="s">
        <v>33</v>
      </c>
      <c r="L1933" t="s">
        <v>34</v>
      </c>
      <c r="M1933" t="s">
        <v>50</v>
      </c>
      <c r="N1933" s="26">
        <v>999</v>
      </c>
      <c r="O1933" s="27">
        <v>2021</v>
      </c>
      <c r="P1933" s="28">
        <v>-2500</v>
      </c>
      <c r="Q1933" t="s">
        <v>68</v>
      </c>
      <c r="R1933" s="29">
        <v>44377</v>
      </c>
      <c r="S1933" s="30">
        <v>44448</v>
      </c>
      <c r="T1933" t="s">
        <v>37</v>
      </c>
      <c r="U1933" t="s">
        <v>69</v>
      </c>
      <c r="W1933" t="s">
        <v>954</v>
      </c>
      <c r="X1933" t="s">
        <v>53</v>
      </c>
    </row>
    <row r="1934" spans="1:24" x14ac:dyDescent="0.3">
      <c r="A1934" t="s">
        <v>23</v>
      </c>
      <c r="B1934" t="s">
        <v>817</v>
      </c>
      <c r="C1934" t="s">
        <v>43</v>
      </c>
      <c r="D1934" t="s">
        <v>44</v>
      </c>
      <c r="E1934" t="s">
        <v>940</v>
      </c>
      <c r="F1934" t="s">
        <v>958</v>
      </c>
      <c r="G1934" t="s">
        <v>959</v>
      </c>
      <c r="H1934" t="s">
        <v>30</v>
      </c>
      <c r="I1934" t="s">
        <v>664</v>
      </c>
      <c r="J1934" t="s">
        <v>665</v>
      </c>
      <c r="K1934" t="s">
        <v>33</v>
      </c>
      <c r="L1934" t="s">
        <v>34</v>
      </c>
      <c r="M1934" t="s">
        <v>861</v>
      </c>
      <c r="N1934" s="26">
        <v>4</v>
      </c>
      <c r="O1934" s="27">
        <v>2022</v>
      </c>
      <c r="P1934" s="28">
        <v>10000</v>
      </c>
      <c r="Q1934" t="s">
        <v>960</v>
      </c>
      <c r="R1934" s="29">
        <v>44480</v>
      </c>
      <c r="S1934" s="30">
        <v>44495</v>
      </c>
      <c r="T1934" t="s">
        <v>37</v>
      </c>
      <c r="U1934" t="s">
        <v>101</v>
      </c>
      <c r="X1934" t="s">
        <v>102</v>
      </c>
    </row>
    <row r="1935" spans="1:24" x14ac:dyDescent="0.3">
      <c r="A1935" t="s">
        <v>23</v>
      </c>
      <c r="B1935" t="s">
        <v>817</v>
      </c>
      <c r="C1935" t="s">
        <v>43</v>
      </c>
      <c r="D1935" t="s">
        <v>44</v>
      </c>
      <c r="E1935" t="s">
        <v>961</v>
      </c>
      <c r="F1935" t="s">
        <v>75</v>
      </c>
      <c r="G1935" t="s">
        <v>76</v>
      </c>
      <c r="H1935" t="s">
        <v>24</v>
      </c>
      <c r="I1935" t="s">
        <v>168</v>
      </c>
      <c r="J1935" t="s">
        <v>169</v>
      </c>
      <c r="K1935" t="s">
        <v>33</v>
      </c>
      <c r="L1935" t="s">
        <v>34</v>
      </c>
      <c r="M1935" t="s">
        <v>50</v>
      </c>
      <c r="N1935" s="26">
        <v>12</v>
      </c>
      <c r="O1935" s="27">
        <v>2021</v>
      </c>
      <c r="P1935" s="28">
        <v>250.41</v>
      </c>
      <c r="Q1935" t="s">
        <v>694</v>
      </c>
      <c r="R1935" s="29">
        <v>44377</v>
      </c>
      <c r="S1935" s="30">
        <v>44396</v>
      </c>
      <c r="T1935" t="s">
        <v>37</v>
      </c>
      <c r="U1935" t="s">
        <v>52</v>
      </c>
      <c r="X1935" t="s">
        <v>53</v>
      </c>
    </row>
    <row r="1936" spans="1:24" x14ac:dyDescent="0.3">
      <c r="A1936" t="s">
        <v>23</v>
      </c>
      <c r="B1936" t="s">
        <v>817</v>
      </c>
      <c r="C1936" t="s">
        <v>43</v>
      </c>
      <c r="D1936" t="s">
        <v>44</v>
      </c>
      <c r="E1936" t="s">
        <v>961</v>
      </c>
      <c r="F1936" t="s">
        <v>75</v>
      </c>
      <c r="G1936" t="s">
        <v>76</v>
      </c>
      <c r="H1936" t="s">
        <v>24</v>
      </c>
      <c r="I1936" t="s">
        <v>168</v>
      </c>
      <c r="J1936" t="s">
        <v>169</v>
      </c>
      <c r="K1936" t="s">
        <v>33</v>
      </c>
      <c r="L1936" t="s">
        <v>34</v>
      </c>
      <c r="M1936" t="s">
        <v>50</v>
      </c>
      <c r="N1936" s="26">
        <v>999</v>
      </c>
      <c r="O1936" s="27">
        <v>2021</v>
      </c>
      <c r="P1936" s="28">
        <v>-250.41</v>
      </c>
      <c r="Q1936" t="s">
        <v>68</v>
      </c>
      <c r="R1936" s="29">
        <v>44377</v>
      </c>
      <c r="S1936" s="30">
        <v>44448</v>
      </c>
      <c r="T1936" t="s">
        <v>37</v>
      </c>
      <c r="U1936" t="s">
        <v>69</v>
      </c>
      <c r="W1936" t="s">
        <v>76</v>
      </c>
      <c r="X1936" t="s">
        <v>53</v>
      </c>
    </row>
    <row r="1937" spans="1:24" x14ac:dyDescent="0.3">
      <c r="A1937" t="s">
        <v>23</v>
      </c>
      <c r="B1937" t="s">
        <v>817</v>
      </c>
      <c r="C1937" t="s">
        <v>43</v>
      </c>
      <c r="D1937" t="s">
        <v>44</v>
      </c>
      <c r="E1937" t="s">
        <v>961</v>
      </c>
      <c r="F1937" t="s">
        <v>75</v>
      </c>
      <c r="G1937" t="s">
        <v>76</v>
      </c>
      <c r="H1937" t="s">
        <v>30</v>
      </c>
      <c r="I1937" t="s">
        <v>616</v>
      </c>
      <c r="J1937" t="s">
        <v>617</v>
      </c>
      <c r="K1937" t="s">
        <v>33</v>
      </c>
      <c r="L1937" t="s">
        <v>34</v>
      </c>
      <c r="M1937" t="s">
        <v>962</v>
      </c>
      <c r="N1937" s="26">
        <v>1</v>
      </c>
      <c r="O1937" s="27">
        <v>2022</v>
      </c>
      <c r="P1937" s="28">
        <v>130.71</v>
      </c>
      <c r="Q1937" t="s">
        <v>963</v>
      </c>
      <c r="R1937" s="29">
        <v>44408</v>
      </c>
      <c r="S1937" s="30">
        <v>44441</v>
      </c>
      <c r="T1937" t="s">
        <v>37</v>
      </c>
      <c r="U1937" t="s">
        <v>52</v>
      </c>
      <c r="X1937" t="s">
        <v>53</v>
      </c>
    </row>
    <row r="1938" spans="1:24" x14ac:dyDescent="0.3">
      <c r="A1938" t="s">
        <v>23</v>
      </c>
      <c r="B1938" t="s">
        <v>817</v>
      </c>
      <c r="C1938" t="s">
        <v>43</v>
      </c>
      <c r="D1938" t="s">
        <v>44</v>
      </c>
      <c r="E1938" t="s">
        <v>961</v>
      </c>
      <c r="F1938" t="s">
        <v>75</v>
      </c>
      <c r="G1938" t="s">
        <v>76</v>
      </c>
      <c r="H1938" t="s">
        <v>30</v>
      </c>
      <c r="I1938" t="s">
        <v>616</v>
      </c>
      <c r="J1938" t="s">
        <v>617</v>
      </c>
      <c r="K1938" t="s">
        <v>33</v>
      </c>
      <c r="L1938" t="s">
        <v>34</v>
      </c>
      <c r="M1938" t="s">
        <v>962</v>
      </c>
      <c r="N1938" s="26">
        <v>2</v>
      </c>
      <c r="O1938" s="27">
        <v>2022</v>
      </c>
      <c r="P1938" s="28">
        <v>725.63</v>
      </c>
      <c r="Q1938" t="s">
        <v>54</v>
      </c>
      <c r="R1938" s="29">
        <v>44439</v>
      </c>
      <c r="S1938" s="30">
        <v>44441</v>
      </c>
      <c r="T1938" t="s">
        <v>37</v>
      </c>
      <c r="U1938" t="s">
        <v>52</v>
      </c>
      <c r="X1938" t="s">
        <v>53</v>
      </c>
    </row>
    <row r="1939" spans="1:24" x14ac:dyDescent="0.3">
      <c r="A1939" t="s">
        <v>23</v>
      </c>
      <c r="B1939" t="s">
        <v>817</v>
      </c>
      <c r="C1939" t="s">
        <v>43</v>
      </c>
      <c r="D1939" t="s">
        <v>44</v>
      </c>
      <c r="E1939" t="s">
        <v>961</v>
      </c>
      <c r="F1939" t="s">
        <v>75</v>
      </c>
      <c r="G1939" t="s">
        <v>76</v>
      </c>
      <c r="H1939" t="s">
        <v>30</v>
      </c>
      <c r="I1939" t="s">
        <v>616</v>
      </c>
      <c r="J1939" t="s">
        <v>617</v>
      </c>
      <c r="K1939" t="s">
        <v>33</v>
      </c>
      <c r="L1939" t="s">
        <v>34</v>
      </c>
      <c r="M1939" t="s">
        <v>962</v>
      </c>
      <c r="N1939" s="26">
        <v>3</v>
      </c>
      <c r="O1939" s="27">
        <v>2022</v>
      </c>
      <c r="P1939" s="28">
        <v>506.6</v>
      </c>
      <c r="Q1939" t="s">
        <v>137</v>
      </c>
      <c r="R1939" s="29">
        <v>44469</v>
      </c>
      <c r="S1939" s="30">
        <v>44470</v>
      </c>
      <c r="T1939" t="s">
        <v>37</v>
      </c>
      <c r="U1939" t="s">
        <v>52</v>
      </c>
      <c r="X1939" t="s">
        <v>53</v>
      </c>
    </row>
    <row r="1940" spans="1:24" x14ac:dyDescent="0.3">
      <c r="A1940" t="s">
        <v>23</v>
      </c>
      <c r="B1940" t="s">
        <v>817</v>
      </c>
      <c r="C1940" t="s">
        <v>43</v>
      </c>
      <c r="D1940" t="s">
        <v>44</v>
      </c>
      <c r="E1940" t="s">
        <v>961</v>
      </c>
      <c r="F1940" t="s">
        <v>75</v>
      </c>
      <c r="G1940" t="s">
        <v>76</v>
      </c>
      <c r="H1940" t="s">
        <v>30</v>
      </c>
      <c r="I1940" t="s">
        <v>616</v>
      </c>
      <c r="J1940" t="s">
        <v>617</v>
      </c>
      <c r="K1940" t="s">
        <v>33</v>
      </c>
      <c r="L1940" t="s">
        <v>34</v>
      </c>
      <c r="M1940" t="s">
        <v>962</v>
      </c>
      <c r="N1940" s="26">
        <v>4</v>
      </c>
      <c r="O1940" s="27">
        <v>2022</v>
      </c>
      <c r="P1940" s="28">
        <v>30.15</v>
      </c>
      <c r="Q1940" t="s">
        <v>138</v>
      </c>
      <c r="R1940" s="29">
        <v>44500</v>
      </c>
      <c r="S1940" s="30">
        <v>44498</v>
      </c>
      <c r="T1940" t="s">
        <v>37</v>
      </c>
      <c r="U1940" t="s">
        <v>52</v>
      </c>
      <c r="X1940" t="s">
        <v>53</v>
      </c>
    </row>
    <row r="1941" spans="1:24" x14ac:dyDescent="0.3">
      <c r="A1941" t="s">
        <v>23</v>
      </c>
      <c r="B1941" t="s">
        <v>817</v>
      </c>
      <c r="C1941" t="s">
        <v>43</v>
      </c>
      <c r="D1941" t="s">
        <v>44</v>
      </c>
      <c r="E1941" t="s">
        <v>961</v>
      </c>
      <c r="F1941" t="s">
        <v>75</v>
      </c>
      <c r="G1941" t="s">
        <v>76</v>
      </c>
      <c r="H1941" t="s">
        <v>30</v>
      </c>
      <c r="I1941" t="s">
        <v>616</v>
      </c>
      <c r="J1941" t="s">
        <v>617</v>
      </c>
      <c r="K1941" t="s">
        <v>33</v>
      </c>
      <c r="L1941" t="s">
        <v>34</v>
      </c>
      <c r="M1941" t="s">
        <v>962</v>
      </c>
      <c r="N1941" s="26">
        <v>6</v>
      </c>
      <c r="O1941" s="27">
        <v>2022</v>
      </c>
      <c r="P1941" s="28">
        <v>1331.88</v>
      </c>
      <c r="Q1941" t="s">
        <v>90</v>
      </c>
      <c r="R1941" s="29">
        <v>44561</v>
      </c>
      <c r="S1941" s="30">
        <v>44551</v>
      </c>
      <c r="T1941" t="s">
        <v>37</v>
      </c>
      <c r="U1941" t="s">
        <v>52</v>
      </c>
      <c r="X1941" t="s">
        <v>53</v>
      </c>
    </row>
    <row r="1942" spans="1:24" x14ac:dyDescent="0.3">
      <c r="A1942" t="s">
        <v>23</v>
      </c>
      <c r="B1942" t="s">
        <v>817</v>
      </c>
      <c r="C1942" t="s">
        <v>43</v>
      </c>
      <c r="D1942" t="s">
        <v>44</v>
      </c>
      <c r="E1942" t="s">
        <v>961</v>
      </c>
      <c r="F1942" t="s">
        <v>75</v>
      </c>
      <c r="G1942" t="s">
        <v>76</v>
      </c>
      <c r="H1942" t="s">
        <v>30</v>
      </c>
      <c r="I1942" t="s">
        <v>616</v>
      </c>
      <c r="J1942" t="s">
        <v>617</v>
      </c>
      <c r="K1942" t="s">
        <v>33</v>
      </c>
      <c r="L1942" t="s">
        <v>34</v>
      </c>
      <c r="M1942" t="s">
        <v>962</v>
      </c>
      <c r="N1942" s="26">
        <v>7</v>
      </c>
      <c r="O1942" s="27">
        <v>2022</v>
      </c>
      <c r="P1942" s="28">
        <v>295.44</v>
      </c>
      <c r="Q1942" t="s">
        <v>151</v>
      </c>
      <c r="R1942" s="29">
        <v>44592</v>
      </c>
      <c r="S1942" s="30">
        <v>44597</v>
      </c>
      <c r="T1942" t="s">
        <v>37</v>
      </c>
      <c r="U1942" t="s">
        <v>52</v>
      </c>
      <c r="X1942" t="s">
        <v>53</v>
      </c>
    </row>
    <row r="1943" spans="1:24" x14ac:dyDescent="0.3">
      <c r="A1943" t="s">
        <v>23</v>
      </c>
      <c r="B1943" t="s">
        <v>817</v>
      </c>
      <c r="C1943" t="s">
        <v>43</v>
      </c>
      <c r="D1943" t="s">
        <v>44</v>
      </c>
      <c r="E1943" t="s">
        <v>961</v>
      </c>
      <c r="F1943" t="s">
        <v>75</v>
      </c>
      <c r="G1943" t="s">
        <v>76</v>
      </c>
      <c r="H1943" t="s">
        <v>30</v>
      </c>
      <c r="I1943" t="s">
        <v>616</v>
      </c>
      <c r="J1943" t="s">
        <v>617</v>
      </c>
      <c r="K1943" t="s">
        <v>33</v>
      </c>
      <c r="L1943" t="s">
        <v>34</v>
      </c>
      <c r="M1943" t="s">
        <v>962</v>
      </c>
      <c r="N1943" s="26">
        <v>8</v>
      </c>
      <c r="O1943" s="27">
        <v>2022</v>
      </c>
      <c r="P1943" s="28">
        <v>543.48</v>
      </c>
      <c r="Q1943" t="s">
        <v>62</v>
      </c>
      <c r="R1943" s="29">
        <v>44620</v>
      </c>
      <c r="S1943" s="30">
        <v>44623</v>
      </c>
      <c r="T1943" t="s">
        <v>37</v>
      </c>
      <c r="U1943" t="s">
        <v>52</v>
      </c>
      <c r="X1943" t="s">
        <v>53</v>
      </c>
    </row>
    <row r="1944" spans="1:24" x14ac:dyDescent="0.3">
      <c r="A1944" t="s">
        <v>23</v>
      </c>
      <c r="B1944" t="s">
        <v>817</v>
      </c>
      <c r="C1944" t="s">
        <v>43</v>
      </c>
      <c r="D1944" t="s">
        <v>44</v>
      </c>
      <c r="E1944" t="s">
        <v>961</v>
      </c>
      <c r="F1944" t="s">
        <v>82</v>
      </c>
      <c r="G1944" t="s">
        <v>83</v>
      </c>
      <c r="H1944" t="s">
        <v>24</v>
      </c>
      <c r="I1944" t="s">
        <v>168</v>
      </c>
      <c r="J1944" t="s">
        <v>169</v>
      </c>
      <c r="K1944" t="s">
        <v>33</v>
      </c>
      <c r="L1944" t="s">
        <v>34</v>
      </c>
      <c r="M1944" t="s">
        <v>50</v>
      </c>
      <c r="N1944" s="26">
        <v>12</v>
      </c>
      <c r="O1944" s="27">
        <v>2021</v>
      </c>
      <c r="P1944" s="28">
        <v>15.53</v>
      </c>
      <c r="Q1944" t="s">
        <v>694</v>
      </c>
      <c r="R1944" s="29">
        <v>44377</v>
      </c>
      <c r="S1944" s="30">
        <v>44396</v>
      </c>
      <c r="T1944" t="s">
        <v>37</v>
      </c>
      <c r="U1944" t="s">
        <v>52</v>
      </c>
      <c r="X1944" t="s">
        <v>53</v>
      </c>
    </row>
    <row r="1945" spans="1:24" x14ac:dyDescent="0.3">
      <c r="A1945" t="s">
        <v>23</v>
      </c>
      <c r="B1945" t="s">
        <v>817</v>
      </c>
      <c r="C1945" t="s">
        <v>43</v>
      </c>
      <c r="D1945" t="s">
        <v>44</v>
      </c>
      <c r="E1945" t="s">
        <v>961</v>
      </c>
      <c r="F1945" t="s">
        <v>82</v>
      </c>
      <c r="G1945" t="s">
        <v>83</v>
      </c>
      <c r="H1945" t="s">
        <v>24</v>
      </c>
      <c r="I1945" t="s">
        <v>168</v>
      </c>
      <c r="J1945" t="s">
        <v>169</v>
      </c>
      <c r="K1945" t="s">
        <v>33</v>
      </c>
      <c r="L1945" t="s">
        <v>34</v>
      </c>
      <c r="M1945" t="s">
        <v>50</v>
      </c>
      <c r="N1945" s="26">
        <v>999</v>
      </c>
      <c r="O1945" s="27">
        <v>2021</v>
      </c>
      <c r="P1945" s="28">
        <v>-15.53</v>
      </c>
      <c r="Q1945" t="s">
        <v>68</v>
      </c>
      <c r="R1945" s="29">
        <v>44377</v>
      </c>
      <c r="S1945" s="30">
        <v>44448</v>
      </c>
      <c r="T1945" t="s">
        <v>37</v>
      </c>
      <c r="U1945" t="s">
        <v>69</v>
      </c>
      <c r="W1945" t="s">
        <v>83</v>
      </c>
      <c r="X1945" t="s">
        <v>53</v>
      </c>
    </row>
    <row r="1946" spans="1:24" x14ac:dyDescent="0.3">
      <c r="A1946" t="s">
        <v>23</v>
      </c>
      <c r="B1946" t="s">
        <v>817</v>
      </c>
      <c r="C1946" t="s">
        <v>43</v>
      </c>
      <c r="D1946" t="s">
        <v>44</v>
      </c>
      <c r="E1946" t="s">
        <v>961</v>
      </c>
      <c r="F1946" t="s">
        <v>82</v>
      </c>
      <c r="G1946" t="s">
        <v>83</v>
      </c>
      <c r="H1946" t="s">
        <v>30</v>
      </c>
      <c r="I1946" t="s">
        <v>616</v>
      </c>
      <c r="J1946" t="s">
        <v>617</v>
      </c>
      <c r="K1946" t="s">
        <v>33</v>
      </c>
      <c r="L1946" t="s">
        <v>34</v>
      </c>
      <c r="M1946" t="s">
        <v>962</v>
      </c>
      <c r="N1946" s="26">
        <v>2</v>
      </c>
      <c r="O1946" s="27">
        <v>2022</v>
      </c>
      <c r="P1946" s="28">
        <v>37.39</v>
      </c>
      <c r="Q1946" t="s">
        <v>54</v>
      </c>
      <c r="R1946" s="29">
        <v>44439</v>
      </c>
      <c r="S1946" s="30">
        <v>44441</v>
      </c>
      <c r="T1946" t="s">
        <v>37</v>
      </c>
      <c r="U1946" t="s">
        <v>52</v>
      </c>
      <c r="X1946" t="s">
        <v>53</v>
      </c>
    </row>
    <row r="1947" spans="1:24" x14ac:dyDescent="0.3">
      <c r="A1947" t="s">
        <v>23</v>
      </c>
      <c r="B1947" t="s">
        <v>817</v>
      </c>
      <c r="C1947" t="s">
        <v>43</v>
      </c>
      <c r="D1947" t="s">
        <v>44</v>
      </c>
      <c r="E1947" t="s">
        <v>961</v>
      </c>
      <c r="F1947" t="s">
        <v>82</v>
      </c>
      <c r="G1947" t="s">
        <v>83</v>
      </c>
      <c r="H1947" t="s">
        <v>30</v>
      </c>
      <c r="I1947" t="s">
        <v>616</v>
      </c>
      <c r="J1947" t="s">
        <v>617</v>
      </c>
      <c r="K1947" t="s">
        <v>33</v>
      </c>
      <c r="L1947" t="s">
        <v>34</v>
      </c>
      <c r="M1947" t="s">
        <v>962</v>
      </c>
      <c r="N1947" s="26">
        <v>3</v>
      </c>
      <c r="O1947" s="27">
        <v>2022</v>
      </c>
      <c r="P1947" s="28">
        <v>31.41</v>
      </c>
      <c r="Q1947" t="s">
        <v>137</v>
      </c>
      <c r="R1947" s="29">
        <v>44469</v>
      </c>
      <c r="S1947" s="30">
        <v>44470</v>
      </c>
      <c r="T1947" t="s">
        <v>37</v>
      </c>
      <c r="U1947" t="s">
        <v>52</v>
      </c>
      <c r="X1947" t="s">
        <v>53</v>
      </c>
    </row>
    <row r="1948" spans="1:24" x14ac:dyDescent="0.3">
      <c r="A1948" t="s">
        <v>23</v>
      </c>
      <c r="B1948" t="s">
        <v>817</v>
      </c>
      <c r="C1948" t="s">
        <v>43</v>
      </c>
      <c r="D1948" t="s">
        <v>44</v>
      </c>
      <c r="E1948" t="s">
        <v>961</v>
      </c>
      <c r="F1948" t="s">
        <v>82</v>
      </c>
      <c r="G1948" t="s">
        <v>83</v>
      </c>
      <c r="H1948" t="s">
        <v>30</v>
      </c>
      <c r="I1948" t="s">
        <v>616</v>
      </c>
      <c r="J1948" t="s">
        <v>617</v>
      </c>
      <c r="K1948" t="s">
        <v>33</v>
      </c>
      <c r="L1948" t="s">
        <v>34</v>
      </c>
      <c r="M1948" t="s">
        <v>962</v>
      </c>
      <c r="N1948" s="26">
        <v>4</v>
      </c>
      <c r="O1948" s="27">
        <v>2022</v>
      </c>
      <c r="P1948" s="28">
        <v>1.87</v>
      </c>
      <c r="Q1948" t="s">
        <v>138</v>
      </c>
      <c r="R1948" s="29">
        <v>44500</v>
      </c>
      <c r="S1948" s="30">
        <v>44498</v>
      </c>
      <c r="T1948" t="s">
        <v>37</v>
      </c>
      <c r="U1948" t="s">
        <v>52</v>
      </c>
      <c r="X1948" t="s">
        <v>53</v>
      </c>
    </row>
    <row r="1949" spans="1:24" x14ac:dyDescent="0.3">
      <c r="A1949" t="s">
        <v>23</v>
      </c>
      <c r="B1949" t="s">
        <v>817</v>
      </c>
      <c r="C1949" t="s">
        <v>43</v>
      </c>
      <c r="D1949" t="s">
        <v>44</v>
      </c>
      <c r="E1949" t="s">
        <v>961</v>
      </c>
      <c r="F1949" t="s">
        <v>82</v>
      </c>
      <c r="G1949" t="s">
        <v>83</v>
      </c>
      <c r="H1949" t="s">
        <v>30</v>
      </c>
      <c r="I1949" t="s">
        <v>616</v>
      </c>
      <c r="J1949" t="s">
        <v>617</v>
      </c>
      <c r="K1949" t="s">
        <v>33</v>
      </c>
      <c r="L1949" t="s">
        <v>34</v>
      </c>
      <c r="M1949" t="s">
        <v>962</v>
      </c>
      <c r="N1949" s="26">
        <v>6</v>
      </c>
      <c r="O1949" s="27">
        <v>2022</v>
      </c>
      <c r="P1949" s="28">
        <v>52.04</v>
      </c>
      <c r="Q1949" t="s">
        <v>90</v>
      </c>
      <c r="R1949" s="29">
        <v>44561</v>
      </c>
      <c r="S1949" s="30">
        <v>44551</v>
      </c>
      <c r="T1949" t="s">
        <v>37</v>
      </c>
      <c r="U1949" t="s">
        <v>52</v>
      </c>
      <c r="X1949" t="s">
        <v>53</v>
      </c>
    </row>
    <row r="1950" spans="1:24" x14ac:dyDescent="0.3">
      <c r="A1950" t="s">
        <v>23</v>
      </c>
      <c r="B1950" t="s">
        <v>817</v>
      </c>
      <c r="C1950" t="s">
        <v>43</v>
      </c>
      <c r="D1950" t="s">
        <v>44</v>
      </c>
      <c r="E1950" t="s">
        <v>961</v>
      </c>
      <c r="F1950" t="s">
        <v>82</v>
      </c>
      <c r="G1950" t="s">
        <v>83</v>
      </c>
      <c r="H1950" t="s">
        <v>30</v>
      </c>
      <c r="I1950" t="s">
        <v>616</v>
      </c>
      <c r="J1950" t="s">
        <v>617</v>
      </c>
      <c r="K1950" t="s">
        <v>33</v>
      </c>
      <c r="L1950" t="s">
        <v>34</v>
      </c>
      <c r="M1950" t="s">
        <v>962</v>
      </c>
      <c r="N1950" s="26">
        <v>7</v>
      </c>
      <c r="O1950" s="27">
        <v>2022</v>
      </c>
      <c r="P1950" s="28">
        <v>18.32</v>
      </c>
      <c r="Q1950" t="s">
        <v>151</v>
      </c>
      <c r="R1950" s="29">
        <v>44592</v>
      </c>
      <c r="S1950" s="30">
        <v>44597</v>
      </c>
      <c r="T1950" t="s">
        <v>37</v>
      </c>
      <c r="U1950" t="s">
        <v>52</v>
      </c>
      <c r="X1950" t="s">
        <v>53</v>
      </c>
    </row>
    <row r="1951" spans="1:24" x14ac:dyDescent="0.3">
      <c r="A1951" t="s">
        <v>23</v>
      </c>
      <c r="B1951" t="s">
        <v>817</v>
      </c>
      <c r="C1951" t="s">
        <v>43</v>
      </c>
      <c r="D1951" t="s">
        <v>44</v>
      </c>
      <c r="E1951" t="s">
        <v>961</v>
      </c>
      <c r="F1951" t="s">
        <v>82</v>
      </c>
      <c r="G1951" t="s">
        <v>83</v>
      </c>
      <c r="H1951" t="s">
        <v>30</v>
      </c>
      <c r="I1951" t="s">
        <v>616</v>
      </c>
      <c r="J1951" t="s">
        <v>617</v>
      </c>
      <c r="K1951" t="s">
        <v>33</v>
      </c>
      <c r="L1951" t="s">
        <v>34</v>
      </c>
      <c r="M1951" t="s">
        <v>962</v>
      </c>
      <c r="N1951" s="26">
        <v>8</v>
      </c>
      <c r="O1951" s="27">
        <v>2022</v>
      </c>
      <c r="P1951" s="28">
        <v>33.700000000000003</v>
      </c>
      <c r="Q1951" t="s">
        <v>62</v>
      </c>
      <c r="R1951" s="29">
        <v>44620</v>
      </c>
      <c r="S1951" s="30">
        <v>44623</v>
      </c>
      <c r="T1951" t="s">
        <v>37</v>
      </c>
      <c r="U1951" t="s">
        <v>52</v>
      </c>
      <c r="X1951" t="s">
        <v>53</v>
      </c>
    </row>
    <row r="1952" spans="1:24" x14ac:dyDescent="0.3">
      <c r="A1952" t="s">
        <v>23</v>
      </c>
      <c r="B1952" t="s">
        <v>817</v>
      </c>
      <c r="C1952" t="s">
        <v>43</v>
      </c>
      <c r="D1952" t="s">
        <v>44</v>
      </c>
      <c r="E1952" t="s">
        <v>961</v>
      </c>
      <c r="F1952" t="s">
        <v>86</v>
      </c>
      <c r="G1952" t="s">
        <v>87</v>
      </c>
      <c r="H1952" t="s">
        <v>24</v>
      </c>
      <c r="I1952" t="s">
        <v>168</v>
      </c>
      <c r="J1952" t="s">
        <v>169</v>
      </c>
      <c r="K1952" t="s">
        <v>33</v>
      </c>
      <c r="L1952" t="s">
        <v>34</v>
      </c>
      <c r="M1952" t="s">
        <v>50</v>
      </c>
      <c r="N1952" s="26">
        <v>12</v>
      </c>
      <c r="O1952" s="27">
        <v>2021</v>
      </c>
      <c r="P1952" s="28">
        <v>3.64</v>
      </c>
      <c r="Q1952" t="s">
        <v>694</v>
      </c>
      <c r="R1952" s="29">
        <v>44377</v>
      </c>
      <c r="S1952" s="30">
        <v>44396</v>
      </c>
      <c r="T1952" t="s">
        <v>37</v>
      </c>
      <c r="U1952" t="s">
        <v>52</v>
      </c>
      <c r="X1952" t="s">
        <v>53</v>
      </c>
    </row>
    <row r="1953" spans="1:24" x14ac:dyDescent="0.3">
      <c r="A1953" t="s">
        <v>23</v>
      </c>
      <c r="B1953" t="s">
        <v>817</v>
      </c>
      <c r="C1953" t="s">
        <v>43</v>
      </c>
      <c r="D1953" t="s">
        <v>44</v>
      </c>
      <c r="E1953" t="s">
        <v>961</v>
      </c>
      <c r="F1953" t="s">
        <v>86</v>
      </c>
      <c r="G1953" t="s">
        <v>87</v>
      </c>
      <c r="H1953" t="s">
        <v>24</v>
      </c>
      <c r="I1953" t="s">
        <v>168</v>
      </c>
      <c r="J1953" t="s">
        <v>169</v>
      </c>
      <c r="K1953" t="s">
        <v>33</v>
      </c>
      <c r="L1953" t="s">
        <v>34</v>
      </c>
      <c r="M1953" t="s">
        <v>50</v>
      </c>
      <c r="N1953" s="26">
        <v>999</v>
      </c>
      <c r="O1953" s="27">
        <v>2021</v>
      </c>
      <c r="P1953" s="28">
        <v>-3.64</v>
      </c>
      <c r="Q1953" t="s">
        <v>68</v>
      </c>
      <c r="R1953" s="29">
        <v>44377</v>
      </c>
      <c r="S1953" s="30">
        <v>44448</v>
      </c>
      <c r="T1953" t="s">
        <v>37</v>
      </c>
      <c r="U1953" t="s">
        <v>69</v>
      </c>
      <c r="W1953" t="s">
        <v>87</v>
      </c>
      <c r="X1953" t="s">
        <v>53</v>
      </c>
    </row>
    <row r="1954" spans="1:24" x14ac:dyDescent="0.3">
      <c r="A1954" t="s">
        <v>23</v>
      </c>
      <c r="B1954" t="s">
        <v>817</v>
      </c>
      <c r="C1954" t="s">
        <v>43</v>
      </c>
      <c r="D1954" t="s">
        <v>44</v>
      </c>
      <c r="E1954" t="s">
        <v>961</v>
      </c>
      <c r="F1954" t="s">
        <v>86</v>
      </c>
      <c r="G1954" t="s">
        <v>87</v>
      </c>
      <c r="H1954" t="s">
        <v>30</v>
      </c>
      <c r="I1954" t="s">
        <v>616</v>
      </c>
      <c r="J1954" t="s">
        <v>617</v>
      </c>
      <c r="K1954" t="s">
        <v>33</v>
      </c>
      <c r="L1954" t="s">
        <v>34</v>
      </c>
      <c r="M1954" t="s">
        <v>962</v>
      </c>
      <c r="N1954" s="26">
        <v>1</v>
      </c>
      <c r="O1954" s="27">
        <v>2022</v>
      </c>
      <c r="P1954" s="28">
        <v>1.89</v>
      </c>
      <c r="Q1954" t="s">
        <v>963</v>
      </c>
      <c r="R1954" s="29">
        <v>44408</v>
      </c>
      <c r="S1954" s="30">
        <v>44441</v>
      </c>
      <c r="T1954" t="s">
        <v>37</v>
      </c>
      <c r="U1954" t="s">
        <v>52</v>
      </c>
      <c r="X1954" t="s">
        <v>53</v>
      </c>
    </row>
    <row r="1955" spans="1:24" x14ac:dyDescent="0.3">
      <c r="A1955" t="s">
        <v>23</v>
      </c>
      <c r="B1955" t="s">
        <v>817</v>
      </c>
      <c r="C1955" t="s">
        <v>43</v>
      </c>
      <c r="D1955" t="s">
        <v>44</v>
      </c>
      <c r="E1955" t="s">
        <v>961</v>
      </c>
      <c r="F1955" t="s">
        <v>86</v>
      </c>
      <c r="G1955" t="s">
        <v>87</v>
      </c>
      <c r="H1955" t="s">
        <v>30</v>
      </c>
      <c r="I1955" t="s">
        <v>616</v>
      </c>
      <c r="J1955" t="s">
        <v>617</v>
      </c>
      <c r="K1955" t="s">
        <v>33</v>
      </c>
      <c r="L1955" t="s">
        <v>34</v>
      </c>
      <c r="M1955" t="s">
        <v>962</v>
      </c>
      <c r="N1955" s="26">
        <v>2</v>
      </c>
      <c r="O1955" s="27">
        <v>2022</v>
      </c>
      <c r="P1955" s="28">
        <v>10.53</v>
      </c>
      <c r="Q1955" t="s">
        <v>54</v>
      </c>
      <c r="R1955" s="29">
        <v>44439</v>
      </c>
      <c r="S1955" s="30">
        <v>44441</v>
      </c>
      <c r="T1955" t="s">
        <v>37</v>
      </c>
      <c r="U1955" t="s">
        <v>52</v>
      </c>
      <c r="X1955" t="s">
        <v>53</v>
      </c>
    </row>
    <row r="1956" spans="1:24" x14ac:dyDescent="0.3">
      <c r="A1956" t="s">
        <v>23</v>
      </c>
      <c r="B1956" t="s">
        <v>817</v>
      </c>
      <c r="C1956" t="s">
        <v>43</v>
      </c>
      <c r="D1956" t="s">
        <v>44</v>
      </c>
      <c r="E1956" t="s">
        <v>961</v>
      </c>
      <c r="F1956" t="s">
        <v>86</v>
      </c>
      <c r="G1956" t="s">
        <v>87</v>
      </c>
      <c r="H1956" t="s">
        <v>30</v>
      </c>
      <c r="I1956" t="s">
        <v>616</v>
      </c>
      <c r="J1956" t="s">
        <v>617</v>
      </c>
      <c r="K1956" t="s">
        <v>33</v>
      </c>
      <c r="L1956" t="s">
        <v>34</v>
      </c>
      <c r="M1956" t="s">
        <v>962</v>
      </c>
      <c r="N1956" s="26">
        <v>3</v>
      </c>
      <c r="O1956" s="27">
        <v>2022</v>
      </c>
      <c r="P1956" s="28">
        <v>7.35</v>
      </c>
      <c r="Q1956" t="s">
        <v>137</v>
      </c>
      <c r="R1956" s="29">
        <v>44469</v>
      </c>
      <c r="S1956" s="30">
        <v>44470</v>
      </c>
      <c r="T1956" t="s">
        <v>37</v>
      </c>
      <c r="U1956" t="s">
        <v>52</v>
      </c>
      <c r="X1956" t="s">
        <v>53</v>
      </c>
    </row>
    <row r="1957" spans="1:24" x14ac:dyDescent="0.3">
      <c r="A1957" t="s">
        <v>23</v>
      </c>
      <c r="B1957" t="s">
        <v>817</v>
      </c>
      <c r="C1957" t="s">
        <v>43</v>
      </c>
      <c r="D1957" t="s">
        <v>44</v>
      </c>
      <c r="E1957" t="s">
        <v>961</v>
      </c>
      <c r="F1957" t="s">
        <v>86</v>
      </c>
      <c r="G1957" t="s">
        <v>87</v>
      </c>
      <c r="H1957" t="s">
        <v>30</v>
      </c>
      <c r="I1957" t="s">
        <v>616</v>
      </c>
      <c r="J1957" t="s">
        <v>617</v>
      </c>
      <c r="K1957" t="s">
        <v>33</v>
      </c>
      <c r="L1957" t="s">
        <v>34</v>
      </c>
      <c r="M1957" t="s">
        <v>962</v>
      </c>
      <c r="N1957" s="26">
        <v>4</v>
      </c>
      <c r="O1957" s="27">
        <v>2022</v>
      </c>
      <c r="P1957" s="28">
        <v>0.43</v>
      </c>
      <c r="Q1957" t="s">
        <v>138</v>
      </c>
      <c r="R1957" s="29">
        <v>44500</v>
      </c>
      <c r="S1957" s="30">
        <v>44498</v>
      </c>
      <c r="T1957" t="s">
        <v>37</v>
      </c>
      <c r="U1957" t="s">
        <v>52</v>
      </c>
      <c r="X1957" t="s">
        <v>53</v>
      </c>
    </row>
    <row r="1958" spans="1:24" x14ac:dyDescent="0.3">
      <c r="A1958" t="s">
        <v>23</v>
      </c>
      <c r="B1958" t="s">
        <v>817</v>
      </c>
      <c r="C1958" t="s">
        <v>43</v>
      </c>
      <c r="D1958" t="s">
        <v>44</v>
      </c>
      <c r="E1958" t="s">
        <v>961</v>
      </c>
      <c r="F1958" t="s">
        <v>86</v>
      </c>
      <c r="G1958" t="s">
        <v>87</v>
      </c>
      <c r="H1958" t="s">
        <v>30</v>
      </c>
      <c r="I1958" t="s">
        <v>616</v>
      </c>
      <c r="J1958" t="s">
        <v>617</v>
      </c>
      <c r="K1958" t="s">
        <v>33</v>
      </c>
      <c r="L1958" t="s">
        <v>34</v>
      </c>
      <c r="M1958" t="s">
        <v>962</v>
      </c>
      <c r="N1958" s="26">
        <v>6</v>
      </c>
      <c r="O1958" s="27">
        <v>2022</v>
      </c>
      <c r="P1958" s="28">
        <v>19.32</v>
      </c>
      <c r="Q1958" t="s">
        <v>90</v>
      </c>
      <c r="R1958" s="29">
        <v>44561</v>
      </c>
      <c r="S1958" s="30">
        <v>44551</v>
      </c>
      <c r="T1958" t="s">
        <v>37</v>
      </c>
      <c r="U1958" t="s">
        <v>52</v>
      </c>
      <c r="X1958" t="s">
        <v>53</v>
      </c>
    </row>
    <row r="1959" spans="1:24" x14ac:dyDescent="0.3">
      <c r="A1959" t="s">
        <v>23</v>
      </c>
      <c r="B1959" t="s">
        <v>817</v>
      </c>
      <c r="C1959" t="s">
        <v>43</v>
      </c>
      <c r="D1959" t="s">
        <v>44</v>
      </c>
      <c r="E1959" t="s">
        <v>961</v>
      </c>
      <c r="F1959" t="s">
        <v>86</v>
      </c>
      <c r="G1959" t="s">
        <v>87</v>
      </c>
      <c r="H1959" t="s">
        <v>30</v>
      </c>
      <c r="I1959" t="s">
        <v>616</v>
      </c>
      <c r="J1959" t="s">
        <v>617</v>
      </c>
      <c r="K1959" t="s">
        <v>33</v>
      </c>
      <c r="L1959" t="s">
        <v>34</v>
      </c>
      <c r="M1959" t="s">
        <v>962</v>
      </c>
      <c r="N1959" s="26">
        <v>7</v>
      </c>
      <c r="O1959" s="27">
        <v>2022</v>
      </c>
      <c r="P1959" s="28">
        <v>4.28</v>
      </c>
      <c r="Q1959" t="s">
        <v>151</v>
      </c>
      <c r="R1959" s="29">
        <v>44592</v>
      </c>
      <c r="S1959" s="30">
        <v>44597</v>
      </c>
      <c r="T1959" t="s">
        <v>37</v>
      </c>
      <c r="U1959" t="s">
        <v>52</v>
      </c>
      <c r="X1959" t="s">
        <v>53</v>
      </c>
    </row>
    <row r="1960" spans="1:24" x14ac:dyDescent="0.3">
      <c r="A1960" t="s">
        <v>23</v>
      </c>
      <c r="B1960" t="s">
        <v>817</v>
      </c>
      <c r="C1960" t="s">
        <v>43</v>
      </c>
      <c r="D1960" t="s">
        <v>44</v>
      </c>
      <c r="E1960" t="s">
        <v>961</v>
      </c>
      <c r="F1960" t="s">
        <v>86</v>
      </c>
      <c r="G1960" t="s">
        <v>87</v>
      </c>
      <c r="H1960" t="s">
        <v>30</v>
      </c>
      <c r="I1960" t="s">
        <v>616</v>
      </c>
      <c r="J1960" t="s">
        <v>617</v>
      </c>
      <c r="K1960" t="s">
        <v>33</v>
      </c>
      <c r="L1960" t="s">
        <v>34</v>
      </c>
      <c r="M1960" t="s">
        <v>962</v>
      </c>
      <c r="N1960" s="26">
        <v>8</v>
      </c>
      <c r="O1960" s="27">
        <v>2022</v>
      </c>
      <c r="P1960" s="28">
        <v>7.88</v>
      </c>
      <c r="Q1960" t="s">
        <v>62</v>
      </c>
      <c r="R1960" s="29">
        <v>44620</v>
      </c>
      <c r="S1960" s="30">
        <v>44623</v>
      </c>
      <c r="T1960" t="s">
        <v>37</v>
      </c>
      <c r="U1960" t="s">
        <v>52</v>
      </c>
      <c r="X1960" t="s">
        <v>53</v>
      </c>
    </row>
    <row r="1961" spans="1:24" x14ac:dyDescent="0.3">
      <c r="A1961" t="s">
        <v>23</v>
      </c>
      <c r="B1961" t="s">
        <v>817</v>
      </c>
      <c r="C1961" t="s">
        <v>43</v>
      </c>
      <c r="D1961" t="s">
        <v>44</v>
      </c>
      <c r="E1961" t="s">
        <v>961</v>
      </c>
      <c r="F1961" t="s">
        <v>94</v>
      </c>
      <c r="G1961" t="s">
        <v>95</v>
      </c>
      <c r="H1961" t="s">
        <v>24</v>
      </c>
      <c r="I1961" t="s">
        <v>168</v>
      </c>
      <c r="J1961" t="s">
        <v>169</v>
      </c>
      <c r="K1961" t="s">
        <v>33</v>
      </c>
      <c r="L1961" t="s">
        <v>34</v>
      </c>
      <c r="M1961" t="s">
        <v>50</v>
      </c>
      <c r="N1961" s="26">
        <v>12</v>
      </c>
      <c r="O1961" s="27">
        <v>2021</v>
      </c>
      <c r="P1961" s="28">
        <v>0.17</v>
      </c>
      <c r="Q1961" t="s">
        <v>694</v>
      </c>
      <c r="R1961" s="29">
        <v>44377</v>
      </c>
      <c r="S1961" s="30">
        <v>44396</v>
      </c>
      <c r="T1961" t="s">
        <v>37</v>
      </c>
      <c r="U1961" t="s">
        <v>52</v>
      </c>
      <c r="X1961" t="s">
        <v>53</v>
      </c>
    </row>
    <row r="1962" spans="1:24" x14ac:dyDescent="0.3">
      <c r="A1962" t="s">
        <v>23</v>
      </c>
      <c r="B1962" t="s">
        <v>817</v>
      </c>
      <c r="C1962" t="s">
        <v>43</v>
      </c>
      <c r="D1962" t="s">
        <v>44</v>
      </c>
      <c r="E1962" t="s">
        <v>961</v>
      </c>
      <c r="F1962" t="s">
        <v>94</v>
      </c>
      <c r="G1962" t="s">
        <v>95</v>
      </c>
      <c r="H1962" t="s">
        <v>24</v>
      </c>
      <c r="I1962" t="s">
        <v>168</v>
      </c>
      <c r="J1962" t="s">
        <v>169</v>
      </c>
      <c r="K1962" t="s">
        <v>33</v>
      </c>
      <c r="L1962" t="s">
        <v>34</v>
      </c>
      <c r="M1962" t="s">
        <v>50</v>
      </c>
      <c r="N1962" s="26">
        <v>999</v>
      </c>
      <c r="O1962" s="27">
        <v>2021</v>
      </c>
      <c r="P1962" s="28">
        <v>-0.17</v>
      </c>
      <c r="Q1962" t="s">
        <v>68</v>
      </c>
      <c r="R1962" s="29">
        <v>44377</v>
      </c>
      <c r="S1962" s="30">
        <v>44448</v>
      </c>
      <c r="T1962" t="s">
        <v>37</v>
      </c>
      <c r="U1962" t="s">
        <v>69</v>
      </c>
      <c r="W1962" t="s">
        <v>95</v>
      </c>
      <c r="X1962" t="s">
        <v>53</v>
      </c>
    </row>
    <row r="1963" spans="1:24" x14ac:dyDescent="0.3">
      <c r="A1963" t="s">
        <v>23</v>
      </c>
      <c r="B1963" t="s">
        <v>817</v>
      </c>
      <c r="C1963" t="s">
        <v>43</v>
      </c>
      <c r="D1963" t="s">
        <v>44</v>
      </c>
      <c r="E1963" t="s">
        <v>961</v>
      </c>
      <c r="F1963" t="s">
        <v>94</v>
      </c>
      <c r="G1963" t="s">
        <v>95</v>
      </c>
      <c r="H1963" t="s">
        <v>30</v>
      </c>
      <c r="I1963" t="s">
        <v>616</v>
      </c>
      <c r="J1963" t="s">
        <v>617</v>
      </c>
      <c r="K1963" t="s">
        <v>33</v>
      </c>
      <c r="L1963" t="s">
        <v>34</v>
      </c>
      <c r="M1963" t="s">
        <v>962</v>
      </c>
      <c r="N1963" s="26">
        <v>1</v>
      </c>
      <c r="O1963" s="27">
        <v>2022</v>
      </c>
      <c r="P1963" s="28">
        <v>0.09</v>
      </c>
      <c r="Q1963" t="s">
        <v>963</v>
      </c>
      <c r="R1963" s="29">
        <v>44408</v>
      </c>
      <c r="S1963" s="30">
        <v>44441</v>
      </c>
      <c r="T1963" t="s">
        <v>37</v>
      </c>
      <c r="U1963" t="s">
        <v>52</v>
      </c>
      <c r="X1963" t="s">
        <v>53</v>
      </c>
    </row>
    <row r="1964" spans="1:24" x14ac:dyDescent="0.3">
      <c r="A1964" t="s">
        <v>23</v>
      </c>
      <c r="B1964" t="s">
        <v>817</v>
      </c>
      <c r="C1964" t="s">
        <v>43</v>
      </c>
      <c r="D1964" t="s">
        <v>44</v>
      </c>
      <c r="E1964" t="s">
        <v>961</v>
      </c>
      <c r="F1964" t="s">
        <v>94</v>
      </c>
      <c r="G1964" t="s">
        <v>95</v>
      </c>
      <c r="H1964" t="s">
        <v>30</v>
      </c>
      <c r="I1964" t="s">
        <v>616</v>
      </c>
      <c r="J1964" t="s">
        <v>617</v>
      </c>
      <c r="K1964" t="s">
        <v>33</v>
      </c>
      <c r="L1964" t="s">
        <v>34</v>
      </c>
      <c r="M1964" t="s">
        <v>962</v>
      </c>
      <c r="N1964" s="26">
        <v>2</v>
      </c>
      <c r="O1964" s="27">
        <v>2022</v>
      </c>
      <c r="P1964" s="28">
        <v>0.51</v>
      </c>
      <c r="Q1964" t="s">
        <v>54</v>
      </c>
      <c r="R1964" s="29">
        <v>44439</v>
      </c>
      <c r="S1964" s="30">
        <v>44441</v>
      </c>
      <c r="T1964" t="s">
        <v>37</v>
      </c>
      <c r="U1964" t="s">
        <v>52</v>
      </c>
      <c r="X1964" t="s">
        <v>53</v>
      </c>
    </row>
    <row r="1965" spans="1:24" x14ac:dyDescent="0.3">
      <c r="A1965" t="s">
        <v>23</v>
      </c>
      <c r="B1965" t="s">
        <v>817</v>
      </c>
      <c r="C1965" t="s">
        <v>43</v>
      </c>
      <c r="D1965" t="s">
        <v>44</v>
      </c>
      <c r="E1965" t="s">
        <v>961</v>
      </c>
      <c r="F1965" t="s">
        <v>94</v>
      </c>
      <c r="G1965" t="s">
        <v>95</v>
      </c>
      <c r="H1965" t="s">
        <v>30</v>
      </c>
      <c r="I1965" t="s">
        <v>616</v>
      </c>
      <c r="J1965" t="s">
        <v>617</v>
      </c>
      <c r="K1965" t="s">
        <v>33</v>
      </c>
      <c r="L1965" t="s">
        <v>34</v>
      </c>
      <c r="M1965" t="s">
        <v>962</v>
      </c>
      <c r="N1965" s="26">
        <v>3</v>
      </c>
      <c r="O1965" s="27">
        <v>2022</v>
      </c>
      <c r="P1965" s="28">
        <v>0.35</v>
      </c>
      <c r="Q1965" t="s">
        <v>137</v>
      </c>
      <c r="R1965" s="29">
        <v>44469</v>
      </c>
      <c r="S1965" s="30">
        <v>44470</v>
      </c>
      <c r="T1965" t="s">
        <v>37</v>
      </c>
      <c r="U1965" t="s">
        <v>52</v>
      </c>
      <c r="X1965" t="s">
        <v>53</v>
      </c>
    </row>
    <row r="1966" spans="1:24" x14ac:dyDescent="0.3">
      <c r="A1966" t="s">
        <v>23</v>
      </c>
      <c r="B1966" t="s">
        <v>817</v>
      </c>
      <c r="C1966" t="s">
        <v>43</v>
      </c>
      <c r="D1966" t="s">
        <v>44</v>
      </c>
      <c r="E1966" t="s">
        <v>961</v>
      </c>
      <c r="F1966" t="s">
        <v>94</v>
      </c>
      <c r="G1966" t="s">
        <v>95</v>
      </c>
      <c r="H1966" t="s">
        <v>30</v>
      </c>
      <c r="I1966" t="s">
        <v>616</v>
      </c>
      <c r="J1966" t="s">
        <v>617</v>
      </c>
      <c r="K1966" t="s">
        <v>33</v>
      </c>
      <c r="L1966" t="s">
        <v>34</v>
      </c>
      <c r="M1966" t="s">
        <v>962</v>
      </c>
      <c r="N1966" s="26">
        <v>4</v>
      </c>
      <c r="O1966" s="27">
        <v>2022</v>
      </c>
      <c r="P1966" s="28">
        <v>0.02</v>
      </c>
      <c r="Q1966" t="s">
        <v>138</v>
      </c>
      <c r="R1966" s="29">
        <v>44500</v>
      </c>
      <c r="S1966" s="30">
        <v>44498</v>
      </c>
      <c r="T1966" t="s">
        <v>37</v>
      </c>
      <c r="U1966" t="s">
        <v>52</v>
      </c>
      <c r="X1966" t="s">
        <v>53</v>
      </c>
    </row>
    <row r="1967" spans="1:24" x14ac:dyDescent="0.3">
      <c r="A1967" t="s">
        <v>23</v>
      </c>
      <c r="B1967" t="s">
        <v>817</v>
      </c>
      <c r="C1967" t="s">
        <v>43</v>
      </c>
      <c r="D1967" t="s">
        <v>44</v>
      </c>
      <c r="E1967" t="s">
        <v>961</v>
      </c>
      <c r="F1967" t="s">
        <v>94</v>
      </c>
      <c r="G1967" t="s">
        <v>95</v>
      </c>
      <c r="H1967" t="s">
        <v>30</v>
      </c>
      <c r="I1967" t="s">
        <v>616</v>
      </c>
      <c r="J1967" t="s">
        <v>617</v>
      </c>
      <c r="K1967" t="s">
        <v>33</v>
      </c>
      <c r="L1967" t="s">
        <v>34</v>
      </c>
      <c r="M1967" t="s">
        <v>962</v>
      </c>
      <c r="N1967" s="26">
        <v>6</v>
      </c>
      <c r="O1967" s="27">
        <v>2022</v>
      </c>
      <c r="P1967" s="28">
        <v>6.93</v>
      </c>
      <c r="Q1967" t="s">
        <v>90</v>
      </c>
      <c r="R1967" s="29">
        <v>44561</v>
      </c>
      <c r="S1967" s="30">
        <v>44551</v>
      </c>
      <c r="T1967" t="s">
        <v>37</v>
      </c>
      <c r="U1967" t="s">
        <v>52</v>
      </c>
      <c r="X1967" t="s">
        <v>53</v>
      </c>
    </row>
    <row r="1968" spans="1:24" x14ac:dyDescent="0.3">
      <c r="A1968" t="s">
        <v>23</v>
      </c>
      <c r="B1968" t="s">
        <v>817</v>
      </c>
      <c r="C1968" t="s">
        <v>43</v>
      </c>
      <c r="D1968" t="s">
        <v>44</v>
      </c>
      <c r="E1968" t="s">
        <v>961</v>
      </c>
      <c r="F1968" t="s">
        <v>94</v>
      </c>
      <c r="G1968" t="s">
        <v>95</v>
      </c>
      <c r="H1968" t="s">
        <v>30</v>
      </c>
      <c r="I1968" t="s">
        <v>616</v>
      </c>
      <c r="J1968" t="s">
        <v>617</v>
      </c>
      <c r="K1968" t="s">
        <v>33</v>
      </c>
      <c r="L1968" t="s">
        <v>34</v>
      </c>
      <c r="M1968" t="s">
        <v>962</v>
      </c>
      <c r="N1968" s="26">
        <v>7</v>
      </c>
      <c r="O1968" s="27">
        <v>2022</v>
      </c>
      <c r="P1968" s="28">
        <v>1.54</v>
      </c>
      <c r="Q1968" t="s">
        <v>151</v>
      </c>
      <c r="R1968" s="29">
        <v>44592</v>
      </c>
      <c r="S1968" s="30">
        <v>44597</v>
      </c>
      <c r="T1968" t="s">
        <v>37</v>
      </c>
      <c r="U1968" t="s">
        <v>52</v>
      </c>
      <c r="X1968" t="s">
        <v>53</v>
      </c>
    </row>
    <row r="1969" spans="1:24" x14ac:dyDescent="0.3">
      <c r="A1969" t="s">
        <v>23</v>
      </c>
      <c r="B1969" t="s">
        <v>817</v>
      </c>
      <c r="C1969" t="s">
        <v>43</v>
      </c>
      <c r="D1969" t="s">
        <v>44</v>
      </c>
      <c r="E1969" t="s">
        <v>961</v>
      </c>
      <c r="F1969" t="s">
        <v>94</v>
      </c>
      <c r="G1969" t="s">
        <v>95</v>
      </c>
      <c r="H1969" t="s">
        <v>30</v>
      </c>
      <c r="I1969" t="s">
        <v>616</v>
      </c>
      <c r="J1969" t="s">
        <v>617</v>
      </c>
      <c r="K1969" t="s">
        <v>33</v>
      </c>
      <c r="L1969" t="s">
        <v>34</v>
      </c>
      <c r="M1969" t="s">
        <v>962</v>
      </c>
      <c r="N1969" s="26">
        <v>8</v>
      </c>
      <c r="O1969" s="27">
        <v>2022</v>
      </c>
      <c r="P1969" s="28">
        <v>2.83</v>
      </c>
      <c r="Q1969" t="s">
        <v>62</v>
      </c>
      <c r="R1969" s="29">
        <v>44620</v>
      </c>
      <c r="S1969" s="30">
        <v>44623</v>
      </c>
      <c r="T1969" t="s">
        <v>37</v>
      </c>
      <c r="U1969" t="s">
        <v>52</v>
      </c>
      <c r="X1969" t="s">
        <v>53</v>
      </c>
    </row>
    <row r="1970" spans="1:24" x14ac:dyDescent="0.3">
      <c r="A1970" t="s">
        <v>23</v>
      </c>
      <c r="B1970" t="s">
        <v>817</v>
      </c>
      <c r="C1970" t="s">
        <v>43</v>
      </c>
      <c r="D1970" t="s">
        <v>44</v>
      </c>
      <c r="E1970" t="s">
        <v>961</v>
      </c>
      <c r="F1970" t="s">
        <v>621</v>
      </c>
      <c r="G1970" t="s">
        <v>622</v>
      </c>
      <c r="H1970" t="s">
        <v>24</v>
      </c>
      <c r="I1970" t="s">
        <v>616</v>
      </c>
      <c r="J1970" t="s">
        <v>617</v>
      </c>
      <c r="K1970" t="s">
        <v>33</v>
      </c>
      <c r="L1970" t="s">
        <v>34</v>
      </c>
      <c r="M1970" t="s">
        <v>50</v>
      </c>
      <c r="N1970" s="26">
        <v>4</v>
      </c>
      <c r="O1970" s="27">
        <v>2022</v>
      </c>
      <c r="P1970" s="28">
        <v>2707.65</v>
      </c>
      <c r="Q1970" t="s">
        <v>964</v>
      </c>
      <c r="R1970" s="29">
        <v>44474</v>
      </c>
      <c r="S1970" s="30">
        <v>44475</v>
      </c>
      <c r="T1970" t="s">
        <v>37</v>
      </c>
      <c r="U1970" t="s">
        <v>101</v>
      </c>
      <c r="X1970" t="s">
        <v>102</v>
      </c>
    </row>
    <row r="1971" spans="1:24" x14ac:dyDescent="0.3">
      <c r="A1971" t="s">
        <v>23</v>
      </c>
      <c r="B1971" t="s">
        <v>817</v>
      </c>
      <c r="C1971" t="s">
        <v>43</v>
      </c>
      <c r="D1971" t="s">
        <v>44</v>
      </c>
      <c r="E1971" t="s">
        <v>961</v>
      </c>
      <c r="F1971" t="s">
        <v>621</v>
      </c>
      <c r="G1971" t="s">
        <v>622</v>
      </c>
      <c r="H1971" t="s">
        <v>24</v>
      </c>
      <c r="I1971" t="s">
        <v>616</v>
      </c>
      <c r="J1971" t="s">
        <v>617</v>
      </c>
      <c r="K1971" t="s">
        <v>33</v>
      </c>
      <c r="L1971" t="s">
        <v>34</v>
      </c>
      <c r="M1971" t="s">
        <v>50</v>
      </c>
      <c r="N1971" s="26">
        <v>5</v>
      </c>
      <c r="O1971" s="27">
        <v>2021</v>
      </c>
      <c r="P1971" s="28">
        <v>409.59</v>
      </c>
      <c r="Q1971" t="s">
        <v>965</v>
      </c>
      <c r="R1971" s="29">
        <v>44151</v>
      </c>
      <c r="S1971" s="30">
        <v>44152</v>
      </c>
      <c r="T1971" t="s">
        <v>37</v>
      </c>
      <c r="U1971" t="s">
        <v>966</v>
      </c>
      <c r="W1971" t="s">
        <v>622</v>
      </c>
      <c r="X1971" t="s">
        <v>967</v>
      </c>
    </row>
    <row r="1972" spans="1:24" x14ac:dyDescent="0.3">
      <c r="A1972" t="s">
        <v>23</v>
      </c>
      <c r="B1972" t="s">
        <v>817</v>
      </c>
      <c r="C1972" t="s">
        <v>43</v>
      </c>
      <c r="D1972" t="s">
        <v>44</v>
      </c>
      <c r="E1972" t="s">
        <v>961</v>
      </c>
      <c r="F1972" t="s">
        <v>621</v>
      </c>
      <c r="G1972" t="s">
        <v>622</v>
      </c>
      <c r="H1972" t="s">
        <v>24</v>
      </c>
      <c r="I1972" t="s">
        <v>616</v>
      </c>
      <c r="J1972" t="s">
        <v>617</v>
      </c>
      <c r="K1972" t="s">
        <v>33</v>
      </c>
      <c r="L1972" t="s">
        <v>34</v>
      </c>
      <c r="M1972" t="s">
        <v>50</v>
      </c>
      <c r="N1972" s="26">
        <v>6</v>
      </c>
      <c r="O1972" s="27">
        <v>2021</v>
      </c>
      <c r="P1972" s="28">
        <v>4070.7</v>
      </c>
      <c r="Q1972" t="s">
        <v>968</v>
      </c>
      <c r="R1972" s="29">
        <v>44169</v>
      </c>
      <c r="S1972" s="30">
        <v>44172</v>
      </c>
      <c r="T1972" t="s">
        <v>37</v>
      </c>
      <c r="U1972" t="s">
        <v>101</v>
      </c>
      <c r="X1972" t="s">
        <v>102</v>
      </c>
    </row>
    <row r="1973" spans="1:24" x14ac:dyDescent="0.3">
      <c r="A1973" t="s">
        <v>23</v>
      </c>
      <c r="B1973" t="s">
        <v>817</v>
      </c>
      <c r="C1973" t="s">
        <v>43</v>
      </c>
      <c r="D1973" t="s">
        <v>44</v>
      </c>
      <c r="E1973" t="s">
        <v>961</v>
      </c>
      <c r="F1973" t="s">
        <v>621</v>
      </c>
      <c r="G1973" t="s">
        <v>622</v>
      </c>
      <c r="H1973" t="s">
        <v>24</v>
      </c>
      <c r="I1973" t="s">
        <v>616</v>
      </c>
      <c r="J1973" t="s">
        <v>617</v>
      </c>
      <c r="K1973" t="s">
        <v>33</v>
      </c>
      <c r="L1973" t="s">
        <v>34</v>
      </c>
      <c r="M1973" t="s">
        <v>50</v>
      </c>
      <c r="N1973" s="26">
        <v>6</v>
      </c>
      <c r="O1973" s="27">
        <v>2021</v>
      </c>
      <c r="P1973" s="28">
        <v>304.86</v>
      </c>
      <c r="Q1973" t="s">
        <v>969</v>
      </c>
      <c r="R1973" s="29">
        <v>44179</v>
      </c>
      <c r="S1973" s="30">
        <v>44237</v>
      </c>
      <c r="T1973" t="s">
        <v>37</v>
      </c>
      <c r="U1973" t="s">
        <v>101</v>
      </c>
      <c r="X1973" t="s">
        <v>102</v>
      </c>
    </row>
    <row r="1974" spans="1:24" x14ac:dyDescent="0.3">
      <c r="A1974" t="s">
        <v>23</v>
      </c>
      <c r="B1974" t="s">
        <v>817</v>
      </c>
      <c r="C1974" t="s">
        <v>43</v>
      </c>
      <c r="D1974" t="s">
        <v>44</v>
      </c>
      <c r="E1974" t="s">
        <v>961</v>
      </c>
      <c r="F1974" t="s">
        <v>621</v>
      </c>
      <c r="G1974" t="s">
        <v>622</v>
      </c>
      <c r="H1974" t="s">
        <v>24</v>
      </c>
      <c r="I1974" t="s">
        <v>616</v>
      </c>
      <c r="J1974" t="s">
        <v>617</v>
      </c>
      <c r="K1974" t="s">
        <v>33</v>
      </c>
      <c r="L1974" t="s">
        <v>34</v>
      </c>
      <c r="M1974" t="s">
        <v>50</v>
      </c>
      <c r="N1974" s="26">
        <v>6</v>
      </c>
      <c r="O1974" s="27">
        <v>2021</v>
      </c>
      <c r="P1974" s="28">
        <v>620.44000000000005</v>
      </c>
      <c r="Q1974" t="s">
        <v>970</v>
      </c>
      <c r="R1974" s="29">
        <v>44187</v>
      </c>
      <c r="S1974" s="30">
        <v>44237</v>
      </c>
      <c r="T1974" t="s">
        <v>37</v>
      </c>
      <c r="U1974" t="s">
        <v>101</v>
      </c>
      <c r="X1974" t="s">
        <v>102</v>
      </c>
    </row>
    <row r="1975" spans="1:24" x14ac:dyDescent="0.3">
      <c r="A1975" t="s">
        <v>23</v>
      </c>
      <c r="B1975" t="s">
        <v>817</v>
      </c>
      <c r="C1975" t="s">
        <v>43</v>
      </c>
      <c r="D1975" t="s">
        <v>44</v>
      </c>
      <c r="E1975" t="s">
        <v>961</v>
      </c>
      <c r="F1975" t="s">
        <v>621</v>
      </c>
      <c r="G1975" t="s">
        <v>622</v>
      </c>
      <c r="H1975" t="s">
        <v>24</v>
      </c>
      <c r="I1975" t="s">
        <v>616</v>
      </c>
      <c r="J1975" t="s">
        <v>617</v>
      </c>
      <c r="K1975" t="s">
        <v>33</v>
      </c>
      <c r="L1975" t="s">
        <v>34</v>
      </c>
      <c r="M1975" t="s">
        <v>50</v>
      </c>
      <c r="N1975" s="26">
        <v>6</v>
      </c>
      <c r="O1975" s="27">
        <v>2021</v>
      </c>
      <c r="P1975" s="28">
        <v>1240.9000000000001</v>
      </c>
      <c r="Q1975" t="s">
        <v>971</v>
      </c>
      <c r="R1975" s="29">
        <v>44188</v>
      </c>
      <c r="S1975" s="30">
        <v>44237</v>
      </c>
      <c r="T1975" t="s">
        <v>37</v>
      </c>
      <c r="U1975" t="s">
        <v>101</v>
      </c>
      <c r="X1975" t="s">
        <v>102</v>
      </c>
    </row>
    <row r="1976" spans="1:24" x14ac:dyDescent="0.3">
      <c r="A1976" t="s">
        <v>23</v>
      </c>
      <c r="B1976" t="s">
        <v>817</v>
      </c>
      <c r="C1976" t="s">
        <v>43</v>
      </c>
      <c r="D1976" t="s">
        <v>44</v>
      </c>
      <c r="E1976" t="s">
        <v>961</v>
      </c>
      <c r="F1976" t="s">
        <v>621</v>
      </c>
      <c r="G1976" t="s">
        <v>622</v>
      </c>
      <c r="H1976" t="s">
        <v>24</v>
      </c>
      <c r="I1976" t="s">
        <v>616</v>
      </c>
      <c r="J1976" t="s">
        <v>617</v>
      </c>
      <c r="K1976" t="s">
        <v>33</v>
      </c>
      <c r="L1976" t="s">
        <v>34</v>
      </c>
      <c r="M1976" t="s">
        <v>50</v>
      </c>
      <c r="N1976" s="26">
        <v>7</v>
      </c>
      <c r="O1976" s="27">
        <v>2021</v>
      </c>
      <c r="P1976" s="28">
        <v>2378.48</v>
      </c>
      <c r="Q1976" t="s">
        <v>972</v>
      </c>
      <c r="R1976" s="29">
        <v>44216</v>
      </c>
      <c r="S1976" s="30">
        <v>44217</v>
      </c>
      <c r="T1976" t="s">
        <v>37</v>
      </c>
      <c r="U1976" t="s">
        <v>101</v>
      </c>
      <c r="X1976" t="s">
        <v>102</v>
      </c>
    </row>
    <row r="1977" spans="1:24" x14ac:dyDescent="0.3">
      <c r="A1977" t="s">
        <v>23</v>
      </c>
      <c r="B1977" t="s">
        <v>817</v>
      </c>
      <c r="C1977" t="s">
        <v>43</v>
      </c>
      <c r="D1977" t="s">
        <v>44</v>
      </c>
      <c r="E1977" t="s">
        <v>961</v>
      </c>
      <c r="F1977" t="s">
        <v>621</v>
      </c>
      <c r="G1977" t="s">
        <v>622</v>
      </c>
      <c r="H1977" t="s">
        <v>24</v>
      </c>
      <c r="I1977" t="s">
        <v>616</v>
      </c>
      <c r="J1977" t="s">
        <v>617</v>
      </c>
      <c r="K1977" t="s">
        <v>33</v>
      </c>
      <c r="L1977" t="s">
        <v>34</v>
      </c>
      <c r="M1977" t="s">
        <v>50</v>
      </c>
      <c r="N1977" s="26">
        <v>8</v>
      </c>
      <c r="O1977" s="27">
        <v>2021</v>
      </c>
      <c r="P1977" s="28">
        <v>1473</v>
      </c>
      <c r="Q1977" t="s">
        <v>973</v>
      </c>
      <c r="R1977" s="29">
        <v>44252</v>
      </c>
      <c r="S1977" s="30">
        <v>44264</v>
      </c>
      <c r="T1977" t="s">
        <v>37</v>
      </c>
      <c r="U1977" t="s">
        <v>974</v>
      </c>
      <c r="W1977" t="s">
        <v>622</v>
      </c>
      <c r="X1977" t="s">
        <v>604</v>
      </c>
    </row>
    <row r="1978" spans="1:24" x14ac:dyDescent="0.3">
      <c r="A1978" t="s">
        <v>23</v>
      </c>
      <c r="B1978" t="s">
        <v>817</v>
      </c>
      <c r="C1978" t="s">
        <v>43</v>
      </c>
      <c r="D1978" t="s">
        <v>44</v>
      </c>
      <c r="E1978" t="s">
        <v>961</v>
      </c>
      <c r="F1978" t="s">
        <v>621</v>
      </c>
      <c r="G1978" t="s">
        <v>622</v>
      </c>
      <c r="H1978" t="s">
        <v>24</v>
      </c>
      <c r="I1978" t="s">
        <v>616</v>
      </c>
      <c r="J1978" t="s">
        <v>617</v>
      </c>
      <c r="K1978" t="s">
        <v>33</v>
      </c>
      <c r="L1978" t="s">
        <v>34</v>
      </c>
      <c r="M1978" t="s">
        <v>50</v>
      </c>
      <c r="N1978" s="26">
        <v>8</v>
      </c>
      <c r="O1978" s="27">
        <v>2021</v>
      </c>
      <c r="P1978" s="28">
        <v>620.44000000000005</v>
      </c>
      <c r="Q1978" t="s">
        <v>975</v>
      </c>
      <c r="R1978" s="29">
        <v>44235</v>
      </c>
      <c r="S1978" s="30">
        <v>44292</v>
      </c>
      <c r="T1978" t="s">
        <v>37</v>
      </c>
      <c r="U1978" t="s">
        <v>101</v>
      </c>
      <c r="X1978" t="s">
        <v>102</v>
      </c>
    </row>
    <row r="1979" spans="1:24" x14ac:dyDescent="0.3">
      <c r="A1979" t="s">
        <v>23</v>
      </c>
      <c r="B1979" t="s">
        <v>817</v>
      </c>
      <c r="C1979" t="s">
        <v>43</v>
      </c>
      <c r="D1979" t="s">
        <v>44</v>
      </c>
      <c r="E1979" t="s">
        <v>961</v>
      </c>
      <c r="F1979" t="s">
        <v>621</v>
      </c>
      <c r="G1979" t="s">
        <v>622</v>
      </c>
      <c r="H1979" t="s">
        <v>24</v>
      </c>
      <c r="I1979" t="s">
        <v>616</v>
      </c>
      <c r="J1979" t="s">
        <v>617</v>
      </c>
      <c r="K1979" t="s">
        <v>33</v>
      </c>
      <c r="L1979" t="s">
        <v>34</v>
      </c>
      <c r="M1979" t="s">
        <v>50</v>
      </c>
      <c r="N1979" s="26">
        <v>9</v>
      </c>
      <c r="O1979" s="27">
        <v>2021</v>
      </c>
      <c r="P1979" s="28">
        <v>87.38</v>
      </c>
      <c r="Q1979" t="s">
        <v>976</v>
      </c>
      <c r="R1979" s="29">
        <v>44270</v>
      </c>
      <c r="S1979" s="30">
        <v>44284</v>
      </c>
      <c r="T1979" t="s">
        <v>37</v>
      </c>
      <c r="U1979" t="s">
        <v>977</v>
      </c>
      <c r="W1979" t="s">
        <v>622</v>
      </c>
      <c r="X1979" t="s">
        <v>967</v>
      </c>
    </row>
    <row r="1980" spans="1:24" x14ac:dyDescent="0.3">
      <c r="A1980" t="s">
        <v>23</v>
      </c>
      <c r="B1980" t="s">
        <v>817</v>
      </c>
      <c r="C1980" t="s">
        <v>43</v>
      </c>
      <c r="D1980" t="s">
        <v>44</v>
      </c>
      <c r="E1980" t="s">
        <v>961</v>
      </c>
      <c r="F1980" t="s">
        <v>621</v>
      </c>
      <c r="G1980" t="s">
        <v>622</v>
      </c>
      <c r="H1980" t="s">
        <v>24</v>
      </c>
      <c r="I1980" t="s">
        <v>616</v>
      </c>
      <c r="J1980" t="s">
        <v>617</v>
      </c>
      <c r="K1980" t="s">
        <v>33</v>
      </c>
      <c r="L1980" t="s">
        <v>34</v>
      </c>
      <c r="M1980" t="s">
        <v>50</v>
      </c>
      <c r="N1980" s="26">
        <v>9</v>
      </c>
      <c r="O1980" s="27">
        <v>2021</v>
      </c>
      <c r="P1980" s="28">
        <v>2416.77</v>
      </c>
      <c r="Q1980" t="s">
        <v>978</v>
      </c>
      <c r="R1980" s="29">
        <v>44264</v>
      </c>
      <c r="S1980" s="30">
        <v>44265</v>
      </c>
      <c r="T1980" t="s">
        <v>37</v>
      </c>
      <c r="U1980" t="s">
        <v>101</v>
      </c>
      <c r="X1980" t="s">
        <v>102</v>
      </c>
    </row>
    <row r="1981" spans="1:24" x14ac:dyDescent="0.3">
      <c r="A1981" t="s">
        <v>23</v>
      </c>
      <c r="B1981" t="s">
        <v>817</v>
      </c>
      <c r="C1981" t="s">
        <v>43</v>
      </c>
      <c r="D1981" t="s">
        <v>44</v>
      </c>
      <c r="E1981" t="s">
        <v>961</v>
      </c>
      <c r="F1981" t="s">
        <v>621</v>
      </c>
      <c r="G1981" t="s">
        <v>622</v>
      </c>
      <c r="H1981" t="s">
        <v>24</v>
      </c>
      <c r="I1981" t="s">
        <v>616</v>
      </c>
      <c r="J1981" t="s">
        <v>617</v>
      </c>
      <c r="K1981" t="s">
        <v>33</v>
      </c>
      <c r="L1981" t="s">
        <v>34</v>
      </c>
      <c r="M1981" t="s">
        <v>50</v>
      </c>
      <c r="N1981" s="26">
        <v>9</v>
      </c>
      <c r="O1981" s="27">
        <v>2021</v>
      </c>
      <c r="P1981" s="28">
        <v>317.70999999999998</v>
      </c>
      <c r="Q1981" t="s">
        <v>979</v>
      </c>
      <c r="R1981" s="29">
        <v>44278</v>
      </c>
      <c r="S1981" s="30">
        <v>44280</v>
      </c>
      <c r="T1981" t="s">
        <v>37</v>
      </c>
      <c r="U1981" t="s">
        <v>101</v>
      </c>
      <c r="X1981" t="s">
        <v>102</v>
      </c>
    </row>
    <row r="1982" spans="1:24" x14ac:dyDescent="0.3">
      <c r="A1982" t="s">
        <v>23</v>
      </c>
      <c r="B1982" t="s">
        <v>817</v>
      </c>
      <c r="C1982" t="s">
        <v>43</v>
      </c>
      <c r="D1982" t="s">
        <v>44</v>
      </c>
      <c r="E1982" t="s">
        <v>961</v>
      </c>
      <c r="F1982" t="s">
        <v>621</v>
      </c>
      <c r="G1982" t="s">
        <v>622</v>
      </c>
      <c r="H1982" t="s">
        <v>24</v>
      </c>
      <c r="I1982" t="s">
        <v>616</v>
      </c>
      <c r="J1982" t="s">
        <v>617</v>
      </c>
      <c r="K1982" t="s">
        <v>33</v>
      </c>
      <c r="L1982" t="s">
        <v>34</v>
      </c>
      <c r="M1982" t="s">
        <v>50</v>
      </c>
      <c r="N1982" s="26">
        <v>10</v>
      </c>
      <c r="O1982" s="27">
        <v>2021</v>
      </c>
      <c r="P1982" s="28">
        <v>89.48</v>
      </c>
      <c r="Q1982" t="s">
        <v>980</v>
      </c>
      <c r="R1982" s="29">
        <v>44287</v>
      </c>
      <c r="S1982" s="30">
        <v>44347</v>
      </c>
      <c r="T1982" t="s">
        <v>37</v>
      </c>
      <c r="U1982" t="s">
        <v>101</v>
      </c>
      <c r="X1982" t="s">
        <v>102</v>
      </c>
    </row>
    <row r="1983" spans="1:24" x14ac:dyDescent="0.3">
      <c r="A1983" t="s">
        <v>23</v>
      </c>
      <c r="B1983" t="s">
        <v>817</v>
      </c>
      <c r="C1983" t="s">
        <v>43</v>
      </c>
      <c r="D1983" t="s">
        <v>44</v>
      </c>
      <c r="E1983" t="s">
        <v>961</v>
      </c>
      <c r="F1983" t="s">
        <v>621</v>
      </c>
      <c r="G1983" t="s">
        <v>622</v>
      </c>
      <c r="H1983" t="s">
        <v>24</v>
      </c>
      <c r="I1983" t="s">
        <v>616</v>
      </c>
      <c r="J1983" t="s">
        <v>617</v>
      </c>
      <c r="K1983" t="s">
        <v>33</v>
      </c>
      <c r="L1983" t="s">
        <v>34</v>
      </c>
      <c r="M1983" t="s">
        <v>50</v>
      </c>
      <c r="N1983" s="26">
        <v>10</v>
      </c>
      <c r="O1983" s="27">
        <v>2021</v>
      </c>
      <c r="P1983" s="28">
        <v>984.44</v>
      </c>
      <c r="Q1983" t="s">
        <v>981</v>
      </c>
      <c r="R1983" s="29">
        <v>44287</v>
      </c>
      <c r="S1983" s="30">
        <v>44349</v>
      </c>
      <c r="T1983" t="s">
        <v>37</v>
      </c>
      <c r="U1983" t="s">
        <v>101</v>
      </c>
      <c r="X1983" t="s">
        <v>102</v>
      </c>
    </row>
    <row r="1984" spans="1:24" x14ac:dyDescent="0.3">
      <c r="A1984" t="s">
        <v>23</v>
      </c>
      <c r="B1984" t="s">
        <v>817</v>
      </c>
      <c r="C1984" t="s">
        <v>43</v>
      </c>
      <c r="D1984" t="s">
        <v>44</v>
      </c>
      <c r="E1984" t="s">
        <v>961</v>
      </c>
      <c r="F1984" t="s">
        <v>621</v>
      </c>
      <c r="G1984" t="s">
        <v>622</v>
      </c>
      <c r="H1984" t="s">
        <v>24</v>
      </c>
      <c r="I1984" t="s">
        <v>616</v>
      </c>
      <c r="J1984" t="s">
        <v>617</v>
      </c>
      <c r="K1984" t="s">
        <v>33</v>
      </c>
      <c r="L1984" t="s">
        <v>34</v>
      </c>
      <c r="M1984" t="s">
        <v>50</v>
      </c>
      <c r="N1984" s="26">
        <v>10</v>
      </c>
      <c r="O1984" s="27">
        <v>2021</v>
      </c>
      <c r="P1984" s="28">
        <v>283.05</v>
      </c>
      <c r="Q1984" t="s">
        <v>982</v>
      </c>
      <c r="R1984" s="29">
        <v>44287</v>
      </c>
      <c r="S1984" s="30">
        <v>44364</v>
      </c>
      <c r="T1984" t="s">
        <v>37</v>
      </c>
      <c r="U1984" t="s">
        <v>101</v>
      </c>
      <c r="X1984" t="s">
        <v>102</v>
      </c>
    </row>
    <row r="1985" spans="1:24" x14ac:dyDescent="0.3">
      <c r="A1985" t="s">
        <v>23</v>
      </c>
      <c r="B1985" t="s">
        <v>817</v>
      </c>
      <c r="C1985" t="s">
        <v>43</v>
      </c>
      <c r="D1985" t="s">
        <v>44</v>
      </c>
      <c r="E1985" t="s">
        <v>961</v>
      </c>
      <c r="F1985" t="s">
        <v>621</v>
      </c>
      <c r="G1985" t="s">
        <v>622</v>
      </c>
      <c r="H1985" t="s">
        <v>24</v>
      </c>
      <c r="I1985" t="s">
        <v>616</v>
      </c>
      <c r="J1985" t="s">
        <v>617</v>
      </c>
      <c r="K1985" t="s">
        <v>33</v>
      </c>
      <c r="L1985" t="s">
        <v>34</v>
      </c>
      <c r="M1985" t="s">
        <v>50</v>
      </c>
      <c r="N1985" s="26">
        <v>10</v>
      </c>
      <c r="O1985" s="27">
        <v>2021</v>
      </c>
      <c r="P1985" s="28">
        <v>19925.18</v>
      </c>
      <c r="Q1985" t="s">
        <v>983</v>
      </c>
      <c r="R1985" s="29">
        <v>44293</v>
      </c>
      <c r="S1985" s="30">
        <v>44369</v>
      </c>
      <c r="T1985" t="s">
        <v>37</v>
      </c>
      <c r="U1985" t="s">
        <v>101</v>
      </c>
      <c r="X1985" t="s">
        <v>102</v>
      </c>
    </row>
    <row r="1986" spans="1:24" x14ac:dyDescent="0.3">
      <c r="A1986" t="s">
        <v>23</v>
      </c>
      <c r="B1986" t="s">
        <v>817</v>
      </c>
      <c r="C1986" t="s">
        <v>43</v>
      </c>
      <c r="D1986" t="s">
        <v>44</v>
      </c>
      <c r="E1986" t="s">
        <v>961</v>
      </c>
      <c r="F1986" t="s">
        <v>621</v>
      </c>
      <c r="G1986" t="s">
        <v>622</v>
      </c>
      <c r="H1986" t="s">
        <v>24</v>
      </c>
      <c r="I1986" t="s">
        <v>616</v>
      </c>
      <c r="J1986" t="s">
        <v>617</v>
      </c>
      <c r="K1986" t="s">
        <v>33</v>
      </c>
      <c r="L1986" t="s">
        <v>34</v>
      </c>
      <c r="M1986" t="s">
        <v>50</v>
      </c>
      <c r="N1986" s="26">
        <v>11</v>
      </c>
      <c r="O1986" s="27">
        <v>2021</v>
      </c>
      <c r="P1986" s="28">
        <v>651.87</v>
      </c>
      <c r="Q1986" t="s">
        <v>984</v>
      </c>
      <c r="R1986" s="29">
        <v>44327</v>
      </c>
      <c r="S1986" s="30">
        <v>44340</v>
      </c>
      <c r="T1986" t="s">
        <v>37</v>
      </c>
      <c r="U1986" t="s">
        <v>985</v>
      </c>
      <c r="W1986" t="s">
        <v>622</v>
      </c>
      <c r="X1986" t="s">
        <v>967</v>
      </c>
    </row>
    <row r="1987" spans="1:24" x14ac:dyDescent="0.3">
      <c r="A1987" t="s">
        <v>23</v>
      </c>
      <c r="B1987" t="s">
        <v>817</v>
      </c>
      <c r="C1987" t="s">
        <v>43</v>
      </c>
      <c r="D1987" t="s">
        <v>44</v>
      </c>
      <c r="E1987" t="s">
        <v>961</v>
      </c>
      <c r="F1987" t="s">
        <v>621</v>
      </c>
      <c r="G1987" t="s">
        <v>622</v>
      </c>
      <c r="H1987" t="s">
        <v>24</v>
      </c>
      <c r="I1987" t="s">
        <v>616</v>
      </c>
      <c r="J1987" t="s">
        <v>617</v>
      </c>
      <c r="K1987" t="s">
        <v>33</v>
      </c>
      <c r="L1987" t="s">
        <v>34</v>
      </c>
      <c r="M1987" t="s">
        <v>50</v>
      </c>
      <c r="N1987" s="26">
        <v>11</v>
      </c>
      <c r="O1987" s="27">
        <v>2021</v>
      </c>
      <c r="P1987" s="28">
        <v>3759.97</v>
      </c>
      <c r="Q1987" t="s">
        <v>986</v>
      </c>
      <c r="R1987" s="29">
        <v>44321</v>
      </c>
      <c r="S1987" s="30">
        <v>44369</v>
      </c>
      <c r="T1987" t="s">
        <v>37</v>
      </c>
      <c r="U1987" t="s">
        <v>101</v>
      </c>
      <c r="X1987" t="s">
        <v>102</v>
      </c>
    </row>
    <row r="1988" spans="1:24" x14ac:dyDescent="0.3">
      <c r="A1988" t="s">
        <v>23</v>
      </c>
      <c r="B1988" t="s">
        <v>817</v>
      </c>
      <c r="C1988" t="s">
        <v>43</v>
      </c>
      <c r="D1988" t="s">
        <v>44</v>
      </c>
      <c r="E1988" t="s">
        <v>961</v>
      </c>
      <c r="F1988" t="s">
        <v>621</v>
      </c>
      <c r="G1988" t="s">
        <v>622</v>
      </c>
      <c r="H1988" t="s">
        <v>24</v>
      </c>
      <c r="I1988" t="s">
        <v>616</v>
      </c>
      <c r="J1988" t="s">
        <v>617</v>
      </c>
      <c r="K1988" t="s">
        <v>33</v>
      </c>
      <c r="L1988" t="s">
        <v>34</v>
      </c>
      <c r="M1988" t="s">
        <v>50</v>
      </c>
      <c r="N1988" s="26">
        <v>12</v>
      </c>
      <c r="O1988" s="27">
        <v>2021</v>
      </c>
      <c r="P1988" s="28">
        <v>3918.44</v>
      </c>
      <c r="Q1988" t="s">
        <v>987</v>
      </c>
      <c r="R1988" s="29">
        <v>44368</v>
      </c>
      <c r="S1988" s="30">
        <v>44369</v>
      </c>
      <c r="T1988" t="s">
        <v>37</v>
      </c>
      <c r="U1988" t="s">
        <v>101</v>
      </c>
      <c r="X1988" t="s">
        <v>102</v>
      </c>
    </row>
    <row r="1989" spans="1:24" x14ac:dyDescent="0.3">
      <c r="A1989" t="s">
        <v>23</v>
      </c>
      <c r="B1989" t="s">
        <v>817</v>
      </c>
      <c r="C1989" t="s">
        <v>43</v>
      </c>
      <c r="D1989" t="s">
        <v>44</v>
      </c>
      <c r="E1989" t="s">
        <v>961</v>
      </c>
      <c r="F1989" t="s">
        <v>621</v>
      </c>
      <c r="G1989" t="s">
        <v>622</v>
      </c>
      <c r="H1989" t="s">
        <v>24</v>
      </c>
      <c r="I1989" t="s">
        <v>616</v>
      </c>
      <c r="J1989" t="s">
        <v>617</v>
      </c>
      <c r="K1989" t="s">
        <v>33</v>
      </c>
      <c r="L1989" t="s">
        <v>34</v>
      </c>
      <c r="M1989" t="s">
        <v>50</v>
      </c>
      <c r="N1989" s="26">
        <v>999</v>
      </c>
      <c r="O1989" s="27">
        <v>2021</v>
      </c>
      <c r="P1989" s="28">
        <v>-43552.7</v>
      </c>
      <c r="Q1989" t="s">
        <v>68</v>
      </c>
      <c r="R1989" s="29">
        <v>44377</v>
      </c>
      <c r="S1989" s="30">
        <v>44448</v>
      </c>
      <c r="T1989" t="s">
        <v>37</v>
      </c>
      <c r="U1989" t="s">
        <v>69</v>
      </c>
      <c r="W1989" t="s">
        <v>622</v>
      </c>
      <c r="X1989" t="s">
        <v>53</v>
      </c>
    </row>
    <row r="1990" spans="1:24" x14ac:dyDescent="0.3">
      <c r="A1990" t="s">
        <v>23</v>
      </c>
      <c r="B1990" t="s">
        <v>817</v>
      </c>
      <c r="C1990" t="s">
        <v>43</v>
      </c>
      <c r="D1990" t="s">
        <v>44</v>
      </c>
      <c r="E1990" t="s">
        <v>961</v>
      </c>
      <c r="F1990" t="s">
        <v>621</v>
      </c>
      <c r="G1990" t="s">
        <v>622</v>
      </c>
      <c r="H1990" t="s">
        <v>30</v>
      </c>
      <c r="I1990" t="s">
        <v>616</v>
      </c>
      <c r="J1990" t="s">
        <v>617</v>
      </c>
      <c r="K1990" t="s">
        <v>33</v>
      </c>
      <c r="L1990" t="s">
        <v>34</v>
      </c>
      <c r="M1990" t="s">
        <v>962</v>
      </c>
      <c r="N1990" s="26">
        <v>4</v>
      </c>
      <c r="O1990" s="27">
        <v>2022</v>
      </c>
      <c r="P1990" s="28">
        <v>126.32</v>
      </c>
      <c r="Q1990" t="s">
        <v>988</v>
      </c>
      <c r="R1990" s="29">
        <v>44483</v>
      </c>
      <c r="S1990" s="30">
        <v>44487</v>
      </c>
      <c r="T1990" t="s">
        <v>37</v>
      </c>
      <c r="U1990" t="s">
        <v>101</v>
      </c>
      <c r="X1990" t="s">
        <v>102</v>
      </c>
    </row>
    <row r="1991" spans="1:24" x14ac:dyDescent="0.3">
      <c r="A1991" t="s">
        <v>23</v>
      </c>
      <c r="B1991" t="s">
        <v>817</v>
      </c>
      <c r="C1991" t="s">
        <v>43</v>
      </c>
      <c r="D1991" t="s">
        <v>44</v>
      </c>
      <c r="E1991" t="s">
        <v>961</v>
      </c>
      <c r="F1991" t="s">
        <v>621</v>
      </c>
      <c r="G1991" t="s">
        <v>622</v>
      </c>
      <c r="H1991" t="s">
        <v>30</v>
      </c>
      <c r="I1991" t="s">
        <v>616</v>
      </c>
      <c r="J1991" t="s">
        <v>617</v>
      </c>
      <c r="K1991" t="s">
        <v>33</v>
      </c>
      <c r="L1991" t="s">
        <v>34</v>
      </c>
      <c r="M1991" t="s">
        <v>962</v>
      </c>
      <c r="N1991" s="26">
        <v>4</v>
      </c>
      <c r="O1991" s="27">
        <v>2022</v>
      </c>
      <c r="P1991" s="28">
        <v>282.68</v>
      </c>
      <c r="Q1991" t="s">
        <v>989</v>
      </c>
      <c r="R1991" s="29">
        <v>44497</v>
      </c>
      <c r="S1991" s="30">
        <v>44498</v>
      </c>
      <c r="T1991" t="s">
        <v>37</v>
      </c>
      <c r="U1991" t="s">
        <v>101</v>
      </c>
      <c r="X1991" t="s">
        <v>102</v>
      </c>
    </row>
    <row r="1992" spans="1:24" x14ac:dyDescent="0.3">
      <c r="A1992" t="s">
        <v>23</v>
      </c>
      <c r="B1992" t="s">
        <v>817</v>
      </c>
      <c r="C1992" t="s">
        <v>43</v>
      </c>
      <c r="D1992" t="s">
        <v>44</v>
      </c>
      <c r="E1992" t="s">
        <v>961</v>
      </c>
      <c r="F1992" t="s">
        <v>621</v>
      </c>
      <c r="G1992" t="s">
        <v>622</v>
      </c>
      <c r="H1992" t="s">
        <v>30</v>
      </c>
      <c r="I1992" t="s">
        <v>616</v>
      </c>
      <c r="J1992" t="s">
        <v>617</v>
      </c>
      <c r="K1992" t="s">
        <v>33</v>
      </c>
      <c r="L1992" t="s">
        <v>34</v>
      </c>
      <c r="M1992" t="s">
        <v>962</v>
      </c>
      <c r="N1992" s="26">
        <v>4</v>
      </c>
      <c r="O1992" s="27">
        <v>2022</v>
      </c>
      <c r="P1992" s="28">
        <v>12103.68</v>
      </c>
      <c r="Q1992" t="s">
        <v>990</v>
      </c>
      <c r="R1992" s="29">
        <v>44491</v>
      </c>
      <c r="S1992" s="30">
        <v>44504</v>
      </c>
      <c r="T1992" t="s">
        <v>37</v>
      </c>
      <c r="U1992" t="s">
        <v>101</v>
      </c>
      <c r="X1992" t="s">
        <v>102</v>
      </c>
    </row>
    <row r="1993" spans="1:24" x14ac:dyDescent="0.3">
      <c r="A1993" t="s">
        <v>23</v>
      </c>
      <c r="B1993" t="s">
        <v>817</v>
      </c>
      <c r="C1993" t="s">
        <v>43</v>
      </c>
      <c r="D1993" t="s">
        <v>44</v>
      </c>
      <c r="E1993" t="s">
        <v>961</v>
      </c>
      <c r="F1993" t="s">
        <v>621</v>
      </c>
      <c r="G1993" t="s">
        <v>622</v>
      </c>
      <c r="H1993" t="s">
        <v>30</v>
      </c>
      <c r="I1993" t="s">
        <v>616</v>
      </c>
      <c r="J1993" t="s">
        <v>617</v>
      </c>
      <c r="K1993" t="s">
        <v>33</v>
      </c>
      <c r="L1993" t="s">
        <v>34</v>
      </c>
      <c r="M1993" t="s">
        <v>962</v>
      </c>
      <c r="N1993" s="26">
        <v>5</v>
      </c>
      <c r="O1993" s="27">
        <v>2022</v>
      </c>
      <c r="P1993" s="28">
        <v>896.2</v>
      </c>
      <c r="Q1993" t="s">
        <v>991</v>
      </c>
      <c r="R1993" s="29">
        <v>44517</v>
      </c>
      <c r="S1993" s="30">
        <v>44524</v>
      </c>
      <c r="T1993" t="s">
        <v>37</v>
      </c>
      <c r="U1993" t="s">
        <v>992</v>
      </c>
      <c r="W1993" t="s">
        <v>622</v>
      </c>
      <c r="X1993" t="s">
        <v>967</v>
      </c>
    </row>
    <row r="1994" spans="1:24" x14ac:dyDescent="0.3">
      <c r="A1994" t="s">
        <v>23</v>
      </c>
      <c r="B1994" t="s">
        <v>817</v>
      </c>
      <c r="C1994" t="s">
        <v>43</v>
      </c>
      <c r="D1994" t="s">
        <v>44</v>
      </c>
      <c r="E1994" t="s">
        <v>961</v>
      </c>
      <c r="F1994" t="s">
        <v>621</v>
      </c>
      <c r="G1994" t="s">
        <v>622</v>
      </c>
      <c r="H1994" t="s">
        <v>30</v>
      </c>
      <c r="I1994" t="s">
        <v>616</v>
      </c>
      <c r="J1994" t="s">
        <v>617</v>
      </c>
      <c r="K1994" t="s">
        <v>33</v>
      </c>
      <c r="L1994" t="s">
        <v>34</v>
      </c>
      <c r="M1994" t="s">
        <v>962</v>
      </c>
      <c r="N1994" s="26">
        <v>5</v>
      </c>
      <c r="O1994" s="27">
        <v>2022</v>
      </c>
      <c r="P1994" s="28">
        <v>6409.52</v>
      </c>
      <c r="Q1994" t="s">
        <v>993</v>
      </c>
      <c r="R1994" s="29">
        <v>44502</v>
      </c>
      <c r="S1994" s="30">
        <v>44503</v>
      </c>
      <c r="T1994" t="s">
        <v>37</v>
      </c>
      <c r="U1994" t="s">
        <v>101</v>
      </c>
      <c r="X1994" t="s">
        <v>102</v>
      </c>
    </row>
    <row r="1995" spans="1:24" x14ac:dyDescent="0.3">
      <c r="A1995" t="s">
        <v>23</v>
      </c>
      <c r="B1995" t="s">
        <v>817</v>
      </c>
      <c r="C1995" t="s">
        <v>43</v>
      </c>
      <c r="D1995" t="s">
        <v>44</v>
      </c>
      <c r="E1995" t="s">
        <v>961</v>
      </c>
      <c r="F1995" t="s">
        <v>621</v>
      </c>
      <c r="G1995" t="s">
        <v>622</v>
      </c>
      <c r="H1995" t="s">
        <v>30</v>
      </c>
      <c r="I1995" t="s">
        <v>616</v>
      </c>
      <c r="J1995" t="s">
        <v>617</v>
      </c>
      <c r="K1995" t="s">
        <v>33</v>
      </c>
      <c r="L1995" t="s">
        <v>34</v>
      </c>
      <c r="M1995" t="s">
        <v>962</v>
      </c>
      <c r="N1995" s="26">
        <v>5</v>
      </c>
      <c r="O1995" s="27">
        <v>2022</v>
      </c>
      <c r="P1995" s="28">
        <v>449.95</v>
      </c>
      <c r="Q1995" t="s">
        <v>994</v>
      </c>
      <c r="R1995" s="29">
        <v>44530</v>
      </c>
      <c r="S1995" s="30">
        <v>44572</v>
      </c>
      <c r="T1995" t="s">
        <v>37</v>
      </c>
      <c r="U1995" t="s">
        <v>101</v>
      </c>
      <c r="X1995" t="s">
        <v>102</v>
      </c>
    </row>
    <row r="1996" spans="1:24" x14ac:dyDescent="0.3">
      <c r="A1996" t="s">
        <v>23</v>
      </c>
      <c r="B1996" t="s">
        <v>817</v>
      </c>
      <c r="C1996" t="s">
        <v>43</v>
      </c>
      <c r="D1996" t="s">
        <v>44</v>
      </c>
      <c r="E1996" t="s">
        <v>961</v>
      </c>
      <c r="F1996" t="s">
        <v>621</v>
      </c>
      <c r="G1996" t="s">
        <v>622</v>
      </c>
      <c r="H1996" t="s">
        <v>30</v>
      </c>
      <c r="I1996" t="s">
        <v>616</v>
      </c>
      <c r="J1996" t="s">
        <v>617</v>
      </c>
      <c r="K1996" t="s">
        <v>33</v>
      </c>
      <c r="L1996" t="s">
        <v>34</v>
      </c>
      <c r="M1996" t="s">
        <v>962</v>
      </c>
      <c r="N1996" s="26">
        <v>5</v>
      </c>
      <c r="O1996" s="27">
        <v>2022</v>
      </c>
      <c r="P1996" s="28">
        <v>4740.92</v>
      </c>
      <c r="Q1996" t="s">
        <v>995</v>
      </c>
      <c r="R1996" s="29">
        <v>44504</v>
      </c>
      <c r="S1996" s="30">
        <v>44586</v>
      </c>
      <c r="T1996" t="s">
        <v>37</v>
      </c>
      <c r="U1996" t="s">
        <v>101</v>
      </c>
      <c r="X1996" t="s">
        <v>102</v>
      </c>
    </row>
    <row r="1997" spans="1:24" x14ac:dyDescent="0.3">
      <c r="A1997" t="s">
        <v>23</v>
      </c>
      <c r="B1997" t="s">
        <v>817</v>
      </c>
      <c r="C1997" t="s">
        <v>43</v>
      </c>
      <c r="D1997" t="s">
        <v>44</v>
      </c>
      <c r="E1997" t="s">
        <v>961</v>
      </c>
      <c r="F1997" t="s">
        <v>621</v>
      </c>
      <c r="G1997" t="s">
        <v>622</v>
      </c>
      <c r="H1997" t="s">
        <v>30</v>
      </c>
      <c r="I1997" t="s">
        <v>616</v>
      </c>
      <c r="J1997" t="s">
        <v>617</v>
      </c>
      <c r="K1997" t="s">
        <v>33</v>
      </c>
      <c r="L1997" t="s">
        <v>34</v>
      </c>
      <c r="M1997" t="s">
        <v>962</v>
      </c>
      <c r="N1997" s="26">
        <v>5</v>
      </c>
      <c r="O1997" s="27">
        <v>2022</v>
      </c>
      <c r="P1997" s="28">
        <v>24483.11</v>
      </c>
      <c r="Q1997" t="s">
        <v>996</v>
      </c>
      <c r="R1997" s="29">
        <v>44530</v>
      </c>
      <c r="S1997" s="30">
        <v>44593</v>
      </c>
      <c r="T1997" t="s">
        <v>37</v>
      </c>
      <c r="U1997" t="s">
        <v>101</v>
      </c>
      <c r="X1997" t="s">
        <v>102</v>
      </c>
    </row>
    <row r="1998" spans="1:24" x14ac:dyDescent="0.3">
      <c r="A1998" t="s">
        <v>23</v>
      </c>
      <c r="B1998" t="s">
        <v>817</v>
      </c>
      <c r="C1998" t="s">
        <v>43</v>
      </c>
      <c r="D1998" t="s">
        <v>44</v>
      </c>
      <c r="E1998" t="s">
        <v>961</v>
      </c>
      <c r="F1998" t="s">
        <v>621</v>
      </c>
      <c r="G1998" t="s">
        <v>622</v>
      </c>
      <c r="H1998" t="s">
        <v>30</v>
      </c>
      <c r="I1998" t="s">
        <v>616</v>
      </c>
      <c r="J1998" t="s">
        <v>617</v>
      </c>
      <c r="K1998" t="s">
        <v>33</v>
      </c>
      <c r="L1998" t="s">
        <v>34</v>
      </c>
      <c r="M1998" t="s">
        <v>962</v>
      </c>
      <c r="N1998" s="26">
        <v>6</v>
      </c>
      <c r="O1998" s="27">
        <v>2022</v>
      </c>
      <c r="P1998" s="28">
        <v>3004.31</v>
      </c>
      <c r="Q1998" t="s">
        <v>997</v>
      </c>
      <c r="R1998" s="29">
        <v>44536</v>
      </c>
      <c r="S1998" s="30">
        <v>44537</v>
      </c>
      <c r="T1998" t="s">
        <v>37</v>
      </c>
      <c r="U1998" t="s">
        <v>101</v>
      </c>
      <c r="X1998" t="s">
        <v>102</v>
      </c>
    </row>
    <row r="1999" spans="1:24" x14ac:dyDescent="0.3">
      <c r="A1999" t="s">
        <v>23</v>
      </c>
      <c r="B1999" t="s">
        <v>817</v>
      </c>
      <c r="C1999" t="s">
        <v>43</v>
      </c>
      <c r="D1999" t="s">
        <v>44</v>
      </c>
      <c r="E1999" t="s">
        <v>961</v>
      </c>
      <c r="F1999" t="s">
        <v>621</v>
      </c>
      <c r="G1999" t="s">
        <v>622</v>
      </c>
      <c r="H1999" t="s">
        <v>30</v>
      </c>
      <c r="I1999" t="s">
        <v>616</v>
      </c>
      <c r="J1999" t="s">
        <v>617</v>
      </c>
      <c r="K1999" t="s">
        <v>33</v>
      </c>
      <c r="L1999" t="s">
        <v>34</v>
      </c>
      <c r="M1999" t="s">
        <v>962</v>
      </c>
      <c r="N1999" s="26">
        <v>6</v>
      </c>
      <c r="O1999" s="27">
        <v>2022</v>
      </c>
      <c r="P1999" s="28">
        <v>1005.2</v>
      </c>
      <c r="Q1999" t="s">
        <v>248</v>
      </c>
      <c r="R1999" s="29">
        <v>44544</v>
      </c>
      <c r="S1999" s="30">
        <v>44545</v>
      </c>
      <c r="T1999" t="s">
        <v>37</v>
      </c>
      <c r="U1999" t="s">
        <v>101</v>
      </c>
      <c r="X1999" t="s">
        <v>102</v>
      </c>
    </row>
    <row r="2000" spans="1:24" x14ac:dyDescent="0.3">
      <c r="A2000" t="s">
        <v>23</v>
      </c>
      <c r="B2000" t="s">
        <v>817</v>
      </c>
      <c r="C2000" t="s">
        <v>43</v>
      </c>
      <c r="D2000" t="s">
        <v>44</v>
      </c>
      <c r="E2000" t="s">
        <v>961</v>
      </c>
      <c r="F2000" t="s">
        <v>621</v>
      </c>
      <c r="G2000" t="s">
        <v>622</v>
      </c>
      <c r="H2000" t="s">
        <v>30</v>
      </c>
      <c r="I2000" t="s">
        <v>616</v>
      </c>
      <c r="J2000" t="s">
        <v>617</v>
      </c>
      <c r="K2000" t="s">
        <v>33</v>
      </c>
      <c r="L2000" t="s">
        <v>34</v>
      </c>
      <c r="M2000" t="s">
        <v>962</v>
      </c>
      <c r="N2000" s="26">
        <v>6</v>
      </c>
      <c r="O2000" s="27">
        <v>2022</v>
      </c>
      <c r="P2000" s="28">
        <v>2650.66</v>
      </c>
      <c r="Q2000" t="s">
        <v>998</v>
      </c>
      <c r="R2000" s="29">
        <v>44546</v>
      </c>
      <c r="S2000" s="30">
        <v>44547</v>
      </c>
      <c r="T2000" t="s">
        <v>37</v>
      </c>
      <c r="U2000" t="s">
        <v>101</v>
      </c>
      <c r="X2000" t="s">
        <v>102</v>
      </c>
    </row>
    <row r="2001" spans="1:24" x14ac:dyDescent="0.3">
      <c r="A2001" t="s">
        <v>23</v>
      </c>
      <c r="B2001" t="s">
        <v>817</v>
      </c>
      <c r="C2001" t="s">
        <v>43</v>
      </c>
      <c r="D2001" t="s">
        <v>44</v>
      </c>
      <c r="E2001" t="s">
        <v>961</v>
      </c>
      <c r="F2001" t="s">
        <v>621</v>
      </c>
      <c r="G2001" t="s">
        <v>622</v>
      </c>
      <c r="H2001" t="s">
        <v>30</v>
      </c>
      <c r="I2001" t="s">
        <v>616</v>
      </c>
      <c r="J2001" t="s">
        <v>617</v>
      </c>
      <c r="K2001" t="s">
        <v>33</v>
      </c>
      <c r="L2001" t="s">
        <v>34</v>
      </c>
      <c r="M2001" t="s">
        <v>962</v>
      </c>
      <c r="N2001" s="26">
        <v>6</v>
      </c>
      <c r="O2001" s="27">
        <v>2022</v>
      </c>
      <c r="P2001" s="28">
        <v>926.88</v>
      </c>
      <c r="Q2001" t="s">
        <v>999</v>
      </c>
      <c r="R2001" s="29">
        <v>44543</v>
      </c>
      <c r="S2001" s="30">
        <v>44586</v>
      </c>
      <c r="T2001" t="s">
        <v>37</v>
      </c>
      <c r="U2001" t="s">
        <v>101</v>
      </c>
      <c r="X2001" t="s">
        <v>102</v>
      </c>
    </row>
    <row r="2002" spans="1:24" x14ac:dyDescent="0.3">
      <c r="A2002" t="s">
        <v>23</v>
      </c>
      <c r="B2002" t="s">
        <v>817</v>
      </c>
      <c r="C2002" t="s">
        <v>43</v>
      </c>
      <c r="D2002" t="s">
        <v>44</v>
      </c>
      <c r="E2002" t="s">
        <v>961</v>
      </c>
      <c r="F2002" t="s">
        <v>621</v>
      </c>
      <c r="G2002" t="s">
        <v>622</v>
      </c>
      <c r="H2002" t="s">
        <v>30</v>
      </c>
      <c r="I2002" t="s">
        <v>616</v>
      </c>
      <c r="J2002" t="s">
        <v>617</v>
      </c>
      <c r="K2002" t="s">
        <v>33</v>
      </c>
      <c r="L2002" t="s">
        <v>34</v>
      </c>
      <c r="M2002" t="s">
        <v>962</v>
      </c>
      <c r="N2002" s="26">
        <v>6</v>
      </c>
      <c r="O2002" s="27">
        <v>2022</v>
      </c>
      <c r="P2002" s="28">
        <v>899.9</v>
      </c>
      <c r="Q2002" t="s">
        <v>1000</v>
      </c>
      <c r="R2002" s="29">
        <v>44550</v>
      </c>
      <c r="S2002" s="30">
        <v>44593</v>
      </c>
      <c r="T2002" t="s">
        <v>37</v>
      </c>
      <c r="U2002" t="s">
        <v>101</v>
      </c>
      <c r="X2002" t="s">
        <v>102</v>
      </c>
    </row>
    <row r="2003" spans="1:24" x14ac:dyDescent="0.3">
      <c r="A2003" t="s">
        <v>23</v>
      </c>
      <c r="B2003" t="s">
        <v>817</v>
      </c>
      <c r="C2003" t="s">
        <v>43</v>
      </c>
      <c r="D2003" t="s">
        <v>44</v>
      </c>
      <c r="E2003" t="s">
        <v>961</v>
      </c>
      <c r="F2003" t="s">
        <v>621</v>
      </c>
      <c r="G2003" t="s">
        <v>622</v>
      </c>
      <c r="H2003" t="s">
        <v>30</v>
      </c>
      <c r="I2003" t="s">
        <v>616</v>
      </c>
      <c r="J2003" t="s">
        <v>617</v>
      </c>
      <c r="K2003" t="s">
        <v>33</v>
      </c>
      <c r="L2003" t="s">
        <v>34</v>
      </c>
      <c r="M2003" t="s">
        <v>962</v>
      </c>
      <c r="N2003" s="26">
        <v>6</v>
      </c>
      <c r="O2003" s="27">
        <v>2022</v>
      </c>
      <c r="P2003" s="28">
        <v>5796.92</v>
      </c>
      <c r="Q2003" t="s">
        <v>1001</v>
      </c>
      <c r="R2003" s="29">
        <v>44550</v>
      </c>
      <c r="S2003" s="30">
        <v>44596</v>
      </c>
      <c r="T2003" t="s">
        <v>37</v>
      </c>
      <c r="U2003" t="s">
        <v>101</v>
      </c>
      <c r="X2003" t="s">
        <v>102</v>
      </c>
    </row>
    <row r="2004" spans="1:24" x14ac:dyDescent="0.3">
      <c r="A2004" t="s">
        <v>23</v>
      </c>
      <c r="B2004" t="s">
        <v>817</v>
      </c>
      <c r="C2004" t="s">
        <v>43</v>
      </c>
      <c r="D2004" t="s">
        <v>44</v>
      </c>
      <c r="E2004" t="s">
        <v>961</v>
      </c>
      <c r="F2004" t="s">
        <v>621</v>
      </c>
      <c r="G2004" t="s">
        <v>622</v>
      </c>
      <c r="H2004" t="s">
        <v>30</v>
      </c>
      <c r="I2004" t="s">
        <v>616</v>
      </c>
      <c r="J2004" t="s">
        <v>617</v>
      </c>
      <c r="K2004" t="s">
        <v>33</v>
      </c>
      <c r="L2004" t="s">
        <v>34</v>
      </c>
      <c r="M2004" t="s">
        <v>962</v>
      </c>
      <c r="N2004" s="26">
        <v>7</v>
      </c>
      <c r="O2004" s="27">
        <v>2022</v>
      </c>
      <c r="P2004" s="28">
        <v>11905.78</v>
      </c>
      <c r="Q2004" t="s">
        <v>1002</v>
      </c>
      <c r="R2004" s="29">
        <v>44574</v>
      </c>
      <c r="S2004" s="30">
        <v>44575</v>
      </c>
      <c r="T2004" t="s">
        <v>37</v>
      </c>
      <c r="U2004" t="s">
        <v>101</v>
      </c>
      <c r="X2004" t="s">
        <v>102</v>
      </c>
    </row>
    <row r="2005" spans="1:24" x14ac:dyDescent="0.3">
      <c r="A2005" t="s">
        <v>23</v>
      </c>
      <c r="B2005" t="s">
        <v>817</v>
      </c>
      <c r="C2005" t="s">
        <v>43</v>
      </c>
      <c r="D2005" t="s">
        <v>44</v>
      </c>
      <c r="E2005" t="s">
        <v>961</v>
      </c>
      <c r="F2005" t="s">
        <v>621</v>
      </c>
      <c r="G2005" t="s">
        <v>622</v>
      </c>
      <c r="H2005" t="s">
        <v>30</v>
      </c>
      <c r="I2005" t="s">
        <v>616</v>
      </c>
      <c r="J2005" t="s">
        <v>617</v>
      </c>
      <c r="K2005" t="s">
        <v>33</v>
      </c>
      <c r="L2005" t="s">
        <v>34</v>
      </c>
      <c r="M2005" t="s">
        <v>962</v>
      </c>
      <c r="N2005" s="26">
        <v>8</v>
      </c>
      <c r="O2005" s="27">
        <v>2022</v>
      </c>
      <c r="P2005" s="28">
        <v>212.66</v>
      </c>
      <c r="Q2005" t="s">
        <v>729</v>
      </c>
      <c r="R2005" s="29">
        <v>44593</v>
      </c>
      <c r="S2005" s="30">
        <v>44594</v>
      </c>
      <c r="T2005" t="s">
        <v>37</v>
      </c>
      <c r="U2005" t="s">
        <v>101</v>
      </c>
      <c r="X2005" t="s">
        <v>102</v>
      </c>
    </row>
    <row r="2006" spans="1:24" x14ac:dyDescent="0.3">
      <c r="A2006" t="s">
        <v>23</v>
      </c>
      <c r="B2006" t="s">
        <v>817</v>
      </c>
      <c r="C2006" t="s">
        <v>43</v>
      </c>
      <c r="D2006" t="s">
        <v>44</v>
      </c>
      <c r="E2006" t="s">
        <v>961</v>
      </c>
      <c r="F2006" t="s">
        <v>621</v>
      </c>
      <c r="G2006" t="s">
        <v>622</v>
      </c>
      <c r="H2006" t="s">
        <v>30</v>
      </c>
      <c r="I2006" t="s">
        <v>616</v>
      </c>
      <c r="J2006" t="s">
        <v>617</v>
      </c>
      <c r="K2006" t="s">
        <v>33</v>
      </c>
      <c r="L2006" t="s">
        <v>34</v>
      </c>
      <c r="M2006" t="s">
        <v>962</v>
      </c>
      <c r="N2006" s="26">
        <v>8</v>
      </c>
      <c r="O2006" s="27">
        <v>2022</v>
      </c>
      <c r="P2006" s="28">
        <v>4730.07</v>
      </c>
      <c r="Q2006" t="s">
        <v>202</v>
      </c>
      <c r="R2006" s="29">
        <v>44600</v>
      </c>
      <c r="S2006" s="30">
        <v>44601</v>
      </c>
      <c r="T2006" t="s">
        <v>37</v>
      </c>
      <c r="U2006" t="s">
        <v>101</v>
      </c>
      <c r="X2006" t="s">
        <v>102</v>
      </c>
    </row>
    <row r="2007" spans="1:24" x14ac:dyDescent="0.3">
      <c r="A2007" t="s">
        <v>23</v>
      </c>
      <c r="B2007" t="s">
        <v>817</v>
      </c>
      <c r="C2007" t="s">
        <v>43</v>
      </c>
      <c r="D2007" t="s">
        <v>44</v>
      </c>
      <c r="E2007" t="s">
        <v>961</v>
      </c>
      <c r="F2007" t="s">
        <v>621</v>
      </c>
      <c r="G2007" t="s">
        <v>622</v>
      </c>
      <c r="H2007" t="s">
        <v>30</v>
      </c>
      <c r="I2007" t="s">
        <v>616</v>
      </c>
      <c r="J2007" t="s">
        <v>617</v>
      </c>
      <c r="K2007" t="s">
        <v>33</v>
      </c>
      <c r="L2007" t="s">
        <v>34</v>
      </c>
      <c r="M2007" t="s">
        <v>962</v>
      </c>
      <c r="N2007" s="26">
        <v>8</v>
      </c>
      <c r="O2007" s="27">
        <v>2022</v>
      </c>
      <c r="P2007" s="28">
        <v>1219.3900000000001</v>
      </c>
      <c r="Q2007" t="s">
        <v>1003</v>
      </c>
      <c r="R2007" s="29">
        <v>44602</v>
      </c>
      <c r="S2007" s="30">
        <v>44606</v>
      </c>
      <c r="T2007" t="s">
        <v>37</v>
      </c>
      <c r="U2007" t="s">
        <v>101</v>
      </c>
      <c r="X2007" t="s">
        <v>102</v>
      </c>
    </row>
    <row r="2008" spans="1:24" x14ac:dyDescent="0.3">
      <c r="A2008" t="s">
        <v>23</v>
      </c>
      <c r="B2008" t="s">
        <v>817</v>
      </c>
      <c r="C2008" t="s">
        <v>43</v>
      </c>
      <c r="D2008" t="s">
        <v>44</v>
      </c>
      <c r="E2008" t="s">
        <v>961</v>
      </c>
      <c r="F2008" t="s">
        <v>621</v>
      </c>
      <c r="G2008" t="s">
        <v>622</v>
      </c>
      <c r="H2008" t="s">
        <v>30</v>
      </c>
      <c r="I2008" t="s">
        <v>616</v>
      </c>
      <c r="J2008" t="s">
        <v>617</v>
      </c>
      <c r="K2008" t="s">
        <v>33</v>
      </c>
      <c r="L2008" t="s">
        <v>34</v>
      </c>
      <c r="M2008" t="s">
        <v>962</v>
      </c>
      <c r="N2008" s="26">
        <v>8</v>
      </c>
      <c r="O2008" s="27">
        <v>2022</v>
      </c>
      <c r="P2008" s="28">
        <v>49.27</v>
      </c>
      <c r="Q2008" t="s">
        <v>1004</v>
      </c>
      <c r="R2008" s="29">
        <v>44609</v>
      </c>
      <c r="S2008" s="30">
        <v>44610</v>
      </c>
      <c r="T2008" t="s">
        <v>37</v>
      </c>
      <c r="U2008" t="s">
        <v>101</v>
      </c>
      <c r="X2008" t="s">
        <v>102</v>
      </c>
    </row>
    <row r="2009" spans="1:24" x14ac:dyDescent="0.3">
      <c r="A2009" t="s">
        <v>23</v>
      </c>
      <c r="B2009" t="s">
        <v>817</v>
      </c>
      <c r="C2009" t="s">
        <v>43</v>
      </c>
      <c r="D2009" t="s">
        <v>44</v>
      </c>
      <c r="E2009" t="s">
        <v>961</v>
      </c>
      <c r="F2009" t="s">
        <v>621</v>
      </c>
      <c r="G2009" t="s">
        <v>622</v>
      </c>
      <c r="H2009" t="s">
        <v>30</v>
      </c>
      <c r="I2009" t="s">
        <v>616</v>
      </c>
      <c r="J2009" t="s">
        <v>617</v>
      </c>
      <c r="K2009" t="s">
        <v>33</v>
      </c>
      <c r="L2009" t="s">
        <v>34</v>
      </c>
      <c r="M2009" t="s">
        <v>962</v>
      </c>
      <c r="N2009" s="26">
        <v>8</v>
      </c>
      <c r="O2009" s="27">
        <v>2022</v>
      </c>
      <c r="P2009" s="28">
        <v>447.94</v>
      </c>
      <c r="Q2009" t="s">
        <v>1005</v>
      </c>
      <c r="R2009" s="29">
        <v>44602</v>
      </c>
      <c r="S2009" s="30">
        <v>44617</v>
      </c>
      <c r="T2009" t="s">
        <v>37</v>
      </c>
      <c r="U2009" t="s">
        <v>101</v>
      </c>
      <c r="X2009" t="s">
        <v>102</v>
      </c>
    </row>
    <row r="2010" spans="1:24" x14ac:dyDescent="0.3">
      <c r="A2010" t="s">
        <v>23</v>
      </c>
      <c r="B2010" t="s">
        <v>817</v>
      </c>
      <c r="C2010" t="s">
        <v>43</v>
      </c>
      <c r="D2010" t="s">
        <v>44</v>
      </c>
      <c r="E2010" t="s">
        <v>961</v>
      </c>
      <c r="F2010" t="s">
        <v>621</v>
      </c>
      <c r="G2010" t="s">
        <v>622</v>
      </c>
      <c r="H2010" t="s">
        <v>30</v>
      </c>
      <c r="I2010" t="s">
        <v>616</v>
      </c>
      <c r="J2010" t="s">
        <v>617</v>
      </c>
      <c r="K2010" t="s">
        <v>33</v>
      </c>
      <c r="L2010" t="s">
        <v>34</v>
      </c>
      <c r="M2010" t="s">
        <v>962</v>
      </c>
      <c r="N2010" s="26">
        <v>8</v>
      </c>
      <c r="O2010" s="27">
        <v>2022</v>
      </c>
      <c r="P2010" s="28">
        <v>2150.9299999999998</v>
      </c>
      <c r="Q2010" t="s">
        <v>1006</v>
      </c>
      <c r="R2010" s="29">
        <v>44617</v>
      </c>
      <c r="S2010" s="30">
        <v>44620</v>
      </c>
      <c r="T2010" t="s">
        <v>37</v>
      </c>
      <c r="U2010" t="s">
        <v>101</v>
      </c>
      <c r="X2010" t="s">
        <v>102</v>
      </c>
    </row>
    <row r="2011" spans="1:24" x14ac:dyDescent="0.3">
      <c r="A2011" t="s">
        <v>23</v>
      </c>
      <c r="B2011" t="s">
        <v>817</v>
      </c>
      <c r="C2011" t="s">
        <v>43</v>
      </c>
      <c r="D2011" t="s">
        <v>44</v>
      </c>
      <c r="E2011" t="s">
        <v>961</v>
      </c>
      <c r="F2011" t="s">
        <v>621</v>
      </c>
      <c r="G2011" t="s">
        <v>622</v>
      </c>
      <c r="H2011" t="s">
        <v>30</v>
      </c>
      <c r="I2011" t="s">
        <v>616</v>
      </c>
      <c r="J2011" t="s">
        <v>617</v>
      </c>
      <c r="K2011" t="s">
        <v>33</v>
      </c>
      <c r="L2011" t="s">
        <v>34</v>
      </c>
      <c r="M2011" t="s">
        <v>962</v>
      </c>
      <c r="N2011" s="26">
        <v>9</v>
      </c>
      <c r="O2011" s="27">
        <v>2022</v>
      </c>
      <c r="P2011" s="28">
        <v>34834.46</v>
      </c>
      <c r="Q2011" t="s">
        <v>1007</v>
      </c>
      <c r="R2011" s="29">
        <v>44622</v>
      </c>
      <c r="S2011" s="30">
        <v>44623</v>
      </c>
      <c r="T2011" t="s">
        <v>37</v>
      </c>
      <c r="U2011" t="s">
        <v>101</v>
      </c>
      <c r="X2011" t="s">
        <v>102</v>
      </c>
    </row>
    <row r="2012" spans="1:24" x14ac:dyDescent="0.3">
      <c r="A2012" t="s">
        <v>23</v>
      </c>
      <c r="B2012" t="s">
        <v>817</v>
      </c>
      <c r="C2012" t="s">
        <v>43</v>
      </c>
      <c r="D2012" t="s">
        <v>44</v>
      </c>
      <c r="E2012" t="s">
        <v>961</v>
      </c>
      <c r="F2012" t="s">
        <v>621</v>
      </c>
      <c r="G2012" t="s">
        <v>622</v>
      </c>
      <c r="H2012" t="s">
        <v>30</v>
      </c>
      <c r="I2012" t="s">
        <v>616</v>
      </c>
      <c r="J2012" t="s">
        <v>617</v>
      </c>
      <c r="K2012" t="s">
        <v>33</v>
      </c>
      <c r="L2012" t="s">
        <v>34</v>
      </c>
      <c r="M2012" t="s">
        <v>962</v>
      </c>
      <c r="N2012" s="26">
        <v>9</v>
      </c>
      <c r="O2012" s="27">
        <v>2022</v>
      </c>
      <c r="P2012" s="28">
        <v>727.98</v>
      </c>
      <c r="Q2012" t="s">
        <v>1008</v>
      </c>
      <c r="R2012" s="29">
        <v>44636</v>
      </c>
      <c r="S2012" s="30">
        <v>44637</v>
      </c>
      <c r="T2012" t="s">
        <v>37</v>
      </c>
      <c r="U2012" t="s">
        <v>101</v>
      </c>
      <c r="X2012" t="s">
        <v>102</v>
      </c>
    </row>
    <row r="2013" spans="1:24" x14ac:dyDescent="0.3">
      <c r="A2013" t="s">
        <v>23</v>
      </c>
      <c r="B2013" t="s">
        <v>817</v>
      </c>
      <c r="C2013" t="s">
        <v>43</v>
      </c>
      <c r="D2013" t="s">
        <v>44</v>
      </c>
      <c r="E2013" t="s">
        <v>961</v>
      </c>
      <c r="F2013" t="s">
        <v>621</v>
      </c>
      <c r="G2013" t="s">
        <v>622</v>
      </c>
      <c r="H2013" t="s">
        <v>30</v>
      </c>
      <c r="I2013" t="s">
        <v>616</v>
      </c>
      <c r="J2013" t="s">
        <v>617</v>
      </c>
      <c r="K2013" t="s">
        <v>33</v>
      </c>
      <c r="L2013" t="s">
        <v>34</v>
      </c>
      <c r="M2013" t="s">
        <v>962</v>
      </c>
      <c r="N2013" s="26">
        <v>9</v>
      </c>
      <c r="O2013" s="27">
        <v>2022</v>
      </c>
      <c r="P2013" s="28">
        <v>2448.7600000000002</v>
      </c>
      <c r="Q2013" t="s">
        <v>1009</v>
      </c>
      <c r="R2013" s="29">
        <v>44638</v>
      </c>
      <c r="S2013" s="30">
        <v>44641</v>
      </c>
      <c r="T2013" t="s">
        <v>37</v>
      </c>
      <c r="U2013" t="s">
        <v>101</v>
      </c>
      <c r="X2013" t="s">
        <v>102</v>
      </c>
    </row>
    <row r="2014" spans="1:24" x14ac:dyDescent="0.3">
      <c r="A2014" t="s">
        <v>23</v>
      </c>
      <c r="B2014" t="s">
        <v>817</v>
      </c>
      <c r="C2014" t="s">
        <v>43</v>
      </c>
      <c r="D2014" t="s">
        <v>44</v>
      </c>
      <c r="E2014" t="s">
        <v>961</v>
      </c>
      <c r="F2014" t="s">
        <v>621</v>
      </c>
      <c r="G2014" t="s">
        <v>622</v>
      </c>
      <c r="H2014" t="s">
        <v>30</v>
      </c>
      <c r="I2014" t="s">
        <v>616</v>
      </c>
      <c r="J2014" t="s">
        <v>617</v>
      </c>
      <c r="K2014" t="s">
        <v>33</v>
      </c>
      <c r="L2014" t="s">
        <v>34</v>
      </c>
      <c r="M2014" t="s">
        <v>962</v>
      </c>
      <c r="N2014" s="26">
        <v>9</v>
      </c>
      <c r="O2014" s="27">
        <v>2022</v>
      </c>
      <c r="P2014" s="28">
        <v>1796</v>
      </c>
      <c r="Q2014" t="s">
        <v>1010</v>
      </c>
      <c r="R2014" s="29">
        <v>44641</v>
      </c>
      <c r="S2014" s="30">
        <v>44656</v>
      </c>
      <c r="T2014" t="s">
        <v>37</v>
      </c>
      <c r="U2014" t="s">
        <v>101</v>
      </c>
      <c r="X2014" t="s">
        <v>102</v>
      </c>
    </row>
    <row r="2015" spans="1:24" x14ac:dyDescent="0.3">
      <c r="A2015" t="s">
        <v>23</v>
      </c>
      <c r="B2015" t="s">
        <v>817</v>
      </c>
      <c r="C2015" t="s">
        <v>43</v>
      </c>
      <c r="D2015" t="s">
        <v>44</v>
      </c>
      <c r="E2015" t="s">
        <v>961</v>
      </c>
      <c r="F2015" t="s">
        <v>621</v>
      </c>
      <c r="G2015" t="s">
        <v>622</v>
      </c>
      <c r="H2015" t="s">
        <v>30</v>
      </c>
      <c r="I2015" t="s">
        <v>616</v>
      </c>
      <c r="J2015" t="s">
        <v>617</v>
      </c>
      <c r="K2015" t="s">
        <v>33</v>
      </c>
      <c r="L2015" t="s">
        <v>34</v>
      </c>
      <c r="M2015" t="s">
        <v>962</v>
      </c>
      <c r="N2015" s="26">
        <v>10</v>
      </c>
      <c r="O2015" s="27">
        <v>2022</v>
      </c>
      <c r="P2015" s="28">
        <v>2629.07</v>
      </c>
      <c r="Q2015" t="s">
        <v>872</v>
      </c>
      <c r="R2015" s="29">
        <v>44670</v>
      </c>
      <c r="S2015" s="30">
        <v>44671</v>
      </c>
      <c r="T2015" t="s">
        <v>37</v>
      </c>
      <c r="U2015" t="s">
        <v>101</v>
      </c>
      <c r="X2015" t="s">
        <v>102</v>
      </c>
    </row>
    <row r="2016" spans="1:24" x14ac:dyDescent="0.3">
      <c r="A2016" t="s">
        <v>23</v>
      </c>
      <c r="B2016" t="s">
        <v>817</v>
      </c>
      <c r="C2016" t="s">
        <v>43</v>
      </c>
      <c r="D2016" t="s">
        <v>44</v>
      </c>
      <c r="E2016" t="s">
        <v>961</v>
      </c>
      <c r="F2016" t="s">
        <v>621</v>
      </c>
      <c r="G2016" t="s">
        <v>622</v>
      </c>
      <c r="H2016" t="s">
        <v>30</v>
      </c>
      <c r="I2016" t="s">
        <v>616</v>
      </c>
      <c r="J2016" t="s">
        <v>617</v>
      </c>
      <c r="K2016" t="s">
        <v>33</v>
      </c>
      <c r="L2016" t="s">
        <v>34</v>
      </c>
      <c r="M2016" t="s">
        <v>962</v>
      </c>
      <c r="N2016" s="26">
        <v>11</v>
      </c>
      <c r="O2016" s="27">
        <v>2022</v>
      </c>
      <c r="P2016" s="28">
        <v>1796</v>
      </c>
      <c r="Q2016" t="s">
        <v>1011</v>
      </c>
      <c r="R2016" s="29">
        <v>44692</v>
      </c>
      <c r="S2016" s="30">
        <v>44693</v>
      </c>
      <c r="T2016" t="s">
        <v>37</v>
      </c>
      <c r="U2016" t="s">
        <v>101</v>
      </c>
      <c r="X2016" t="s">
        <v>102</v>
      </c>
    </row>
    <row r="2017" spans="1:24" x14ac:dyDescent="0.3">
      <c r="A2017" t="s">
        <v>23</v>
      </c>
      <c r="B2017" t="s">
        <v>817</v>
      </c>
      <c r="C2017" t="s">
        <v>43</v>
      </c>
      <c r="D2017" t="s">
        <v>44</v>
      </c>
      <c r="E2017" t="s">
        <v>961</v>
      </c>
      <c r="F2017" t="s">
        <v>621</v>
      </c>
      <c r="G2017" t="s">
        <v>622</v>
      </c>
      <c r="H2017" t="s">
        <v>30</v>
      </c>
      <c r="I2017" t="s">
        <v>616</v>
      </c>
      <c r="J2017" t="s">
        <v>617</v>
      </c>
      <c r="K2017" t="s">
        <v>33</v>
      </c>
      <c r="L2017" t="s">
        <v>34</v>
      </c>
      <c r="M2017" t="s">
        <v>962</v>
      </c>
      <c r="N2017" s="26">
        <v>11</v>
      </c>
      <c r="O2017" s="27">
        <v>2022</v>
      </c>
      <c r="P2017" s="28">
        <v>176.62</v>
      </c>
      <c r="Q2017" t="s">
        <v>676</v>
      </c>
      <c r="R2017" s="29">
        <v>44686</v>
      </c>
      <c r="S2017" s="30">
        <v>44687</v>
      </c>
      <c r="T2017" t="s">
        <v>37</v>
      </c>
      <c r="U2017" t="s">
        <v>101</v>
      </c>
      <c r="X2017" t="s">
        <v>102</v>
      </c>
    </row>
    <row r="2018" spans="1:24" x14ac:dyDescent="0.3">
      <c r="A2018" t="s">
        <v>23</v>
      </c>
      <c r="B2018" t="s">
        <v>817</v>
      </c>
      <c r="C2018" t="s">
        <v>43</v>
      </c>
      <c r="D2018" t="s">
        <v>44</v>
      </c>
      <c r="E2018" t="s">
        <v>961</v>
      </c>
      <c r="F2018" t="s">
        <v>621</v>
      </c>
      <c r="G2018" t="s">
        <v>622</v>
      </c>
      <c r="H2018" t="s">
        <v>30</v>
      </c>
      <c r="I2018" t="s">
        <v>616</v>
      </c>
      <c r="J2018" t="s">
        <v>617</v>
      </c>
      <c r="K2018" t="s">
        <v>33</v>
      </c>
      <c r="L2018" t="s">
        <v>34</v>
      </c>
      <c r="M2018" t="s">
        <v>962</v>
      </c>
      <c r="N2018" s="26">
        <v>12</v>
      </c>
      <c r="O2018" s="27">
        <v>2022</v>
      </c>
      <c r="P2018" s="28">
        <v>18329.060000000001</v>
      </c>
      <c r="Q2018" t="s">
        <v>740</v>
      </c>
      <c r="R2018" s="29">
        <v>44714</v>
      </c>
      <c r="S2018" s="30">
        <v>44715</v>
      </c>
      <c r="T2018" t="s">
        <v>37</v>
      </c>
      <c r="U2018" t="s">
        <v>101</v>
      </c>
      <c r="X2018" t="s">
        <v>102</v>
      </c>
    </row>
    <row r="2019" spans="1:24" x14ac:dyDescent="0.3">
      <c r="A2019" t="s">
        <v>23</v>
      </c>
      <c r="B2019" t="s">
        <v>817</v>
      </c>
      <c r="C2019" t="s">
        <v>43</v>
      </c>
      <c r="D2019" t="s">
        <v>44</v>
      </c>
      <c r="E2019" t="s">
        <v>961</v>
      </c>
      <c r="F2019" t="s">
        <v>621</v>
      </c>
      <c r="G2019" t="s">
        <v>622</v>
      </c>
      <c r="H2019" t="s">
        <v>30</v>
      </c>
      <c r="I2019" t="s">
        <v>616</v>
      </c>
      <c r="J2019" t="s">
        <v>617</v>
      </c>
      <c r="K2019" t="s">
        <v>33</v>
      </c>
      <c r="L2019" t="s">
        <v>34</v>
      </c>
      <c r="M2019" t="s">
        <v>962</v>
      </c>
      <c r="N2019" s="26">
        <v>12</v>
      </c>
      <c r="O2019" s="27">
        <v>2022</v>
      </c>
      <c r="P2019" s="28">
        <v>3913.88</v>
      </c>
      <c r="Q2019" t="s">
        <v>1012</v>
      </c>
      <c r="R2019" s="29">
        <v>44718</v>
      </c>
      <c r="S2019" s="30">
        <v>44719</v>
      </c>
      <c r="T2019" t="s">
        <v>37</v>
      </c>
      <c r="U2019" t="s">
        <v>101</v>
      </c>
      <c r="X2019" t="s">
        <v>102</v>
      </c>
    </row>
    <row r="2020" spans="1:24" x14ac:dyDescent="0.3">
      <c r="A2020" t="s">
        <v>23</v>
      </c>
      <c r="B2020" t="s">
        <v>817</v>
      </c>
      <c r="C2020" t="s">
        <v>43</v>
      </c>
      <c r="D2020" t="s">
        <v>44</v>
      </c>
      <c r="E2020" t="s">
        <v>961</v>
      </c>
      <c r="F2020" t="s">
        <v>621</v>
      </c>
      <c r="G2020" t="s">
        <v>622</v>
      </c>
      <c r="H2020" t="s">
        <v>30</v>
      </c>
      <c r="I2020" t="s">
        <v>616</v>
      </c>
      <c r="J2020" t="s">
        <v>617</v>
      </c>
      <c r="K2020" t="s">
        <v>33</v>
      </c>
      <c r="L2020" t="s">
        <v>34</v>
      </c>
      <c r="M2020" t="s">
        <v>962</v>
      </c>
      <c r="N2020" s="26">
        <v>12</v>
      </c>
      <c r="O2020" s="27">
        <v>2022</v>
      </c>
      <c r="P2020" s="28">
        <v>4150.75</v>
      </c>
      <c r="Q2020" t="s">
        <v>1013</v>
      </c>
      <c r="R2020" s="29">
        <v>44730</v>
      </c>
      <c r="S2020" s="30">
        <v>44733</v>
      </c>
      <c r="T2020" t="s">
        <v>37</v>
      </c>
      <c r="U2020" t="s">
        <v>101</v>
      </c>
      <c r="X2020" t="s">
        <v>102</v>
      </c>
    </row>
    <row r="2021" spans="1:24" x14ac:dyDescent="0.3">
      <c r="A2021" t="s">
        <v>23</v>
      </c>
      <c r="B2021" t="s">
        <v>817</v>
      </c>
      <c r="C2021" t="s">
        <v>43</v>
      </c>
      <c r="D2021" t="s">
        <v>44</v>
      </c>
      <c r="E2021" t="s">
        <v>961</v>
      </c>
      <c r="F2021" t="s">
        <v>621</v>
      </c>
      <c r="G2021" t="s">
        <v>622</v>
      </c>
      <c r="H2021" t="s">
        <v>30</v>
      </c>
      <c r="I2021" t="s">
        <v>616</v>
      </c>
      <c r="J2021" t="s">
        <v>617</v>
      </c>
      <c r="K2021" t="s">
        <v>33</v>
      </c>
      <c r="L2021" t="s">
        <v>34</v>
      </c>
      <c r="M2021" t="s">
        <v>962</v>
      </c>
      <c r="N2021" s="26">
        <v>12</v>
      </c>
      <c r="O2021" s="27">
        <v>2022</v>
      </c>
      <c r="P2021" s="28">
        <v>6781.79</v>
      </c>
      <c r="Q2021" t="s">
        <v>1014</v>
      </c>
      <c r="R2021" s="29">
        <v>44720</v>
      </c>
      <c r="S2021" s="30">
        <v>44747</v>
      </c>
      <c r="T2021" t="s">
        <v>37</v>
      </c>
      <c r="U2021" t="s">
        <v>101</v>
      </c>
      <c r="X2021" t="s">
        <v>102</v>
      </c>
    </row>
    <row r="2022" spans="1:24" x14ac:dyDescent="0.3">
      <c r="A2022" t="s">
        <v>23</v>
      </c>
      <c r="B2022" t="s">
        <v>817</v>
      </c>
      <c r="C2022" t="s">
        <v>43</v>
      </c>
      <c r="D2022" t="s">
        <v>44</v>
      </c>
      <c r="E2022" t="s">
        <v>961</v>
      </c>
      <c r="F2022" t="s">
        <v>621</v>
      </c>
      <c r="G2022" t="s">
        <v>622</v>
      </c>
      <c r="H2022" t="s">
        <v>30</v>
      </c>
      <c r="I2022" t="s">
        <v>616</v>
      </c>
      <c r="J2022" t="s">
        <v>617</v>
      </c>
      <c r="K2022" t="s">
        <v>33</v>
      </c>
      <c r="L2022" t="s">
        <v>34</v>
      </c>
      <c r="M2022" t="s">
        <v>962</v>
      </c>
      <c r="N2022" s="26">
        <v>12</v>
      </c>
      <c r="O2022" s="27">
        <v>2022</v>
      </c>
      <c r="P2022" s="28">
        <v>9767.7999999999993</v>
      </c>
      <c r="Q2022" t="s">
        <v>1015</v>
      </c>
      <c r="R2022" s="29">
        <v>44742</v>
      </c>
      <c r="S2022" s="30">
        <v>44747</v>
      </c>
      <c r="T2022" t="s">
        <v>37</v>
      </c>
      <c r="U2022" t="s">
        <v>101</v>
      </c>
      <c r="X2022" t="s">
        <v>102</v>
      </c>
    </row>
    <row r="2023" spans="1:24" x14ac:dyDescent="0.3">
      <c r="A2023" t="s">
        <v>23</v>
      </c>
      <c r="B2023" t="s">
        <v>817</v>
      </c>
      <c r="C2023" t="s">
        <v>43</v>
      </c>
      <c r="D2023" t="s">
        <v>44</v>
      </c>
      <c r="E2023" t="s">
        <v>961</v>
      </c>
      <c r="F2023" t="s">
        <v>621</v>
      </c>
      <c r="G2023" t="s">
        <v>622</v>
      </c>
      <c r="H2023" t="s">
        <v>30</v>
      </c>
      <c r="I2023" t="s">
        <v>31</v>
      </c>
      <c r="J2023" t="s">
        <v>32</v>
      </c>
      <c r="K2023" t="s">
        <v>33</v>
      </c>
      <c r="L2023" t="s">
        <v>34</v>
      </c>
      <c r="M2023" t="s">
        <v>861</v>
      </c>
      <c r="N2023" s="26">
        <v>10</v>
      </c>
      <c r="O2023" s="27">
        <v>2022</v>
      </c>
      <c r="P2023" s="28">
        <v>889.67</v>
      </c>
      <c r="Q2023" t="s">
        <v>1016</v>
      </c>
      <c r="R2023" s="29">
        <v>44680</v>
      </c>
      <c r="S2023" s="30">
        <v>44683</v>
      </c>
      <c r="T2023" t="s">
        <v>37</v>
      </c>
      <c r="U2023" t="s">
        <v>101</v>
      </c>
      <c r="X2023" t="s">
        <v>102</v>
      </c>
    </row>
    <row r="2024" spans="1:24" x14ac:dyDescent="0.3">
      <c r="A2024" t="s">
        <v>23</v>
      </c>
      <c r="B2024" t="s">
        <v>817</v>
      </c>
      <c r="C2024" t="s">
        <v>43</v>
      </c>
      <c r="D2024" t="s">
        <v>44</v>
      </c>
      <c r="E2024" t="s">
        <v>961</v>
      </c>
      <c r="F2024" t="s">
        <v>1017</v>
      </c>
      <c r="G2024" t="s">
        <v>1018</v>
      </c>
      <c r="H2024" t="s">
        <v>30</v>
      </c>
      <c r="I2024" t="s">
        <v>616</v>
      </c>
      <c r="J2024" t="s">
        <v>617</v>
      </c>
      <c r="K2024" t="s">
        <v>33</v>
      </c>
      <c r="L2024" t="s">
        <v>34</v>
      </c>
      <c r="M2024" t="s">
        <v>962</v>
      </c>
      <c r="N2024" s="26">
        <v>3</v>
      </c>
      <c r="O2024" s="27">
        <v>2022</v>
      </c>
      <c r="P2024" s="28">
        <v>280</v>
      </c>
      <c r="Q2024" t="s">
        <v>1019</v>
      </c>
      <c r="R2024" s="29">
        <v>44448</v>
      </c>
      <c r="S2024" s="30">
        <v>44452</v>
      </c>
      <c r="T2024" t="s">
        <v>37</v>
      </c>
      <c r="U2024" t="s">
        <v>101</v>
      </c>
      <c r="X2024" t="s">
        <v>102</v>
      </c>
    </row>
    <row r="2025" spans="1:24" x14ac:dyDescent="0.3">
      <c r="A2025" t="s">
        <v>23</v>
      </c>
      <c r="B2025" t="s">
        <v>817</v>
      </c>
      <c r="C2025" t="s">
        <v>43</v>
      </c>
      <c r="D2025" t="s">
        <v>44</v>
      </c>
      <c r="E2025" t="s">
        <v>961</v>
      </c>
      <c r="F2025" t="s">
        <v>1017</v>
      </c>
      <c r="G2025" t="s">
        <v>1018</v>
      </c>
      <c r="H2025" t="s">
        <v>30</v>
      </c>
      <c r="I2025" t="s">
        <v>616</v>
      </c>
      <c r="J2025" t="s">
        <v>617</v>
      </c>
      <c r="K2025" t="s">
        <v>33</v>
      </c>
      <c r="L2025" t="s">
        <v>34</v>
      </c>
      <c r="M2025" t="s">
        <v>962</v>
      </c>
      <c r="N2025" s="26">
        <v>3</v>
      </c>
      <c r="O2025" s="27">
        <v>2022</v>
      </c>
      <c r="P2025" s="28">
        <v>7695</v>
      </c>
      <c r="Q2025" t="s">
        <v>1020</v>
      </c>
      <c r="R2025" s="29">
        <v>44461</v>
      </c>
      <c r="S2025" s="30">
        <v>44462</v>
      </c>
      <c r="T2025" t="s">
        <v>37</v>
      </c>
      <c r="U2025" t="s">
        <v>101</v>
      </c>
      <c r="X2025" t="s">
        <v>102</v>
      </c>
    </row>
    <row r="2026" spans="1:24" x14ac:dyDescent="0.3">
      <c r="A2026" t="s">
        <v>23</v>
      </c>
      <c r="B2026" t="s">
        <v>817</v>
      </c>
      <c r="C2026" t="s">
        <v>43</v>
      </c>
      <c r="D2026" t="s">
        <v>44</v>
      </c>
      <c r="E2026" t="s">
        <v>961</v>
      </c>
      <c r="F2026" t="s">
        <v>1017</v>
      </c>
      <c r="G2026" t="s">
        <v>1018</v>
      </c>
      <c r="H2026" t="s">
        <v>30</v>
      </c>
      <c r="I2026" t="s">
        <v>616</v>
      </c>
      <c r="J2026" t="s">
        <v>617</v>
      </c>
      <c r="K2026" t="s">
        <v>33</v>
      </c>
      <c r="L2026" t="s">
        <v>34</v>
      </c>
      <c r="M2026" t="s">
        <v>962</v>
      </c>
      <c r="N2026" s="26">
        <v>4</v>
      </c>
      <c r="O2026" s="27">
        <v>2022</v>
      </c>
      <c r="P2026" s="28">
        <v>86.75</v>
      </c>
      <c r="Q2026" t="s">
        <v>1021</v>
      </c>
      <c r="R2026" s="29">
        <v>44475</v>
      </c>
      <c r="S2026" s="30">
        <v>44477</v>
      </c>
      <c r="T2026" t="s">
        <v>37</v>
      </c>
      <c r="U2026" t="s">
        <v>101</v>
      </c>
      <c r="X2026" t="s">
        <v>102</v>
      </c>
    </row>
    <row r="2027" spans="1:24" x14ac:dyDescent="0.3">
      <c r="A2027" t="s">
        <v>23</v>
      </c>
      <c r="B2027" t="s">
        <v>817</v>
      </c>
      <c r="C2027" t="s">
        <v>43</v>
      </c>
      <c r="D2027" t="s">
        <v>44</v>
      </c>
      <c r="E2027" t="s">
        <v>961</v>
      </c>
      <c r="F2027" t="s">
        <v>1017</v>
      </c>
      <c r="G2027" t="s">
        <v>1018</v>
      </c>
      <c r="H2027" t="s">
        <v>30</v>
      </c>
      <c r="I2027" t="s">
        <v>616</v>
      </c>
      <c r="J2027" t="s">
        <v>617</v>
      </c>
      <c r="K2027" t="s">
        <v>33</v>
      </c>
      <c r="L2027" t="s">
        <v>34</v>
      </c>
      <c r="M2027" t="s">
        <v>962</v>
      </c>
      <c r="N2027" s="26">
        <v>5</v>
      </c>
      <c r="O2027" s="27">
        <v>2022</v>
      </c>
      <c r="P2027" s="28">
        <v>347</v>
      </c>
      <c r="Q2027" t="s">
        <v>1022</v>
      </c>
      <c r="R2027" s="29">
        <v>44517</v>
      </c>
      <c r="S2027" s="30">
        <v>44522</v>
      </c>
      <c r="T2027" t="s">
        <v>37</v>
      </c>
      <c r="U2027" t="s">
        <v>101</v>
      </c>
      <c r="X2027" t="s">
        <v>102</v>
      </c>
    </row>
    <row r="2028" spans="1:24" x14ac:dyDescent="0.3">
      <c r="A2028" t="s">
        <v>23</v>
      </c>
      <c r="B2028" t="s">
        <v>817</v>
      </c>
      <c r="C2028" t="s">
        <v>43</v>
      </c>
      <c r="D2028" t="s">
        <v>44</v>
      </c>
      <c r="E2028" t="s">
        <v>961</v>
      </c>
      <c r="F2028" t="s">
        <v>1017</v>
      </c>
      <c r="G2028" t="s">
        <v>1018</v>
      </c>
      <c r="H2028" t="s">
        <v>30</v>
      </c>
      <c r="I2028" t="s">
        <v>616</v>
      </c>
      <c r="J2028" t="s">
        <v>617</v>
      </c>
      <c r="K2028" t="s">
        <v>33</v>
      </c>
      <c r="L2028" t="s">
        <v>34</v>
      </c>
      <c r="M2028" t="s">
        <v>962</v>
      </c>
      <c r="N2028" s="26">
        <v>6</v>
      </c>
      <c r="O2028" s="27">
        <v>2022</v>
      </c>
      <c r="P2028" s="28">
        <v>347</v>
      </c>
      <c r="Q2028" t="s">
        <v>1023</v>
      </c>
      <c r="R2028" s="29">
        <v>44538</v>
      </c>
      <c r="S2028" s="30">
        <v>44539</v>
      </c>
      <c r="T2028" t="s">
        <v>37</v>
      </c>
      <c r="U2028" t="s">
        <v>101</v>
      </c>
      <c r="X2028" t="s">
        <v>102</v>
      </c>
    </row>
    <row r="2029" spans="1:24" x14ac:dyDescent="0.3">
      <c r="A2029" t="s">
        <v>23</v>
      </c>
      <c r="B2029" t="s">
        <v>817</v>
      </c>
      <c r="C2029" t="s">
        <v>43</v>
      </c>
      <c r="D2029" t="s">
        <v>44</v>
      </c>
      <c r="E2029" t="s">
        <v>961</v>
      </c>
      <c r="F2029" t="s">
        <v>1017</v>
      </c>
      <c r="G2029" t="s">
        <v>1018</v>
      </c>
      <c r="H2029" t="s">
        <v>30</v>
      </c>
      <c r="I2029" t="s">
        <v>616</v>
      </c>
      <c r="J2029" t="s">
        <v>617</v>
      </c>
      <c r="K2029" t="s">
        <v>33</v>
      </c>
      <c r="L2029" t="s">
        <v>34</v>
      </c>
      <c r="M2029" t="s">
        <v>962</v>
      </c>
      <c r="N2029" s="26">
        <v>7</v>
      </c>
      <c r="O2029" s="27">
        <v>2022</v>
      </c>
      <c r="P2029" s="28">
        <v>5158.37</v>
      </c>
      <c r="Q2029" t="s">
        <v>1024</v>
      </c>
      <c r="R2029" s="29">
        <v>44566</v>
      </c>
      <c r="S2029" s="30">
        <v>44567</v>
      </c>
      <c r="T2029" t="s">
        <v>37</v>
      </c>
      <c r="U2029" t="s">
        <v>101</v>
      </c>
      <c r="X2029" t="s">
        <v>102</v>
      </c>
    </row>
    <row r="2030" spans="1:24" x14ac:dyDescent="0.3">
      <c r="A2030" t="s">
        <v>23</v>
      </c>
      <c r="B2030" t="s">
        <v>817</v>
      </c>
      <c r="C2030" t="s">
        <v>43</v>
      </c>
      <c r="D2030" t="s">
        <v>44</v>
      </c>
      <c r="E2030" t="s">
        <v>961</v>
      </c>
      <c r="F2030" t="s">
        <v>1017</v>
      </c>
      <c r="G2030" t="s">
        <v>1018</v>
      </c>
      <c r="H2030" t="s">
        <v>30</v>
      </c>
      <c r="I2030" t="s">
        <v>616</v>
      </c>
      <c r="J2030" t="s">
        <v>617</v>
      </c>
      <c r="K2030" t="s">
        <v>33</v>
      </c>
      <c r="L2030" t="s">
        <v>34</v>
      </c>
      <c r="M2030" t="s">
        <v>962</v>
      </c>
      <c r="N2030" s="26">
        <v>8</v>
      </c>
      <c r="O2030" s="27">
        <v>2022</v>
      </c>
      <c r="P2030" s="28">
        <v>5400</v>
      </c>
      <c r="Q2030" t="s">
        <v>1025</v>
      </c>
      <c r="R2030" s="29">
        <v>44594</v>
      </c>
      <c r="S2030" s="30">
        <v>44596</v>
      </c>
      <c r="T2030" t="s">
        <v>37</v>
      </c>
      <c r="U2030" t="s">
        <v>101</v>
      </c>
      <c r="X2030" t="s">
        <v>102</v>
      </c>
    </row>
    <row r="2031" spans="1:24" x14ac:dyDescent="0.3">
      <c r="A2031" t="s">
        <v>23</v>
      </c>
      <c r="B2031" t="s">
        <v>817</v>
      </c>
      <c r="C2031" t="s">
        <v>43</v>
      </c>
      <c r="D2031" t="s">
        <v>44</v>
      </c>
      <c r="E2031" t="s">
        <v>961</v>
      </c>
      <c r="F2031" t="s">
        <v>1017</v>
      </c>
      <c r="G2031" t="s">
        <v>1018</v>
      </c>
      <c r="H2031" t="s">
        <v>30</v>
      </c>
      <c r="I2031" t="s">
        <v>616</v>
      </c>
      <c r="J2031" t="s">
        <v>617</v>
      </c>
      <c r="K2031" t="s">
        <v>33</v>
      </c>
      <c r="L2031" t="s">
        <v>34</v>
      </c>
      <c r="M2031" t="s">
        <v>962</v>
      </c>
      <c r="N2031" s="26">
        <v>9</v>
      </c>
      <c r="O2031" s="27">
        <v>2022</v>
      </c>
      <c r="P2031" s="28">
        <v>1041</v>
      </c>
      <c r="Q2031" t="s">
        <v>1026</v>
      </c>
      <c r="R2031" s="29">
        <v>44621</v>
      </c>
      <c r="S2031" s="30">
        <v>44623</v>
      </c>
      <c r="T2031" t="s">
        <v>37</v>
      </c>
      <c r="U2031" t="s">
        <v>101</v>
      </c>
      <c r="X2031" t="s">
        <v>102</v>
      </c>
    </row>
    <row r="2032" spans="1:24" x14ac:dyDescent="0.3">
      <c r="A2032" t="s">
        <v>23</v>
      </c>
      <c r="B2032" t="s">
        <v>817</v>
      </c>
      <c r="C2032" t="s">
        <v>43</v>
      </c>
      <c r="D2032" t="s">
        <v>44</v>
      </c>
      <c r="E2032" t="s">
        <v>961</v>
      </c>
      <c r="F2032" t="s">
        <v>1017</v>
      </c>
      <c r="G2032" t="s">
        <v>1018</v>
      </c>
      <c r="H2032" t="s">
        <v>30</v>
      </c>
      <c r="I2032" t="s">
        <v>616</v>
      </c>
      <c r="J2032" t="s">
        <v>617</v>
      </c>
      <c r="K2032" t="s">
        <v>33</v>
      </c>
      <c r="L2032" t="s">
        <v>34</v>
      </c>
      <c r="M2032" t="s">
        <v>962</v>
      </c>
      <c r="N2032" s="26">
        <v>9</v>
      </c>
      <c r="O2032" s="27">
        <v>2022</v>
      </c>
      <c r="P2032" s="28">
        <v>4352</v>
      </c>
      <c r="Q2032" t="s">
        <v>1027</v>
      </c>
      <c r="R2032" s="29">
        <v>44629</v>
      </c>
      <c r="S2032" s="30">
        <v>44631</v>
      </c>
      <c r="T2032" t="s">
        <v>37</v>
      </c>
      <c r="U2032" t="s">
        <v>101</v>
      </c>
      <c r="X2032" t="s">
        <v>102</v>
      </c>
    </row>
    <row r="2033" spans="1:24" x14ac:dyDescent="0.3">
      <c r="A2033" t="s">
        <v>23</v>
      </c>
      <c r="B2033" t="s">
        <v>817</v>
      </c>
      <c r="C2033" t="s">
        <v>43</v>
      </c>
      <c r="D2033" t="s">
        <v>44</v>
      </c>
      <c r="E2033" t="s">
        <v>961</v>
      </c>
      <c r="F2033" t="s">
        <v>1017</v>
      </c>
      <c r="G2033" t="s">
        <v>1018</v>
      </c>
      <c r="H2033" t="s">
        <v>30</v>
      </c>
      <c r="I2033" t="s">
        <v>616</v>
      </c>
      <c r="J2033" t="s">
        <v>617</v>
      </c>
      <c r="K2033" t="s">
        <v>33</v>
      </c>
      <c r="L2033" t="s">
        <v>34</v>
      </c>
      <c r="M2033" t="s">
        <v>962</v>
      </c>
      <c r="N2033" s="26">
        <v>9</v>
      </c>
      <c r="O2033" s="27">
        <v>2022</v>
      </c>
      <c r="P2033" s="28">
        <v>8629.5</v>
      </c>
      <c r="Q2033" t="s">
        <v>1028</v>
      </c>
      <c r="R2033" s="29">
        <v>44631</v>
      </c>
      <c r="S2033" s="30">
        <v>44634</v>
      </c>
      <c r="T2033" t="s">
        <v>37</v>
      </c>
      <c r="U2033" t="s">
        <v>101</v>
      </c>
      <c r="X2033" t="s">
        <v>102</v>
      </c>
    </row>
    <row r="2034" spans="1:24" x14ac:dyDescent="0.3">
      <c r="A2034" t="s">
        <v>23</v>
      </c>
      <c r="B2034" t="s">
        <v>817</v>
      </c>
      <c r="C2034" t="s">
        <v>43</v>
      </c>
      <c r="D2034" t="s">
        <v>44</v>
      </c>
      <c r="E2034" t="s">
        <v>961</v>
      </c>
      <c r="F2034" t="s">
        <v>1017</v>
      </c>
      <c r="G2034" t="s">
        <v>1018</v>
      </c>
      <c r="H2034" t="s">
        <v>30</v>
      </c>
      <c r="I2034" t="s">
        <v>616</v>
      </c>
      <c r="J2034" t="s">
        <v>617</v>
      </c>
      <c r="K2034" t="s">
        <v>33</v>
      </c>
      <c r="L2034" t="s">
        <v>34</v>
      </c>
      <c r="M2034" t="s">
        <v>962</v>
      </c>
      <c r="N2034" s="26">
        <v>11</v>
      </c>
      <c r="O2034" s="27">
        <v>2022</v>
      </c>
      <c r="P2034" s="28">
        <v>694</v>
      </c>
      <c r="Q2034" t="s">
        <v>223</v>
      </c>
      <c r="R2034" s="29">
        <v>44691</v>
      </c>
      <c r="S2034" s="30">
        <v>44693</v>
      </c>
      <c r="T2034" t="s">
        <v>37</v>
      </c>
      <c r="U2034" t="s">
        <v>101</v>
      </c>
      <c r="X2034" t="s">
        <v>102</v>
      </c>
    </row>
    <row r="2035" spans="1:24" x14ac:dyDescent="0.3">
      <c r="A2035" t="s">
        <v>23</v>
      </c>
      <c r="B2035" t="s">
        <v>817</v>
      </c>
      <c r="C2035" t="s">
        <v>43</v>
      </c>
      <c r="D2035" t="s">
        <v>44</v>
      </c>
      <c r="E2035" t="s">
        <v>961</v>
      </c>
      <c r="F2035" t="s">
        <v>1017</v>
      </c>
      <c r="G2035" t="s">
        <v>1018</v>
      </c>
      <c r="H2035" t="s">
        <v>30</v>
      </c>
      <c r="I2035" t="s">
        <v>616</v>
      </c>
      <c r="J2035" t="s">
        <v>617</v>
      </c>
      <c r="K2035" t="s">
        <v>33</v>
      </c>
      <c r="L2035" t="s">
        <v>34</v>
      </c>
      <c r="M2035" t="s">
        <v>962</v>
      </c>
      <c r="N2035" s="26">
        <v>12</v>
      </c>
      <c r="O2035" s="27">
        <v>2022</v>
      </c>
      <c r="P2035" s="28">
        <v>4412</v>
      </c>
      <c r="Q2035" t="s">
        <v>1029</v>
      </c>
      <c r="R2035" s="29">
        <v>44733</v>
      </c>
      <c r="S2035" s="30">
        <v>44735</v>
      </c>
      <c r="T2035" t="s">
        <v>37</v>
      </c>
      <c r="U2035" t="s">
        <v>101</v>
      </c>
      <c r="X2035" t="s">
        <v>102</v>
      </c>
    </row>
    <row r="2036" spans="1:24" x14ac:dyDescent="0.3">
      <c r="A2036" t="s">
        <v>23</v>
      </c>
      <c r="B2036" t="s">
        <v>817</v>
      </c>
      <c r="C2036" t="s">
        <v>43</v>
      </c>
      <c r="D2036" t="s">
        <v>44</v>
      </c>
      <c r="E2036" t="s">
        <v>961</v>
      </c>
      <c r="F2036" t="s">
        <v>1030</v>
      </c>
      <c r="G2036" t="s">
        <v>1031</v>
      </c>
      <c r="H2036" t="s">
        <v>24</v>
      </c>
      <c r="I2036" t="s">
        <v>31</v>
      </c>
      <c r="J2036" t="s">
        <v>32</v>
      </c>
      <c r="K2036" t="s">
        <v>33</v>
      </c>
      <c r="L2036" t="s">
        <v>34</v>
      </c>
      <c r="M2036" t="s">
        <v>50</v>
      </c>
      <c r="N2036" s="26">
        <v>2</v>
      </c>
      <c r="O2036" s="27">
        <v>2022</v>
      </c>
      <c r="P2036" s="28">
        <v>1187.3699999999999</v>
      </c>
      <c r="Q2036" t="s">
        <v>1032</v>
      </c>
      <c r="R2036" s="29">
        <v>44432</v>
      </c>
      <c r="S2036" s="30">
        <v>44439</v>
      </c>
      <c r="T2036" t="s">
        <v>37</v>
      </c>
      <c r="U2036" t="s">
        <v>1033</v>
      </c>
      <c r="W2036" t="s">
        <v>1031</v>
      </c>
      <c r="X2036" t="s">
        <v>967</v>
      </c>
    </row>
    <row r="2037" spans="1:24" x14ac:dyDescent="0.3">
      <c r="A2037" t="s">
        <v>23</v>
      </c>
      <c r="B2037" t="s">
        <v>817</v>
      </c>
      <c r="C2037" t="s">
        <v>43</v>
      </c>
      <c r="D2037" t="s">
        <v>44</v>
      </c>
      <c r="E2037" t="s">
        <v>961</v>
      </c>
      <c r="F2037" t="s">
        <v>1030</v>
      </c>
      <c r="G2037" t="s">
        <v>1031</v>
      </c>
      <c r="H2037" t="s">
        <v>24</v>
      </c>
      <c r="I2037" t="s">
        <v>31</v>
      </c>
      <c r="J2037" t="s">
        <v>32</v>
      </c>
      <c r="K2037" t="s">
        <v>33</v>
      </c>
      <c r="L2037" t="s">
        <v>34</v>
      </c>
      <c r="M2037" t="s">
        <v>50</v>
      </c>
      <c r="N2037" s="26">
        <v>2</v>
      </c>
      <c r="O2037" s="27">
        <v>2022</v>
      </c>
      <c r="P2037" s="28">
        <v>2081.31</v>
      </c>
      <c r="Q2037" t="s">
        <v>1034</v>
      </c>
      <c r="R2037" s="29">
        <v>44413</v>
      </c>
      <c r="S2037" s="30">
        <v>44414</v>
      </c>
      <c r="T2037" t="s">
        <v>37</v>
      </c>
      <c r="U2037" t="s">
        <v>101</v>
      </c>
      <c r="X2037" t="s">
        <v>102</v>
      </c>
    </row>
    <row r="2038" spans="1:24" x14ac:dyDescent="0.3">
      <c r="A2038" t="s">
        <v>23</v>
      </c>
      <c r="B2038" t="s">
        <v>817</v>
      </c>
      <c r="C2038" t="s">
        <v>43</v>
      </c>
      <c r="D2038" t="s">
        <v>44</v>
      </c>
      <c r="E2038" t="s">
        <v>961</v>
      </c>
      <c r="F2038" t="s">
        <v>1030</v>
      </c>
      <c r="G2038" t="s">
        <v>1031</v>
      </c>
      <c r="H2038" t="s">
        <v>30</v>
      </c>
      <c r="I2038" t="s">
        <v>616</v>
      </c>
      <c r="J2038" t="s">
        <v>617</v>
      </c>
      <c r="K2038" t="s">
        <v>33</v>
      </c>
      <c r="L2038" t="s">
        <v>34</v>
      </c>
      <c r="M2038" t="s">
        <v>962</v>
      </c>
      <c r="N2038" s="26">
        <v>9</v>
      </c>
      <c r="O2038" s="27">
        <v>2022</v>
      </c>
      <c r="P2038" s="28">
        <v>890</v>
      </c>
      <c r="Q2038" t="s">
        <v>1035</v>
      </c>
      <c r="R2038" s="29">
        <v>44641</v>
      </c>
      <c r="S2038" s="30">
        <v>44642</v>
      </c>
      <c r="T2038" t="s">
        <v>37</v>
      </c>
      <c r="U2038" t="s">
        <v>101</v>
      </c>
      <c r="X2038" t="s">
        <v>102</v>
      </c>
    </row>
    <row r="2039" spans="1:24" x14ac:dyDescent="0.3">
      <c r="A2039" t="s">
        <v>23</v>
      </c>
      <c r="B2039" t="s">
        <v>817</v>
      </c>
      <c r="C2039" t="s">
        <v>43</v>
      </c>
      <c r="D2039" t="s">
        <v>44</v>
      </c>
      <c r="E2039" t="s">
        <v>961</v>
      </c>
      <c r="F2039" t="s">
        <v>1030</v>
      </c>
      <c r="G2039" t="s">
        <v>1031</v>
      </c>
      <c r="H2039" t="s">
        <v>30</v>
      </c>
      <c r="I2039" t="s">
        <v>616</v>
      </c>
      <c r="J2039" t="s">
        <v>617</v>
      </c>
      <c r="K2039" t="s">
        <v>33</v>
      </c>
      <c r="L2039" t="s">
        <v>34</v>
      </c>
      <c r="M2039" t="s">
        <v>962</v>
      </c>
      <c r="N2039" s="26">
        <v>9</v>
      </c>
      <c r="O2039" s="27">
        <v>2022</v>
      </c>
      <c r="P2039" s="28">
        <v>1950</v>
      </c>
      <c r="Q2039" t="s">
        <v>1036</v>
      </c>
      <c r="R2039" s="29">
        <v>44641</v>
      </c>
      <c r="S2039" s="30">
        <v>44644</v>
      </c>
      <c r="T2039" t="s">
        <v>37</v>
      </c>
      <c r="U2039" t="s">
        <v>101</v>
      </c>
      <c r="X2039" t="s">
        <v>102</v>
      </c>
    </row>
    <row r="2040" spans="1:24" x14ac:dyDescent="0.3">
      <c r="A2040" t="s">
        <v>23</v>
      </c>
      <c r="B2040" t="s">
        <v>817</v>
      </c>
      <c r="C2040" t="s">
        <v>43</v>
      </c>
      <c r="D2040" t="s">
        <v>44</v>
      </c>
      <c r="E2040" t="s">
        <v>961</v>
      </c>
      <c r="F2040" t="s">
        <v>1030</v>
      </c>
      <c r="G2040" t="s">
        <v>1031</v>
      </c>
      <c r="H2040" t="s">
        <v>30</v>
      </c>
      <c r="I2040" t="s">
        <v>616</v>
      </c>
      <c r="J2040" t="s">
        <v>617</v>
      </c>
      <c r="K2040" t="s">
        <v>33</v>
      </c>
      <c r="L2040" t="s">
        <v>34</v>
      </c>
      <c r="M2040" t="s">
        <v>962</v>
      </c>
      <c r="N2040" s="26">
        <v>9</v>
      </c>
      <c r="O2040" s="27">
        <v>2022</v>
      </c>
      <c r="P2040" s="28">
        <v>2411.56</v>
      </c>
      <c r="Q2040" t="s">
        <v>1037</v>
      </c>
      <c r="R2040" s="29">
        <v>44645</v>
      </c>
      <c r="S2040" s="30">
        <v>44648</v>
      </c>
      <c r="T2040" t="s">
        <v>37</v>
      </c>
      <c r="U2040" t="s">
        <v>101</v>
      </c>
      <c r="X2040" t="s">
        <v>102</v>
      </c>
    </row>
    <row r="2041" spans="1:24" x14ac:dyDescent="0.3">
      <c r="A2041" t="s">
        <v>23</v>
      </c>
      <c r="B2041" t="s">
        <v>817</v>
      </c>
      <c r="C2041" t="s">
        <v>43</v>
      </c>
      <c r="D2041" t="s">
        <v>44</v>
      </c>
      <c r="E2041" t="s">
        <v>961</v>
      </c>
      <c r="F2041" t="s">
        <v>1030</v>
      </c>
      <c r="G2041" t="s">
        <v>1031</v>
      </c>
      <c r="H2041" t="s">
        <v>30</v>
      </c>
      <c r="I2041" t="s">
        <v>616</v>
      </c>
      <c r="J2041" t="s">
        <v>617</v>
      </c>
      <c r="K2041" t="s">
        <v>33</v>
      </c>
      <c r="L2041" t="s">
        <v>34</v>
      </c>
      <c r="M2041" t="s">
        <v>962</v>
      </c>
      <c r="N2041" s="26">
        <v>9</v>
      </c>
      <c r="O2041" s="27">
        <v>2022</v>
      </c>
      <c r="P2041" s="28">
        <v>1235</v>
      </c>
      <c r="Q2041" t="s">
        <v>1038</v>
      </c>
      <c r="R2041" s="29">
        <v>44650</v>
      </c>
      <c r="S2041" s="30">
        <v>44651</v>
      </c>
      <c r="T2041" t="s">
        <v>37</v>
      </c>
      <c r="U2041" t="s">
        <v>101</v>
      </c>
      <c r="X2041" t="s">
        <v>102</v>
      </c>
    </row>
    <row r="2042" spans="1:24" x14ac:dyDescent="0.3">
      <c r="A2042" t="s">
        <v>23</v>
      </c>
      <c r="B2042" t="s">
        <v>817</v>
      </c>
      <c r="C2042" t="s">
        <v>43</v>
      </c>
      <c r="D2042" t="s">
        <v>44</v>
      </c>
      <c r="E2042" t="s">
        <v>961</v>
      </c>
      <c r="F2042" t="s">
        <v>1030</v>
      </c>
      <c r="G2042" t="s">
        <v>1031</v>
      </c>
      <c r="H2042" t="s">
        <v>30</v>
      </c>
      <c r="I2042" t="s">
        <v>616</v>
      </c>
      <c r="J2042" t="s">
        <v>617</v>
      </c>
      <c r="K2042" t="s">
        <v>33</v>
      </c>
      <c r="L2042" t="s">
        <v>34</v>
      </c>
      <c r="M2042" t="s">
        <v>962</v>
      </c>
      <c r="N2042" s="26">
        <v>10</v>
      </c>
      <c r="O2042" s="27">
        <v>2022</v>
      </c>
      <c r="P2042" s="28">
        <v>870.37</v>
      </c>
      <c r="Q2042" t="s">
        <v>1039</v>
      </c>
      <c r="R2042" s="29">
        <v>44662</v>
      </c>
      <c r="S2042" s="30">
        <v>44663</v>
      </c>
      <c r="T2042" t="s">
        <v>37</v>
      </c>
      <c r="U2042" t="s">
        <v>101</v>
      </c>
      <c r="X2042" t="s">
        <v>102</v>
      </c>
    </row>
    <row r="2043" spans="1:24" x14ac:dyDescent="0.3">
      <c r="A2043" t="s">
        <v>23</v>
      </c>
      <c r="B2043" t="s">
        <v>817</v>
      </c>
      <c r="C2043" t="s">
        <v>43</v>
      </c>
      <c r="D2043" t="s">
        <v>44</v>
      </c>
      <c r="E2043" t="s">
        <v>961</v>
      </c>
      <c r="F2043" t="s">
        <v>1030</v>
      </c>
      <c r="G2043" t="s">
        <v>1031</v>
      </c>
      <c r="H2043" t="s">
        <v>30</v>
      </c>
      <c r="I2043" t="s">
        <v>616</v>
      </c>
      <c r="J2043" t="s">
        <v>617</v>
      </c>
      <c r="K2043" t="s">
        <v>33</v>
      </c>
      <c r="L2043" t="s">
        <v>34</v>
      </c>
      <c r="M2043" t="s">
        <v>962</v>
      </c>
      <c r="N2043" s="26">
        <v>10</v>
      </c>
      <c r="O2043" s="27">
        <v>2022</v>
      </c>
      <c r="P2043" s="28">
        <v>645.63</v>
      </c>
      <c r="Q2043" t="s">
        <v>1040</v>
      </c>
      <c r="R2043" s="29">
        <v>44673</v>
      </c>
      <c r="S2043" s="30">
        <v>44679</v>
      </c>
      <c r="T2043" t="s">
        <v>37</v>
      </c>
      <c r="U2043" t="s">
        <v>101</v>
      </c>
      <c r="X2043" t="s">
        <v>102</v>
      </c>
    </row>
    <row r="2044" spans="1:24" x14ac:dyDescent="0.3">
      <c r="A2044" t="s">
        <v>23</v>
      </c>
      <c r="B2044" t="s">
        <v>817</v>
      </c>
      <c r="C2044" t="s">
        <v>43</v>
      </c>
      <c r="D2044" t="s">
        <v>44</v>
      </c>
      <c r="E2044" t="s">
        <v>961</v>
      </c>
      <c r="F2044" t="s">
        <v>231</v>
      </c>
      <c r="G2044" t="s">
        <v>232</v>
      </c>
      <c r="H2044" t="s">
        <v>24</v>
      </c>
      <c r="I2044" t="s">
        <v>31</v>
      </c>
      <c r="J2044" t="s">
        <v>32</v>
      </c>
      <c r="K2044" t="s">
        <v>33</v>
      </c>
      <c r="L2044" t="s">
        <v>34</v>
      </c>
      <c r="M2044" t="s">
        <v>50</v>
      </c>
      <c r="N2044" s="26">
        <v>3</v>
      </c>
      <c r="O2044" s="27">
        <v>2021</v>
      </c>
      <c r="P2044" s="28">
        <v>4438.7</v>
      </c>
      <c r="Q2044" t="s">
        <v>1041</v>
      </c>
      <c r="R2044" s="29">
        <v>44103</v>
      </c>
      <c r="S2044" s="30">
        <v>44104</v>
      </c>
      <c r="T2044" t="s">
        <v>37</v>
      </c>
      <c r="U2044" t="s">
        <v>101</v>
      </c>
      <c r="X2044" t="s">
        <v>102</v>
      </c>
    </row>
    <row r="2045" spans="1:24" x14ac:dyDescent="0.3">
      <c r="A2045" t="s">
        <v>23</v>
      </c>
      <c r="B2045" t="s">
        <v>817</v>
      </c>
      <c r="C2045" t="s">
        <v>43</v>
      </c>
      <c r="D2045" t="s">
        <v>44</v>
      </c>
      <c r="E2045" t="s">
        <v>961</v>
      </c>
      <c r="F2045" t="s">
        <v>231</v>
      </c>
      <c r="G2045" t="s">
        <v>232</v>
      </c>
      <c r="H2045" t="s">
        <v>24</v>
      </c>
      <c r="I2045" t="s">
        <v>31</v>
      </c>
      <c r="J2045" t="s">
        <v>32</v>
      </c>
      <c r="K2045" t="s">
        <v>33</v>
      </c>
      <c r="L2045" t="s">
        <v>34</v>
      </c>
      <c r="M2045" t="s">
        <v>50</v>
      </c>
      <c r="N2045" s="26">
        <v>12</v>
      </c>
      <c r="O2045" s="27">
        <v>2021</v>
      </c>
      <c r="P2045" s="28">
        <v>2093.5300000000002</v>
      </c>
      <c r="Q2045" t="s">
        <v>987</v>
      </c>
      <c r="R2045" s="29">
        <v>44368</v>
      </c>
      <c r="S2045" s="30">
        <v>44369</v>
      </c>
      <c r="T2045" t="s">
        <v>37</v>
      </c>
      <c r="U2045" t="s">
        <v>101</v>
      </c>
      <c r="X2045" t="s">
        <v>102</v>
      </c>
    </row>
    <row r="2046" spans="1:24" x14ac:dyDescent="0.3">
      <c r="A2046" t="s">
        <v>23</v>
      </c>
      <c r="B2046" t="s">
        <v>817</v>
      </c>
      <c r="C2046" t="s">
        <v>43</v>
      </c>
      <c r="D2046" t="s">
        <v>44</v>
      </c>
      <c r="E2046" t="s">
        <v>961</v>
      </c>
      <c r="F2046" t="s">
        <v>231</v>
      </c>
      <c r="G2046" t="s">
        <v>232</v>
      </c>
      <c r="H2046" t="s">
        <v>24</v>
      </c>
      <c r="I2046" t="s">
        <v>31</v>
      </c>
      <c r="J2046" t="s">
        <v>32</v>
      </c>
      <c r="K2046" t="s">
        <v>33</v>
      </c>
      <c r="L2046" t="s">
        <v>34</v>
      </c>
      <c r="M2046" t="s">
        <v>50</v>
      </c>
      <c r="N2046" s="26">
        <v>999</v>
      </c>
      <c r="O2046" s="27">
        <v>2021</v>
      </c>
      <c r="P2046" s="28">
        <v>-6532.23</v>
      </c>
      <c r="Q2046" t="s">
        <v>68</v>
      </c>
      <c r="R2046" s="29">
        <v>44377</v>
      </c>
      <c r="S2046" s="30">
        <v>44448</v>
      </c>
      <c r="T2046" t="s">
        <v>37</v>
      </c>
      <c r="U2046" t="s">
        <v>69</v>
      </c>
      <c r="W2046" t="s">
        <v>232</v>
      </c>
      <c r="X2046" t="s">
        <v>53</v>
      </c>
    </row>
    <row r="2047" spans="1:24" x14ac:dyDescent="0.3">
      <c r="A2047" t="s">
        <v>23</v>
      </c>
      <c r="B2047" t="s">
        <v>817</v>
      </c>
      <c r="C2047" t="s">
        <v>43</v>
      </c>
      <c r="D2047" t="s">
        <v>44</v>
      </c>
      <c r="E2047" t="s">
        <v>961</v>
      </c>
      <c r="F2047" t="s">
        <v>231</v>
      </c>
      <c r="G2047" t="s">
        <v>232</v>
      </c>
      <c r="H2047" t="s">
        <v>24</v>
      </c>
      <c r="I2047" t="s">
        <v>31</v>
      </c>
      <c r="J2047" t="s">
        <v>32</v>
      </c>
      <c r="K2047" t="s">
        <v>33</v>
      </c>
      <c r="L2047" t="s">
        <v>34</v>
      </c>
      <c r="M2047" t="s">
        <v>962</v>
      </c>
      <c r="N2047" s="26">
        <v>2</v>
      </c>
      <c r="O2047" s="27">
        <v>2022</v>
      </c>
      <c r="P2047" s="28">
        <v>4382.7</v>
      </c>
      <c r="Q2047" t="s">
        <v>1042</v>
      </c>
      <c r="R2047" s="29">
        <v>44426</v>
      </c>
      <c r="S2047" s="30">
        <v>44427</v>
      </c>
      <c r="T2047" t="s">
        <v>37</v>
      </c>
      <c r="U2047" t="s">
        <v>101</v>
      </c>
      <c r="X2047" t="s">
        <v>102</v>
      </c>
    </row>
    <row r="2048" spans="1:24" x14ac:dyDescent="0.3">
      <c r="A2048" t="s">
        <v>23</v>
      </c>
      <c r="B2048" t="s">
        <v>817</v>
      </c>
      <c r="C2048" t="s">
        <v>43</v>
      </c>
      <c r="D2048" t="s">
        <v>44</v>
      </c>
      <c r="E2048" t="s">
        <v>961</v>
      </c>
      <c r="F2048" t="s">
        <v>231</v>
      </c>
      <c r="G2048" t="s">
        <v>232</v>
      </c>
      <c r="H2048" t="s">
        <v>30</v>
      </c>
      <c r="I2048" t="s">
        <v>616</v>
      </c>
      <c r="J2048" t="s">
        <v>617</v>
      </c>
      <c r="K2048" t="s">
        <v>33</v>
      </c>
      <c r="L2048" t="s">
        <v>34</v>
      </c>
      <c r="M2048" t="s">
        <v>962</v>
      </c>
      <c r="N2048" s="26">
        <v>2</v>
      </c>
      <c r="O2048" s="27">
        <v>2022</v>
      </c>
      <c r="P2048" s="28">
        <v>565.48</v>
      </c>
      <c r="Q2048" t="s">
        <v>1043</v>
      </c>
      <c r="R2048" s="29">
        <v>44434</v>
      </c>
      <c r="S2048" s="30">
        <v>44435</v>
      </c>
      <c r="T2048" t="s">
        <v>37</v>
      </c>
      <c r="U2048" t="s">
        <v>101</v>
      </c>
      <c r="X2048" t="s">
        <v>102</v>
      </c>
    </row>
    <row r="2049" spans="1:24" x14ac:dyDescent="0.3">
      <c r="A2049" t="s">
        <v>23</v>
      </c>
      <c r="B2049" t="s">
        <v>817</v>
      </c>
      <c r="C2049" t="s">
        <v>43</v>
      </c>
      <c r="D2049" t="s">
        <v>44</v>
      </c>
      <c r="E2049" t="s">
        <v>961</v>
      </c>
      <c r="F2049" t="s">
        <v>231</v>
      </c>
      <c r="G2049" t="s">
        <v>232</v>
      </c>
      <c r="H2049" t="s">
        <v>30</v>
      </c>
      <c r="I2049" t="s">
        <v>616</v>
      </c>
      <c r="J2049" t="s">
        <v>617</v>
      </c>
      <c r="K2049" t="s">
        <v>33</v>
      </c>
      <c r="L2049" t="s">
        <v>34</v>
      </c>
      <c r="M2049" t="s">
        <v>962</v>
      </c>
      <c r="N2049" s="26">
        <v>2</v>
      </c>
      <c r="O2049" s="27">
        <v>2022</v>
      </c>
      <c r="P2049" s="28">
        <v>691.15</v>
      </c>
      <c r="Q2049" t="s">
        <v>1044</v>
      </c>
      <c r="R2049" s="29">
        <v>44439</v>
      </c>
      <c r="S2049" s="30">
        <v>44440</v>
      </c>
      <c r="T2049" t="s">
        <v>37</v>
      </c>
      <c r="U2049" t="s">
        <v>101</v>
      </c>
      <c r="X2049" t="s">
        <v>102</v>
      </c>
    </row>
    <row r="2050" spans="1:24" x14ac:dyDescent="0.3">
      <c r="A2050" t="s">
        <v>23</v>
      </c>
      <c r="B2050" t="s">
        <v>817</v>
      </c>
      <c r="C2050" t="s">
        <v>43</v>
      </c>
      <c r="D2050" t="s">
        <v>44</v>
      </c>
      <c r="E2050" t="s">
        <v>961</v>
      </c>
      <c r="F2050" t="s">
        <v>231</v>
      </c>
      <c r="G2050" t="s">
        <v>232</v>
      </c>
      <c r="H2050" t="s">
        <v>30</v>
      </c>
      <c r="I2050" t="s">
        <v>616</v>
      </c>
      <c r="J2050" t="s">
        <v>617</v>
      </c>
      <c r="K2050" t="s">
        <v>33</v>
      </c>
      <c r="L2050" t="s">
        <v>34</v>
      </c>
      <c r="M2050" t="s">
        <v>962</v>
      </c>
      <c r="N2050" s="26">
        <v>3</v>
      </c>
      <c r="O2050" s="27">
        <v>2022</v>
      </c>
      <c r="P2050" s="28">
        <v>518.70000000000005</v>
      </c>
      <c r="Q2050" t="s">
        <v>639</v>
      </c>
      <c r="R2050" s="29">
        <v>44462</v>
      </c>
      <c r="S2050" s="30">
        <v>44463</v>
      </c>
      <c r="T2050" t="s">
        <v>37</v>
      </c>
      <c r="U2050" t="s">
        <v>101</v>
      </c>
      <c r="X2050" t="s">
        <v>102</v>
      </c>
    </row>
    <row r="2051" spans="1:24" x14ac:dyDescent="0.3">
      <c r="A2051" t="s">
        <v>23</v>
      </c>
      <c r="B2051" t="s">
        <v>817</v>
      </c>
      <c r="C2051" t="s">
        <v>43</v>
      </c>
      <c r="D2051" t="s">
        <v>44</v>
      </c>
      <c r="E2051" t="s">
        <v>961</v>
      </c>
      <c r="F2051" t="s">
        <v>231</v>
      </c>
      <c r="G2051" t="s">
        <v>232</v>
      </c>
      <c r="H2051" t="s">
        <v>30</v>
      </c>
      <c r="I2051" t="s">
        <v>616</v>
      </c>
      <c r="J2051" t="s">
        <v>617</v>
      </c>
      <c r="K2051" t="s">
        <v>33</v>
      </c>
      <c r="L2051" t="s">
        <v>34</v>
      </c>
      <c r="M2051" t="s">
        <v>962</v>
      </c>
      <c r="N2051" s="26">
        <v>4</v>
      </c>
      <c r="O2051" s="27">
        <v>2022</v>
      </c>
      <c r="P2051" s="28">
        <v>291.51</v>
      </c>
      <c r="Q2051" t="s">
        <v>1045</v>
      </c>
      <c r="R2051" s="29">
        <v>44480</v>
      </c>
      <c r="S2051" s="30">
        <v>44481</v>
      </c>
      <c r="T2051" t="s">
        <v>37</v>
      </c>
      <c r="U2051" t="s">
        <v>101</v>
      </c>
      <c r="X2051" t="s">
        <v>102</v>
      </c>
    </row>
    <row r="2052" spans="1:24" x14ac:dyDescent="0.3">
      <c r="A2052" t="s">
        <v>23</v>
      </c>
      <c r="B2052" t="s">
        <v>817</v>
      </c>
      <c r="C2052" t="s">
        <v>43</v>
      </c>
      <c r="D2052" t="s">
        <v>44</v>
      </c>
      <c r="E2052" t="s">
        <v>961</v>
      </c>
      <c r="F2052" t="s">
        <v>231</v>
      </c>
      <c r="G2052" t="s">
        <v>232</v>
      </c>
      <c r="H2052" t="s">
        <v>30</v>
      </c>
      <c r="I2052" t="s">
        <v>31</v>
      </c>
      <c r="J2052" t="s">
        <v>32</v>
      </c>
      <c r="K2052" t="s">
        <v>33</v>
      </c>
      <c r="L2052" t="s">
        <v>34</v>
      </c>
      <c r="M2052" t="s">
        <v>1046</v>
      </c>
      <c r="N2052" s="26">
        <v>10</v>
      </c>
      <c r="O2052" s="27">
        <v>2022</v>
      </c>
      <c r="P2052" s="28">
        <v>66.44</v>
      </c>
      <c r="Q2052" t="s">
        <v>1047</v>
      </c>
      <c r="R2052" s="29">
        <v>44678</v>
      </c>
      <c r="S2052" s="30">
        <v>44679</v>
      </c>
      <c r="T2052" t="s">
        <v>37</v>
      </c>
      <c r="U2052" t="s">
        <v>101</v>
      </c>
      <c r="X2052" t="s">
        <v>102</v>
      </c>
    </row>
    <row r="2053" spans="1:24" x14ac:dyDescent="0.3">
      <c r="A2053" t="s">
        <v>23</v>
      </c>
      <c r="B2053" t="s">
        <v>817</v>
      </c>
      <c r="C2053" t="s">
        <v>43</v>
      </c>
      <c r="D2053" t="s">
        <v>44</v>
      </c>
      <c r="E2053" t="s">
        <v>961</v>
      </c>
      <c r="F2053" t="s">
        <v>231</v>
      </c>
      <c r="G2053" t="s">
        <v>232</v>
      </c>
      <c r="H2053" t="s">
        <v>30</v>
      </c>
      <c r="I2053" t="s">
        <v>31</v>
      </c>
      <c r="J2053" t="s">
        <v>32</v>
      </c>
      <c r="K2053" t="s">
        <v>33</v>
      </c>
      <c r="L2053" t="s">
        <v>34</v>
      </c>
      <c r="M2053" t="s">
        <v>861</v>
      </c>
      <c r="N2053" s="26">
        <v>3</v>
      </c>
      <c r="O2053" s="27">
        <v>2022</v>
      </c>
      <c r="P2053" s="28">
        <v>227.07</v>
      </c>
      <c r="Q2053" t="s">
        <v>1048</v>
      </c>
      <c r="R2053" s="29">
        <v>44452</v>
      </c>
      <c r="S2053" s="30">
        <v>44467</v>
      </c>
      <c r="T2053" t="s">
        <v>37</v>
      </c>
      <c r="U2053" t="s">
        <v>1049</v>
      </c>
      <c r="W2053" t="s">
        <v>232</v>
      </c>
      <c r="X2053" t="s">
        <v>967</v>
      </c>
    </row>
    <row r="2054" spans="1:24" x14ac:dyDescent="0.3">
      <c r="A2054" t="s">
        <v>23</v>
      </c>
      <c r="B2054" t="s">
        <v>817</v>
      </c>
      <c r="C2054" t="s">
        <v>43</v>
      </c>
      <c r="D2054" t="s">
        <v>44</v>
      </c>
      <c r="E2054" t="s">
        <v>961</v>
      </c>
      <c r="F2054" t="s">
        <v>231</v>
      </c>
      <c r="G2054" t="s">
        <v>232</v>
      </c>
      <c r="H2054" t="s">
        <v>30</v>
      </c>
      <c r="I2054" t="s">
        <v>31</v>
      </c>
      <c r="J2054" t="s">
        <v>32</v>
      </c>
      <c r="K2054" t="s">
        <v>33</v>
      </c>
      <c r="L2054" t="s">
        <v>34</v>
      </c>
      <c r="M2054" t="s">
        <v>861</v>
      </c>
      <c r="N2054" s="26">
        <v>11</v>
      </c>
      <c r="O2054" s="27">
        <v>2022</v>
      </c>
      <c r="P2054" s="28">
        <v>30.87</v>
      </c>
      <c r="Q2054" t="s">
        <v>1050</v>
      </c>
      <c r="R2054" s="29">
        <v>44690</v>
      </c>
      <c r="S2054" s="30">
        <v>44692</v>
      </c>
      <c r="T2054" t="s">
        <v>37</v>
      </c>
      <c r="U2054" t="s">
        <v>101</v>
      </c>
      <c r="X2054" t="s">
        <v>102</v>
      </c>
    </row>
    <row r="2055" spans="1:24" x14ac:dyDescent="0.3">
      <c r="A2055" t="s">
        <v>23</v>
      </c>
      <c r="B2055" t="s">
        <v>817</v>
      </c>
      <c r="C2055" t="s">
        <v>43</v>
      </c>
      <c r="D2055" t="s">
        <v>44</v>
      </c>
      <c r="E2055" t="s">
        <v>961</v>
      </c>
      <c r="F2055" t="s">
        <v>726</v>
      </c>
      <c r="G2055" t="s">
        <v>727</v>
      </c>
      <c r="H2055" t="s">
        <v>30</v>
      </c>
      <c r="I2055" t="s">
        <v>747</v>
      </c>
      <c r="J2055" t="s">
        <v>748</v>
      </c>
      <c r="K2055" t="s">
        <v>33</v>
      </c>
      <c r="L2055" t="s">
        <v>34</v>
      </c>
      <c r="M2055" t="s">
        <v>861</v>
      </c>
      <c r="N2055" s="26">
        <v>8</v>
      </c>
      <c r="O2055" s="27">
        <v>2022</v>
      </c>
      <c r="P2055" s="28">
        <v>38753.589999999997</v>
      </c>
      <c r="Q2055" t="s">
        <v>202</v>
      </c>
      <c r="R2055" s="29">
        <v>44600</v>
      </c>
      <c r="S2055" s="30">
        <v>44601</v>
      </c>
      <c r="T2055" t="s">
        <v>37</v>
      </c>
      <c r="U2055" t="s">
        <v>101</v>
      </c>
      <c r="X2055" t="s">
        <v>102</v>
      </c>
    </row>
    <row r="2056" spans="1:24" x14ac:dyDescent="0.3">
      <c r="A2056" t="s">
        <v>23</v>
      </c>
      <c r="B2056" t="s">
        <v>817</v>
      </c>
      <c r="C2056" t="s">
        <v>43</v>
      </c>
      <c r="D2056" t="s">
        <v>44</v>
      </c>
      <c r="E2056" t="s">
        <v>961</v>
      </c>
      <c r="F2056" t="s">
        <v>626</v>
      </c>
      <c r="G2056" t="s">
        <v>627</v>
      </c>
      <c r="H2056" t="s">
        <v>30</v>
      </c>
      <c r="I2056" t="s">
        <v>31</v>
      </c>
      <c r="J2056" t="s">
        <v>32</v>
      </c>
      <c r="K2056" t="s">
        <v>33</v>
      </c>
      <c r="L2056" t="s">
        <v>34</v>
      </c>
      <c r="M2056" t="s">
        <v>861</v>
      </c>
      <c r="N2056" s="26">
        <v>2</v>
      </c>
      <c r="O2056" s="27">
        <v>2022</v>
      </c>
      <c r="P2056" s="28">
        <v>1714603</v>
      </c>
      <c r="Q2056" t="s">
        <v>1051</v>
      </c>
      <c r="R2056" s="29">
        <v>44431</v>
      </c>
      <c r="S2056" s="30">
        <v>44438</v>
      </c>
      <c r="T2056" t="s">
        <v>37</v>
      </c>
      <c r="U2056" t="s">
        <v>1052</v>
      </c>
      <c r="W2056" t="s">
        <v>627</v>
      </c>
      <c r="X2056" t="s">
        <v>1053</v>
      </c>
    </row>
    <row r="2057" spans="1:24" x14ac:dyDescent="0.3">
      <c r="A2057" t="s">
        <v>23</v>
      </c>
      <c r="B2057" t="s">
        <v>817</v>
      </c>
      <c r="C2057" t="s">
        <v>43</v>
      </c>
      <c r="D2057" t="s">
        <v>44</v>
      </c>
      <c r="E2057" t="s">
        <v>961</v>
      </c>
      <c r="F2057" t="s">
        <v>626</v>
      </c>
      <c r="G2057" t="s">
        <v>627</v>
      </c>
      <c r="H2057" t="s">
        <v>30</v>
      </c>
      <c r="I2057" t="s">
        <v>31</v>
      </c>
      <c r="J2057" t="s">
        <v>32</v>
      </c>
      <c r="K2057" t="s">
        <v>33</v>
      </c>
      <c r="L2057" t="s">
        <v>34</v>
      </c>
      <c r="M2057" t="s">
        <v>861</v>
      </c>
      <c r="N2057" s="26">
        <v>5</v>
      </c>
      <c r="O2057" s="27">
        <v>2022</v>
      </c>
      <c r="P2057" s="28">
        <v>-1714603</v>
      </c>
      <c r="Q2057" t="s">
        <v>1054</v>
      </c>
      <c r="R2057" s="29">
        <v>44522</v>
      </c>
      <c r="S2057" s="30">
        <v>44537</v>
      </c>
      <c r="T2057" t="s">
        <v>37</v>
      </c>
      <c r="U2057" t="s">
        <v>1055</v>
      </c>
      <c r="W2057" t="s">
        <v>627</v>
      </c>
      <c r="X2057" t="s">
        <v>1053</v>
      </c>
    </row>
    <row r="2058" spans="1:24" x14ac:dyDescent="0.3">
      <c r="A2058" t="s">
        <v>23</v>
      </c>
      <c r="B2058" t="s">
        <v>817</v>
      </c>
      <c r="C2058" t="s">
        <v>43</v>
      </c>
      <c r="D2058" t="s">
        <v>44</v>
      </c>
      <c r="E2058" t="s">
        <v>961</v>
      </c>
      <c r="F2058" t="s">
        <v>626</v>
      </c>
      <c r="G2058" t="s">
        <v>627</v>
      </c>
      <c r="H2058" t="s">
        <v>30</v>
      </c>
      <c r="I2058" t="s">
        <v>31</v>
      </c>
      <c r="J2058" t="s">
        <v>32</v>
      </c>
      <c r="K2058" t="s">
        <v>33</v>
      </c>
      <c r="L2058" t="s">
        <v>34</v>
      </c>
      <c r="M2058" t="s">
        <v>861</v>
      </c>
      <c r="N2058" s="26">
        <v>5</v>
      </c>
      <c r="O2058" s="27">
        <v>2022</v>
      </c>
      <c r="P2058" s="28">
        <v>1069157</v>
      </c>
      <c r="Q2058" t="s">
        <v>1056</v>
      </c>
      <c r="R2058" s="29">
        <v>44522</v>
      </c>
      <c r="S2058" s="30">
        <v>44537</v>
      </c>
      <c r="T2058" t="s">
        <v>37</v>
      </c>
      <c r="U2058" t="s">
        <v>1057</v>
      </c>
      <c r="W2058" t="s">
        <v>627</v>
      </c>
      <c r="X2058" t="s">
        <v>1053</v>
      </c>
    </row>
    <row r="2059" spans="1:24" x14ac:dyDescent="0.3">
      <c r="A2059" t="s">
        <v>23</v>
      </c>
      <c r="B2059" t="s">
        <v>817</v>
      </c>
      <c r="C2059" t="s">
        <v>43</v>
      </c>
      <c r="D2059" t="s">
        <v>44</v>
      </c>
      <c r="E2059" t="s">
        <v>1058</v>
      </c>
      <c r="F2059" t="s">
        <v>70</v>
      </c>
      <c r="G2059" t="s">
        <v>71</v>
      </c>
      <c r="H2059" t="s">
        <v>24</v>
      </c>
      <c r="I2059" t="s">
        <v>1059</v>
      </c>
      <c r="J2059" t="s">
        <v>1060</v>
      </c>
      <c r="K2059" t="s">
        <v>33</v>
      </c>
      <c r="L2059" t="s">
        <v>34</v>
      </c>
      <c r="M2059" t="s">
        <v>50</v>
      </c>
      <c r="N2059" s="26">
        <v>3</v>
      </c>
      <c r="O2059" s="27">
        <v>2021</v>
      </c>
      <c r="P2059" s="28">
        <v>622.16</v>
      </c>
      <c r="Q2059" t="s">
        <v>1061</v>
      </c>
      <c r="R2059" s="29">
        <v>44104</v>
      </c>
      <c r="S2059" s="30">
        <v>44117</v>
      </c>
      <c r="T2059" t="s">
        <v>37</v>
      </c>
      <c r="U2059" t="s">
        <v>52</v>
      </c>
      <c r="X2059" t="s">
        <v>53</v>
      </c>
    </row>
    <row r="2060" spans="1:24" x14ac:dyDescent="0.3">
      <c r="A2060" t="s">
        <v>23</v>
      </c>
      <c r="B2060" t="s">
        <v>817</v>
      </c>
      <c r="C2060" t="s">
        <v>43</v>
      </c>
      <c r="D2060" t="s">
        <v>44</v>
      </c>
      <c r="E2060" t="s">
        <v>1058</v>
      </c>
      <c r="F2060" t="s">
        <v>70</v>
      </c>
      <c r="G2060" t="s">
        <v>71</v>
      </c>
      <c r="H2060" t="s">
        <v>24</v>
      </c>
      <c r="I2060" t="s">
        <v>1059</v>
      </c>
      <c r="J2060" t="s">
        <v>1060</v>
      </c>
      <c r="K2060" t="s">
        <v>33</v>
      </c>
      <c r="L2060" t="s">
        <v>34</v>
      </c>
      <c r="M2060" t="s">
        <v>50</v>
      </c>
      <c r="N2060" s="26">
        <v>4</v>
      </c>
      <c r="O2060" s="27">
        <v>2021</v>
      </c>
      <c r="P2060" s="28">
        <v>1074.6400000000001</v>
      </c>
      <c r="Q2060" t="s">
        <v>704</v>
      </c>
      <c r="R2060" s="29">
        <v>44135</v>
      </c>
      <c r="S2060" s="30">
        <v>44148</v>
      </c>
      <c r="T2060" t="s">
        <v>37</v>
      </c>
      <c r="U2060" t="s">
        <v>52</v>
      </c>
      <c r="X2060" t="s">
        <v>53</v>
      </c>
    </row>
    <row r="2061" spans="1:24" x14ac:dyDescent="0.3">
      <c r="A2061" t="s">
        <v>23</v>
      </c>
      <c r="B2061" t="s">
        <v>817</v>
      </c>
      <c r="C2061" t="s">
        <v>43</v>
      </c>
      <c r="D2061" t="s">
        <v>44</v>
      </c>
      <c r="E2061" t="s">
        <v>1058</v>
      </c>
      <c r="F2061" t="s">
        <v>70</v>
      </c>
      <c r="G2061" t="s">
        <v>71</v>
      </c>
      <c r="H2061" t="s">
        <v>24</v>
      </c>
      <c r="I2061" t="s">
        <v>1059</v>
      </c>
      <c r="J2061" t="s">
        <v>1060</v>
      </c>
      <c r="K2061" t="s">
        <v>33</v>
      </c>
      <c r="L2061" t="s">
        <v>34</v>
      </c>
      <c r="M2061" t="s">
        <v>50</v>
      </c>
      <c r="N2061" s="26">
        <v>5</v>
      </c>
      <c r="O2061" s="27">
        <v>2021</v>
      </c>
      <c r="P2061" s="28">
        <v>1018.08</v>
      </c>
      <c r="Q2061" t="s">
        <v>1062</v>
      </c>
      <c r="R2061" s="29">
        <v>44165</v>
      </c>
      <c r="S2061" s="30">
        <v>44179</v>
      </c>
      <c r="T2061" t="s">
        <v>37</v>
      </c>
      <c r="U2061" t="s">
        <v>52</v>
      </c>
      <c r="X2061" t="s">
        <v>53</v>
      </c>
    </row>
    <row r="2062" spans="1:24" x14ac:dyDescent="0.3">
      <c r="A2062" t="s">
        <v>23</v>
      </c>
      <c r="B2062" t="s">
        <v>817</v>
      </c>
      <c r="C2062" t="s">
        <v>43</v>
      </c>
      <c r="D2062" t="s">
        <v>44</v>
      </c>
      <c r="E2062" t="s">
        <v>1058</v>
      </c>
      <c r="F2062" t="s">
        <v>70</v>
      </c>
      <c r="G2062" t="s">
        <v>71</v>
      </c>
      <c r="H2062" t="s">
        <v>24</v>
      </c>
      <c r="I2062" t="s">
        <v>1059</v>
      </c>
      <c r="J2062" t="s">
        <v>1060</v>
      </c>
      <c r="K2062" t="s">
        <v>33</v>
      </c>
      <c r="L2062" t="s">
        <v>34</v>
      </c>
      <c r="M2062" t="s">
        <v>50</v>
      </c>
      <c r="N2062" s="26">
        <v>6</v>
      </c>
      <c r="O2062" s="27">
        <v>2021</v>
      </c>
      <c r="P2062" s="28">
        <v>395.92</v>
      </c>
      <c r="Q2062" t="s">
        <v>708</v>
      </c>
      <c r="R2062" s="29">
        <v>44196</v>
      </c>
      <c r="S2062" s="30">
        <v>44208</v>
      </c>
      <c r="T2062" t="s">
        <v>37</v>
      </c>
      <c r="U2062" t="s">
        <v>52</v>
      </c>
      <c r="X2062" t="s">
        <v>53</v>
      </c>
    </row>
    <row r="2063" spans="1:24" x14ac:dyDescent="0.3">
      <c r="A2063" t="s">
        <v>23</v>
      </c>
      <c r="B2063" t="s">
        <v>817</v>
      </c>
      <c r="C2063" t="s">
        <v>43</v>
      </c>
      <c r="D2063" t="s">
        <v>44</v>
      </c>
      <c r="E2063" t="s">
        <v>1058</v>
      </c>
      <c r="F2063" t="s">
        <v>70</v>
      </c>
      <c r="G2063" t="s">
        <v>71</v>
      </c>
      <c r="H2063" t="s">
        <v>24</v>
      </c>
      <c r="I2063" t="s">
        <v>1059</v>
      </c>
      <c r="J2063" t="s">
        <v>1060</v>
      </c>
      <c r="K2063" t="s">
        <v>33</v>
      </c>
      <c r="L2063" t="s">
        <v>34</v>
      </c>
      <c r="M2063" t="s">
        <v>50</v>
      </c>
      <c r="N2063" s="26">
        <v>8</v>
      </c>
      <c r="O2063" s="27">
        <v>2021</v>
      </c>
      <c r="P2063" s="28">
        <v>631.84</v>
      </c>
      <c r="Q2063" t="s">
        <v>1063</v>
      </c>
      <c r="R2063" s="29">
        <v>44255</v>
      </c>
      <c r="S2063" s="30">
        <v>44272</v>
      </c>
      <c r="T2063" t="s">
        <v>37</v>
      </c>
      <c r="U2063" t="s">
        <v>52</v>
      </c>
      <c r="X2063" t="s">
        <v>53</v>
      </c>
    </row>
    <row r="2064" spans="1:24" x14ac:dyDescent="0.3">
      <c r="A2064" t="s">
        <v>23</v>
      </c>
      <c r="B2064" t="s">
        <v>817</v>
      </c>
      <c r="C2064" t="s">
        <v>43</v>
      </c>
      <c r="D2064" t="s">
        <v>44</v>
      </c>
      <c r="E2064" t="s">
        <v>1058</v>
      </c>
      <c r="F2064" t="s">
        <v>70</v>
      </c>
      <c r="G2064" t="s">
        <v>71</v>
      </c>
      <c r="H2064" t="s">
        <v>24</v>
      </c>
      <c r="I2064" t="s">
        <v>1059</v>
      </c>
      <c r="J2064" t="s">
        <v>1060</v>
      </c>
      <c r="K2064" t="s">
        <v>33</v>
      </c>
      <c r="L2064" t="s">
        <v>34</v>
      </c>
      <c r="M2064" t="s">
        <v>50</v>
      </c>
      <c r="N2064" s="26">
        <v>9</v>
      </c>
      <c r="O2064" s="27">
        <v>2021</v>
      </c>
      <c r="P2064" s="28">
        <v>1091.3599999999999</v>
      </c>
      <c r="Q2064" t="s">
        <v>1064</v>
      </c>
      <c r="R2064" s="29">
        <v>44286</v>
      </c>
      <c r="S2064" s="30">
        <v>44301</v>
      </c>
      <c r="T2064" t="s">
        <v>37</v>
      </c>
      <c r="U2064" t="s">
        <v>52</v>
      </c>
      <c r="X2064" t="s">
        <v>53</v>
      </c>
    </row>
    <row r="2065" spans="1:24" x14ac:dyDescent="0.3">
      <c r="A2065" t="s">
        <v>23</v>
      </c>
      <c r="B2065" t="s">
        <v>817</v>
      </c>
      <c r="C2065" t="s">
        <v>43</v>
      </c>
      <c r="D2065" t="s">
        <v>44</v>
      </c>
      <c r="E2065" t="s">
        <v>1058</v>
      </c>
      <c r="F2065" t="s">
        <v>70</v>
      </c>
      <c r="G2065" t="s">
        <v>71</v>
      </c>
      <c r="H2065" t="s">
        <v>24</v>
      </c>
      <c r="I2065" t="s">
        <v>1059</v>
      </c>
      <c r="J2065" t="s">
        <v>1060</v>
      </c>
      <c r="K2065" t="s">
        <v>33</v>
      </c>
      <c r="L2065" t="s">
        <v>34</v>
      </c>
      <c r="M2065" t="s">
        <v>50</v>
      </c>
      <c r="N2065" s="26">
        <v>10</v>
      </c>
      <c r="O2065" s="27">
        <v>2021</v>
      </c>
      <c r="P2065" s="28">
        <v>1148.8</v>
      </c>
      <c r="Q2065" t="s">
        <v>1065</v>
      </c>
      <c r="R2065" s="29">
        <v>44316</v>
      </c>
      <c r="S2065" s="30">
        <v>44334</v>
      </c>
      <c r="T2065" t="s">
        <v>37</v>
      </c>
      <c r="U2065" t="s">
        <v>52</v>
      </c>
      <c r="X2065" t="s">
        <v>53</v>
      </c>
    </row>
    <row r="2066" spans="1:24" x14ac:dyDescent="0.3">
      <c r="A2066" t="s">
        <v>23</v>
      </c>
      <c r="B2066" t="s">
        <v>817</v>
      </c>
      <c r="C2066" t="s">
        <v>43</v>
      </c>
      <c r="D2066" t="s">
        <v>44</v>
      </c>
      <c r="E2066" t="s">
        <v>1058</v>
      </c>
      <c r="F2066" t="s">
        <v>70</v>
      </c>
      <c r="G2066" t="s">
        <v>71</v>
      </c>
      <c r="H2066" t="s">
        <v>24</v>
      </c>
      <c r="I2066" t="s">
        <v>1059</v>
      </c>
      <c r="J2066" t="s">
        <v>1060</v>
      </c>
      <c r="K2066" t="s">
        <v>33</v>
      </c>
      <c r="L2066" t="s">
        <v>34</v>
      </c>
      <c r="M2066" t="s">
        <v>50</v>
      </c>
      <c r="N2066" s="26">
        <v>11</v>
      </c>
      <c r="O2066" s="27">
        <v>2021</v>
      </c>
      <c r="P2066" s="28">
        <v>919.04</v>
      </c>
      <c r="Q2066" t="s">
        <v>1066</v>
      </c>
      <c r="R2066" s="29">
        <v>44347</v>
      </c>
      <c r="S2066" s="30">
        <v>44361</v>
      </c>
      <c r="T2066" t="s">
        <v>37</v>
      </c>
      <c r="U2066" t="s">
        <v>52</v>
      </c>
      <c r="X2066" t="s">
        <v>53</v>
      </c>
    </row>
    <row r="2067" spans="1:24" x14ac:dyDescent="0.3">
      <c r="A2067" t="s">
        <v>23</v>
      </c>
      <c r="B2067" t="s">
        <v>817</v>
      </c>
      <c r="C2067" t="s">
        <v>43</v>
      </c>
      <c r="D2067" t="s">
        <v>44</v>
      </c>
      <c r="E2067" t="s">
        <v>1058</v>
      </c>
      <c r="F2067" t="s">
        <v>70</v>
      </c>
      <c r="G2067" t="s">
        <v>71</v>
      </c>
      <c r="H2067" t="s">
        <v>24</v>
      </c>
      <c r="I2067" t="s">
        <v>1059</v>
      </c>
      <c r="J2067" t="s">
        <v>1060</v>
      </c>
      <c r="K2067" t="s">
        <v>33</v>
      </c>
      <c r="L2067" t="s">
        <v>34</v>
      </c>
      <c r="M2067" t="s">
        <v>50</v>
      </c>
      <c r="N2067" s="26">
        <v>999</v>
      </c>
      <c r="O2067" s="27">
        <v>2021</v>
      </c>
      <c r="P2067" s="28">
        <v>-6901.84</v>
      </c>
      <c r="Q2067" t="s">
        <v>68</v>
      </c>
      <c r="R2067" s="29">
        <v>44377</v>
      </c>
      <c r="S2067" s="30">
        <v>44448</v>
      </c>
      <c r="T2067" t="s">
        <v>37</v>
      </c>
      <c r="U2067" t="s">
        <v>69</v>
      </c>
      <c r="W2067" t="s">
        <v>71</v>
      </c>
      <c r="X2067" t="s">
        <v>53</v>
      </c>
    </row>
    <row r="2068" spans="1:24" x14ac:dyDescent="0.3">
      <c r="A2068" t="s">
        <v>23</v>
      </c>
      <c r="B2068" t="s">
        <v>817</v>
      </c>
      <c r="C2068" t="s">
        <v>43</v>
      </c>
      <c r="D2068" t="s">
        <v>44</v>
      </c>
      <c r="E2068" t="s">
        <v>1058</v>
      </c>
      <c r="F2068" t="s">
        <v>70</v>
      </c>
      <c r="G2068" t="s">
        <v>71</v>
      </c>
      <c r="H2068" t="s">
        <v>30</v>
      </c>
      <c r="I2068" t="s">
        <v>1067</v>
      </c>
      <c r="J2068" t="s">
        <v>1068</v>
      </c>
      <c r="K2068" t="s">
        <v>33</v>
      </c>
      <c r="L2068" t="s">
        <v>34</v>
      </c>
      <c r="M2068" t="s">
        <v>962</v>
      </c>
      <c r="N2068" s="26">
        <v>2</v>
      </c>
      <c r="O2068" s="27">
        <v>2022</v>
      </c>
      <c r="P2068" s="28">
        <v>402.08</v>
      </c>
      <c r="Q2068" t="s">
        <v>73</v>
      </c>
      <c r="R2068" s="29">
        <v>44439</v>
      </c>
      <c r="S2068" s="30">
        <v>44454</v>
      </c>
      <c r="T2068" t="s">
        <v>37</v>
      </c>
      <c r="U2068" t="s">
        <v>52</v>
      </c>
      <c r="X2068" t="s">
        <v>53</v>
      </c>
    </row>
    <row r="2069" spans="1:24" x14ac:dyDescent="0.3">
      <c r="A2069" t="s">
        <v>23</v>
      </c>
      <c r="B2069" t="s">
        <v>817</v>
      </c>
      <c r="C2069" t="s">
        <v>43</v>
      </c>
      <c r="D2069" t="s">
        <v>44</v>
      </c>
      <c r="E2069" t="s">
        <v>1058</v>
      </c>
      <c r="F2069" t="s">
        <v>70</v>
      </c>
      <c r="G2069" t="s">
        <v>71</v>
      </c>
      <c r="H2069" t="s">
        <v>30</v>
      </c>
      <c r="I2069" t="s">
        <v>1067</v>
      </c>
      <c r="J2069" t="s">
        <v>1068</v>
      </c>
      <c r="K2069" t="s">
        <v>33</v>
      </c>
      <c r="L2069" t="s">
        <v>34</v>
      </c>
      <c r="M2069" t="s">
        <v>962</v>
      </c>
      <c r="N2069" s="26">
        <v>3</v>
      </c>
      <c r="O2069" s="27">
        <v>2022</v>
      </c>
      <c r="P2069" s="28">
        <v>1177.52</v>
      </c>
      <c r="Q2069" t="s">
        <v>1069</v>
      </c>
      <c r="R2069" s="29">
        <v>44469</v>
      </c>
      <c r="S2069" s="30">
        <v>44482</v>
      </c>
      <c r="T2069" t="s">
        <v>37</v>
      </c>
      <c r="U2069" t="s">
        <v>52</v>
      </c>
      <c r="X2069" t="s">
        <v>53</v>
      </c>
    </row>
    <row r="2070" spans="1:24" x14ac:dyDescent="0.3">
      <c r="A2070" t="s">
        <v>23</v>
      </c>
      <c r="B2070" t="s">
        <v>817</v>
      </c>
      <c r="C2070" t="s">
        <v>43</v>
      </c>
      <c r="D2070" t="s">
        <v>44</v>
      </c>
      <c r="E2070" t="s">
        <v>1058</v>
      </c>
      <c r="F2070" t="s">
        <v>70</v>
      </c>
      <c r="G2070" t="s">
        <v>71</v>
      </c>
      <c r="H2070" t="s">
        <v>30</v>
      </c>
      <c r="I2070" t="s">
        <v>1067</v>
      </c>
      <c r="J2070" t="s">
        <v>1068</v>
      </c>
      <c r="K2070" t="s">
        <v>33</v>
      </c>
      <c r="L2070" t="s">
        <v>34</v>
      </c>
      <c r="M2070" t="s">
        <v>962</v>
      </c>
      <c r="N2070" s="26">
        <v>4</v>
      </c>
      <c r="O2070" s="27">
        <v>2022</v>
      </c>
      <c r="P2070" s="28">
        <v>1823.72</v>
      </c>
      <c r="Q2070" t="s">
        <v>1070</v>
      </c>
      <c r="R2070" s="29">
        <v>44500</v>
      </c>
      <c r="S2070" s="30">
        <v>44515</v>
      </c>
      <c r="T2070" t="s">
        <v>37</v>
      </c>
      <c r="U2070" t="s">
        <v>52</v>
      </c>
      <c r="X2070" t="s">
        <v>53</v>
      </c>
    </row>
    <row r="2071" spans="1:24" x14ac:dyDescent="0.3">
      <c r="A2071" t="s">
        <v>23</v>
      </c>
      <c r="B2071" t="s">
        <v>817</v>
      </c>
      <c r="C2071" t="s">
        <v>43</v>
      </c>
      <c r="D2071" t="s">
        <v>44</v>
      </c>
      <c r="E2071" t="s">
        <v>1058</v>
      </c>
      <c r="F2071" t="s">
        <v>70</v>
      </c>
      <c r="G2071" t="s">
        <v>71</v>
      </c>
      <c r="H2071" t="s">
        <v>30</v>
      </c>
      <c r="I2071" t="s">
        <v>1067</v>
      </c>
      <c r="J2071" t="s">
        <v>1068</v>
      </c>
      <c r="K2071" t="s">
        <v>33</v>
      </c>
      <c r="L2071" t="s">
        <v>34</v>
      </c>
      <c r="M2071" t="s">
        <v>962</v>
      </c>
      <c r="N2071" s="26">
        <v>5</v>
      </c>
      <c r="O2071" s="27">
        <v>2022</v>
      </c>
      <c r="P2071" s="28">
        <v>2003.22</v>
      </c>
      <c r="Q2071" t="s">
        <v>1071</v>
      </c>
      <c r="R2071" s="29">
        <v>44530</v>
      </c>
      <c r="S2071" s="30">
        <v>44543</v>
      </c>
      <c r="T2071" t="s">
        <v>37</v>
      </c>
      <c r="U2071" t="s">
        <v>52</v>
      </c>
      <c r="X2071" t="s">
        <v>53</v>
      </c>
    </row>
    <row r="2072" spans="1:24" x14ac:dyDescent="0.3">
      <c r="A2072" t="s">
        <v>23</v>
      </c>
      <c r="B2072" t="s">
        <v>817</v>
      </c>
      <c r="C2072" t="s">
        <v>43</v>
      </c>
      <c r="D2072" t="s">
        <v>44</v>
      </c>
      <c r="E2072" t="s">
        <v>1058</v>
      </c>
      <c r="F2072" t="s">
        <v>70</v>
      </c>
      <c r="G2072" t="s">
        <v>71</v>
      </c>
      <c r="H2072" t="s">
        <v>30</v>
      </c>
      <c r="I2072" t="s">
        <v>1067</v>
      </c>
      <c r="J2072" t="s">
        <v>1068</v>
      </c>
      <c r="K2072" t="s">
        <v>33</v>
      </c>
      <c r="L2072" t="s">
        <v>34</v>
      </c>
      <c r="M2072" t="s">
        <v>962</v>
      </c>
      <c r="N2072" s="26">
        <v>6</v>
      </c>
      <c r="O2072" s="27">
        <v>2022</v>
      </c>
      <c r="P2072" s="28">
        <v>1242.1400000000001</v>
      </c>
      <c r="Q2072" t="s">
        <v>74</v>
      </c>
      <c r="R2072" s="29">
        <v>44561</v>
      </c>
      <c r="S2072" s="30">
        <v>44573</v>
      </c>
      <c r="T2072" t="s">
        <v>37</v>
      </c>
      <c r="U2072" t="s">
        <v>52</v>
      </c>
      <c r="X2072" t="s">
        <v>53</v>
      </c>
    </row>
    <row r="2073" spans="1:24" x14ac:dyDescent="0.3">
      <c r="A2073" t="s">
        <v>23</v>
      </c>
      <c r="B2073" t="s">
        <v>817</v>
      </c>
      <c r="C2073" t="s">
        <v>43</v>
      </c>
      <c r="D2073" t="s">
        <v>44</v>
      </c>
      <c r="E2073" t="s">
        <v>1058</v>
      </c>
      <c r="F2073" t="s">
        <v>70</v>
      </c>
      <c r="G2073" t="s">
        <v>71</v>
      </c>
      <c r="H2073" t="s">
        <v>30</v>
      </c>
      <c r="I2073" t="s">
        <v>1067</v>
      </c>
      <c r="J2073" t="s">
        <v>1068</v>
      </c>
      <c r="K2073" t="s">
        <v>33</v>
      </c>
      <c r="L2073" t="s">
        <v>34</v>
      </c>
      <c r="M2073" t="s">
        <v>962</v>
      </c>
      <c r="N2073" s="26">
        <v>7</v>
      </c>
      <c r="O2073" s="27">
        <v>2022</v>
      </c>
      <c r="P2073" s="28">
        <v>677.7</v>
      </c>
      <c r="Q2073" t="s">
        <v>1072</v>
      </c>
      <c r="R2073" s="29">
        <v>44592</v>
      </c>
      <c r="S2073" s="30">
        <v>44606</v>
      </c>
      <c r="T2073" t="s">
        <v>37</v>
      </c>
      <c r="U2073" t="s">
        <v>52</v>
      </c>
      <c r="X2073" t="s">
        <v>53</v>
      </c>
    </row>
    <row r="2074" spans="1:24" x14ac:dyDescent="0.3">
      <c r="A2074" t="s">
        <v>23</v>
      </c>
      <c r="B2074" t="s">
        <v>817</v>
      </c>
      <c r="C2074" t="s">
        <v>43</v>
      </c>
      <c r="D2074" t="s">
        <v>44</v>
      </c>
      <c r="E2074" t="s">
        <v>1058</v>
      </c>
      <c r="F2074" t="s">
        <v>70</v>
      </c>
      <c r="G2074" t="s">
        <v>71</v>
      </c>
      <c r="H2074" t="s">
        <v>30</v>
      </c>
      <c r="I2074" t="s">
        <v>1067</v>
      </c>
      <c r="J2074" t="s">
        <v>1068</v>
      </c>
      <c r="K2074" t="s">
        <v>33</v>
      </c>
      <c r="L2074" t="s">
        <v>34</v>
      </c>
      <c r="M2074" t="s">
        <v>962</v>
      </c>
      <c r="N2074" s="26">
        <v>8</v>
      </c>
      <c r="O2074" s="27">
        <v>2022</v>
      </c>
      <c r="P2074" s="28">
        <v>3508.98</v>
      </c>
      <c r="Q2074" t="s">
        <v>1073</v>
      </c>
      <c r="R2074" s="29">
        <v>44620</v>
      </c>
      <c r="S2074" s="30">
        <v>44635</v>
      </c>
      <c r="T2074" t="s">
        <v>37</v>
      </c>
      <c r="U2074" t="s">
        <v>52</v>
      </c>
      <c r="X2074" t="s">
        <v>53</v>
      </c>
    </row>
    <row r="2075" spans="1:24" x14ac:dyDescent="0.3">
      <c r="A2075" t="s">
        <v>23</v>
      </c>
      <c r="B2075" t="s">
        <v>817</v>
      </c>
      <c r="C2075" t="s">
        <v>43</v>
      </c>
      <c r="D2075" t="s">
        <v>44</v>
      </c>
      <c r="E2075" t="s">
        <v>1058</v>
      </c>
      <c r="F2075" t="s">
        <v>70</v>
      </c>
      <c r="G2075" t="s">
        <v>71</v>
      </c>
      <c r="H2075" t="s">
        <v>30</v>
      </c>
      <c r="I2075" t="s">
        <v>1067</v>
      </c>
      <c r="J2075" t="s">
        <v>1068</v>
      </c>
      <c r="K2075" t="s">
        <v>33</v>
      </c>
      <c r="L2075" t="s">
        <v>34</v>
      </c>
      <c r="M2075" t="s">
        <v>962</v>
      </c>
      <c r="N2075" s="26">
        <v>9</v>
      </c>
      <c r="O2075" s="27">
        <v>2022</v>
      </c>
      <c r="P2075" s="28">
        <v>3313.2</v>
      </c>
      <c r="Q2075" t="s">
        <v>1074</v>
      </c>
      <c r="R2075" s="29">
        <v>44651</v>
      </c>
      <c r="S2075" s="30">
        <v>44664</v>
      </c>
      <c r="T2075" t="s">
        <v>37</v>
      </c>
      <c r="U2075" t="s">
        <v>52</v>
      </c>
      <c r="X2075" t="s">
        <v>53</v>
      </c>
    </row>
    <row r="2076" spans="1:24" x14ac:dyDescent="0.3">
      <c r="A2076" t="s">
        <v>23</v>
      </c>
      <c r="B2076" t="s">
        <v>817</v>
      </c>
      <c r="C2076" t="s">
        <v>43</v>
      </c>
      <c r="D2076" t="s">
        <v>44</v>
      </c>
      <c r="E2076" t="s">
        <v>1058</v>
      </c>
      <c r="F2076" t="s">
        <v>70</v>
      </c>
      <c r="G2076" t="s">
        <v>71</v>
      </c>
      <c r="H2076" t="s">
        <v>30</v>
      </c>
      <c r="I2076" t="s">
        <v>1067</v>
      </c>
      <c r="J2076" t="s">
        <v>1068</v>
      </c>
      <c r="K2076" t="s">
        <v>33</v>
      </c>
      <c r="L2076" t="s">
        <v>34</v>
      </c>
      <c r="M2076" t="s">
        <v>962</v>
      </c>
      <c r="N2076" s="26">
        <v>10</v>
      </c>
      <c r="O2076" s="27">
        <v>2022</v>
      </c>
      <c r="P2076" s="28">
        <v>3614.4</v>
      </c>
      <c r="Q2076" t="s">
        <v>1075</v>
      </c>
      <c r="R2076" s="29">
        <v>44681</v>
      </c>
      <c r="S2076" s="30">
        <v>44697</v>
      </c>
      <c r="T2076" t="s">
        <v>37</v>
      </c>
      <c r="U2076" t="s">
        <v>52</v>
      </c>
      <c r="X2076" t="s">
        <v>53</v>
      </c>
    </row>
    <row r="2077" spans="1:24" x14ac:dyDescent="0.3">
      <c r="A2077" t="s">
        <v>23</v>
      </c>
      <c r="B2077" t="s">
        <v>817</v>
      </c>
      <c r="C2077" t="s">
        <v>43</v>
      </c>
      <c r="D2077" t="s">
        <v>44</v>
      </c>
      <c r="E2077" t="s">
        <v>1058</v>
      </c>
      <c r="F2077" t="s">
        <v>70</v>
      </c>
      <c r="G2077" t="s">
        <v>71</v>
      </c>
      <c r="H2077" t="s">
        <v>30</v>
      </c>
      <c r="I2077" t="s">
        <v>1067</v>
      </c>
      <c r="J2077" t="s">
        <v>1068</v>
      </c>
      <c r="K2077" t="s">
        <v>33</v>
      </c>
      <c r="L2077" t="s">
        <v>34</v>
      </c>
      <c r="M2077" t="s">
        <v>962</v>
      </c>
      <c r="N2077" s="26">
        <v>11</v>
      </c>
      <c r="O2077" s="27">
        <v>2022</v>
      </c>
      <c r="P2077" s="28">
        <v>3539.1</v>
      </c>
      <c r="Q2077" t="s">
        <v>1076</v>
      </c>
      <c r="R2077" s="29">
        <v>44712</v>
      </c>
      <c r="S2077" s="30">
        <v>44727</v>
      </c>
      <c r="T2077" t="s">
        <v>37</v>
      </c>
      <c r="U2077" t="s">
        <v>52</v>
      </c>
      <c r="X2077" t="s">
        <v>53</v>
      </c>
    </row>
    <row r="2078" spans="1:24" x14ac:dyDescent="0.3">
      <c r="A2078" t="s">
        <v>23</v>
      </c>
      <c r="B2078" t="s">
        <v>817</v>
      </c>
      <c r="C2078" t="s">
        <v>43</v>
      </c>
      <c r="D2078" t="s">
        <v>44</v>
      </c>
      <c r="E2078" t="s">
        <v>1058</v>
      </c>
      <c r="F2078" t="s">
        <v>598</v>
      </c>
      <c r="G2078" t="s">
        <v>599</v>
      </c>
      <c r="H2078" t="s">
        <v>24</v>
      </c>
      <c r="I2078" t="s">
        <v>1059</v>
      </c>
      <c r="J2078" t="s">
        <v>1060</v>
      </c>
      <c r="K2078" t="s">
        <v>33</v>
      </c>
      <c r="L2078" t="s">
        <v>34</v>
      </c>
      <c r="M2078" t="s">
        <v>50</v>
      </c>
      <c r="N2078" s="26">
        <v>10</v>
      </c>
      <c r="O2078" s="27">
        <v>2021</v>
      </c>
      <c r="P2078" s="28">
        <v>159.09</v>
      </c>
      <c r="Q2078" t="s">
        <v>1077</v>
      </c>
      <c r="R2078" s="29">
        <v>44291</v>
      </c>
      <c r="S2078" s="30">
        <v>44293</v>
      </c>
      <c r="T2078" t="s">
        <v>37</v>
      </c>
      <c r="U2078" t="s">
        <v>101</v>
      </c>
      <c r="X2078" t="s">
        <v>102</v>
      </c>
    </row>
    <row r="2079" spans="1:24" x14ac:dyDescent="0.3">
      <c r="A2079" t="s">
        <v>23</v>
      </c>
      <c r="B2079" t="s">
        <v>817</v>
      </c>
      <c r="C2079" t="s">
        <v>43</v>
      </c>
      <c r="D2079" t="s">
        <v>44</v>
      </c>
      <c r="E2079" t="s">
        <v>1058</v>
      </c>
      <c r="F2079" t="s">
        <v>598</v>
      </c>
      <c r="G2079" t="s">
        <v>599</v>
      </c>
      <c r="H2079" t="s">
        <v>24</v>
      </c>
      <c r="I2079" t="s">
        <v>1059</v>
      </c>
      <c r="J2079" t="s">
        <v>1060</v>
      </c>
      <c r="K2079" t="s">
        <v>33</v>
      </c>
      <c r="L2079" t="s">
        <v>34</v>
      </c>
      <c r="M2079" t="s">
        <v>50</v>
      </c>
      <c r="N2079" s="26">
        <v>10</v>
      </c>
      <c r="O2079" s="27">
        <v>2021</v>
      </c>
      <c r="P2079" s="28">
        <v>242.25</v>
      </c>
      <c r="Q2079" t="s">
        <v>1078</v>
      </c>
      <c r="R2079" s="29">
        <v>44293</v>
      </c>
      <c r="S2079" s="30">
        <v>44294</v>
      </c>
      <c r="T2079" t="s">
        <v>37</v>
      </c>
      <c r="U2079" t="s">
        <v>101</v>
      </c>
      <c r="X2079" t="s">
        <v>102</v>
      </c>
    </row>
    <row r="2080" spans="1:24" x14ac:dyDescent="0.3">
      <c r="A2080" t="s">
        <v>23</v>
      </c>
      <c r="B2080" t="s">
        <v>817</v>
      </c>
      <c r="C2080" t="s">
        <v>43</v>
      </c>
      <c r="D2080" t="s">
        <v>44</v>
      </c>
      <c r="E2080" t="s">
        <v>1058</v>
      </c>
      <c r="F2080" t="s">
        <v>598</v>
      </c>
      <c r="G2080" t="s">
        <v>599</v>
      </c>
      <c r="H2080" t="s">
        <v>24</v>
      </c>
      <c r="I2080" t="s">
        <v>1059</v>
      </c>
      <c r="J2080" t="s">
        <v>1060</v>
      </c>
      <c r="K2080" t="s">
        <v>33</v>
      </c>
      <c r="L2080" t="s">
        <v>34</v>
      </c>
      <c r="M2080" t="s">
        <v>50</v>
      </c>
      <c r="N2080" s="26">
        <v>12</v>
      </c>
      <c r="O2080" s="27">
        <v>2021</v>
      </c>
      <c r="P2080" s="28">
        <v>215.75</v>
      </c>
      <c r="Q2080" t="s">
        <v>1079</v>
      </c>
      <c r="R2080" s="29">
        <v>44354</v>
      </c>
      <c r="S2080" s="30">
        <v>44356</v>
      </c>
      <c r="T2080" t="s">
        <v>37</v>
      </c>
      <c r="U2080" t="s">
        <v>101</v>
      </c>
      <c r="X2080" t="s">
        <v>102</v>
      </c>
    </row>
    <row r="2081" spans="1:24" x14ac:dyDescent="0.3">
      <c r="A2081" t="s">
        <v>23</v>
      </c>
      <c r="B2081" t="s">
        <v>817</v>
      </c>
      <c r="C2081" t="s">
        <v>43</v>
      </c>
      <c r="D2081" t="s">
        <v>44</v>
      </c>
      <c r="E2081" t="s">
        <v>1058</v>
      </c>
      <c r="F2081" t="s">
        <v>598</v>
      </c>
      <c r="G2081" t="s">
        <v>599</v>
      </c>
      <c r="H2081" t="s">
        <v>24</v>
      </c>
      <c r="I2081" t="s">
        <v>1059</v>
      </c>
      <c r="J2081" t="s">
        <v>1060</v>
      </c>
      <c r="K2081" t="s">
        <v>33</v>
      </c>
      <c r="L2081" t="s">
        <v>34</v>
      </c>
      <c r="M2081" t="s">
        <v>50</v>
      </c>
      <c r="N2081" s="26">
        <v>12</v>
      </c>
      <c r="O2081" s="27">
        <v>2021</v>
      </c>
      <c r="P2081" s="28">
        <v>553.6</v>
      </c>
      <c r="Q2081" t="s">
        <v>1080</v>
      </c>
      <c r="R2081" s="29">
        <v>44364</v>
      </c>
      <c r="S2081" s="30">
        <v>44369</v>
      </c>
      <c r="T2081" t="s">
        <v>37</v>
      </c>
      <c r="U2081" t="s">
        <v>101</v>
      </c>
      <c r="X2081" t="s">
        <v>102</v>
      </c>
    </row>
    <row r="2082" spans="1:24" x14ac:dyDescent="0.3">
      <c r="A2082" t="s">
        <v>23</v>
      </c>
      <c r="B2082" t="s">
        <v>817</v>
      </c>
      <c r="C2082" t="s">
        <v>43</v>
      </c>
      <c r="D2082" t="s">
        <v>44</v>
      </c>
      <c r="E2082" t="s">
        <v>1058</v>
      </c>
      <c r="F2082" t="s">
        <v>598</v>
      </c>
      <c r="G2082" t="s">
        <v>599</v>
      </c>
      <c r="H2082" t="s">
        <v>24</v>
      </c>
      <c r="I2082" t="s">
        <v>1059</v>
      </c>
      <c r="J2082" t="s">
        <v>1060</v>
      </c>
      <c r="K2082" t="s">
        <v>33</v>
      </c>
      <c r="L2082" t="s">
        <v>34</v>
      </c>
      <c r="M2082" t="s">
        <v>50</v>
      </c>
      <c r="N2082" s="26">
        <v>999</v>
      </c>
      <c r="O2082" s="27">
        <v>2021</v>
      </c>
      <c r="P2082" s="28">
        <v>-1170.69</v>
      </c>
      <c r="Q2082" t="s">
        <v>68</v>
      </c>
      <c r="R2082" s="29">
        <v>44377</v>
      </c>
      <c r="S2082" s="30">
        <v>44448</v>
      </c>
      <c r="T2082" t="s">
        <v>37</v>
      </c>
      <c r="U2082" t="s">
        <v>69</v>
      </c>
      <c r="W2082" t="s">
        <v>599</v>
      </c>
      <c r="X2082" t="s">
        <v>53</v>
      </c>
    </row>
    <row r="2083" spans="1:24" x14ac:dyDescent="0.3">
      <c r="A2083" t="s">
        <v>23</v>
      </c>
      <c r="B2083" t="s">
        <v>817</v>
      </c>
      <c r="C2083" t="s">
        <v>43</v>
      </c>
      <c r="D2083" t="s">
        <v>44</v>
      </c>
      <c r="E2083" t="s">
        <v>1058</v>
      </c>
      <c r="F2083" t="s">
        <v>103</v>
      </c>
      <c r="G2083" t="s">
        <v>104</v>
      </c>
      <c r="H2083" t="s">
        <v>24</v>
      </c>
      <c r="I2083" t="s">
        <v>1059</v>
      </c>
      <c r="J2083" t="s">
        <v>1060</v>
      </c>
      <c r="K2083" t="s">
        <v>33</v>
      </c>
      <c r="L2083" t="s">
        <v>34</v>
      </c>
      <c r="M2083" t="s">
        <v>50</v>
      </c>
      <c r="N2083" s="26">
        <v>10</v>
      </c>
      <c r="O2083" s="27">
        <v>2021</v>
      </c>
      <c r="P2083" s="28">
        <v>2345.06</v>
      </c>
      <c r="Q2083" t="s">
        <v>1081</v>
      </c>
      <c r="R2083" s="29">
        <v>44299</v>
      </c>
      <c r="S2083" s="30">
        <v>44300</v>
      </c>
      <c r="T2083" t="s">
        <v>37</v>
      </c>
      <c r="U2083" t="s">
        <v>101</v>
      </c>
      <c r="X2083" t="s">
        <v>102</v>
      </c>
    </row>
    <row r="2084" spans="1:24" x14ac:dyDescent="0.3">
      <c r="A2084" t="s">
        <v>23</v>
      </c>
      <c r="B2084" t="s">
        <v>817</v>
      </c>
      <c r="C2084" t="s">
        <v>43</v>
      </c>
      <c r="D2084" t="s">
        <v>44</v>
      </c>
      <c r="E2084" t="s">
        <v>1058</v>
      </c>
      <c r="F2084" t="s">
        <v>103</v>
      </c>
      <c r="G2084" t="s">
        <v>104</v>
      </c>
      <c r="H2084" t="s">
        <v>24</v>
      </c>
      <c r="I2084" t="s">
        <v>1059</v>
      </c>
      <c r="J2084" t="s">
        <v>1060</v>
      </c>
      <c r="K2084" t="s">
        <v>33</v>
      </c>
      <c r="L2084" t="s">
        <v>34</v>
      </c>
      <c r="M2084" t="s">
        <v>50</v>
      </c>
      <c r="N2084" s="26">
        <v>11</v>
      </c>
      <c r="O2084" s="27">
        <v>2021</v>
      </c>
      <c r="P2084" s="28">
        <v>449.82</v>
      </c>
      <c r="Q2084" t="s">
        <v>1082</v>
      </c>
      <c r="R2084" s="29">
        <v>44333</v>
      </c>
      <c r="S2084" s="30">
        <v>44335</v>
      </c>
      <c r="T2084" t="s">
        <v>37</v>
      </c>
      <c r="U2084" t="s">
        <v>101</v>
      </c>
      <c r="X2084" t="s">
        <v>102</v>
      </c>
    </row>
    <row r="2085" spans="1:24" x14ac:dyDescent="0.3">
      <c r="A2085" t="s">
        <v>23</v>
      </c>
      <c r="B2085" t="s">
        <v>817</v>
      </c>
      <c r="C2085" t="s">
        <v>43</v>
      </c>
      <c r="D2085" t="s">
        <v>44</v>
      </c>
      <c r="E2085" t="s">
        <v>1058</v>
      </c>
      <c r="F2085" t="s">
        <v>103</v>
      </c>
      <c r="G2085" t="s">
        <v>104</v>
      </c>
      <c r="H2085" t="s">
        <v>24</v>
      </c>
      <c r="I2085" t="s">
        <v>1059</v>
      </c>
      <c r="J2085" t="s">
        <v>1060</v>
      </c>
      <c r="K2085" t="s">
        <v>33</v>
      </c>
      <c r="L2085" t="s">
        <v>34</v>
      </c>
      <c r="M2085" t="s">
        <v>50</v>
      </c>
      <c r="N2085" s="26">
        <v>12</v>
      </c>
      <c r="O2085" s="27">
        <v>2021</v>
      </c>
      <c r="P2085" s="28">
        <v>11768.6</v>
      </c>
      <c r="Q2085" t="s">
        <v>1083</v>
      </c>
      <c r="R2085" s="29">
        <v>44362</v>
      </c>
      <c r="S2085" s="30">
        <v>44364</v>
      </c>
      <c r="T2085" t="s">
        <v>37</v>
      </c>
      <c r="U2085" t="s">
        <v>101</v>
      </c>
      <c r="X2085" t="s">
        <v>102</v>
      </c>
    </row>
    <row r="2086" spans="1:24" x14ac:dyDescent="0.3">
      <c r="A2086" t="s">
        <v>23</v>
      </c>
      <c r="B2086" t="s">
        <v>817</v>
      </c>
      <c r="C2086" t="s">
        <v>43</v>
      </c>
      <c r="D2086" t="s">
        <v>44</v>
      </c>
      <c r="E2086" t="s">
        <v>1058</v>
      </c>
      <c r="F2086" t="s">
        <v>103</v>
      </c>
      <c r="G2086" t="s">
        <v>104</v>
      </c>
      <c r="H2086" t="s">
        <v>24</v>
      </c>
      <c r="I2086" t="s">
        <v>1059</v>
      </c>
      <c r="J2086" t="s">
        <v>1060</v>
      </c>
      <c r="K2086" t="s">
        <v>33</v>
      </c>
      <c r="L2086" t="s">
        <v>34</v>
      </c>
      <c r="M2086" t="s">
        <v>50</v>
      </c>
      <c r="N2086" s="26">
        <v>12</v>
      </c>
      <c r="O2086" s="27">
        <v>2021</v>
      </c>
      <c r="P2086" s="28">
        <v>400.79</v>
      </c>
      <c r="Q2086" t="s">
        <v>987</v>
      </c>
      <c r="R2086" s="29">
        <v>44368</v>
      </c>
      <c r="S2086" s="30">
        <v>44369</v>
      </c>
      <c r="T2086" t="s">
        <v>37</v>
      </c>
      <c r="U2086" t="s">
        <v>101</v>
      </c>
      <c r="X2086" t="s">
        <v>102</v>
      </c>
    </row>
    <row r="2087" spans="1:24" x14ac:dyDescent="0.3">
      <c r="A2087" t="s">
        <v>23</v>
      </c>
      <c r="B2087" t="s">
        <v>817</v>
      </c>
      <c r="C2087" t="s">
        <v>43</v>
      </c>
      <c r="D2087" t="s">
        <v>44</v>
      </c>
      <c r="E2087" t="s">
        <v>1058</v>
      </c>
      <c r="F2087" t="s">
        <v>103</v>
      </c>
      <c r="G2087" t="s">
        <v>104</v>
      </c>
      <c r="H2087" t="s">
        <v>24</v>
      </c>
      <c r="I2087" t="s">
        <v>1059</v>
      </c>
      <c r="J2087" t="s">
        <v>1060</v>
      </c>
      <c r="K2087" t="s">
        <v>33</v>
      </c>
      <c r="L2087" t="s">
        <v>34</v>
      </c>
      <c r="M2087" t="s">
        <v>50</v>
      </c>
      <c r="N2087" s="26">
        <v>12</v>
      </c>
      <c r="O2087" s="27">
        <v>2021</v>
      </c>
      <c r="P2087" s="28">
        <v>2997.22</v>
      </c>
      <c r="Q2087" t="s">
        <v>1084</v>
      </c>
      <c r="R2087" s="29">
        <v>44377</v>
      </c>
      <c r="S2087" s="30">
        <v>44379</v>
      </c>
      <c r="T2087" t="s">
        <v>37</v>
      </c>
      <c r="U2087" t="s">
        <v>101</v>
      </c>
      <c r="X2087" t="s">
        <v>102</v>
      </c>
    </row>
    <row r="2088" spans="1:24" x14ac:dyDescent="0.3">
      <c r="A2088" t="s">
        <v>23</v>
      </c>
      <c r="B2088" t="s">
        <v>817</v>
      </c>
      <c r="C2088" t="s">
        <v>43</v>
      </c>
      <c r="D2088" t="s">
        <v>44</v>
      </c>
      <c r="E2088" t="s">
        <v>1058</v>
      </c>
      <c r="F2088" t="s">
        <v>103</v>
      </c>
      <c r="G2088" t="s">
        <v>104</v>
      </c>
      <c r="H2088" t="s">
        <v>24</v>
      </c>
      <c r="I2088" t="s">
        <v>1059</v>
      </c>
      <c r="J2088" t="s">
        <v>1060</v>
      </c>
      <c r="K2088" t="s">
        <v>33</v>
      </c>
      <c r="L2088" t="s">
        <v>34</v>
      </c>
      <c r="M2088" t="s">
        <v>50</v>
      </c>
      <c r="N2088" s="26">
        <v>999</v>
      </c>
      <c r="O2088" s="27">
        <v>2021</v>
      </c>
      <c r="P2088" s="28">
        <v>-17961.490000000002</v>
      </c>
      <c r="Q2088" t="s">
        <v>68</v>
      </c>
      <c r="R2088" s="29">
        <v>44377</v>
      </c>
      <c r="S2088" s="30">
        <v>44448</v>
      </c>
      <c r="T2088" t="s">
        <v>37</v>
      </c>
      <c r="U2088" t="s">
        <v>69</v>
      </c>
      <c r="W2088" t="s">
        <v>104</v>
      </c>
      <c r="X2088" t="s">
        <v>53</v>
      </c>
    </row>
    <row r="2089" spans="1:24" x14ac:dyDescent="0.3">
      <c r="A2089" t="s">
        <v>23</v>
      </c>
      <c r="B2089" t="s">
        <v>817</v>
      </c>
      <c r="C2089" t="s">
        <v>43</v>
      </c>
      <c r="D2089" t="s">
        <v>44</v>
      </c>
      <c r="E2089" t="s">
        <v>1058</v>
      </c>
      <c r="F2089" t="s">
        <v>1017</v>
      </c>
      <c r="G2089" t="s">
        <v>1018</v>
      </c>
      <c r="H2089" t="s">
        <v>30</v>
      </c>
      <c r="I2089" t="s">
        <v>1067</v>
      </c>
      <c r="J2089" t="s">
        <v>1068</v>
      </c>
      <c r="K2089" t="s">
        <v>33</v>
      </c>
      <c r="L2089" t="s">
        <v>34</v>
      </c>
      <c r="M2089" t="s">
        <v>962</v>
      </c>
      <c r="N2089" s="26">
        <v>8</v>
      </c>
      <c r="O2089" s="27">
        <v>2022</v>
      </c>
      <c r="P2089" s="28">
        <v>10725.74</v>
      </c>
      <c r="Q2089" t="s">
        <v>1085</v>
      </c>
      <c r="R2089" s="29">
        <v>44601</v>
      </c>
      <c r="S2089" s="30">
        <v>44603</v>
      </c>
      <c r="T2089" t="s">
        <v>37</v>
      </c>
      <c r="U2089" t="s">
        <v>101</v>
      </c>
      <c r="X2089" t="s">
        <v>102</v>
      </c>
    </row>
    <row r="2090" spans="1:24" x14ac:dyDescent="0.3">
      <c r="A2090" t="s">
        <v>23</v>
      </c>
      <c r="B2090" t="s">
        <v>817</v>
      </c>
      <c r="C2090" t="s">
        <v>43</v>
      </c>
      <c r="D2090" t="s">
        <v>44</v>
      </c>
      <c r="E2090" t="s">
        <v>1058</v>
      </c>
      <c r="F2090" t="s">
        <v>1017</v>
      </c>
      <c r="G2090" t="s">
        <v>1018</v>
      </c>
      <c r="H2090" t="s">
        <v>30</v>
      </c>
      <c r="I2090" t="s">
        <v>1067</v>
      </c>
      <c r="J2090" t="s">
        <v>1068</v>
      </c>
      <c r="K2090" t="s">
        <v>33</v>
      </c>
      <c r="L2090" t="s">
        <v>34</v>
      </c>
      <c r="M2090" t="s">
        <v>962</v>
      </c>
      <c r="N2090" s="26">
        <v>10</v>
      </c>
      <c r="O2090" s="27">
        <v>2022</v>
      </c>
      <c r="P2090" s="28">
        <v>550</v>
      </c>
      <c r="Q2090" t="s">
        <v>1016</v>
      </c>
      <c r="R2090" s="29">
        <v>44680</v>
      </c>
      <c r="S2090" s="30">
        <v>44683</v>
      </c>
      <c r="T2090" t="s">
        <v>37</v>
      </c>
      <c r="U2090" t="s">
        <v>101</v>
      </c>
      <c r="X2090" t="s">
        <v>102</v>
      </c>
    </row>
    <row r="2091" spans="1:24" x14ac:dyDescent="0.3">
      <c r="A2091" t="s">
        <v>23</v>
      </c>
      <c r="B2091" t="s">
        <v>817</v>
      </c>
      <c r="C2091" t="s">
        <v>43</v>
      </c>
      <c r="D2091" t="s">
        <v>44</v>
      </c>
      <c r="E2091" t="s">
        <v>1058</v>
      </c>
      <c r="F2091" t="s">
        <v>1017</v>
      </c>
      <c r="G2091" t="s">
        <v>1018</v>
      </c>
      <c r="H2091" t="s">
        <v>30</v>
      </c>
      <c r="I2091" t="s">
        <v>1067</v>
      </c>
      <c r="J2091" t="s">
        <v>1068</v>
      </c>
      <c r="K2091" t="s">
        <v>33</v>
      </c>
      <c r="L2091" t="s">
        <v>34</v>
      </c>
      <c r="M2091" t="s">
        <v>962</v>
      </c>
      <c r="N2091" s="26">
        <v>12</v>
      </c>
      <c r="O2091" s="27">
        <v>2022</v>
      </c>
      <c r="P2091" s="28">
        <v>550</v>
      </c>
      <c r="Q2091" t="s">
        <v>1086</v>
      </c>
      <c r="R2091" s="29">
        <v>44713</v>
      </c>
      <c r="S2091" s="30">
        <v>44714</v>
      </c>
      <c r="T2091" t="s">
        <v>37</v>
      </c>
      <c r="U2091" t="s">
        <v>101</v>
      </c>
      <c r="X2091" t="s">
        <v>102</v>
      </c>
    </row>
    <row r="2092" spans="1:24" x14ac:dyDescent="0.3">
      <c r="A2092" t="s">
        <v>23</v>
      </c>
      <c r="B2092" t="s">
        <v>817</v>
      </c>
      <c r="C2092" t="s">
        <v>43</v>
      </c>
      <c r="D2092" t="s">
        <v>44</v>
      </c>
      <c r="E2092" t="s">
        <v>1058</v>
      </c>
      <c r="F2092" t="s">
        <v>1017</v>
      </c>
      <c r="G2092" t="s">
        <v>1018</v>
      </c>
      <c r="H2092" t="s">
        <v>30</v>
      </c>
      <c r="I2092" t="s">
        <v>1067</v>
      </c>
      <c r="J2092" t="s">
        <v>1068</v>
      </c>
      <c r="K2092" t="s">
        <v>33</v>
      </c>
      <c r="L2092" t="s">
        <v>34</v>
      </c>
      <c r="M2092" t="s">
        <v>962</v>
      </c>
      <c r="N2092" s="26">
        <v>12</v>
      </c>
      <c r="O2092" s="27">
        <v>2022</v>
      </c>
      <c r="P2092" s="28">
        <v>4600</v>
      </c>
      <c r="Q2092" t="s">
        <v>1087</v>
      </c>
      <c r="R2092" s="29">
        <v>44720</v>
      </c>
      <c r="S2092" s="30">
        <v>44721</v>
      </c>
      <c r="T2092" t="s">
        <v>37</v>
      </c>
      <c r="U2092" t="s">
        <v>101</v>
      </c>
      <c r="X2092" t="s">
        <v>102</v>
      </c>
    </row>
    <row r="2093" spans="1:24" x14ac:dyDescent="0.3">
      <c r="A2093" t="s">
        <v>23</v>
      </c>
      <c r="B2093" t="s">
        <v>817</v>
      </c>
      <c r="C2093" t="s">
        <v>43</v>
      </c>
      <c r="D2093" t="s">
        <v>44</v>
      </c>
      <c r="E2093" t="s">
        <v>1058</v>
      </c>
      <c r="F2093" t="s">
        <v>1030</v>
      </c>
      <c r="G2093" t="s">
        <v>1031</v>
      </c>
      <c r="H2093" t="s">
        <v>30</v>
      </c>
      <c r="I2093" t="s">
        <v>1067</v>
      </c>
      <c r="J2093" t="s">
        <v>1068</v>
      </c>
      <c r="K2093" t="s">
        <v>33</v>
      </c>
      <c r="L2093" t="s">
        <v>34</v>
      </c>
      <c r="M2093" t="s">
        <v>962</v>
      </c>
      <c r="N2093" s="26">
        <v>8</v>
      </c>
      <c r="O2093" s="27">
        <v>2022</v>
      </c>
      <c r="P2093" s="28">
        <v>410</v>
      </c>
      <c r="Q2093" t="s">
        <v>1088</v>
      </c>
      <c r="R2093" s="29">
        <v>44606</v>
      </c>
      <c r="S2093" s="30">
        <v>44610</v>
      </c>
      <c r="T2093" t="s">
        <v>37</v>
      </c>
      <c r="U2093" t="s">
        <v>101</v>
      </c>
      <c r="X2093" t="s">
        <v>102</v>
      </c>
    </row>
    <row r="2094" spans="1:24" x14ac:dyDescent="0.3">
      <c r="A2094" t="s">
        <v>23</v>
      </c>
      <c r="B2094" t="s">
        <v>817</v>
      </c>
      <c r="C2094" t="s">
        <v>43</v>
      </c>
      <c r="D2094" t="s">
        <v>44</v>
      </c>
      <c r="E2094" t="s">
        <v>1058</v>
      </c>
      <c r="F2094" t="s">
        <v>1030</v>
      </c>
      <c r="G2094" t="s">
        <v>1031</v>
      </c>
      <c r="H2094" t="s">
        <v>30</v>
      </c>
      <c r="I2094" t="s">
        <v>1067</v>
      </c>
      <c r="J2094" t="s">
        <v>1068</v>
      </c>
      <c r="K2094" t="s">
        <v>33</v>
      </c>
      <c r="L2094" t="s">
        <v>34</v>
      </c>
      <c r="M2094" t="s">
        <v>962</v>
      </c>
      <c r="N2094" s="26">
        <v>8</v>
      </c>
      <c r="O2094" s="27">
        <v>2022</v>
      </c>
      <c r="P2094" s="28">
        <v>6620.49</v>
      </c>
      <c r="Q2094" t="s">
        <v>1089</v>
      </c>
      <c r="R2094" s="29">
        <v>44614</v>
      </c>
      <c r="S2094" s="30">
        <v>44617</v>
      </c>
      <c r="T2094" t="s">
        <v>37</v>
      </c>
      <c r="U2094" t="s">
        <v>101</v>
      </c>
      <c r="X2094" t="s">
        <v>102</v>
      </c>
    </row>
    <row r="2095" spans="1:24" x14ac:dyDescent="0.3">
      <c r="A2095" t="s">
        <v>23</v>
      </c>
      <c r="B2095" t="s">
        <v>817</v>
      </c>
      <c r="C2095" t="s">
        <v>43</v>
      </c>
      <c r="D2095" t="s">
        <v>44</v>
      </c>
      <c r="E2095" t="s">
        <v>1058</v>
      </c>
      <c r="F2095" t="s">
        <v>1030</v>
      </c>
      <c r="G2095" t="s">
        <v>1031</v>
      </c>
      <c r="H2095" t="s">
        <v>30</v>
      </c>
      <c r="I2095" t="s">
        <v>1067</v>
      </c>
      <c r="J2095" t="s">
        <v>1068</v>
      </c>
      <c r="K2095" t="s">
        <v>33</v>
      </c>
      <c r="L2095" t="s">
        <v>34</v>
      </c>
      <c r="M2095" t="s">
        <v>962</v>
      </c>
      <c r="N2095" s="26">
        <v>9</v>
      </c>
      <c r="O2095" s="27">
        <v>2022</v>
      </c>
      <c r="P2095" s="28">
        <v>530</v>
      </c>
      <c r="Q2095" t="s">
        <v>1090</v>
      </c>
      <c r="R2095" s="29">
        <v>44627</v>
      </c>
      <c r="S2095" s="30">
        <v>44629</v>
      </c>
      <c r="T2095" t="s">
        <v>37</v>
      </c>
      <c r="U2095" t="s">
        <v>101</v>
      </c>
      <c r="X2095" t="s">
        <v>102</v>
      </c>
    </row>
    <row r="2096" spans="1:24" x14ac:dyDescent="0.3">
      <c r="A2096" t="s">
        <v>23</v>
      </c>
      <c r="B2096" t="s">
        <v>817</v>
      </c>
      <c r="C2096" t="s">
        <v>43</v>
      </c>
      <c r="D2096" t="s">
        <v>44</v>
      </c>
      <c r="E2096" t="s">
        <v>1058</v>
      </c>
      <c r="F2096" t="s">
        <v>1030</v>
      </c>
      <c r="G2096" t="s">
        <v>1031</v>
      </c>
      <c r="H2096" t="s">
        <v>30</v>
      </c>
      <c r="I2096" t="s">
        <v>1067</v>
      </c>
      <c r="J2096" t="s">
        <v>1068</v>
      </c>
      <c r="K2096" t="s">
        <v>33</v>
      </c>
      <c r="L2096" t="s">
        <v>34</v>
      </c>
      <c r="M2096" t="s">
        <v>962</v>
      </c>
      <c r="N2096" s="26">
        <v>9</v>
      </c>
      <c r="O2096" s="27">
        <v>2022</v>
      </c>
      <c r="P2096" s="28">
        <v>530.88</v>
      </c>
      <c r="Q2096" t="s">
        <v>1038</v>
      </c>
      <c r="R2096" s="29">
        <v>44650</v>
      </c>
      <c r="S2096" s="30">
        <v>44651</v>
      </c>
      <c r="T2096" t="s">
        <v>37</v>
      </c>
      <c r="U2096" t="s">
        <v>101</v>
      </c>
      <c r="X2096" t="s">
        <v>102</v>
      </c>
    </row>
    <row r="2097" spans="1:24" x14ac:dyDescent="0.3">
      <c r="A2097" t="s">
        <v>23</v>
      </c>
      <c r="B2097" t="s">
        <v>817</v>
      </c>
      <c r="C2097" t="s">
        <v>43</v>
      </c>
      <c r="D2097" t="s">
        <v>44</v>
      </c>
      <c r="E2097" t="s">
        <v>1058</v>
      </c>
      <c r="F2097" t="s">
        <v>1030</v>
      </c>
      <c r="G2097" t="s">
        <v>1031</v>
      </c>
      <c r="H2097" t="s">
        <v>30</v>
      </c>
      <c r="I2097" t="s">
        <v>1067</v>
      </c>
      <c r="J2097" t="s">
        <v>1068</v>
      </c>
      <c r="K2097" t="s">
        <v>33</v>
      </c>
      <c r="L2097" t="s">
        <v>34</v>
      </c>
      <c r="M2097" t="s">
        <v>962</v>
      </c>
      <c r="N2097" s="26">
        <v>10</v>
      </c>
      <c r="O2097" s="27">
        <v>2022</v>
      </c>
      <c r="P2097" s="28">
        <v>410</v>
      </c>
      <c r="Q2097" t="s">
        <v>1091</v>
      </c>
      <c r="R2097" s="29">
        <v>44666</v>
      </c>
      <c r="S2097" s="30">
        <v>44671</v>
      </c>
      <c r="T2097" t="s">
        <v>37</v>
      </c>
      <c r="U2097" t="s">
        <v>101</v>
      </c>
      <c r="X2097" t="s">
        <v>102</v>
      </c>
    </row>
    <row r="2098" spans="1:24" x14ac:dyDescent="0.3">
      <c r="A2098" t="s">
        <v>23</v>
      </c>
      <c r="B2098" t="s">
        <v>817</v>
      </c>
      <c r="C2098" t="s">
        <v>43</v>
      </c>
      <c r="D2098" t="s">
        <v>44</v>
      </c>
      <c r="E2098" t="s">
        <v>1058</v>
      </c>
      <c r="F2098" t="s">
        <v>1030</v>
      </c>
      <c r="G2098" t="s">
        <v>1031</v>
      </c>
      <c r="H2098" t="s">
        <v>30</v>
      </c>
      <c r="I2098" t="s">
        <v>1067</v>
      </c>
      <c r="J2098" t="s">
        <v>1068</v>
      </c>
      <c r="K2098" t="s">
        <v>33</v>
      </c>
      <c r="L2098" t="s">
        <v>34</v>
      </c>
      <c r="M2098" t="s">
        <v>962</v>
      </c>
      <c r="N2098" s="26">
        <v>10</v>
      </c>
      <c r="O2098" s="27">
        <v>2022</v>
      </c>
      <c r="P2098" s="28">
        <v>352.64</v>
      </c>
      <c r="Q2098" t="s">
        <v>1092</v>
      </c>
      <c r="R2098" s="29">
        <v>44666</v>
      </c>
      <c r="S2098" s="30">
        <v>44677</v>
      </c>
      <c r="T2098" t="s">
        <v>37</v>
      </c>
      <c r="U2098" t="s">
        <v>101</v>
      </c>
      <c r="X2098" t="s">
        <v>102</v>
      </c>
    </row>
    <row r="2099" spans="1:24" x14ac:dyDescent="0.3">
      <c r="A2099" t="s">
        <v>23</v>
      </c>
      <c r="B2099" t="s">
        <v>817</v>
      </c>
      <c r="C2099" t="s">
        <v>43</v>
      </c>
      <c r="D2099" t="s">
        <v>44</v>
      </c>
      <c r="E2099" t="s">
        <v>1058</v>
      </c>
      <c r="F2099" t="s">
        <v>1030</v>
      </c>
      <c r="G2099" t="s">
        <v>1031</v>
      </c>
      <c r="H2099" t="s">
        <v>30</v>
      </c>
      <c r="I2099" t="s">
        <v>1067</v>
      </c>
      <c r="J2099" t="s">
        <v>1068</v>
      </c>
      <c r="K2099" t="s">
        <v>33</v>
      </c>
      <c r="L2099" t="s">
        <v>34</v>
      </c>
      <c r="M2099" t="s">
        <v>962</v>
      </c>
      <c r="N2099" s="26">
        <v>10</v>
      </c>
      <c r="O2099" s="27">
        <v>2022</v>
      </c>
      <c r="P2099" s="28">
        <v>1728.99</v>
      </c>
      <c r="Q2099" t="s">
        <v>1016</v>
      </c>
      <c r="R2099" s="29">
        <v>44680</v>
      </c>
      <c r="S2099" s="30">
        <v>44683</v>
      </c>
      <c r="T2099" t="s">
        <v>37</v>
      </c>
      <c r="U2099" t="s">
        <v>101</v>
      </c>
      <c r="X2099" t="s">
        <v>102</v>
      </c>
    </row>
    <row r="2100" spans="1:24" x14ac:dyDescent="0.3">
      <c r="A2100" t="s">
        <v>23</v>
      </c>
      <c r="B2100" t="s">
        <v>817</v>
      </c>
      <c r="C2100" t="s">
        <v>43</v>
      </c>
      <c r="D2100" t="s">
        <v>44</v>
      </c>
      <c r="E2100" t="s">
        <v>1058</v>
      </c>
      <c r="F2100" t="s">
        <v>1030</v>
      </c>
      <c r="G2100" t="s">
        <v>1031</v>
      </c>
      <c r="H2100" t="s">
        <v>30</v>
      </c>
      <c r="I2100" t="s">
        <v>1067</v>
      </c>
      <c r="J2100" t="s">
        <v>1068</v>
      </c>
      <c r="K2100" t="s">
        <v>33</v>
      </c>
      <c r="L2100" t="s">
        <v>34</v>
      </c>
      <c r="M2100" t="s">
        <v>962</v>
      </c>
      <c r="N2100" s="26">
        <v>11</v>
      </c>
      <c r="O2100" s="27">
        <v>2022</v>
      </c>
      <c r="P2100" s="28">
        <v>3116.39</v>
      </c>
      <c r="Q2100" t="s">
        <v>1011</v>
      </c>
      <c r="R2100" s="29">
        <v>44692</v>
      </c>
      <c r="S2100" s="30">
        <v>44693</v>
      </c>
      <c r="T2100" t="s">
        <v>37</v>
      </c>
      <c r="U2100" t="s">
        <v>101</v>
      </c>
      <c r="X2100" t="s">
        <v>102</v>
      </c>
    </row>
    <row r="2101" spans="1:24" x14ac:dyDescent="0.3">
      <c r="A2101" t="s">
        <v>23</v>
      </c>
      <c r="B2101" t="s">
        <v>817</v>
      </c>
      <c r="C2101" t="s">
        <v>43</v>
      </c>
      <c r="D2101" t="s">
        <v>44</v>
      </c>
      <c r="E2101" t="s">
        <v>1058</v>
      </c>
      <c r="F2101" t="s">
        <v>1030</v>
      </c>
      <c r="G2101" t="s">
        <v>1031</v>
      </c>
      <c r="H2101" t="s">
        <v>30</v>
      </c>
      <c r="I2101" t="s">
        <v>1067</v>
      </c>
      <c r="J2101" t="s">
        <v>1068</v>
      </c>
      <c r="K2101" t="s">
        <v>33</v>
      </c>
      <c r="L2101" t="s">
        <v>34</v>
      </c>
      <c r="M2101" t="s">
        <v>962</v>
      </c>
      <c r="N2101" s="26">
        <v>11</v>
      </c>
      <c r="O2101" s="27">
        <v>2022</v>
      </c>
      <c r="P2101" s="28">
        <v>2852.54</v>
      </c>
      <c r="Q2101" t="s">
        <v>1093</v>
      </c>
      <c r="R2101" s="29">
        <v>44697</v>
      </c>
      <c r="S2101" s="30">
        <v>44699</v>
      </c>
      <c r="T2101" t="s">
        <v>37</v>
      </c>
      <c r="U2101" t="s">
        <v>101</v>
      </c>
      <c r="X2101" t="s">
        <v>102</v>
      </c>
    </row>
    <row r="2102" spans="1:24" x14ac:dyDescent="0.3">
      <c r="A2102" t="s">
        <v>23</v>
      </c>
      <c r="B2102" t="s">
        <v>817</v>
      </c>
      <c r="C2102" t="s">
        <v>43</v>
      </c>
      <c r="D2102" t="s">
        <v>44</v>
      </c>
      <c r="E2102" t="s">
        <v>1058</v>
      </c>
      <c r="F2102" t="s">
        <v>1030</v>
      </c>
      <c r="G2102" t="s">
        <v>1031</v>
      </c>
      <c r="H2102" t="s">
        <v>30</v>
      </c>
      <c r="I2102" t="s">
        <v>1067</v>
      </c>
      <c r="J2102" t="s">
        <v>1068</v>
      </c>
      <c r="K2102" t="s">
        <v>33</v>
      </c>
      <c r="L2102" t="s">
        <v>34</v>
      </c>
      <c r="M2102" t="s">
        <v>962</v>
      </c>
      <c r="N2102" s="26">
        <v>11</v>
      </c>
      <c r="O2102" s="27">
        <v>2022</v>
      </c>
      <c r="P2102" s="28">
        <v>6121.32</v>
      </c>
      <c r="Q2102" t="s">
        <v>1094</v>
      </c>
      <c r="R2102" s="29">
        <v>44699</v>
      </c>
      <c r="S2102" s="30">
        <v>44704</v>
      </c>
      <c r="T2102" t="s">
        <v>37</v>
      </c>
      <c r="U2102" t="s">
        <v>101</v>
      </c>
      <c r="X2102" t="s">
        <v>102</v>
      </c>
    </row>
    <row r="2103" spans="1:24" x14ac:dyDescent="0.3">
      <c r="A2103" t="s">
        <v>23</v>
      </c>
      <c r="B2103" t="s">
        <v>817</v>
      </c>
      <c r="C2103" t="s">
        <v>43</v>
      </c>
      <c r="D2103" t="s">
        <v>44</v>
      </c>
      <c r="E2103" t="s">
        <v>1058</v>
      </c>
      <c r="F2103" t="s">
        <v>1030</v>
      </c>
      <c r="G2103" t="s">
        <v>1031</v>
      </c>
      <c r="H2103" t="s">
        <v>30</v>
      </c>
      <c r="I2103" t="s">
        <v>1067</v>
      </c>
      <c r="J2103" t="s">
        <v>1068</v>
      </c>
      <c r="K2103" t="s">
        <v>33</v>
      </c>
      <c r="L2103" t="s">
        <v>34</v>
      </c>
      <c r="M2103" t="s">
        <v>962</v>
      </c>
      <c r="N2103" s="26">
        <v>11</v>
      </c>
      <c r="O2103" s="27">
        <v>2022</v>
      </c>
      <c r="P2103" s="28">
        <v>2045.66</v>
      </c>
      <c r="Q2103" t="s">
        <v>188</v>
      </c>
      <c r="R2103" s="29">
        <v>44704</v>
      </c>
      <c r="S2103" s="30">
        <v>44706</v>
      </c>
      <c r="T2103" t="s">
        <v>37</v>
      </c>
      <c r="U2103" t="s">
        <v>101</v>
      </c>
      <c r="X2103" t="s">
        <v>102</v>
      </c>
    </row>
    <row r="2104" spans="1:24" x14ac:dyDescent="0.3">
      <c r="A2104" t="s">
        <v>23</v>
      </c>
      <c r="B2104" t="s">
        <v>817</v>
      </c>
      <c r="C2104" t="s">
        <v>43</v>
      </c>
      <c r="D2104" t="s">
        <v>44</v>
      </c>
      <c r="E2104" t="s">
        <v>1058</v>
      </c>
      <c r="F2104" t="s">
        <v>1030</v>
      </c>
      <c r="G2104" t="s">
        <v>1031</v>
      </c>
      <c r="H2104" t="s">
        <v>30</v>
      </c>
      <c r="I2104" t="s">
        <v>1067</v>
      </c>
      <c r="J2104" t="s">
        <v>1068</v>
      </c>
      <c r="K2104" t="s">
        <v>33</v>
      </c>
      <c r="L2104" t="s">
        <v>34</v>
      </c>
      <c r="M2104" t="s">
        <v>962</v>
      </c>
      <c r="N2104" s="26">
        <v>11</v>
      </c>
      <c r="O2104" s="27">
        <v>2022</v>
      </c>
      <c r="P2104" s="28">
        <v>3200.08</v>
      </c>
      <c r="Q2104" t="s">
        <v>179</v>
      </c>
      <c r="R2104" s="29">
        <v>44707</v>
      </c>
      <c r="S2104" s="30">
        <v>44711</v>
      </c>
      <c r="T2104" t="s">
        <v>37</v>
      </c>
      <c r="U2104" t="s">
        <v>101</v>
      </c>
      <c r="X2104" t="s">
        <v>102</v>
      </c>
    </row>
    <row r="2105" spans="1:24" x14ac:dyDescent="0.3">
      <c r="A2105" t="s">
        <v>23</v>
      </c>
      <c r="B2105" t="s">
        <v>817</v>
      </c>
      <c r="C2105" t="s">
        <v>43</v>
      </c>
      <c r="D2105" t="s">
        <v>44</v>
      </c>
      <c r="E2105" t="s">
        <v>1058</v>
      </c>
      <c r="F2105" t="s">
        <v>1030</v>
      </c>
      <c r="G2105" t="s">
        <v>1031</v>
      </c>
      <c r="H2105" t="s">
        <v>30</v>
      </c>
      <c r="I2105" t="s">
        <v>1067</v>
      </c>
      <c r="J2105" t="s">
        <v>1068</v>
      </c>
      <c r="K2105" t="s">
        <v>33</v>
      </c>
      <c r="L2105" t="s">
        <v>34</v>
      </c>
      <c r="M2105" t="s">
        <v>962</v>
      </c>
      <c r="N2105" s="26">
        <v>11</v>
      </c>
      <c r="O2105" s="27">
        <v>2022</v>
      </c>
      <c r="P2105" s="28">
        <v>1754.92</v>
      </c>
      <c r="Q2105" t="s">
        <v>1095</v>
      </c>
      <c r="R2105" s="29">
        <v>44683</v>
      </c>
      <c r="S2105" s="30">
        <v>44685</v>
      </c>
      <c r="T2105" t="s">
        <v>37</v>
      </c>
      <c r="U2105" t="s">
        <v>101</v>
      </c>
      <c r="X2105" t="s">
        <v>102</v>
      </c>
    </row>
    <row r="2106" spans="1:24" x14ac:dyDescent="0.3">
      <c r="A2106" t="s">
        <v>23</v>
      </c>
      <c r="B2106" t="s">
        <v>817</v>
      </c>
      <c r="C2106" t="s">
        <v>43</v>
      </c>
      <c r="D2106" t="s">
        <v>44</v>
      </c>
      <c r="E2106" t="s">
        <v>1058</v>
      </c>
      <c r="F2106" t="s">
        <v>1030</v>
      </c>
      <c r="G2106" t="s">
        <v>1031</v>
      </c>
      <c r="H2106" t="s">
        <v>30</v>
      </c>
      <c r="I2106" t="s">
        <v>1067</v>
      </c>
      <c r="J2106" t="s">
        <v>1068</v>
      </c>
      <c r="K2106" t="s">
        <v>33</v>
      </c>
      <c r="L2106" t="s">
        <v>34</v>
      </c>
      <c r="M2106" t="s">
        <v>962</v>
      </c>
      <c r="N2106" s="26">
        <v>12</v>
      </c>
      <c r="O2106" s="27">
        <v>2022</v>
      </c>
      <c r="P2106" s="28">
        <v>665.17</v>
      </c>
      <c r="Q2106" t="s">
        <v>1086</v>
      </c>
      <c r="R2106" s="29">
        <v>44713</v>
      </c>
      <c r="S2106" s="30">
        <v>44714</v>
      </c>
      <c r="T2106" t="s">
        <v>37</v>
      </c>
      <c r="U2106" t="s">
        <v>101</v>
      </c>
      <c r="X2106" t="s">
        <v>102</v>
      </c>
    </row>
    <row r="2107" spans="1:24" x14ac:dyDescent="0.3">
      <c r="A2107" t="s">
        <v>23</v>
      </c>
      <c r="B2107" t="s">
        <v>817</v>
      </c>
      <c r="C2107" t="s">
        <v>43</v>
      </c>
      <c r="D2107" t="s">
        <v>44</v>
      </c>
      <c r="E2107" t="s">
        <v>1058</v>
      </c>
      <c r="F2107" t="s">
        <v>1030</v>
      </c>
      <c r="G2107" t="s">
        <v>1031</v>
      </c>
      <c r="H2107" t="s">
        <v>30</v>
      </c>
      <c r="I2107" t="s">
        <v>1067</v>
      </c>
      <c r="J2107" t="s">
        <v>1068</v>
      </c>
      <c r="K2107" t="s">
        <v>33</v>
      </c>
      <c r="L2107" t="s">
        <v>34</v>
      </c>
      <c r="M2107" t="s">
        <v>962</v>
      </c>
      <c r="N2107" s="26">
        <v>12</v>
      </c>
      <c r="O2107" s="27">
        <v>2022</v>
      </c>
      <c r="P2107" s="28">
        <v>4105</v>
      </c>
      <c r="Q2107" t="s">
        <v>1096</v>
      </c>
      <c r="R2107" s="29">
        <v>44715</v>
      </c>
      <c r="S2107" s="30">
        <v>44718</v>
      </c>
      <c r="T2107" t="s">
        <v>37</v>
      </c>
      <c r="U2107" t="s">
        <v>101</v>
      </c>
      <c r="X2107" t="s">
        <v>102</v>
      </c>
    </row>
    <row r="2108" spans="1:24" x14ac:dyDescent="0.3">
      <c r="A2108" t="s">
        <v>23</v>
      </c>
      <c r="B2108" t="s">
        <v>817</v>
      </c>
      <c r="C2108" t="s">
        <v>43</v>
      </c>
      <c r="D2108" t="s">
        <v>44</v>
      </c>
      <c r="E2108" t="s">
        <v>1058</v>
      </c>
      <c r="F2108" t="s">
        <v>1030</v>
      </c>
      <c r="G2108" t="s">
        <v>1031</v>
      </c>
      <c r="H2108" t="s">
        <v>30</v>
      </c>
      <c r="I2108" t="s">
        <v>1067</v>
      </c>
      <c r="J2108" t="s">
        <v>1068</v>
      </c>
      <c r="K2108" t="s">
        <v>33</v>
      </c>
      <c r="L2108" t="s">
        <v>34</v>
      </c>
      <c r="M2108" t="s">
        <v>962</v>
      </c>
      <c r="N2108" s="26">
        <v>12</v>
      </c>
      <c r="O2108" s="27">
        <v>2022</v>
      </c>
      <c r="P2108" s="28">
        <v>2780.78</v>
      </c>
      <c r="Q2108" t="s">
        <v>182</v>
      </c>
      <c r="R2108" s="29">
        <v>44715</v>
      </c>
      <c r="S2108" s="30">
        <v>44719</v>
      </c>
      <c r="T2108" t="s">
        <v>37</v>
      </c>
      <c r="U2108" t="s">
        <v>101</v>
      </c>
      <c r="X2108" t="s">
        <v>102</v>
      </c>
    </row>
    <row r="2109" spans="1:24" x14ac:dyDescent="0.3">
      <c r="A2109" t="s">
        <v>23</v>
      </c>
      <c r="B2109" t="s">
        <v>817</v>
      </c>
      <c r="C2109" t="s">
        <v>43</v>
      </c>
      <c r="D2109" t="s">
        <v>44</v>
      </c>
      <c r="E2109" t="s">
        <v>1058</v>
      </c>
      <c r="F2109" t="s">
        <v>1030</v>
      </c>
      <c r="G2109" t="s">
        <v>1031</v>
      </c>
      <c r="H2109" t="s">
        <v>30</v>
      </c>
      <c r="I2109" t="s">
        <v>1067</v>
      </c>
      <c r="J2109" t="s">
        <v>1068</v>
      </c>
      <c r="K2109" t="s">
        <v>33</v>
      </c>
      <c r="L2109" t="s">
        <v>34</v>
      </c>
      <c r="M2109" t="s">
        <v>962</v>
      </c>
      <c r="N2109" s="26">
        <v>12</v>
      </c>
      <c r="O2109" s="27">
        <v>2022</v>
      </c>
      <c r="P2109" s="28">
        <v>1797.69</v>
      </c>
      <c r="Q2109" t="s">
        <v>1097</v>
      </c>
      <c r="R2109" s="29">
        <v>44719</v>
      </c>
      <c r="S2109" s="30">
        <v>44721</v>
      </c>
      <c r="T2109" t="s">
        <v>37</v>
      </c>
      <c r="U2109" t="s">
        <v>101</v>
      </c>
      <c r="X2109" t="s">
        <v>102</v>
      </c>
    </row>
    <row r="2110" spans="1:24" x14ac:dyDescent="0.3">
      <c r="A2110" t="s">
        <v>23</v>
      </c>
      <c r="B2110" t="s">
        <v>817</v>
      </c>
      <c r="C2110" t="s">
        <v>43</v>
      </c>
      <c r="D2110" t="s">
        <v>44</v>
      </c>
      <c r="E2110" t="s">
        <v>1058</v>
      </c>
      <c r="F2110" t="s">
        <v>1030</v>
      </c>
      <c r="G2110" t="s">
        <v>1031</v>
      </c>
      <c r="H2110" t="s">
        <v>30</v>
      </c>
      <c r="I2110" t="s">
        <v>1067</v>
      </c>
      <c r="J2110" t="s">
        <v>1068</v>
      </c>
      <c r="K2110" t="s">
        <v>33</v>
      </c>
      <c r="L2110" t="s">
        <v>34</v>
      </c>
      <c r="M2110" t="s">
        <v>962</v>
      </c>
      <c r="N2110" s="26">
        <v>12</v>
      </c>
      <c r="O2110" s="27">
        <v>2022</v>
      </c>
      <c r="P2110" s="28">
        <v>222.49</v>
      </c>
      <c r="Q2110" t="s">
        <v>1098</v>
      </c>
      <c r="R2110" s="29">
        <v>44728</v>
      </c>
      <c r="S2110" s="30">
        <v>44729</v>
      </c>
      <c r="T2110" t="s">
        <v>37</v>
      </c>
      <c r="U2110" t="s">
        <v>101</v>
      </c>
      <c r="X2110" t="s">
        <v>102</v>
      </c>
    </row>
    <row r="2111" spans="1:24" x14ac:dyDescent="0.3">
      <c r="A2111" t="s">
        <v>23</v>
      </c>
      <c r="B2111" t="s">
        <v>817</v>
      </c>
      <c r="C2111" t="s">
        <v>43</v>
      </c>
      <c r="D2111" t="s">
        <v>44</v>
      </c>
      <c r="E2111" t="s">
        <v>1058</v>
      </c>
      <c r="F2111" t="s">
        <v>1030</v>
      </c>
      <c r="G2111" t="s">
        <v>1031</v>
      </c>
      <c r="H2111" t="s">
        <v>30</v>
      </c>
      <c r="I2111" t="s">
        <v>1067</v>
      </c>
      <c r="J2111" t="s">
        <v>1068</v>
      </c>
      <c r="K2111" t="s">
        <v>33</v>
      </c>
      <c r="L2111" t="s">
        <v>34</v>
      </c>
      <c r="M2111" t="s">
        <v>962</v>
      </c>
      <c r="N2111" s="26">
        <v>12</v>
      </c>
      <c r="O2111" s="27">
        <v>2022</v>
      </c>
      <c r="P2111" s="28">
        <v>14712.77</v>
      </c>
      <c r="Q2111" t="s">
        <v>1099</v>
      </c>
      <c r="R2111" s="29">
        <v>44739</v>
      </c>
      <c r="S2111" s="30">
        <v>44741</v>
      </c>
      <c r="T2111" t="s">
        <v>37</v>
      </c>
      <c r="U2111" t="s">
        <v>101</v>
      </c>
      <c r="X2111" t="s">
        <v>102</v>
      </c>
    </row>
    <row r="2112" spans="1:24" x14ac:dyDescent="0.3">
      <c r="A2112" t="s">
        <v>23</v>
      </c>
      <c r="B2112" t="s">
        <v>817</v>
      </c>
      <c r="C2112" t="s">
        <v>43</v>
      </c>
      <c r="D2112" t="s">
        <v>44</v>
      </c>
      <c r="E2112" t="s">
        <v>1058</v>
      </c>
      <c r="F2112" t="s">
        <v>1030</v>
      </c>
      <c r="G2112" t="s">
        <v>1031</v>
      </c>
      <c r="H2112" t="s">
        <v>30</v>
      </c>
      <c r="I2112" t="s">
        <v>1067</v>
      </c>
      <c r="J2112" t="s">
        <v>1068</v>
      </c>
      <c r="K2112" t="s">
        <v>33</v>
      </c>
      <c r="L2112" t="s">
        <v>34</v>
      </c>
      <c r="M2112" t="s">
        <v>962</v>
      </c>
      <c r="N2112" s="26">
        <v>12</v>
      </c>
      <c r="O2112" s="27">
        <v>2022</v>
      </c>
      <c r="P2112" s="28">
        <v>3895.18</v>
      </c>
      <c r="Q2112" t="s">
        <v>1100</v>
      </c>
      <c r="R2112" s="29">
        <v>44742</v>
      </c>
      <c r="S2112" s="30">
        <v>44746</v>
      </c>
      <c r="T2112" t="s">
        <v>37</v>
      </c>
      <c r="U2112" t="s">
        <v>101</v>
      </c>
      <c r="X2112" t="s">
        <v>102</v>
      </c>
    </row>
    <row r="2113" spans="1:24" x14ac:dyDescent="0.3">
      <c r="A2113" t="s">
        <v>23</v>
      </c>
      <c r="B2113" t="s">
        <v>817</v>
      </c>
      <c r="C2113" t="s">
        <v>43</v>
      </c>
      <c r="D2113" t="s">
        <v>44</v>
      </c>
      <c r="E2113" t="s">
        <v>1058</v>
      </c>
      <c r="F2113" t="s">
        <v>231</v>
      </c>
      <c r="G2113" t="s">
        <v>232</v>
      </c>
      <c r="H2113" t="s">
        <v>30</v>
      </c>
      <c r="I2113" t="s">
        <v>1067</v>
      </c>
      <c r="J2113" t="s">
        <v>1068</v>
      </c>
      <c r="K2113" t="s">
        <v>33</v>
      </c>
      <c r="L2113" t="s">
        <v>34</v>
      </c>
      <c r="M2113" t="s">
        <v>962</v>
      </c>
      <c r="N2113" s="26">
        <v>2</v>
      </c>
      <c r="O2113" s="27">
        <v>2022</v>
      </c>
      <c r="P2113" s="28">
        <v>2524.91</v>
      </c>
      <c r="Q2113" t="s">
        <v>1101</v>
      </c>
      <c r="R2113" s="29">
        <v>44420</v>
      </c>
      <c r="S2113" s="30">
        <v>44424</v>
      </c>
      <c r="T2113" t="s">
        <v>37</v>
      </c>
      <c r="U2113" t="s">
        <v>101</v>
      </c>
      <c r="X2113" t="s">
        <v>102</v>
      </c>
    </row>
    <row r="2114" spans="1:24" x14ac:dyDescent="0.3">
      <c r="A2114" t="s">
        <v>23</v>
      </c>
      <c r="B2114" t="s">
        <v>817</v>
      </c>
      <c r="C2114" t="s">
        <v>43</v>
      </c>
      <c r="D2114" t="s">
        <v>44</v>
      </c>
      <c r="E2114" t="s">
        <v>1058</v>
      </c>
      <c r="F2114" t="s">
        <v>231</v>
      </c>
      <c r="G2114" t="s">
        <v>232</v>
      </c>
      <c r="H2114" t="s">
        <v>30</v>
      </c>
      <c r="I2114" t="s">
        <v>1067</v>
      </c>
      <c r="J2114" t="s">
        <v>1068</v>
      </c>
      <c r="K2114" t="s">
        <v>33</v>
      </c>
      <c r="L2114" t="s">
        <v>34</v>
      </c>
      <c r="M2114" t="s">
        <v>962</v>
      </c>
      <c r="N2114" s="26">
        <v>2</v>
      </c>
      <c r="O2114" s="27">
        <v>2022</v>
      </c>
      <c r="P2114" s="28">
        <v>1037.07</v>
      </c>
      <c r="Q2114" t="s">
        <v>1102</v>
      </c>
      <c r="R2114" s="29">
        <v>44425</v>
      </c>
      <c r="S2114" s="30">
        <v>44426</v>
      </c>
      <c r="T2114" t="s">
        <v>37</v>
      </c>
      <c r="U2114" t="s">
        <v>101</v>
      </c>
      <c r="X2114" t="s">
        <v>102</v>
      </c>
    </row>
    <row r="2115" spans="1:24" x14ac:dyDescent="0.3">
      <c r="A2115" t="s">
        <v>23</v>
      </c>
      <c r="B2115" t="s">
        <v>817</v>
      </c>
      <c r="C2115" t="s">
        <v>43</v>
      </c>
      <c r="D2115" t="s">
        <v>44</v>
      </c>
      <c r="E2115" t="s">
        <v>1058</v>
      </c>
      <c r="F2115" t="s">
        <v>231</v>
      </c>
      <c r="G2115" t="s">
        <v>232</v>
      </c>
      <c r="H2115" t="s">
        <v>30</v>
      </c>
      <c r="I2115" t="s">
        <v>1067</v>
      </c>
      <c r="J2115" t="s">
        <v>1068</v>
      </c>
      <c r="K2115" t="s">
        <v>33</v>
      </c>
      <c r="L2115" t="s">
        <v>34</v>
      </c>
      <c r="M2115" t="s">
        <v>962</v>
      </c>
      <c r="N2115" s="26">
        <v>2</v>
      </c>
      <c r="O2115" s="27">
        <v>2022</v>
      </c>
      <c r="P2115" s="28">
        <v>2961.34</v>
      </c>
      <c r="Q2115" t="s">
        <v>1103</v>
      </c>
      <c r="R2115" s="29">
        <v>44425</v>
      </c>
      <c r="S2115" s="30">
        <v>44427</v>
      </c>
      <c r="T2115" t="s">
        <v>37</v>
      </c>
      <c r="U2115" t="s">
        <v>101</v>
      </c>
      <c r="X2115" t="s">
        <v>102</v>
      </c>
    </row>
    <row r="2116" spans="1:24" x14ac:dyDescent="0.3">
      <c r="A2116" t="s">
        <v>23</v>
      </c>
      <c r="B2116" t="s">
        <v>817</v>
      </c>
      <c r="C2116" t="s">
        <v>43</v>
      </c>
      <c r="D2116" t="s">
        <v>44</v>
      </c>
      <c r="E2116" t="s">
        <v>1058</v>
      </c>
      <c r="F2116" t="s">
        <v>231</v>
      </c>
      <c r="G2116" t="s">
        <v>232</v>
      </c>
      <c r="H2116" t="s">
        <v>30</v>
      </c>
      <c r="I2116" t="s">
        <v>1067</v>
      </c>
      <c r="J2116" t="s">
        <v>1068</v>
      </c>
      <c r="K2116" t="s">
        <v>33</v>
      </c>
      <c r="L2116" t="s">
        <v>34</v>
      </c>
      <c r="M2116" t="s">
        <v>962</v>
      </c>
      <c r="N2116" s="26">
        <v>2</v>
      </c>
      <c r="O2116" s="27">
        <v>2022</v>
      </c>
      <c r="P2116" s="28">
        <v>518.82000000000005</v>
      </c>
      <c r="Q2116" t="s">
        <v>1042</v>
      </c>
      <c r="R2116" s="29">
        <v>44426</v>
      </c>
      <c r="S2116" s="30">
        <v>44427</v>
      </c>
      <c r="T2116" t="s">
        <v>37</v>
      </c>
      <c r="U2116" t="s">
        <v>101</v>
      </c>
      <c r="X2116" t="s">
        <v>102</v>
      </c>
    </row>
    <row r="2117" spans="1:24" x14ac:dyDescent="0.3">
      <c r="A2117" t="s">
        <v>23</v>
      </c>
      <c r="B2117" t="s">
        <v>817</v>
      </c>
      <c r="C2117" t="s">
        <v>43</v>
      </c>
      <c r="D2117" t="s">
        <v>44</v>
      </c>
      <c r="E2117" t="s">
        <v>1058</v>
      </c>
      <c r="F2117" t="s">
        <v>231</v>
      </c>
      <c r="G2117" t="s">
        <v>232</v>
      </c>
      <c r="H2117" t="s">
        <v>30</v>
      </c>
      <c r="I2117" t="s">
        <v>1067</v>
      </c>
      <c r="J2117" t="s">
        <v>1068</v>
      </c>
      <c r="K2117" t="s">
        <v>33</v>
      </c>
      <c r="L2117" t="s">
        <v>34</v>
      </c>
      <c r="M2117" t="s">
        <v>962</v>
      </c>
      <c r="N2117" s="26">
        <v>2</v>
      </c>
      <c r="O2117" s="27">
        <v>2022</v>
      </c>
      <c r="P2117" s="28">
        <v>3200.69</v>
      </c>
      <c r="Q2117" t="s">
        <v>1104</v>
      </c>
      <c r="R2117" s="29">
        <v>44432</v>
      </c>
      <c r="S2117" s="30">
        <v>44433</v>
      </c>
      <c r="T2117" t="s">
        <v>37</v>
      </c>
      <c r="U2117" t="s">
        <v>101</v>
      </c>
      <c r="X2117" t="s">
        <v>102</v>
      </c>
    </row>
    <row r="2118" spans="1:24" x14ac:dyDescent="0.3">
      <c r="A2118" t="s">
        <v>23</v>
      </c>
      <c r="B2118" t="s">
        <v>817</v>
      </c>
      <c r="C2118" t="s">
        <v>43</v>
      </c>
      <c r="D2118" t="s">
        <v>44</v>
      </c>
      <c r="E2118" t="s">
        <v>1058</v>
      </c>
      <c r="F2118" t="s">
        <v>231</v>
      </c>
      <c r="G2118" t="s">
        <v>232</v>
      </c>
      <c r="H2118" t="s">
        <v>30</v>
      </c>
      <c r="I2118" t="s">
        <v>1067</v>
      </c>
      <c r="J2118" t="s">
        <v>1068</v>
      </c>
      <c r="K2118" t="s">
        <v>33</v>
      </c>
      <c r="L2118" t="s">
        <v>34</v>
      </c>
      <c r="M2118" t="s">
        <v>962</v>
      </c>
      <c r="N2118" s="26">
        <v>2</v>
      </c>
      <c r="O2118" s="27">
        <v>2022</v>
      </c>
      <c r="P2118" s="28">
        <v>2867.94</v>
      </c>
      <c r="Q2118" t="s">
        <v>1105</v>
      </c>
      <c r="R2118" s="29">
        <v>44435</v>
      </c>
      <c r="S2118" s="30">
        <v>44440</v>
      </c>
      <c r="T2118" t="s">
        <v>37</v>
      </c>
      <c r="U2118" t="s">
        <v>101</v>
      </c>
      <c r="X2118" t="s">
        <v>102</v>
      </c>
    </row>
    <row r="2119" spans="1:24" x14ac:dyDescent="0.3">
      <c r="A2119" t="s">
        <v>23</v>
      </c>
      <c r="B2119" t="s">
        <v>817</v>
      </c>
      <c r="C2119" t="s">
        <v>43</v>
      </c>
      <c r="D2119" t="s">
        <v>44</v>
      </c>
      <c r="E2119" t="s">
        <v>1058</v>
      </c>
      <c r="F2119" t="s">
        <v>231</v>
      </c>
      <c r="G2119" t="s">
        <v>232</v>
      </c>
      <c r="H2119" t="s">
        <v>30</v>
      </c>
      <c r="I2119" t="s">
        <v>1067</v>
      </c>
      <c r="J2119" t="s">
        <v>1068</v>
      </c>
      <c r="K2119" t="s">
        <v>33</v>
      </c>
      <c r="L2119" t="s">
        <v>34</v>
      </c>
      <c r="M2119" t="s">
        <v>962</v>
      </c>
      <c r="N2119" s="26">
        <v>2</v>
      </c>
      <c r="O2119" s="27">
        <v>2022</v>
      </c>
      <c r="P2119" s="28">
        <v>2087.7600000000002</v>
      </c>
      <c r="Q2119" t="s">
        <v>1044</v>
      </c>
      <c r="R2119" s="29">
        <v>44439</v>
      </c>
      <c r="S2119" s="30">
        <v>44440</v>
      </c>
      <c r="T2119" t="s">
        <v>37</v>
      </c>
      <c r="U2119" t="s">
        <v>101</v>
      </c>
      <c r="X2119" t="s">
        <v>102</v>
      </c>
    </row>
    <row r="2120" spans="1:24" x14ac:dyDescent="0.3">
      <c r="A2120" t="s">
        <v>23</v>
      </c>
      <c r="B2120" t="s">
        <v>817</v>
      </c>
      <c r="C2120" t="s">
        <v>43</v>
      </c>
      <c r="D2120" t="s">
        <v>44</v>
      </c>
      <c r="E2120" t="s">
        <v>1058</v>
      </c>
      <c r="F2120" t="s">
        <v>231</v>
      </c>
      <c r="G2120" t="s">
        <v>232</v>
      </c>
      <c r="H2120" t="s">
        <v>30</v>
      </c>
      <c r="I2120" t="s">
        <v>1067</v>
      </c>
      <c r="J2120" t="s">
        <v>1068</v>
      </c>
      <c r="K2120" t="s">
        <v>33</v>
      </c>
      <c r="L2120" t="s">
        <v>34</v>
      </c>
      <c r="M2120" t="s">
        <v>962</v>
      </c>
      <c r="N2120" s="26">
        <v>3</v>
      </c>
      <c r="O2120" s="27">
        <v>2022</v>
      </c>
      <c r="P2120" s="28">
        <v>24254</v>
      </c>
      <c r="Q2120" t="s">
        <v>1106</v>
      </c>
      <c r="R2120" s="29">
        <v>44442</v>
      </c>
      <c r="S2120" s="30">
        <v>44445</v>
      </c>
      <c r="T2120" t="s">
        <v>37</v>
      </c>
      <c r="U2120" t="s">
        <v>101</v>
      </c>
      <c r="X2120" t="s">
        <v>102</v>
      </c>
    </row>
    <row r="2121" spans="1:24" x14ac:dyDescent="0.3">
      <c r="A2121" t="s">
        <v>23</v>
      </c>
      <c r="B2121" t="s">
        <v>817</v>
      </c>
      <c r="C2121" t="s">
        <v>43</v>
      </c>
      <c r="D2121" t="s">
        <v>44</v>
      </c>
      <c r="E2121" t="s">
        <v>1058</v>
      </c>
      <c r="F2121" t="s">
        <v>231</v>
      </c>
      <c r="G2121" t="s">
        <v>232</v>
      </c>
      <c r="H2121" t="s">
        <v>30</v>
      </c>
      <c r="I2121" t="s">
        <v>1067</v>
      </c>
      <c r="J2121" t="s">
        <v>1068</v>
      </c>
      <c r="K2121" t="s">
        <v>33</v>
      </c>
      <c r="L2121" t="s">
        <v>34</v>
      </c>
      <c r="M2121" t="s">
        <v>962</v>
      </c>
      <c r="N2121" s="26">
        <v>3</v>
      </c>
      <c r="O2121" s="27">
        <v>2022</v>
      </c>
      <c r="P2121" s="28">
        <v>472.42</v>
      </c>
      <c r="Q2121" t="s">
        <v>1107</v>
      </c>
      <c r="R2121" s="29">
        <v>44442</v>
      </c>
      <c r="S2121" s="30">
        <v>44447</v>
      </c>
      <c r="T2121" t="s">
        <v>37</v>
      </c>
      <c r="U2121" t="s">
        <v>101</v>
      </c>
      <c r="X2121" t="s">
        <v>102</v>
      </c>
    </row>
    <row r="2122" spans="1:24" x14ac:dyDescent="0.3">
      <c r="A2122" t="s">
        <v>23</v>
      </c>
      <c r="B2122" t="s">
        <v>817</v>
      </c>
      <c r="C2122" t="s">
        <v>43</v>
      </c>
      <c r="D2122" t="s">
        <v>44</v>
      </c>
      <c r="E2122" t="s">
        <v>1058</v>
      </c>
      <c r="F2122" t="s">
        <v>231</v>
      </c>
      <c r="G2122" t="s">
        <v>232</v>
      </c>
      <c r="H2122" t="s">
        <v>30</v>
      </c>
      <c r="I2122" t="s">
        <v>1067</v>
      </c>
      <c r="J2122" t="s">
        <v>1068</v>
      </c>
      <c r="K2122" t="s">
        <v>33</v>
      </c>
      <c r="L2122" t="s">
        <v>34</v>
      </c>
      <c r="M2122" t="s">
        <v>962</v>
      </c>
      <c r="N2122" s="26">
        <v>3</v>
      </c>
      <c r="O2122" s="27">
        <v>2022</v>
      </c>
      <c r="P2122" s="28">
        <v>1084.77</v>
      </c>
      <c r="Q2122" t="s">
        <v>1108</v>
      </c>
      <c r="R2122" s="29">
        <v>44446</v>
      </c>
      <c r="S2122" s="30">
        <v>44447</v>
      </c>
      <c r="T2122" t="s">
        <v>37</v>
      </c>
      <c r="U2122" t="s">
        <v>101</v>
      </c>
      <c r="X2122" t="s">
        <v>102</v>
      </c>
    </row>
    <row r="2123" spans="1:24" x14ac:dyDescent="0.3">
      <c r="A2123" t="s">
        <v>23</v>
      </c>
      <c r="B2123" t="s">
        <v>817</v>
      </c>
      <c r="C2123" t="s">
        <v>43</v>
      </c>
      <c r="D2123" t="s">
        <v>44</v>
      </c>
      <c r="E2123" t="s">
        <v>1058</v>
      </c>
      <c r="F2123" t="s">
        <v>231</v>
      </c>
      <c r="G2123" t="s">
        <v>232</v>
      </c>
      <c r="H2123" t="s">
        <v>30</v>
      </c>
      <c r="I2123" t="s">
        <v>1067</v>
      </c>
      <c r="J2123" t="s">
        <v>1068</v>
      </c>
      <c r="K2123" t="s">
        <v>33</v>
      </c>
      <c r="L2123" t="s">
        <v>34</v>
      </c>
      <c r="M2123" t="s">
        <v>962</v>
      </c>
      <c r="N2123" s="26">
        <v>3</v>
      </c>
      <c r="O2123" s="27">
        <v>2022</v>
      </c>
      <c r="P2123" s="28">
        <v>466.71</v>
      </c>
      <c r="Q2123" t="s">
        <v>1019</v>
      </c>
      <c r="R2123" s="29">
        <v>44448</v>
      </c>
      <c r="S2123" s="30">
        <v>44452</v>
      </c>
      <c r="T2123" t="s">
        <v>37</v>
      </c>
      <c r="U2123" t="s">
        <v>101</v>
      </c>
      <c r="X2123" t="s">
        <v>102</v>
      </c>
    </row>
    <row r="2124" spans="1:24" x14ac:dyDescent="0.3">
      <c r="A2124" t="s">
        <v>23</v>
      </c>
      <c r="B2124" t="s">
        <v>817</v>
      </c>
      <c r="C2124" t="s">
        <v>43</v>
      </c>
      <c r="D2124" t="s">
        <v>44</v>
      </c>
      <c r="E2124" t="s">
        <v>1058</v>
      </c>
      <c r="F2124" t="s">
        <v>231</v>
      </c>
      <c r="G2124" t="s">
        <v>232</v>
      </c>
      <c r="H2124" t="s">
        <v>30</v>
      </c>
      <c r="I2124" t="s">
        <v>1067</v>
      </c>
      <c r="J2124" t="s">
        <v>1068</v>
      </c>
      <c r="K2124" t="s">
        <v>33</v>
      </c>
      <c r="L2124" t="s">
        <v>34</v>
      </c>
      <c r="M2124" t="s">
        <v>962</v>
      </c>
      <c r="N2124" s="26">
        <v>3</v>
      </c>
      <c r="O2124" s="27">
        <v>2022</v>
      </c>
      <c r="P2124" s="28">
        <v>323.88</v>
      </c>
      <c r="Q2124" t="s">
        <v>1109</v>
      </c>
      <c r="R2124" s="29">
        <v>44449</v>
      </c>
      <c r="S2124" s="30">
        <v>44453</v>
      </c>
      <c r="T2124" t="s">
        <v>37</v>
      </c>
      <c r="U2124" t="s">
        <v>101</v>
      </c>
      <c r="X2124" t="s">
        <v>102</v>
      </c>
    </row>
    <row r="2125" spans="1:24" x14ac:dyDescent="0.3">
      <c r="A2125" t="s">
        <v>23</v>
      </c>
      <c r="B2125" t="s">
        <v>817</v>
      </c>
      <c r="C2125" t="s">
        <v>43</v>
      </c>
      <c r="D2125" t="s">
        <v>44</v>
      </c>
      <c r="E2125" t="s">
        <v>1058</v>
      </c>
      <c r="F2125" t="s">
        <v>231</v>
      </c>
      <c r="G2125" t="s">
        <v>232</v>
      </c>
      <c r="H2125" t="s">
        <v>30</v>
      </c>
      <c r="I2125" t="s">
        <v>1067</v>
      </c>
      <c r="J2125" t="s">
        <v>1068</v>
      </c>
      <c r="K2125" t="s">
        <v>33</v>
      </c>
      <c r="L2125" t="s">
        <v>34</v>
      </c>
      <c r="M2125" t="s">
        <v>962</v>
      </c>
      <c r="N2125" s="26">
        <v>3</v>
      </c>
      <c r="O2125" s="27">
        <v>2022</v>
      </c>
      <c r="P2125" s="28">
        <v>166.13</v>
      </c>
      <c r="Q2125" t="s">
        <v>1110</v>
      </c>
      <c r="R2125" s="29">
        <v>44452</v>
      </c>
      <c r="S2125" s="30">
        <v>44455</v>
      </c>
      <c r="T2125" t="s">
        <v>37</v>
      </c>
      <c r="U2125" t="s">
        <v>101</v>
      </c>
      <c r="X2125" t="s">
        <v>102</v>
      </c>
    </row>
    <row r="2126" spans="1:24" x14ac:dyDescent="0.3">
      <c r="A2126" t="s">
        <v>23</v>
      </c>
      <c r="B2126" t="s">
        <v>817</v>
      </c>
      <c r="C2126" t="s">
        <v>43</v>
      </c>
      <c r="D2126" t="s">
        <v>44</v>
      </c>
      <c r="E2126" t="s">
        <v>1058</v>
      </c>
      <c r="F2126" t="s">
        <v>231</v>
      </c>
      <c r="G2126" t="s">
        <v>232</v>
      </c>
      <c r="H2126" t="s">
        <v>30</v>
      </c>
      <c r="I2126" t="s">
        <v>1067</v>
      </c>
      <c r="J2126" t="s">
        <v>1068</v>
      </c>
      <c r="K2126" t="s">
        <v>33</v>
      </c>
      <c r="L2126" t="s">
        <v>34</v>
      </c>
      <c r="M2126" t="s">
        <v>962</v>
      </c>
      <c r="N2126" s="26">
        <v>3</v>
      </c>
      <c r="O2126" s="27">
        <v>2022</v>
      </c>
      <c r="P2126" s="28">
        <v>1168</v>
      </c>
      <c r="Q2126" t="s">
        <v>1111</v>
      </c>
      <c r="R2126" s="29">
        <v>44453</v>
      </c>
      <c r="S2126" s="30">
        <v>44455</v>
      </c>
      <c r="T2126" t="s">
        <v>37</v>
      </c>
      <c r="U2126" t="s">
        <v>101</v>
      </c>
      <c r="X2126" t="s">
        <v>102</v>
      </c>
    </row>
    <row r="2127" spans="1:24" x14ac:dyDescent="0.3">
      <c r="A2127" t="s">
        <v>23</v>
      </c>
      <c r="B2127" t="s">
        <v>817</v>
      </c>
      <c r="C2127" t="s">
        <v>43</v>
      </c>
      <c r="D2127" t="s">
        <v>44</v>
      </c>
      <c r="E2127" t="s">
        <v>1058</v>
      </c>
      <c r="F2127" t="s">
        <v>231</v>
      </c>
      <c r="G2127" t="s">
        <v>232</v>
      </c>
      <c r="H2127" t="s">
        <v>30</v>
      </c>
      <c r="I2127" t="s">
        <v>1067</v>
      </c>
      <c r="J2127" t="s">
        <v>1068</v>
      </c>
      <c r="K2127" t="s">
        <v>33</v>
      </c>
      <c r="L2127" t="s">
        <v>34</v>
      </c>
      <c r="M2127" t="s">
        <v>962</v>
      </c>
      <c r="N2127" s="26">
        <v>3</v>
      </c>
      <c r="O2127" s="27">
        <v>2022</v>
      </c>
      <c r="P2127" s="28">
        <v>252</v>
      </c>
      <c r="Q2127" t="s">
        <v>1112</v>
      </c>
      <c r="R2127" s="29">
        <v>44454</v>
      </c>
      <c r="S2127" s="30">
        <v>44455</v>
      </c>
      <c r="T2127" t="s">
        <v>37</v>
      </c>
      <c r="U2127" t="s">
        <v>101</v>
      </c>
      <c r="X2127" t="s">
        <v>102</v>
      </c>
    </row>
    <row r="2128" spans="1:24" x14ac:dyDescent="0.3">
      <c r="A2128" t="s">
        <v>23</v>
      </c>
      <c r="B2128" t="s">
        <v>817</v>
      </c>
      <c r="C2128" t="s">
        <v>43</v>
      </c>
      <c r="D2128" t="s">
        <v>44</v>
      </c>
      <c r="E2128" t="s">
        <v>1058</v>
      </c>
      <c r="F2128" t="s">
        <v>231</v>
      </c>
      <c r="G2128" t="s">
        <v>232</v>
      </c>
      <c r="H2128" t="s">
        <v>30</v>
      </c>
      <c r="I2128" t="s">
        <v>1067</v>
      </c>
      <c r="J2128" t="s">
        <v>1068</v>
      </c>
      <c r="K2128" t="s">
        <v>33</v>
      </c>
      <c r="L2128" t="s">
        <v>34</v>
      </c>
      <c r="M2128" t="s">
        <v>962</v>
      </c>
      <c r="N2128" s="26">
        <v>3</v>
      </c>
      <c r="O2128" s="27">
        <v>2022</v>
      </c>
      <c r="P2128" s="28">
        <v>222.25</v>
      </c>
      <c r="Q2128" t="s">
        <v>1113</v>
      </c>
      <c r="R2128" s="29">
        <v>44455</v>
      </c>
      <c r="S2128" s="30">
        <v>44456</v>
      </c>
      <c r="T2128" t="s">
        <v>37</v>
      </c>
      <c r="U2128" t="s">
        <v>101</v>
      </c>
      <c r="X2128" t="s">
        <v>102</v>
      </c>
    </row>
    <row r="2129" spans="1:24" x14ac:dyDescent="0.3">
      <c r="A2129" t="s">
        <v>23</v>
      </c>
      <c r="B2129" t="s">
        <v>817</v>
      </c>
      <c r="C2129" t="s">
        <v>43</v>
      </c>
      <c r="D2129" t="s">
        <v>44</v>
      </c>
      <c r="E2129" t="s">
        <v>1058</v>
      </c>
      <c r="F2129" t="s">
        <v>231</v>
      </c>
      <c r="G2129" t="s">
        <v>232</v>
      </c>
      <c r="H2129" t="s">
        <v>30</v>
      </c>
      <c r="I2129" t="s">
        <v>1067</v>
      </c>
      <c r="J2129" t="s">
        <v>1068</v>
      </c>
      <c r="K2129" t="s">
        <v>33</v>
      </c>
      <c r="L2129" t="s">
        <v>34</v>
      </c>
      <c r="M2129" t="s">
        <v>962</v>
      </c>
      <c r="N2129" s="26">
        <v>3</v>
      </c>
      <c r="O2129" s="27">
        <v>2022</v>
      </c>
      <c r="P2129" s="28">
        <v>125</v>
      </c>
      <c r="Q2129" t="s">
        <v>1114</v>
      </c>
      <c r="R2129" s="29">
        <v>44459</v>
      </c>
      <c r="S2129" s="30">
        <v>44460</v>
      </c>
      <c r="T2129" t="s">
        <v>37</v>
      </c>
      <c r="U2129" t="s">
        <v>101</v>
      </c>
      <c r="X2129" t="s">
        <v>102</v>
      </c>
    </row>
    <row r="2130" spans="1:24" x14ac:dyDescent="0.3">
      <c r="A2130" t="s">
        <v>23</v>
      </c>
      <c r="B2130" t="s">
        <v>817</v>
      </c>
      <c r="C2130" t="s">
        <v>43</v>
      </c>
      <c r="D2130" t="s">
        <v>44</v>
      </c>
      <c r="E2130" t="s">
        <v>1058</v>
      </c>
      <c r="F2130" t="s">
        <v>231</v>
      </c>
      <c r="G2130" t="s">
        <v>232</v>
      </c>
      <c r="H2130" t="s">
        <v>30</v>
      </c>
      <c r="I2130" t="s">
        <v>1067</v>
      </c>
      <c r="J2130" t="s">
        <v>1068</v>
      </c>
      <c r="K2130" t="s">
        <v>33</v>
      </c>
      <c r="L2130" t="s">
        <v>34</v>
      </c>
      <c r="M2130" t="s">
        <v>962</v>
      </c>
      <c r="N2130" s="26">
        <v>3</v>
      </c>
      <c r="O2130" s="27">
        <v>2022</v>
      </c>
      <c r="P2130" s="28">
        <v>2272.9899999999998</v>
      </c>
      <c r="Q2130" t="s">
        <v>1115</v>
      </c>
      <c r="R2130" s="29">
        <v>44460</v>
      </c>
      <c r="S2130" s="30">
        <v>44462</v>
      </c>
      <c r="T2130" t="s">
        <v>37</v>
      </c>
      <c r="U2130" t="s">
        <v>101</v>
      </c>
      <c r="X2130" t="s">
        <v>102</v>
      </c>
    </row>
    <row r="2131" spans="1:24" x14ac:dyDescent="0.3">
      <c r="A2131" t="s">
        <v>23</v>
      </c>
      <c r="B2131" t="s">
        <v>817</v>
      </c>
      <c r="C2131" t="s">
        <v>43</v>
      </c>
      <c r="D2131" t="s">
        <v>44</v>
      </c>
      <c r="E2131" t="s">
        <v>1058</v>
      </c>
      <c r="F2131" t="s">
        <v>231</v>
      </c>
      <c r="G2131" t="s">
        <v>232</v>
      </c>
      <c r="H2131" t="s">
        <v>30</v>
      </c>
      <c r="I2131" t="s">
        <v>1067</v>
      </c>
      <c r="J2131" t="s">
        <v>1068</v>
      </c>
      <c r="K2131" t="s">
        <v>33</v>
      </c>
      <c r="L2131" t="s">
        <v>34</v>
      </c>
      <c r="M2131" t="s">
        <v>962</v>
      </c>
      <c r="N2131" s="26">
        <v>3</v>
      </c>
      <c r="O2131" s="27">
        <v>2022</v>
      </c>
      <c r="P2131" s="28">
        <v>1187.3599999999999</v>
      </c>
      <c r="Q2131" t="s">
        <v>1020</v>
      </c>
      <c r="R2131" s="29">
        <v>44461</v>
      </c>
      <c r="S2131" s="30">
        <v>44462</v>
      </c>
      <c r="T2131" t="s">
        <v>37</v>
      </c>
      <c r="U2131" t="s">
        <v>101</v>
      </c>
      <c r="X2131" t="s">
        <v>102</v>
      </c>
    </row>
    <row r="2132" spans="1:24" x14ac:dyDescent="0.3">
      <c r="A2132" t="s">
        <v>23</v>
      </c>
      <c r="B2132" t="s">
        <v>817</v>
      </c>
      <c r="C2132" t="s">
        <v>43</v>
      </c>
      <c r="D2132" t="s">
        <v>44</v>
      </c>
      <c r="E2132" t="s">
        <v>1058</v>
      </c>
      <c r="F2132" t="s">
        <v>231</v>
      </c>
      <c r="G2132" t="s">
        <v>232</v>
      </c>
      <c r="H2132" t="s">
        <v>30</v>
      </c>
      <c r="I2132" t="s">
        <v>1067</v>
      </c>
      <c r="J2132" t="s">
        <v>1068</v>
      </c>
      <c r="K2132" t="s">
        <v>33</v>
      </c>
      <c r="L2132" t="s">
        <v>34</v>
      </c>
      <c r="M2132" t="s">
        <v>962</v>
      </c>
      <c r="N2132" s="26">
        <v>3</v>
      </c>
      <c r="O2132" s="27">
        <v>2022</v>
      </c>
      <c r="P2132" s="28">
        <v>415.66</v>
      </c>
      <c r="Q2132" t="s">
        <v>639</v>
      </c>
      <c r="R2132" s="29">
        <v>44462</v>
      </c>
      <c r="S2132" s="30">
        <v>44463</v>
      </c>
      <c r="T2132" t="s">
        <v>37</v>
      </c>
      <c r="U2132" t="s">
        <v>101</v>
      </c>
      <c r="X2132" t="s">
        <v>102</v>
      </c>
    </row>
    <row r="2133" spans="1:24" x14ac:dyDescent="0.3">
      <c r="A2133" t="s">
        <v>23</v>
      </c>
      <c r="B2133" t="s">
        <v>817</v>
      </c>
      <c r="C2133" t="s">
        <v>43</v>
      </c>
      <c r="D2133" t="s">
        <v>44</v>
      </c>
      <c r="E2133" t="s">
        <v>1058</v>
      </c>
      <c r="F2133" t="s">
        <v>231</v>
      </c>
      <c r="G2133" t="s">
        <v>232</v>
      </c>
      <c r="H2133" t="s">
        <v>30</v>
      </c>
      <c r="I2133" t="s">
        <v>1067</v>
      </c>
      <c r="J2133" t="s">
        <v>1068</v>
      </c>
      <c r="K2133" t="s">
        <v>33</v>
      </c>
      <c r="L2133" t="s">
        <v>34</v>
      </c>
      <c r="M2133" t="s">
        <v>962</v>
      </c>
      <c r="N2133" s="26">
        <v>3</v>
      </c>
      <c r="O2133" s="27">
        <v>2022</v>
      </c>
      <c r="P2133" s="28">
        <v>1282.28</v>
      </c>
      <c r="Q2133" t="s">
        <v>1116</v>
      </c>
      <c r="R2133" s="29">
        <v>44462</v>
      </c>
      <c r="S2133" s="30">
        <v>44466</v>
      </c>
      <c r="T2133" t="s">
        <v>37</v>
      </c>
      <c r="U2133" t="s">
        <v>101</v>
      </c>
      <c r="X2133" t="s">
        <v>102</v>
      </c>
    </row>
    <row r="2134" spans="1:24" x14ac:dyDescent="0.3">
      <c r="A2134" t="s">
        <v>23</v>
      </c>
      <c r="B2134" t="s">
        <v>817</v>
      </c>
      <c r="C2134" t="s">
        <v>43</v>
      </c>
      <c r="D2134" t="s">
        <v>44</v>
      </c>
      <c r="E2134" t="s">
        <v>1058</v>
      </c>
      <c r="F2134" t="s">
        <v>231</v>
      </c>
      <c r="G2134" t="s">
        <v>232</v>
      </c>
      <c r="H2134" t="s">
        <v>30</v>
      </c>
      <c r="I2134" t="s">
        <v>1067</v>
      </c>
      <c r="J2134" t="s">
        <v>1068</v>
      </c>
      <c r="K2134" t="s">
        <v>33</v>
      </c>
      <c r="L2134" t="s">
        <v>34</v>
      </c>
      <c r="M2134" t="s">
        <v>962</v>
      </c>
      <c r="N2134" s="26">
        <v>3</v>
      </c>
      <c r="O2134" s="27">
        <v>2022</v>
      </c>
      <c r="P2134" s="28">
        <v>208.05</v>
      </c>
      <c r="Q2134" t="s">
        <v>1117</v>
      </c>
      <c r="R2134" s="29">
        <v>44463</v>
      </c>
      <c r="S2134" s="30">
        <v>44466</v>
      </c>
      <c r="T2134" t="s">
        <v>37</v>
      </c>
      <c r="U2134" t="s">
        <v>101</v>
      </c>
      <c r="X2134" t="s">
        <v>102</v>
      </c>
    </row>
    <row r="2135" spans="1:24" x14ac:dyDescent="0.3">
      <c r="A2135" t="s">
        <v>23</v>
      </c>
      <c r="B2135" t="s">
        <v>817</v>
      </c>
      <c r="C2135" t="s">
        <v>43</v>
      </c>
      <c r="D2135" t="s">
        <v>44</v>
      </c>
      <c r="E2135" t="s">
        <v>1058</v>
      </c>
      <c r="F2135" t="s">
        <v>231</v>
      </c>
      <c r="G2135" t="s">
        <v>232</v>
      </c>
      <c r="H2135" t="s">
        <v>30</v>
      </c>
      <c r="I2135" t="s">
        <v>1067</v>
      </c>
      <c r="J2135" t="s">
        <v>1068</v>
      </c>
      <c r="K2135" t="s">
        <v>33</v>
      </c>
      <c r="L2135" t="s">
        <v>34</v>
      </c>
      <c r="M2135" t="s">
        <v>962</v>
      </c>
      <c r="N2135" s="26">
        <v>3</v>
      </c>
      <c r="O2135" s="27">
        <v>2022</v>
      </c>
      <c r="P2135" s="28">
        <v>3045.97</v>
      </c>
      <c r="Q2135" t="s">
        <v>1118</v>
      </c>
      <c r="R2135" s="29">
        <v>44467</v>
      </c>
      <c r="S2135" s="30">
        <v>44469</v>
      </c>
      <c r="T2135" t="s">
        <v>37</v>
      </c>
      <c r="U2135" t="s">
        <v>101</v>
      </c>
      <c r="X2135" t="s">
        <v>102</v>
      </c>
    </row>
    <row r="2136" spans="1:24" x14ac:dyDescent="0.3">
      <c r="A2136" t="s">
        <v>23</v>
      </c>
      <c r="B2136" t="s">
        <v>817</v>
      </c>
      <c r="C2136" t="s">
        <v>43</v>
      </c>
      <c r="D2136" t="s">
        <v>44</v>
      </c>
      <c r="E2136" t="s">
        <v>1058</v>
      </c>
      <c r="F2136" t="s">
        <v>231</v>
      </c>
      <c r="G2136" t="s">
        <v>232</v>
      </c>
      <c r="H2136" t="s">
        <v>30</v>
      </c>
      <c r="I2136" t="s">
        <v>1067</v>
      </c>
      <c r="J2136" t="s">
        <v>1068</v>
      </c>
      <c r="K2136" t="s">
        <v>33</v>
      </c>
      <c r="L2136" t="s">
        <v>34</v>
      </c>
      <c r="M2136" t="s">
        <v>962</v>
      </c>
      <c r="N2136" s="26">
        <v>3</v>
      </c>
      <c r="O2136" s="27">
        <v>2022</v>
      </c>
      <c r="P2136" s="28">
        <v>289.76</v>
      </c>
      <c r="Q2136" t="s">
        <v>1119</v>
      </c>
      <c r="R2136" s="29">
        <v>44468</v>
      </c>
      <c r="S2136" s="30">
        <v>44469</v>
      </c>
      <c r="T2136" t="s">
        <v>37</v>
      </c>
      <c r="U2136" t="s">
        <v>101</v>
      </c>
      <c r="X2136" t="s">
        <v>102</v>
      </c>
    </row>
    <row r="2137" spans="1:24" x14ac:dyDescent="0.3">
      <c r="A2137" t="s">
        <v>23</v>
      </c>
      <c r="B2137" t="s">
        <v>817</v>
      </c>
      <c r="C2137" t="s">
        <v>43</v>
      </c>
      <c r="D2137" t="s">
        <v>44</v>
      </c>
      <c r="E2137" t="s">
        <v>1058</v>
      </c>
      <c r="F2137" t="s">
        <v>231</v>
      </c>
      <c r="G2137" t="s">
        <v>232</v>
      </c>
      <c r="H2137" t="s">
        <v>30</v>
      </c>
      <c r="I2137" t="s">
        <v>1067</v>
      </c>
      <c r="J2137" t="s">
        <v>1068</v>
      </c>
      <c r="K2137" t="s">
        <v>33</v>
      </c>
      <c r="L2137" t="s">
        <v>34</v>
      </c>
      <c r="M2137" t="s">
        <v>962</v>
      </c>
      <c r="N2137" s="26">
        <v>4</v>
      </c>
      <c r="O2137" s="27">
        <v>2022</v>
      </c>
      <c r="P2137" s="28">
        <v>1078.68</v>
      </c>
      <c r="Q2137" t="s">
        <v>1120</v>
      </c>
      <c r="R2137" s="29">
        <v>44470</v>
      </c>
      <c r="S2137" s="30">
        <v>44473</v>
      </c>
      <c r="T2137" t="s">
        <v>37</v>
      </c>
      <c r="U2137" t="s">
        <v>101</v>
      </c>
      <c r="X2137" t="s">
        <v>102</v>
      </c>
    </row>
    <row r="2138" spans="1:24" x14ac:dyDescent="0.3">
      <c r="A2138" t="s">
        <v>23</v>
      </c>
      <c r="B2138" t="s">
        <v>817</v>
      </c>
      <c r="C2138" t="s">
        <v>43</v>
      </c>
      <c r="D2138" t="s">
        <v>44</v>
      </c>
      <c r="E2138" t="s">
        <v>1058</v>
      </c>
      <c r="F2138" t="s">
        <v>231</v>
      </c>
      <c r="G2138" t="s">
        <v>232</v>
      </c>
      <c r="H2138" t="s">
        <v>30</v>
      </c>
      <c r="I2138" t="s">
        <v>1067</v>
      </c>
      <c r="J2138" t="s">
        <v>1068</v>
      </c>
      <c r="K2138" t="s">
        <v>33</v>
      </c>
      <c r="L2138" t="s">
        <v>34</v>
      </c>
      <c r="M2138" t="s">
        <v>962</v>
      </c>
      <c r="N2138" s="26">
        <v>4</v>
      </c>
      <c r="O2138" s="27">
        <v>2022</v>
      </c>
      <c r="P2138" s="28">
        <v>12233.53</v>
      </c>
      <c r="Q2138" t="s">
        <v>964</v>
      </c>
      <c r="R2138" s="29">
        <v>44474</v>
      </c>
      <c r="S2138" s="30">
        <v>44475</v>
      </c>
      <c r="T2138" t="s">
        <v>37</v>
      </c>
      <c r="U2138" t="s">
        <v>101</v>
      </c>
      <c r="X2138" t="s">
        <v>102</v>
      </c>
    </row>
    <row r="2139" spans="1:24" x14ac:dyDescent="0.3">
      <c r="A2139" t="s">
        <v>23</v>
      </c>
      <c r="B2139" t="s">
        <v>817</v>
      </c>
      <c r="C2139" t="s">
        <v>43</v>
      </c>
      <c r="D2139" t="s">
        <v>44</v>
      </c>
      <c r="E2139" t="s">
        <v>1058</v>
      </c>
      <c r="F2139" t="s">
        <v>231</v>
      </c>
      <c r="G2139" t="s">
        <v>232</v>
      </c>
      <c r="H2139" t="s">
        <v>30</v>
      </c>
      <c r="I2139" t="s">
        <v>1067</v>
      </c>
      <c r="J2139" t="s">
        <v>1068</v>
      </c>
      <c r="K2139" t="s">
        <v>33</v>
      </c>
      <c r="L2139" t="s">
        <v>34</v>
      </c>
      <c r="M2139" t="s">
        <v>962</v>
      </c>
      <c r="N2139" s="26">
        <v>4</v>
      </c>
      <c r="O2139" s="27">
        <v>2022</v>
      </c>
      <c r="P2139" s="28">
        <v>1790.77</v>
      </c>
      <c r="Q2139" t="s">
        <v>1021</v>
      </c>
      <c r="R2139" s="29">
        <v>44475</v>
      </c>
      <c r="S2139" s="30">
        <v>44477</v>
      </c>
      <c r="T2139" t="s">
        <v>37</v>
      </c>
      <c r="U2139" t="s">
        <v>101</v>
      </c>
      <c r="X2139" t="s">
        <v>102</v>
      </c>
    </row>
    <row r="2140" spans="1:24" x14ac:dyDescent="0.3">
      <c r="A2140" t="s">
        <v>23</v>
      </c>
      <c r="B2140" t="s">
        <v>817</v>
      </c>
      <c r="C2140" t="s">
        <v>43</v>
      </c>
      <c r="D2140" t="s">
        <v>44</v>
      </c>
      <c r="E2140" t="s">
        <v>1058</v>
      </c>
      <c r="F2140" t="s">
        <v>231</v>
      </c>
      <c r="G2140" t="s">
        <v>232</v>
      </c>
      <c r="H2140" t="s">
        <v>30</v>
      </c>
      <c r="I2140" t="s">
        <v>1067</v>
      </c>
      <c r="J2140" t="s">
        <v>1068</v>
      </c>
      <c r="K2140" t="s">
        <v>33</v>
      </c>
      <c r="L2140" t="s">
        <v>34</v>
      </c>
      <c r="M2140" t="s">
        <v>962</v>
      </c>
      <c r="N2140" s="26">
        <v>4</v>
      </c>
      <c r="O2140" s="27">
        <v>2022</v>
      </c>
      <c r="P2140" s="28">
        <v>822.38</v>
      </c>
      <c r="Q2140" t="s">
        <v>1045</v>
      </c>
      <c r="R2140" s="29">
        <v>44480</v>
      </c>
      <c r="S2140" s="30">
        <v>44481</v>
      </c>
      <c r="T2140" t="s">
        <v>37</v>
      </c>
      <c r="U2140" t="s">
        <v>101</v>
      </c>
      <c r="X2140" t="s">
        <v>102</v>
      </c>
    </row>
    <row r="2141" spans="1:24" x14ac:dyDescent="0.3">
      <c r="A2141" t="s">
        <v>23</v>
      </c>
      <c r="B2141" t="s">
        <v>817</v>
      </c>
      <c r="C2141" t="s">
        <v>43</v>
      </c>
      <c r="D2141" t="s">
        <v>44</v>
      </c>
      <c r="E2141" t="s">
        <v>1058</v>
      </c>
      <c r="F2141" t="s">
        <v>231</v>
      </c>
      <c r="G2141" t="s">
        <v>232</v>
      </c>
      <c r="H2141" t="s">
        <v>30</v>
      </c>
      <c r="I2141" t="s">
        <v>1067</v>
      </c>
      <c r="J2141" t="s">
        <v>1068</v>
      </c>
      <c r="K2141" t="s">
        <v>33</v>
      </c>
      <c r="L2141" t="s">
        <v>34</v>
      </c>
      <c r="M2141" t="s">
        <v>962</v>
      </c>
      <c r="N2141" s="26">
        <v>4</v>
      </c>
      <c r="O2141" s="27">
        <v>2022</v>
      </c>
      <c r="P2141" s="28">
        <v>3621.2</v>
      </c>
      <c r="Q2141" t="s">
        <v>1121</v>
      </c>
      <c r="R2141" s="29">
        <v>44481</v>
      </c>
      <c r="S2141" s="30">
        <v>44483</v>
      </c>
      <c r="T2141" t="s">
        <v>37</v>
      </c>
      <c r="U2141" t="s">
        <v>101</v>
      </c>
      <c r="X2141" t="s">
        <v>102</v>
      </c>
    </row>
    <row r="2142" spans="1:24" x14ac:dyDescent="0.3">
      <c r="A2142" t="s">
        <v>23</v>
      </c>
      <c r="B2142" t="s">
        <v>817</v>
      </c>
      <c r="C2142" t="s">
        <v>43</v>
      </c>
      <c r="D2142" t="s">
        <v>44</v>
      </c>
      <c r="E2142" t="s">
        <v>1058</v>
      </c>
      <c r="F2142" t="s">
        <v>231</v>
      </c>
      <c r="G2142" t="s">
        <v>232</v>
      </c>
      <c r="H2142" t="s">
        <v>30</v>
      </c>
      <c r="I2142" t="s">
        <v>1067</v>
      </c>
      <c r="J2142" t="s">
        <v>1068</v>
      </c>
      <c r="K2142" t="s">
        <v>33</v>
      </c>
      <c r="L2142" t="s">
        <v>34</v>
      </c>
      <c r="M2142" t="s">
        <v>962</v>
      </c>
      <c r="N2142" s="26">
        <v>4</v>
      </c>
      <c r="O2142" s="27">
        <v>2022</v>
      </c>
      <c r="P2142" s="28">
        <v>1279.56</v>
      </c>
      <c r="Q2142" t="s">
        <v>1122</v>
      </c>
      <c r="R2142" s="29">
        <v>44482</v>
      </c>
      <c r="S2142" s="30">
        <v>44483</v>
      </c>
      <c r="T2142" t="s">
        <v>37</v>
      </c>
      <c r="U2142" t="s">
        <v>101</v>
      </c>
      <c r="X2142" t="s">
        <v>102</v>
      </c>
    </row>
    <row r="2143" spans="1:24" x14ac:dyDescent="0.3">
      <c r="A2143" t="s">
        <v>23</v>
      </c>
      <c r="B2143" t="s">
        <v>817</v>
      </c>
      <c r="C2143" t="s">
        <v>43</v>
      </c>
      <c r="D2143" t="s">
        <v>44</v>
      </c>
      <c r="E2143" t="s">
        <v>1058</v>
      </c>
      <c r="F2143" t="s">
        <v>231</v>
      </c>
      <c r="G2143" t="s">
        <v>232</v>
      </c>
      <c r="H2143" t="s">
        <v>30</v>
      </c>
      <c r="I2143" t="s">
        <v>1067</v>
      </c>
      <c r="J2143" t="s">
        <v>1068</v>
      </c>
      <c r="K2143" t="s">
        <v>33</v>
      </c>
      <c r="L2143" t="s">
        <v>34</v>
      </c>
      <c r="M2143" t="s">
        <v>962</v>
      </c>
      <c r="N2143" s="26">
        <v>4</v>
      </c>
      <c r="O2143" s="27">
        <v>2022</v>
      </c>
      <c r="P2143" s="28">
        <v>925.83</v>
      </c>
      <c r="Q2143" t="s">
        <v>646</v>
      </c>
      <c r="R2143" s="29">
        <v>44483</v>
      </c>
      <c r="S2143" s="30">
        <v>44484</v>
      </c>
      <c r="T2143" t="s">
        <v>37</v>
      </c>
      <c r="U2143" t="s">
        <v>101</v>
      </c>
      <c r="X2143" t="s">
        <v>102</v>
      </c>
    </row>
    <row r="2144" spans="1:24" x14ac:dyDescent="0.3">
      <c r="A2144" t="s">
        <v>23</v>
      </c>
      <c r="B2144" t="s">
        <v>817</v>
      </c>
      <c r="C2144" t="s">
        <v>43</v>
      </c>
      <c r="D2144" t="s">
        <v>44</v>
      </c>
      <c r="E2144" t="s">
        <v>1058</v>
      </c>
      <c r="F2144" t="s">
        <v>231</v>
      </c>
      <c r="G2144" t="s">
        <v>232</v>
      </c>
      <c r="H2144" t="s">
        <v>30</v>
      </c>
      <c r="I2144" t="s">
        <v>1067</v>
      </c>
      <c r="J2144" t="s">
        <v>1068</v>
      </c>
      <c r="K2144" t="s">
        <v>33</v>
      </c>
      <c r="L2144" t="s">
        <v>34</v>
      </c>
      <c r="M2144" t="s">
        <v>962</v>
      </c>
      <c r="N2144" s="26">
        <v>4</v>
      </c>
      <c r="O2144" s="27">
        <v>2022</v>
      </c>
      <c r="P2144" s="28">
        <v>553</v>
      </c>
      <c r="Q2144" t="s">
        <v>988</v>
      </c>
      <c r="R2144" s="29">
        <v>44483</v>
      </c>
      <c r="S2144" s="30">
        <v>44487</v>
      </c>
      <c r="T2144" t="s">
        <v>37</v>
      </c>
      <c r="U2144" t="s">
        <v>101</v>
      </c>
      <c r="X2144" t="s">
        <v>102</v>
      </c>
    </row>
    <row r="2145" spans="1:24" x14ac:dyDescent="0.3">
      <c r="A2145" t="s">
        <v>23</v>
      </c>
      <c r="B2145" t="s">
        <v>817</v>
      </c>
      <c r="C2145" t="s">
        <v>43</v>
      </c>
      <c r="D2145" t="s">
        <v>44</v>
      </c>
      <c r="E2145" t="s">
        <v>1058</v>
      </c>
      <c r="F2145" t="s">
        <v>231</v>
      </c>
      <c r="G2145" t="s">
        <v>232</v>
      </c>
      <c r="H2145" t="s">
        <v>30</v>
      </c>
      <c r="I2145" t="s">
        <v>1067</v>
      </c>
      <c r="J2145" t="s">
        <v>1068</v>
      </c>
      <c r="K2145" t="s">
        <v>33</v>
      </c>
      <c r="L2145" t="s">
        <v>34</v>
      </c>
      <c r="M2145" t="s">
        <v>962</v>
      </c>
      <c r="N2145" s="26">
        <v>4</v>
      </c>
      <c r="O2145" s="27">
        <v>2022</v>
      </c>
      <c r="P2145" s="28">
        <v>2799.84</v>
      </c>
      <c r="Q2145" t="s">
        <v>1123</v>
      </c>
      <c r="R2145" s="29">
        <v>44488</v>
      </c>
      <c r="S2145" s="30">
        <v>44489</v>
      </c>
      <c r="T2145" t="s">
        <v>37</v>
      </c>
      <c r="U2145" t="s">
        <v>101</v>
      </c>
      <c r="X2145" t="s">
        <v>102</v>
      </c>
    </row>
    <row r="2146" spans="1:24" x14ac:dyDescent="0.3">
      <c r="A2146" t="s">
        <v>23</v>
      </c>
      <c r="B2146" t="s">
        <v>817</v>
      </c>
      <c r="C2146" t="s">
        <v>43</v>
      </c>
      <c r="D2146" t="s">
        <v>44</v>
      </c>
      <c r="E2146" t="s">
        <v>1058</v>
      </c>
      <c r="F2146" t="s">
        <v>231</v>
      </c>
      <c r="G2146" t="s">
        <v>232</v>
      </c>
      <c r="H2146" t="s">
        <v>30</v>
      </c>
      <c r="I2146" t="s">
        <v>1067</v>
      </c>
      <c r="J2146" t="s">
        <v>1068</v>
      </c>
      <c r="K2146" t="s">
        <v>33</v>
      </c>
      <c r="L2146" t="s">
        <v>34</v>
      </c>
      <c r="M2146" t="s">
        <v>962</v>
      </c>
      <c r="N2146" s="26">
        <v>4</v>
      </c>
      <c r="O2146" s="27">
        <v>2022</v>
      </c>
      <c r="P2146" s="28">
        <v>856.29</v>
      </c>
      <c r="Q2146" t="s">
        <v>1124</v>
      </c>
      <c r="R2146" s="29">
        <v>44489</v>
      </c>
      <c r="S2146" s="30">
        <v>44491</v>
      </c>
      <c r="T2146" t="s">
        <v>37</v>
      </c>
      <c r="U2146" t="s">
        <v>101</v>
      </c>
      <c r="X2146" t="s">
        <v>102</v>
      </c>
    </row>
    <row r="2147" spans="1:24" x14ac:dyDescent="0.3">
      <c r="A2147" t="s">
        <v>23</v>
      </c>
      <c r="B2147" t="s">
        <v>817</v>
      </c>
      <c r="C2147" t="s">
        <v>43</v>
      </c>
      <c r="D2147" t="s">
        <v>44</v>
      </c>
      <c r="E2147" t="s">
        <v>1058</v>
      </c>
      <c r="F2147" t="s">
        <v>231</v>
      </c>
      <c r="G2147" t="s">
        <v>232</v>
      </c>
      <c r="H2147" t="s">
        <v>30</v>
      </c>
      <c r="I2147" t="s">
        <v>1067</v>
      </c>
      <c r="J2147" t="s">
        <v>1068</v>
      </c>
      <c r="K2147" t="s">
        <v>33</v>
      </c>
      <c r="L2147" t="s">
        <v>34</v>
      </c>
      <c r="M2147" t="s">
        <v>962</v>
      </c>
      <c r="N2147" s="26">
        <v>4</v>
      </c>
      <c r="O2147" s="27">
        <v>2022</v>
      </c>
      <c r="P2147" s="28">
        <v>289.64999999999998</v>
      </c>
      <c r="Q2147" t="s">
        <v>1125</v>
      </c>
      <c r="R2147" s="29">
        <v>44491</v>
      </c>
      <c r="S2147" s="30">
        <v>44494</v>
      </c>
      <c r="T2147" t="s">
        <v>37</v>
      </c>
      <c r="U2147" t="s">
        <v>101</v>
      </c>
      <c r="X2147" t="s">
        <v>102</v>
      </c>
    </row>
    <row r="2148" spans="1:24" x14ac:dyDescent="0.3">
      <c r="A2148" t="s">
        <v>23</v>
      </c>
      <c r="B2148" t="s">
        <v>817</v>
      </c>
      <c r="C2148" t="s">
        <v>43</v>
      </c>
      <c r="D2148" t="s">
        <v>44</v>
      </c>
      <c r="E2148" t="s">
        <v>1058</v>
      </c>
      <c r="F2148" t="s">
        <v>231</v>
      </c>
      <c r="G2148" t="s">
        <v>232</v>
      </c>
      <c r="H2148" t="s">
        <v>30</v>
      </c>
      <c r="I2148" t="s">
        <v>1067</v>
      </c>
      <c r="J2148" t="s">
        <v>1068</v>
      </c>
      <c r="K2148" t="s">
        <v>33</v>
      </c>
      <c r="L2148" t="s">
        <v>34</v>
      </c>
      <c r="M2148" t="s">
        <v>962</v>
      </c>
      <c r="N2148" s="26">
        <v>4</v>
      </c>
      <c r="O2148" s="27">
        <v>2022</v>
      </c>
      <c r="P2148" s="28">
        <v>568.71</v>
      </c>
      <c r="Q2148" t="s">
        <v>1126</v>
      </c>
      <c r="R2148" s="29">
        <v>44491</v>
      </c>
      <c r="S2148" s="30">
        <v>44495</v>
      </c>
      <c r="T2148" t="s">
        <v>37</v>
      </c>
      <c r="U2148" t="s">
        <v>101</v>
      </c>
      <c r="X2148" t="s">
        <v>102</v>
      </c>
    </row>
    <row r="2149" spans="1:24" x14ac:dyDescent="0.3">
      <c r="A2149" t="s">
        <v>23</v>
      </c>
      <c r="B2149" t="s">
        <v>817</v>
      </c>
      <c r="C2149" t="s">
        <v>43</v>
      </c>
      <c r="D2149" t="s">
        <v>44</v>
      </c>
      <c r="E2149" t="s">
        <v>1058</v>
      </c>
      <c r="F2149" t="s">
        <v>231</v>
      </c>
      <c r="G2149" t="s">
        <v>232</v>
      </c>
      <c r="H2149" t="s">
        <v>30</v>
      </c>
      <c r="I2149" t="s">
        <v>1067</v>
      </c>
      <c r="J2149" t="s">
        <v>1068</v>
      </c>
      <c r="K2149" t="s">
        <v>33</v>
      </c>
      <c r="L2149" t="s">
        <v>34</v>
      </c>
      <c r="M2149" t="s">
        <v>962</v>
      </c>
      <c r="N2149" s="26">
        <v>4</v>
      </c>
      <c r="O2149" s="27">
        <v>2022</v>
      </c>
      <c r="P2149" s="28">
        <v>2466.44</v>
      </c>
      <c r="Q2149" t="s">
        <v>1127</v>
      </c>
      <c r="R2149" s="29">
        <v>44495</v>
      </c>
      <c r="S2149" s="30">
        <v>44497</v>
      </c>
      <c r="T2149" t="s">
        <v>37</v>
      </c>
      <c r="U2149" t="s">
        <v>101</v>
      </c>
      <c r="X2149" t="s">
        <v>102</v>
      </c>
    </row>
    <row r="2150" spans="1:24" x14ac:dyDescent="0.3">
      <c r="A2150" t="s">
        <v>23</v>
      </c>
      <c r="B2150" t="s">
        <v>817</v>
      </c>
      <c r="C2150" t="s">
        <v>43</v>
      </c>
      <c r="D2150" t="s">
        <v>44</v>
      </c>
      <c r="E2150" t="s">
        <v>1058</v>
      </c>
      <c r="F2150" t="s">
        <v>231</v>
      </c>
      <c r="G2150" t="s">
        <v>232</v>
      </c>
      <c r="H2150" t="s">
        <v>30</v>
      </c>
      <c r="I2150" t="s">
        <v>1067</v>
      </c>
      <c r="J2150" t="s">
        <v>1068</v>
      </c>
      <c r="K2150" t="s">
        <v>33</v>
      </c>
      <c r="L2150" t="s">
        <v>34</v>
      </c>
      <c r="M2150" t="s">
        <v>962</v>
      </c>
      <c r="N2150" s="26">
        <v>4</v>
      </c>
      <c r="O2150" s="27">
        <v>2022</v>
      </c>
      <c r="P2150" s="28">
        <v>633.48</v>
      </c>
      <c r="Q2150" t="s">
        <v>1128</v>
      </c>
      <c r="R2150" s="29">
        <v>44496</v>
      </c>
      <c r="S2150" s="30">
        <v>44498</v>
      </c>
      <c r="T2150" t="s">
        <v>37</v>
      </c>
      <c r="U2150" t="s">
        <v>101</v>
      </c>
      <c r="X2150" t="s">
        <v>102</v>
      </c>
    </row>
    <row r="2151" spans="1:24" x14ac:dyDescent="0.3">
      <c r="A2151" t="s">
        <v>23</v>
      </c>
      <c r="B2151" t="s">
        <v>817</v>
      </c>
      <c r="C2151" t="s">
        <v>43</v>
      </c>
      <c r="D2151" t="s">
        <v>44</v>
      </c>
      <c r="E2151" t="s">
        <v>1058</v>
      </c>
      <c r="F2151" t="s">
        <v>231</v>
      </c>
      <c r="G2151" t="s">
        <v>232</v>
      </c>
      <c r="H2151" t="s">
        <v>30</v>
      </c>
      <c r="I2151" t="s">
        <v>1067</v>
      </c>
      <c r="J2151" t="s">
        <v>1068</v>
      </c>
      <c r="K2151" t="s">
        <v>33</v>
      </c>
      <c r="L2151" t="s">
        <v>34</v>
      </c>
      <c r="M2151" t="s">
        <v>962</v>
      </c>
      <c r="N2151" s="26">
        <v>4</v>
      </c>
      <c r="O2151" s="27">
        <v>2022</v>
      </c>
      <c r="P2151" s="28">
        <v>541.26</v>
      </c>
      <c r="Q2151" t="s">
        <v>989</v>
      </c>
      <c r="R2151" s="29">
        <v>44497</v>
      </c>
      <c r="S2151" s="30">
        <v>44498</v>
      </c>
      <c r="T2151" t="s">
        <v>37</v>
      </c>
      <c r="U2151" t="s">
        <v>101</v>
      </c>
      <c r="X2151" t="s">
        <v>102</v>
      </c>
    </row>
    <row r="2152" spans="1:24" x14ac:dyDescent="0.3">
      <c r="A2152" t="s">
        <v>23</v>
      </c>
      <c r="B2152" t="s">
        <v>817</v>
      </c>
      <c r="C2152" t="s">
        <v>43</v>
      </c>
      <c r="D2152" t="s">
        <v>44</v>
      </c>
      <c r="E2152" t="s">
        <v>1058</v>
      </c>
      <c r="F2152" t="s">
        <v>231</v>
      </c>
      <c r="G2152" t="s">
        <v>232</v>
      </c>
      <c r="H2152" t="s">
        <v>30</v>
      </c>
      <c r="I2152" t="s">
        <v>1067</v>
      </c>
      <c r="J2152" t="s">
        <v>1068</v>
      </c>
      <c r="K2152" t="s">
        <v>33</v>
      </c>
      <c r="L2152" t="s">
        <v>34</v>
      </c>
      <c r="M2152" t="s">
        <v>962</v>
      </c>
      <c r="N2152" s="26">
        <v>5</v>
      </c>
      <c r="O2152" s="27">
        <v>2022</v>
      </c>
      <c r="P2152" s="28">
        <v>904.38</v>
      </c>
      <c r="Q2152" t="s">
        <v>1129</v>
      </c>
      <c r="R2152" s="29">
        <v>44501</v>
      </c>
      <c r="S2152" s="30">
        <v>44503</v>
      </c>
      <c r="T2152" t="s">
        <v>37</v>
      </c>
      <c r="U2152" t="s">
        <v>101</v>
      </c>
      <c r="X2152" t="s">
        <v>102</v>
      </c>
    </row>
    <row r="2153" spans="1:24" x14ac:dyDescent="0.3">
      <c r="A2153" t="s">
        <v>23</v>
      </c>
      <c r="B2153" t="s">
        <v>817</v>
      </c>
      <c r="C2153" t="s">
        <v>43</v>
      </c>
      <c r="D2153" t="s">
        <v>44</v>
      </c>
      <c r="E2153" t="s">
        <v>1058</v>
      </c>
      <c r="F2153" t="s">
        <v>231</v>
      </c>
      <c r="G2153" t="s">
        <v>232</v>
      </c>
      <c r="H2153" t="s">
        <v>30</v>
      </c>
      <c r="I2153" t="s">
        <v>1067</v>
      </c>
      <c r="J2153" t="s">
        <v>1068</v>
      </c>
      <c r="K2153" t="s">
        <v>33</v>
      </c>
      <c r="L2153" t="s">
        <v>34</v>
      </c>
      <c r="M2153" t="s">
        <v>962</v>
      </c>
      <c r="N2153" s="26">
        <v>5</v>
      </c>
      <c r="O2153" s="27">
        <v>2022</v>
      </c>
      <c r="P2153" s="28">
        <v>830.42</v>
      </c>
      <c r="Q2153" t="s">
        <v>993</v>
      </c>
      <c r="R2153" s="29">
        <v>44502</v>
      </c>
      <c r="S2153" s="30">
        <v>44503</v>
      </c>
      <c r="T2153" t="s">
        <v>37</v>
      </c>
      <c r="U2153" t="s">
        <v>101</v>
      </c>
      <c r="X2153" t="s">
        <v>102</v>
      </c>
    </row>
    <row r="2154" spans="1:24" x14ac:dyDescent="0.3">
      <c r="A2154" t="s">
        <v>23</v>
      </c>
      <c r="B2154" t="s">
        <v>817</v>
      </c>
      <c r="C2154" t="s">
        <v>43</v>
      </c>
      <c r="D2154" t="s">
        <v>44</v>
      </c>
      <c r="E2154" t="s">
        <v>1058</v>
      </c>
      <c r="F2154" t="s">
        <v>231</v>
      </c>
      <c r="G2154" t="s">
        <v>232</v>
      </c>
      <c r="H2154" t="s">
        <v>30</v>
      </c>
      <c r="I2154" t="s">
        <v>1067</v>
      </c>
      <c r="J2154" t="s">
        <v>1068</v>
      </c>
      <c r="K2154" t="s">
        <v>33</v>
      </c>
      <c r="L2154" t="s">
        <v>34</v>
      </c>
      <c r="M2154" t="s">
        <v>962</v>
      </c>
      <c r="N2154" s="26">
        <v>5</v>
      </c>
      <c r="O2154" s="27">
        <v>2022</v>
      </c>
      <c r="P2154" s="28">
        <v>919.37</v>
      </c>
      <c r="Q2154" t="s">
        <v>1130</v>
      </c>
      <c r="R2154" s="29">
        <v>44502</v>
      </c>
      <c r="S2154" s="30">
        <v>44505</v>
      </c>
      <c r="T2154" t="s">
        <v>37</v>
      </c>
      <c r="U2154" t="s">
        <v>101</v>
      </c>
      <c r="X2154" t="s">
        <v>102</v>
      </c>
    </row>
    <row r="2155" spans="1:24" x14ac:dyDescent="0.3">
      <c r="A2155" t="s">
        <v>23</v>
      </c>
      <c r="B2155" t="s">
        <v>817</v>
      </c>
      <c r="C2155" t="s">
        <v>43</v>
      </c>
      <c r="D2155" t="s">
        <v>44</v>
      </c>
      <c r="E2155" t="s">
        <v>1058</v>
      </c>
      <c r="F2155" t="s">
        <v>231</v>
      </c>
      <c r="G2155" t="s">
        <v>232</v>
      </c>
      <c r="H2155" t="s">
        <v>30</v>
      </c>
      <c r="I2155" t="s">
        <v>1067</v>
      </c>
      <c r="J2155" t="s">
        <v>1068</v>
      </c>
      <c r="K2155" t="s">
        <v>33</v>
      </c>
      <c r="L2155" t="s">
        <v>34</v>
      </c>
      <c r="M2155" t="s">
        <v>962</v>
      </c>
      <c r="N2155" s="26">
        <v>5</v>
      </c>
      <c r="O2155" s="27">
        <v>2022</v>
      </c>
      <c r="P2155" s="28">
        <v>1802.77</v>
      </c>
      <c r="Q2155" t="s">
        <v>1131</v>
      </c>
      <c r="R2155" s="29">
        <v>44503</v>
      </c>
      <c r="S2155" s="30">
        <v>44505</v>
      </c>
      <c r="T2155" t="s">
        <v>37</v>
      </c>
      <c r="U2155" t="s">
        <v>101</v>
      </c>
      <c r="X2155" t="s">
        <v>102</v>
      </c>
    </row>
    <row r="2156" spans="1:24" x14ac:dyDescent="0.3">
      <c r="A2156" t="s">
        <v>23</v>
      </c>
      <c r="B2156" t="s">
        <v>817</v>
      </c>
      <c r="C2156" t="s">
        <v>43</v>
      </c>
      <c r="D2156" t="s">
        <v>44</v>
      </c>
      <c r="E2156" t="s">
        <v>1058</v>
      </c>
      <c r="F2156" t="s">
        <v>231</v>
      </c>
      <c r="G2156" t="s">
        <v>232</v>
      </c>
      <c r="H2156" t="s">
        <v>30</v>
      </c>
      <c r="I2156" t="s">
        <v>1067</v>
      </c>
      <c r="J2156" t="s">
        <v>1068</v>
      </c>
      <c r="K2156" t="s">
        <v>33</v>
      </c>
      <c r="L2156" t="s">
        <v>34</v>
      </c>
      <c r="M2156" t="s">
        <v>962</v>
      </c>
      <c r="N2156" s="26">
        <v>5</v>
      </c>
      <c r="O2156" s="27">
        <v>2022</v>
      </c>
      <c r="P2156" s="28">
        <v>441.19</v>
      </c>
      <c r="Q2156" t="s">
        <v>1132</v>
      </c>
      <c r="R2156" s="29">
        <v>44508</v>
      </c>
      <c r="S2156" s="30">
        <v>44509</v>
      </c>
      <c r="T2156" t="s">
        <v>37</v>
      </c>
      <c r="U2156" t="s">
        <v>101</v>
      </c>
      <c r="X2156" t="s">
        <v>102</v>
      </c>
    </row>
    <row r="2157" spans="1:24" x14ac:dyDescent="0.3">
      <c r="A2157" t="s">
        <v>23</v>
      </c>
      <c r="B2157" t="s">
        <v>817</v>
      </c>
      <c r="C2157" t="s">
        <v>43</v>
      </c>
      <c r="D2157" t="s">
        <v>44</v>
      </c>
      <c r="E2157" t="s">
        <v>1058</v>
      </c>
      <c r="F2157" t="s">
        <v>231</v>
      </c>
      <c r="G2157" t="s">
        <v>232</v>
      </c>
      <c r="H2157" t="s">
        <v>30</v>
      </c>
      <c r="I2157" t="s">
        <v>1067</v>
      </c>
      <c r="J2157" t="s">
        <v>1068</v>
      </c>
      <c r="K2157" t="s">
        <v>33</v>
      </c>
      <c r="L2157" t="s">
        <v>34</v>
      </c>
      <c r="M2157" t="s">
        <v>962</v>
      </c>
      <c r="N2157" s="26">
        <v>5</v>
      </c>
      <c r="O2157" s="27">
        <v>2022</v>
      </c>
      <c r="P2157" s="28">
        <v>940.6</v>
      </c>
      <c r="Q2157" t="s">
        <v>1133</v>
      </c>
      <c r="R2157" s="29">
        <v>44508</v>
      </c>
      <c r="S2157" s="30">
        <v>44510</v>
      </c>
      <c r="T2157" t="s">
        <v>37</v>
      </c>
      <c r="U2157" t="s">
        <v>101</v>
      </c>
      <c r="X2157" t="s">
        <v>102</v>
      </c>
    </row>
    <row r="2158" spans="1:24" x14ac:dyDescent="0.3">
      <c r="A2158" t="s">
        <v>23</v>
      </c>
      <c r="B2158" t="s">
        <v>817</v>
      </c>
      <c r="C2158" t="s">
        <v>43</v>
      </c>
      <c r="D2158" t="s">
        <v>44</v>
      </c>
      <c r="E2158" t="s">
        <v>1058</v>
      </c>
      <c r="F2158" t="s">
        <v>231</v>
      </c>
      <c r="G2158" t="s">
        <v>232</v>
      </c>
      <c r="H2158" t="s">
        <v>30</v>
      </c>
      <c r="I2158" t="s">
        <v>1067</v>
      </c>
      <c r="J2158" t="s">
        <v>1068</v>
      </c>
      <c r="K2158" t="s">
        <v>33</v>
      </c>
      <c r="L2158" t="s">
        <v>34</v>
      </c>
      <c r="M2158" t="s">
        <v>962</v>
      </c>
      <c r="N2158" s="26">
        <v>5</v>
      </c>
      <c r="O2158" s="27">
        <v>2022</v>
      </c>
      <c r="P2158" s="28">
        <v>2555.75</v>
      </c>
      <c r="Q2158" t="s">
        <v>1134</v>
      </c>
      <c r="R2158" s="29">
        <v>44509</v>
      </c>
      <c r="S2158" s="30">
        <v>44510</v>
      </c>
      <c r="T2158" t="s">
        <v>37</v>
      </c>
      <c r="U2158" t="s">
        <v>101</v>
      </c>
      <c r="X2158" t="s">
        <v>102</v>
      </c>
    </row>
    <row r="2159" spans="1:24" x14ac:dyDescent="0.3">
      <c r="A2159" t="s">
        <v>23</v>
      </c>
      <c r="B2159" t="s">
        <v>817</v>
      </c>
      <c r="C2159" t="s">
        <v>43</v>
      </c>
      <c r="D2159" t="s">
        <v>44</v>
      </c>
      <c r="E2159" t="s">
        <v>1058</v>
      </c>
      <c r="F2159" t="s">
        <v>231</v>
      </c>
      <c r="G2159" t="s">
        <v>232</v>
      </c>
      <c r="H2159" t="s">
        <v>30</v>
      </c>
      <c r="I2159" t="s">
        <v>1067</v>
      </c>
      <c r="J2159" t="s">
        <v>1068</v>
      </c>
      <c r="K2159" t="s">
        <v>33</v>
      </c>
      <c r="L2159" t="s">
        <v>34</v>
      </c>
      <c r="M2159" t="s">
        <v>962</v>
      </c>
      <c r="N2159" s="26">
        <v>5</v>
      </c>
      <c r="O2159" s="27">
        <v>2022</v>
      </c>
      <c r="P2159" s="28">
        <v>392.45</v>
      </c>
      <c r="Q2159" t="s">
        <v>1135</v>
      </c>
      <c r="R2159" s="29">
        <v>44509</v>
      </c>
      <c r="S2159" s="30">
        <v>44511</v>
      </c>
      <c r="T2159" t="s">
        <v>37</v>
      </c>
      <c r="U2159" t="s">
        <v>101</v>
      </c>
      <c r="X2159" t="s">
        <v>102</v>
      </c>
    </row>
    <row r="2160" spans="1:24" x14ac:dyDescent="0.3">
      <c r="A2160" t="s">
        <v>23</v>
      </c>
      <c r="B2160" t="s">
        <v>817</v>
      </c>
      <c r="C2160" t="s">
        <v>43</v>
      </c>
      <c r="D2160" t="s">
        <v>44</v>
      </c>
      <c r="E2160" t="s">
        <v>1058</v>
      </c>
      <c r="F2160" t="s">
        <v>231</v>
      </c>
      <c r="G2160" t="s">
        <v>232</v>
      </c>
      <c r="H2160" t="s">
        <v>30</v>
      </c>
      <c r="I2160" t="s">
        <v>1067</v>
      </c>
      <c r="J2160" t="s">
        <v>1068</v>
      </c>
      <c r="K2160" t="s">
        <v>33</v>
      </c>
      <c r="L2160" t="s">
        <v>34</v>
      </c>
      <c r="M2160" t="s">
        <v>962</v>
      </c>
      <c r="N2160" s="26">
        <v>5</v>
      </c>
      <c r="O2160" s="27">
        <v>2022</v>
      </c>
      <c r="P2160" s="28">
        <v>2215.2800000000002</v>
      </c>
      <c r="Q2160" t="s">
        <v>1136</v>
      </c>
      <c r="R2160" s="29">
        <v>44510</v>
      </c>
      <c r="S2160" s="30">
        <v>44512</v>
      </c>
      <c r="T2160" t="s">
        <v>37</v>
      </c>
      <c r="U2160" t="s">
        <v>101</v>
      </c>
      <c r="X2160" t="s">
        <v>102</v>
      </c>
    </row>
    <row r="2161" spans="1:24" x14ac:dyDescent="0.3">
      <c r="A2161" t="s">
        <v>23</v>
      </c>
      <c r="B2161" t="s">
        <v>817</v>
      </c>
      <c r="C2161" t="s">
        <v>43</v>
      </c>
      <c r="D2161" t="s">
        <v>44</v>
      </c>
      <c r="E2161" t="s">
        <v>1058</v>
      </c>
      <c r="F2161" t="s">
        <v>231</v>
      </c>
      <c r="G2161" t="s">
        <v>232</v>
      </c>
      <c r="H2161" t="s">
        <v>30</v>
      </c>
      <c r="I2161" t="s">
        <v>1067</v>
      </c>
      <c r="J2161" t="s">
        <v>1068</v>
      </c>
      <c r="K2161" t="s">
        <v>33</v>
      </c>
      <c r="L2161" t="s">
        <v>34</v>
      </c>
      <c r="M2161" t="s">
        <v>962</v>
      </c>
      <c r="N2161" s="26">
        <v>5</v>
      </c>
      <c r="O2161" s="27">
        <v>2022</v>
      </c>
      <c r="P2161" s="28">
        <v>1982.35</v>
      </c>
      <c r="Q2161" t="s">
        <v>1137</v>
      </c>
      <c r="R2161" s="29">
        <v>44512</v>
      </c>
      <c r="S2161" s="30">
        <v>44516</v>
      </c>
      <c r="T2161" t="s">
        <v>37</v>
      </c>
      <c r="U2161" t="s">
        <v>101</v>
      </c>
      <c r="X2161" t="s">
        <v>102</v>
      </c>
    </row>
    <row r="2162" spans="1:24" x14ac:dyDescent="0.3">
      <c r="A2162" t="s">
        <v>23</v>
      </c>
      <c r="B2162" t="s">
        <v>817</v>
      </c>
      <c r="C2162" t="s">
        <v>43</v>
      </c>
      <c r="D2162" t="s">
        <v>44</v>
      </c>
      <c r="E2162" t="s">
        <v>1058</v>
      </c>
      <c r="F2162" t="s">
        <v>231</v>
      </c>
      <c r="G2162" t="s">
        <v>232</v>
      </c>
      <c r="H2162" t="s">
        <v>30</v>
      </c>
      <c r="I2162" t="s">
        <v>1067</v>
      </c>
      <c r="J2162" t="s">
        <v>1068</v>
      </c>
      <c r="K2162" t="s">
        <v>33</v>
      </c>
      <c r="L2162" t="s">
        <v>34</v>
      </c>
      <c r="M2162" t="s">
        <v>962</v>
      </c>
      <c r="N2162" s="26">
        <v>5</v>
      </c>
      <c r="O2162" s="27">
        <v>2022</v>
      </c>
      <c r="P2162" s="28">
        <v>1148.96</v>
      </c>
      <c r="Q2162" t="s">
        <v>1138</v>
      </c>
      <c r="R2162" s="29">
        <v>44516</v>
      </c>
      <c r="S2162" s="30">
        <v>44518</v>
      </c>
      <c r="T2162" t="s">
        <v>37</v>
      </c>
      <c r="U2162" t="s">
        <v>101</v>
      </c>
      <c r="X2162" t="s">
        <v>102</v>
      </c>
    </row>
    <row r="2163" spans="1:24" x14ac:dyDescent="0.3">
      <c r="A2163" t="s">
        <v>23</v>
      </c>
      <c r="B2163" t="s">
        <v>817</v>
      </c>
      <c r="C2163" t="s">
        <v>43</v>
      </c>
      <c r="D2163" t="s">
        <v>44</v>
      </c>
      <c r="E2163" t="s">
        <v>1058</v>
      </c>
      <c r="F2163" t="s">
        <v>231</v>
      </c>
      <c r="G2163" t="s">
        <v>232</v>
      </c>
      <c r="H2163" t="s">
        <v>30</v>
      </c>
      <c r="I2163" t="s">
        <v>1067</v>
      </c>
      <c r="J2163" t="s">
        <v>1068</v>
      </c>
      <c r="K2163" t="s">
        <v>33</v>
      </c>
      <c r="L2163" t="s">
        <v>34</v>
      </c>
      <c r="M2163" t="s">
        <v>962</v>
      </c>
      <c r="N2163" s="26">
        <v>5</v>
      </c>
      <c r="O2163" s="27">
        <v>2022</v>
      </c>
      <c r="P2163" s="28">
        <v>693.57</v>
      </c>
      <c r="Q2163" t="s">
        <v>1139</v>
      </c>
      <c r="R2163" s="29">
        <v>44516</v>
      </c>
      <c r="S2163" s="30">
        <v>44522</v>
      </c>
      <c r="T2163" t="s">
        <v>37</v>
      </c>
      <c r="U2163" t="s">
        <v>101</v>
      </c>
      <c r="X2163" t="s">
        <v>102</v>
      </c>
    </row>
    <row r="2164" spans="1:24" x14ac:dyDescent="0.3">
      <c r="A2164" t="s">
        <v>23</v>
      </c>
      <c r="B2164" t="s">
        <v>817</v>
      </c>
      <c r="C2164" t="s">
        <v>43</v>
      </c>
      <c r="D2164" t="s">
        <v>44</v>
      </c>
      <c r="E2164" t="s">
        <v>1058</v>
      </c>
      <c r="F2164" t="s">
        <v>231</v>
      </c>
      <c r="G2164" t="s">
        <v>232</v>
      </c>
      <c r="H2164" t="s">
        <v>30</v>
      </c>
      <c r="I2164" t="s">
        <v>1067</v>
      </c>
      <c r="J2164" t="s">
        <v>1068</v>
      </c>
      <c r="K2164" t="s">
        <v>33</v>
      </c>
      <c r="L2164" t="s">
        <v>34</v>
      </c>
      <c r="M2164" t="s">
        <v>962</v>
      </c>
      <c r="N2164" s="26">
        <v>5</v>
      </c>
      <c r="O2164" s="27">
        <v>2022</v>
      </c>
      <c r="P2164" s="28">
        <v>1167.1600000000001</v>
      </c>
      <c r="Q2164" t="s">
        <v>1022</v>
      </c>
      <c r="R2164" s="29">
        <v>44517</v>
      </c>
      <c r="S2164" s="30">
        <v>44522</v>
      </c>
      <c r="T2164" t="s">
        <v>37</v>
      </c>
      <c r="U2164" t="s">
        <v>101</v>
      </c>
      <c r="X2164" t="s">
        <v>102</v>
      </c>
    </row>
    <row r="2165" spans="1:24" x14ac:dyDescent="0.3">
      <c r="A2165" t="s">
        <v>23</v>
      </c>
      <c r="B2165" t="s">
        <v>817</v>
      </c>
      <c r="C2165" t="s">
        <v>43</v>
      </c>
      <c r="D2165" t="s">
        <v>44</v>
      </c>
      <c r="E2165" t="s">
        <v>1058</v>
      </c>
      <c r="F2165" t="s">
        <v>231</v>
      </c>
      <c r="G2165" t="s">
        <v>232</v>
      </c>
      <c r="H2165" t="s">
        <v>30</v>
      </c>
      <c r="I2165" t="s">
        <v>1067</v>
      </c>
      <c r="J2165" t="s">
        <v>1068</v>
      </c>
      <c r="K2165" t="s">
        <v>33</v>
      </c>
      <c r="L2165" t="s">
        <v>34</v>
      </c>
      <c r="M2165" t="s">
        <v>962</v>
      </c>
      <c r="N2165" s="26">
        <v>5</v>
      </c>
      <c r="O2165" s="27">
        <v>2022</v>
      </c>
      <c r="P2165" s="28">
        <v>328.55</v>
      </c>
      <c r="Q2165" t="s">
        <v>1140</v>
      </c>
      <c r="R2165" s="29">
        <v>44518</v>
      </c>
      <c r="S2165" s="30">
        <v>44522</v>
      </c>
      <c r="T2165" t="s">
        <v>37</v>
      </c>
      <c r="U2165" t="s">
        <v>101</v>
      </c>
      <c r="X2165" t="s">
        <v>102</v>
      </c>
    </row>
    <row r="2166" spans="1:24" x14ac:dyDescent="0.3">
      <c r="A2166" t="s">
        <v>23</v>
      </c>
      <c r="B2166" t="s">
        <v>817</v>
      </c>
      <c r="C2166" t="s">
        <v>43</v>
      </c>
      <c r="D2166" t="s">
        <v>44</v>
      </c>
      <c r="E2166" t="s">
        <v>1058</v>
      </c>
      <c r="F2166" t="s">
        <v>231</v>
      </c>
      <c r="G2166" t="s">
        <v>232</v>
      </c>
      <c r="H2166" t="s">
        <v>30</v>
      </c>
      <c r="I2166" t="s">
        <v>1067</v>
      </c>
      <c r="J2166" t="s">
        <v>1068</v>
      </c>
      <c r="K2166" t="s">
        <v>33</v>
      </c>
      <c r="L2166" t="s">
        <v>34</v>
      </c>
      <c r="M2166" t="s">
        <v>962</v>
      </c>
      <c r="N2166" s="26">
        <v>5</v>
      </c>
      <c r="O2166" s="27">
        <v>2022</v>
      </c>
      <c r="P2166" s="28">
        <v>2158.66</v>
      </c>
      <c r="Q2166" t="s">
        <v>1141</v>
      </c>
      <c r="R2166" s="29">
        <v>44523</v>
      </c>
      <c r="S2166" s="30">
        <v>44525</v>
      </c>
      <c r="T2166" t="s">
        <v>37</v>
      </c>
      <c r="U2166" t="s">
        <v>101</v>
      </c>
      <c r="X2166" t="s">
        <v>102</v>
      </c>
    </row>
    <row r="2167" spans="1:24" x14ac:dyDescent="0.3">
      <c r="A2167" t="s">
        <v>23</v>
      </c>
      <c r="B2167" t="s">
        <v>817</v>
      </c>
      <c r="C2167" t="s">
        <v>43</v>
      </c>
      <c r="D2167" t="s">
        <v>44</v>
      </c>
      <c r="E2167" t="s">
        <v>1058</v>
      </c>
      <c r="F2167" t="s">
        <v>231</v>
      </c>
      <c r="G2167" t="s">
        <v>232</v>
      </c>
      <c r="H2167" t="s">
        <v>30</v>
      </c>
      <c r="I2167" t="s">
        <v>1067</v>
      </c>
      <c r="J2167" t="s">
        <v>1068</v>
      </c>
      <c r="K2167" t="s">
        <v>33</v>
      </c>
      <c r="L2167" t="s">
        <v>34</v>
      </c>
      <c r="M2167" t="s">
        <v>962</v>
      </c>
      <c r="N2167" s="26">
        <v>5</v>
      </c>
      <c r="O2167" s="27">
        <v>2022</v>
      </c>
      <c r="P2167" s="28">
        <v>430.05</v>
      </c>
      <c r="Q2167" t="s">
        <v>1142</v>
      </c>
      <c r="R2167" s="29">
        <v>44524</v>
      </c>
      <c r="S2167" s="30">
        <v>44530</v>
      </c>
      <c r="T2167" t="s">
        <v>37</v>
      </c>
      <c r="U2167" t="s">
        <v>101</v>
      </c>
      <c r="X2167" t="s">
        <v>102</v>
      </c>
    </row>
    <row r="2168" spans="1:24" x14ac:dyDescent="0.3">
      <c r="A2168" t="s">
        <v>23</v>
      </c>
      <c r="B2168" t="s">
        <v>817</v>
      </c>
      <c r="C2168" t="s">
        <v>43</v>
      </c>
      <c r="D2168" t="s">
        <v>44</v>
      </c>
      <c r="E2168" t="s">
        <v>1058</v>
      </c>
      <c r="F2168" t="s">
        <v>231</v>
      </c>
      <c r="G2168" t="s">
        <v>232</v>
      </c>
      <c r="H2168" t="s">
        <v>30</v>
      </c>
      <c r="I2168" t="s">
        <v>1067</v>
      </c>
      <c r="J2168" t="s">
        <v>1068</v>
      </c>
      <c r="K2168" t="s">
        <v>33</v>
      </c>
      <c r="L2168" t="s">
        <v>34</v>
      </c>
      <c r="M2168" t="s">
        <v>962</v>
      </c>
      <c r="N2168" s="26">
        <v>5</v>
      </c>
      <c r="O2168" s="27">
        <v>2022</v>
      </c>
      <c r="P2168" s="28">
        <v>1123.96</v>
      </c>
      <c r="Q2168" t="s">
        <v>1143</v>
      </c>
      <c r="R2168" s="29">
        <v>44530</v>
      </c>
      <c r="S2168" s="30">
        <v>44531</v>
      </c>
      <c r="T2168" t="s">
        <v>37</v>
      </c>
      <c r="U2168" t="s">
        <v>101</v>
      </c>
      <c r="X2168" t="s">
        <v>102</v>
      </c>
    </row>
    <row r="2169" spans="1:24" x14ac:dyDescent="0.3">
      <c r="A2169" t="s">
        <v>23</v>
      </c>
      <c r="B2169" t="s">
        <v>817</v>
      </c>
      <c r="C2169" t="s">
        <v>43</v>
      </c>
      <c r="D2169" t="s">
        <v>44</v>
      </c>
      <c r="E2169" t="s">
        <v>1058</v>
      </c>
      <c r="F2169" t="s">
        <v>231</v>
      </c>
      <c r="G2169" t="s">
        <v>232</v>
      </c>
      <c r="H2169" t="s">
        <v>30</v>
      </c>
      <c r="I2169" t="s">
        <v>1067</v>
      </c>
      <c r="J2169" t="s">
        <v>1068</v>
      </c>
      <c r="K2169" t="s">
        <v>33</v>
      </c>
      <c r="L2169" t="s">
        <v>34</v>
      </c>
      <c r="M2169" t="s">
        <v>962</v>
      </c>
      <c r="N2169" s="26">
        <v>6</v>
      </c>
      <c r="O2169" s="27">
        <v>2022</v>
      </c>
      <c r="P2169" s="28">
        <v>1524.8</v>
      </c>
      <c r="Q2169" t="s">
        <v>1144</v>
      </c>
      <c r="R2169" s="29">
        <v>44531</v>
      </c>
      <c r="S2169" s="30">
        <v>44532</v>
      </c>
      <c r="T2169" t="s">
        <v>37</v>
      </c>
      <c r="U2169" t="s">
        <v>101</v>
      </c>
      <c r="X2169" t="s">
        <v>102</v>
      </c>
    </row>
    <row r="2170" spans="1:24" x14ac:dyDescent="0.3">
      <c r="A2170" t="s">
        <v>23</v>
      </c>
      <c r="B2170" t="s">
        <v>817</v>
      </c>
      <c r="C2170" t="s">
        <v>43</v>
      </c>
      <c r="D2170" t="s">
        <v>44</v>
      </c>
      <c r="E2170" t="s">
        <v>1058</v>
      </c>
      <c r="F2170" t="s">
        <v>231</v>
      </c>
      <c r="G2170" t="s">
        <v>232</v>
      </c>
      <c r="H2170" t="s">
        <v>30</v>
      </c>
      <c r="I2170" t="s">
        <v>1067</v>
      </c>
      <c r="J2170" t="s">
        <v>1068</v>
      </c>
      <c r="K2170" t="s">
        <v>33</v>
      </c>
      <c r="L2170" t="s">
        <v>34</v>
      </c>
      <c r="M2170" t="s">
        <v>962</v>
      </c>
      <c r="N2170" s="26">
        <v>6</v>
      </c>
      <c r="O2170" s="27">
        <v>2022</v>
      </c>
      <c r="P2170" s="28">
        <v>2777.29</v>
      </c>
      <c r="Q2170" t="s">
        <v>1023</v>
      </c>
      <c r="R2170" s="29">
        <v>44538</v>
      </c>
      <c r="S2170" s="30">
        <v>44539</v>
      </c>
      <c r="T2170" t="s">
        <v>37</v>
      </c>
      <c r="U2170" t="s">
        <v>101</v>
      </c>
      <c r="X2170" t="s">
        <v>102</v>
      </c>
    </row>
    <row r="2171" spans="1:24" x14ac:dyDescent="0.3">
      <c r="A2171" t="s">
        <v>23</v>
      </c>
      <c r="B2171" t="s">
        <v>817</v>
      </c>
      <c r="C2171" t="s">
        <v>43</v>
      </c>
      <c r="D2171" t="s">
        <v>44</v>
      </c>
      <c r="E2171" t="s">
        <v>1058</v>
      </c>
      <c r="F2171" t="s">
        <v>231</v>
      </c>
      <c r="G2171" t="s">
        <v>232</v>
      </c>
      <c r="H2171" t="s">
        <v>30</v>
      </c>
      <c r="I2171" t="s">
        <v>1067</v>
      </c>
      <c r="J2171" t="s">
        <v>1068</v>
      </c>
      <c r="K2171" t="s">
        <v>33</v>
      </c>
      <c r="L2171" t="s">
        <v>34</v>
      </c>
      <c r="M2171" t="s">
        <v>962</v>
      </c>
      <c r="N2171" s="26">
        <v>6</v>
      </c>
      <c r="O2171" s="27">
        <v>2022</v>
      </c>
      <c r="P2171" s="28">
        <v>210.77</v>
      </c>
      <c r="Q2171" t="s">
        <v>1145</v>
      </c>
      <c r="R2171" s="29">
        <v>44539</v>
      </c>
      <c r="S2171" s="30">
        <v>44543</v>
      </c>
      <c r="T2171" t="s">
        <v>37</v>
      </c>
      <c r="U2171" t="s">
        <v>101</v>
      </c>
      <c r="X2171" t="s">
        <v>102</v>
      </c>
    </row>
    <row r="2172" spans="1:24" x14ac:dyDescent="0.3">
      <c r="A2172" t="s">
        <v>23</v>
      </c>
      <c r="B2172" t="s">
        <v>817</v>
      </c>
      <c r="C2172" t="s">
        <v>43</v>
      </c>
      <c r="D2172" t="s">
        <v>44</v>
      </c>
      <c r="E2172" t="s">
        <v>1058</v>
      </c>
      <c r="F2172" t="s">
        <v>231</v>
      </c>
      <c r="G2172" t="s">
        <v>232</v>
      </c>
      <c r="H2172" t="s">
        <v>30</v>
      </c>
      <c r="I2172" t="s">
        <v>1067</v>
      </c>
      <c r="J2172" t="s">
        <v>1068</v>
      </c>
      <c r="K2172" t="s">
        <v>33</v>
      </c>
      <c r="L2172" t="s">
        <v>34</v>
      </c>
      <c r="M2172" t="s">
        <v>962</v>
      </c>
      <c r="N2172" s="26">
        <v>6</v>
      </c>
      <c r="O2172" s="27">
        <v>2022</v>
      </c>
      <c r="P2172" s="28">
        <v>1352.89</v>
      </c>
      <c r="Q2172" t="s">
        <v>248</v>
      </c>
      <c r="R2172" s="29">
        <v>44544</v>
      </c>
      <c r="S2172" s="30">
        <v>44545</v>
      </c>
      <c r="T2172" t="s">
        <v>37</v>
      </c>
      <c r="U2172" t="s">
        <v>101</v>
      </c>
      <c r="X2172" t="s">
        <v>102</v>
      </c>
    </row>
    <row r="2173" spans="1:24" x14ac:dyDescent="0.3">
      <c r="A2173" t="s">
        <v>23</v>
      </c>
      <c r="B2173" t="s">
        <v>817</v>
      </c>
      <c r="C2173" t="s">
        <v>43</v>
      </c>
      <c r="D2173" t="s">
        <v>44</v>
      </c>
      <c r="E2173" t="s">
        <v>1058</v>
      </c>
      <c r="F2173" t="s">
        <v>231</v>
      </c>
      <c r="G2173" t="s">
        <v>232</v>
      </c>
      <c r="H2173" t="s">
        <v>30</v>
      </c>
      <c r="I2173" t="s">
        <v>1067</v>
      </c>
      <c r="J2173" t="s">
        <v>1068</v>
      </c>
      <c r="K2173" t="s">
        <v>33</v>
      </c>
      <c r="L2173" t="s">
        <v>34</v>
      </c>
      <c r="M2173" t="s">
        <v>962</v>
      </c>
      <c r="N2173" s="26">
        <v>6</v>
      </c>
      <c r="O2173" s="27">
        <v>2022</v>
      </c>
      <c r="P2173" s="28">
        <v>462.81</v>
      </c>
      <c r="Q2173" t="s">
        <v>1146</v>
      </c>
      <c r="R2173" s="29">
        <v>44544</v>
      </c>
      <c r="S2173" s="30">
        <v>44546</v>
      </c>
      <c r="T2173" t="s">
        <v>37</v>
      </c>
      <c r="U2173" t="s">
        <v>101</v>
      </c>
      <c r="X2173" t="s">
        <v>102</v>
      </c>
    </row>
    <row r="2174" spans="1:24" x14ac:dyDescent="0.3">
      <c r="A2174" t="s">
        <v>23</v>
      </c>
      <c r="B2174" t="s">
        <v>817</v>
      </c>
      <c r="C2174" t="s">
        <v>43</v>
      </c>
      <c r="D2174" t="s">
        <v>44</v>
      </c>
      <c r="E2174" t="s">
        <v>1058</v>
      </c>
      <c r="F2174" t="s">
        <v>231</v>
      </c>
      <c r="G2174" t="s">
        <v>232</v>
      </c>
      <c r="H2174" t="s">
        <v>30</v>
      </c>
      <c r="I2174" t="s">
        <v>1067</v>
      </c>
      <c r="J2174" t="s">
        <v>1068</v>
      </c>
      <c r="K2174" t="s">
        <v>33</v>
      </c>
      <c r="L2174" t="s">
        <v>34</v>
      </c>
      <c r="M2174" t="s">
        <v>962</v>
      </c>
      <c r="N2174" s="26">
        <v>6</v>
      </c>
      <c r="O2174" s="27">
        <v>2022</v>
      </c>
      <c r="P2174" s="28">
        <v>46.75</v>
      </c>
      <c r="Q2174" t="s">
        <v>1147</v>
      </c>
      <c r="R2174" s="29">
        <v>44544</v>
      </c>
      <c r="S2174" s="30">
        <v>44547</v>
      </c>
      <c r="T2174" t="s">
        <v>37</v>
      </c>
      <c r="U2174" t="s">
        <v>101</v>
      </c>
      <c r="X2174" t="s">
        <v>102</v>
      </c>
    </row>
    <row r="2175" spans="1:24" x14ac:dyDescent="0.3">
      <c r="A2175" t="s">
        <v>23</v>
      </c>
      <c r="B2175" t="s">
        <v>817</v>
      </c>
      <c r="C2175" t="s">
        <v>43</v>
      </c>
      <c r="D2175" t="s">
        <v>44</v>
      </c>
      <c r="E2175" t="s">
        <v>1058</v>
      </c>
      <c r="F2175" t="s">
        <v>231</v>
      </c>
      <c r="G2175" t="s">
        <v>232</v>
      </c>
      <c r="H2175" t="s">
        <v>30</v>
      </c>
      <c r="I2175" t="s">
        <v>1067</v>
      </c>
      <c r="J2175" t="s">
        <v>1068</v>
      </c>
      <c r="K2175" t="s">
        <v>33</v>
      </c>
      <c r="L2175" t="s">
        <v>34</v>
      </c>
      <c r="M2175" t="s">
        <v>962</v>
      </c>
      <c r="N2175" s="26">
        <v>6</v>
      </c>
      <c r="O2175" s="27">
        <v>2022</v>
      </c>
      <c r="P2175" s="28">
        <v>237.48</v>
      </c>
      <c r="Q2175" t="s">
        <v>1148</v>
      </c>
      <c r="R2175" s="29">
        <v>44559</v>
      </c>
      <c r="S2175" s="30">
        <v>44561</v>
      </c>
      <c r="T2175" t="s">
        <v>37</v>
      </c>
      <c r="U2175" t="s">
        <v>101</v>
      </c>
      <c r="X2175" t="s">
        <v>102</v>
      </c>
    </row>
    <row r="2176" spans="1:24" x14ac:dyDescent="0.3">
      <c r="A2176" t="s">
        <v>23</v>
      </c>
      <c r="B2176" t="s">
        <v>817</v>
      </c>
      <c r="C2176" t="s">
        <v>43</v>
      </c>
      <c r="D2176" t="s">
        <v>44</v>
      </c>
      <c r="E2176" t="s">
        <v>1058</v>
      </c>
      <c r="F2176" t="s">
        <v>231</v>
      </c>
      <c r="G2176" t="s">
        <v>232</v>
      </c>
      <c r="H2176" t="s">
        <v>30</v>
      </c>
      <c r="I2176" t="s">
        <v>1067</v>
      </c>
      <c r="J2176" t="s">
        <v>1068</v>
      </c>
      <c r="K2176" t="s">
        <v>33</v>
      </c>
      <c r="L2176" t="s">
        <v>34</v>
      </c>
      <c r="M2176" t="s">
        <v>962</v>
      </c>
      <c r="N2176" s="26">
        <v>7</v>
      </c>
      <c r="O2176" s="27">
        <v>2022</v>
      </c>
      <c r="P2176" s="28">
        <v>1708.13</v>
      </c>
      <c r="Q2176" t="s">
        <v>1149</v>
      </c>
      <c r="R2176" s="29">
        <v>44564</v>
      </c>
      <c r="S2176" s="30">
        <v>44566</v>
      </c>
      <c r="T2176" t="s">
        <v>37</v>
      </c>
      <c r="U2176" t="s">
        <v>101</v>
      </c>
      <c r="X2176" t="s">
        <v>102</v>
      </c>
    </row>
    <row r="2177" spans="1:24" x14ac:dyDescent="0.3">
      <c r="A2177" t="s">
        <v>23</v>
      </c>
      <c r="B2177" t="s">
        <v>817</v>
      </c>
      <c r="C2177" t="s">
        <v>43</v>
      </c>
      <c r="D2177" t="s">
        <v>44</v>
      </c>
      <c r="E2177" t="s">
        <v>1058</v>
      </c>
      <c r="F2177" t="s">
        <v>231</v>
      </c>
      <c r="G2177" t="s">
        <v>232</v>
      </c>
      <c r="H2177" t="s">
        <v>30</v>
      </c>
      <c r="I2177" t="s">
        <v>1067</v>
      </c>
      <c r="J2177" t="s">
        <v>1068</v>
      </c>
      <c r="K2177" t="s">
        <v>33</v>
      </c>
      <c r="L2177" t="s">
        <v>34</v>
      </c>
      <c r="M2177" t="s">
        <v>962</v>
      </c>
      <c r="N2177" s="26">
        <v>7</v>
      </c>
      <c r="O2177" s="27">
        <v>2022</v>
      </c>
      <c r="P2177" s="28">
        <v>102.5</v>
      </c>
      <c r="Q2177" t="s">
        <v>219</v>
      </c>
      <c r="R2177" s="29">
        <v>44566</v>
      </c>
      <c r="S2177" s="30">
        <v>44568</v>
      </c>
      <c r="T2177" t="s">
        <v>37</v>
      </c>
      <c r="U2177" t="s">
        <v>101</v>
      </c>
      <c r="X2177" t="s">
        <v>102</v>
      </c>
    </row>
    <row r="2178" spans="1:24" x14ac:dyDescent="0.3">
      <c r="A2178" t="s">
        <v>23</v>
      </c>
      <c r="B2178" t="s">
        <v>817</v>
      </c>
      <c r="C2178" t="s">
        <v>43</v>
      </c>
      <c r="D2178" t="s">
        <v>44</v>
      </c>
      <c r="E2178" t="s">
        <v>1058</v>
      </c>
      <c r="F2178" t="s">
        <v>231</v>
      </c>
      <c r="G2178" t="s">
        <v>232</v>
      </c>
      <c r="H2178" t="s">
        <v>30</v>
      </c>
      <c r="I2178" t="s">
        <v>1067</v>
      </c>
      <c r="J2178" t="s">
        <v>1068</v>
      </c>
      <c r="K2178" t="s">
        <v>33</v>
      </c>
      <c r="L2178" t="s">
        <v>34</v>
      </c>
      <c r="M2178" t="s">
        <v>962</v>
      </c>
      <c r="N2178" s="26">
        <v>7</v>
      </c>
      <c r="O2178" s="27">
        <v>2022</v>
      </c>
      <c r="P2178" s="28">
        <v>359.18</v>
      </c>
      <c r="Q2178" t="s">
        <v>1150</v>
      </c>
      <c r="R2178" s="29">
        <v>44574</v>
      </c>
      <c r="S2178" s="30">
        <v>44578</v>
      </c>
      <c r="T2178" t="s">
        <v>37</v>
      </c>
      <c r="U2178" t="s">
        <v>101</v>
      </c>
      <c r="X2178" t="s">
        <v>102</v>
      </c>
    </row>
    <row r="2179" spans="1:24" x14ac:dyDescent="0.3">
      <c r="A2179" t="s">
        <v>23</v>
      </c>
      <c r="B2179" t="s">
        <v>817</v>
      </c>
      <c r="C2179" t="s">
        <v>43</v>
      </c>
      <c r="D2179" t="s">
        <v>44</v>
      </c>
      <c r="E2179" t="s">
        <v>1058</v>
      </c>
      <c r="F2179" t="s">
        <v>231</v>
      </c>
      <c r="G2179" t="s">
        <v>232</v>
      </c>
      <c r="H2179" t="s">
        <v>30</v>
      </c>
      <c r="I2179" t="s">
        <v>1067</v>
      </c>
      <c r="J2179" t="s">
        <v>1068</v>
      </c>
      <c r="K2179" t="s">
        <v>33</v>
      </c>
      <c r="L2179" t="s">
        <v>34</v>
      </c>
      <c r="M2179" t="s">
        <v>962</v>
      </c>
      <c r="N2179" s="26">
        <v>7</v>
      </c>
      <c r="O2179" s="27">
        <v>2022</v>
      </c>
      <c r="P2179" s="28">
        <v>254.27</v>
      </c>
      <c r="Q2179" t="s">
        <v>1151</v>
      </c>
      <c r="R2179" s="29">
        <v>44575</v>
      </c>
      <c r="S2179" s="30">
        <v>44579</v>
      </c>
      <c r="T2179" t="s">
        <v>37</v>
      </c>
      <c r="U2179" t="s">
        <v>101</v>
      </c>
      <c r="X2179" t="s">
        <v>102</v>
      </c>
    </row>
    <row r="2180" spans="1:24" x14ac:dyDescent="0.3">
      <c r="A2180" t="s">
        <v>23</v>
      </c>
      <c r="B2180" t="s">
        <v>817</v>
      </c>
      <c r="C2180" t="s">
        <v>43</v>
      </c>
      <c r="D2180" t="s">
        <v>44</v>
      </c>
      <c r="E2180" t="s">
        <v>1058</v>
      </c>
      <c r="F2180" t="s">
        <v>231</v>
      </c>
      <c r="G2180" t="s">
        <v>232</v>
      </c>
      <c r="H2180" t="s">
        <v>30</v>
      </c>
      <c r="I2180" t="s">
        <v>1067</v>
      </c>
      <c r="J2180" t="s">
        <v>1068</v>
      </c>
      <c r="K2180" t="s">
        <v>33</v>
      </c>
      <c r="L2180" t="s">
        <v>34</v>
      </c>
      <c r="M2180" t="s">
        <v>962</v>
      </c>
      <c r="N2180" s="26">
        <v>7</v>
      </c>
      <c r="O2180" s="27">
        <v>2022</v>
      </c>
      <c r="P2180" s="28">
        <v>1740.79</v>
      </c>
      <c r="Q2180" t="s">
        <v>755</v>
      </c>
      <c r="R2180" s="29">
        <v>44579</v>
      </c>
      <c r="S2180" s="30">
        <v>44580</v>
      </c>
      <c r="T2180" t="s">
        <v>37</v>
      </c>
      <c r="U2180" t="s">
        <v>101</v>
      </c>
      <c r="X2180" t="s">
        <v>102</v>
      </c>
    </row>
    <row r="2181" spans="1:24" x14ac:dyDescent="0.3">
      <c r="A2181" t="s">
        <v>23</v>
      </c>
      <c r="B2181" t="s">
        <v>817</v>
      </c>
      <c r="C2181" t="s">
        <v>43</v>
      </c>
      <c r="D2181" t="s">
        <v>44</v>
      </c>
      <c r="E2181" t="s">
        <v>1058</v>
      </c>
      <c r="F2181" t="s">
        <v>231</v>
      </c>
      <c r="G2181" t="s">
        <v>232</v>
      </c>
      <c r="H2181" t="s">
        <v>30</v>
      </c>
      <c r="I2181" t="s">
        <v>1067</v>
      </c>
      <c r="J2181" t="s">
        <v>1068</v>
      </c>
      <c r="K2181" t="s">
        <v>33</v>
      </c>
      <c r="L2181" t="s">
        <v>34</v>
      </c>
      <c r="M2181" t="s">
        <v>962</v>
      </c>
      <c r="N2181" s="26">
        <v>7</v>
      </c>
      <c r="O2181" s="27">
        <v>2022</v>
      </c>
      <c r="P2181" s="28">
        <v>118</v>
      </c>
      <c r="Q2181" t="s">
        <v>1152</v>
      </c>
      <c r="R2181" s="29">
        <v>44580</v>
      </c>
      <c r="S2181" s="30">
        <v>44582</v>
      </c>
      <c r="T2181" t="s">
        <v>37</v>
      </c>
      <c r="U2181" t="s">
        <v>101</v>
      </c>
      <c r="X2181" t="s">
        <v>102</v>
      </c>
    </row>
    <row r="2182" spans="1:24" x14ac:dyDescent="0.3">
      <c r="A2182" t="s">
        <v>23</v>
      </c>
      <c r="B2182" t="s">
        <v>817</v>
      </c>
      <c r="C2182" t="s">
        <v>43</v>
      </c>
      <c r="D2182" t="s">
        <v>44</v>
      </c>
      <c r="E2182" t="s">
        <v>1058</v>
      </c>
      <c r="F2182" t="s">
        <v>231</v>
      </c>
      <c r="G2182" t="s">
        <v>232</v>
      </c>
      <c r="H2182" t="s">
        <v>30</v>
      </c>
      <c r="I2182" t="s">
        <v>1067</v>
      </c>
      <c r="J2182" t="s">
        <v>1068</v>
      </c>
      <c r="K2182" t="s">
        <v>33</v>
      </c>
      <c r="L2182" t="s">
        <v>34</v>
      </c>
      <c r="M2182" t="s">
        <v>962</v>
      </c>
      <c r="N2182" s="26">
        <v>7</v>
      </c>
      <c r="O2182" s="27">
        <v>2022</v>
      </c>
      <c r="P2182" s="28">
        <v>2190.91</v>
      </c>
      <c r="Q2182" t="s">
        <v>1153</v>
      </c>
      <c r="R2182" s="29">
        <v>44585</v>
      </c>
      <c r="S2182" s="30">
        <v>44586</v>
      </c>
      <c r="T2182" t="s">
        <v>37</v>
      </c>
      <c r="U2182" t="s">
        <v>101</v>
      </c>
      <c r="X2182" t="s">
        <v>102</v>
      </c>
    </row>
    <row r="2183" spans="1:24" x14ac:dyDescent="0.3">
      <c r="A2183" t="s">
        <v>23</v>
      </c>
      <c r="B2183" t="s">
        <v>817</v>
      </c>
      <c r="C2183" t="s">
        <v>43</v>
      </c>
      <c r="D2183" t="s">
        <v>44</v>
      </c>
      <c r="E2183" t="s">
        <v>1058</v>
      </c>
      <c r="F2183" t="s">
        <v>231</v>
      </c>
      <c r="G2183" t="s">
        <v>232</v>
      </c>
      <c r="H2183" t="s">
        <v>30</v>
      </c>
      <c r="I2183" t="s">
        <v>1067</v>
      </c>
      <c r="J2183" t="s">
        <v>1068</v>
      </c>
      <c r="K2183" t="s">
        <v>33</v>
      </c>
      <c r="L2183" t="s">
        <v>34</v>
      </c>
      <c r="M2183" t="s">
        <v>962</v>
      </c>
      <c r="N2183" s="26">
        <v>7</v>
      </c>
      <c r="O2183" s="27">
        <v>2022</v>
      </c>
      <c r="P2183" s="28">
        <v>2157.87</v>
      </c>
      <c r="Q2183" t="s">
        <v>648</v>
      </c>
      <c r="R2183" s="29">
        <v>44586</v>
      </c>
      <c r="S2183" s="30">
        <v>44587</v>
      </c>
      <c r="T2183" t="s">
        <v>37</v>
      </c>
      <c r="U2183" t="s">
        <v>101</v>
      </c>
      <c r="X2183" t="s">
        <v>102</v>
      </c>
    </row>
    <row r="2184" spans="1:24" x14ac:dyDescent="0.3">
      <c r="A2184" t="s">
        <v>23</v>
      </c>
      <c r="B2184" t="s">
        <v>817</v>
      </c>
      <c r="C2184" t="s">
        <v>43</v>
      </c>
      <c r="D2184" t="s">
        <v>44</v>
      </c>
      <c r="E2184" t="s">
        <v>1058</v>
      </c>
      <c r="F2184" t="s">
        <v>231</v>
      </c>
      <c r="G2184" t="s">
        <v>232</v>
      </c>
      <c r="H2184" t="s">
        <v>30</v>
      </c>
      <c r="I2184" t="s">
        <v>1067</v>
      </c>
      <c r="J2184" t="s">
        <v>1068</v>
      </c>
      <c r="K2184" t="s">
        <v>33</v>
      </c>
      <c r="L2184" t="s">
        <v>34</v>
      </c>
      <c r="M2184" t="s">
        <v>962</v>
      </c>
      <c r="N2184" s="26">
        <v>7</v>
      </c>
      <c r="O2184" s="27">
        <v>2022</v>
      </c>
      <c r="P2184" s="28">
        <v>119.08</v>
      </c>
      <c r="Q2184" t="s">
        <v>1154</v>
      </c>
      <c r="R2184" s="29">
        <v>44586</v>
      </c>
      <c r="S2184" s="30">
        <v>44588</v>
      </c>
      <c r="T2184" t="s">
        <v>37</v>
      </c>
      <c r="U2184" t="s">
        <v>101</v>
      </c>
      <c r="X2184" t="s">
        <v>102</v>
      </c>
    </row>
    <row r="2185" spans="1:24" x14ac:dyDescent="0.3">
      <c r="A2185" t="s">
        <v>23</v>
      </c>
      <c r="B2185" t="s">
        <v>817</v>
      </c>
      <c r="C2185" t="s">
        <v>43</v>
      </c>
      <c r="D2185" t="s">
        <v>44</v>
      </c>
      <c r="E2185" t="s">
        <v>1058</v>
      </c>
      <c r="F2185" t="s">
        <v>231</v>
      </c>
      <c r="G2185" t="s">
        <v>232</v>
      </c>
      <c r="H2185" t="s">
        <v>30</v>
      </c>
      <c r="I2185" t="s">
        <v>1067</v>
      </c>
      <c r="J2185" t="s">
        <v>1068</v>
      </c>
      <c r="K2185" t="s">
        <v>33</v>
      </c>
      <c r="L2185" t="s">
        <v>34</v>
      </c>
      <c r="M2185" t="s">
        <v>962</v>
      </c>
      <c r="N2185" s="26">
        <v>7</v>
      </c>
      <c r="O2185" s="27">
        <v>2022</v>
      </c>
      <c r="P2185" s="28">
        <v>209.21</v>
      </c>
      <c r="Q2185" t="s">
        <v>1155</v>
      </c>
      <c r="R2185" s="29">
        <v>44587</v>
      </c>
      <c r="S2185" s="30">
        <v>44588</v>
      </c>
      <c r="T2185" t="s">
        <v>37</v>
      </c>
      <c r="U2185" t="s">
        <v>101</v>
      </c>
      <c r="X2185" t="s">
        <v>102</v>
      </c>
    </row>
    <row r="2186" spans="1:24" x14ac:dyDescent="0.3">
      <c r="A2186" t="s">
        <v>23</v>
      </c>
      <c r="B2186" t="s">
        <v>817</v>
      </c>
      <c r="C2186" t="s">
        <v>43</v>
      </c>
      <c r="D2186" t="s">
        <v>44</v>
      </c>
      <c r="E2186" t="s">
        <v>1058</v>
      </c>
      <c r="F2186" t="s">
        <v>231</v>
      </c>
      <c r="G2186" t="s">
        <v>232</v>
      </c>
      <c r="H2186" t="s">
        <v>30</v>
      </c>
      <c r="I2186" t="s">
        <v>1067</v>
      </c>
      <c r="J2186" t="s">
        <v>1068</v>
      </c>
      <c r="K2186" t="s">
        <v>33</v>
      </c>
      <c r="L2186" t="s">
        <v>34</v>
      </c>
      <c r="M2186" t="s">
        <v>962</v>
      </c>
      <c r="N2186" s="26">
        <v>7</v>
      </c>
      <c r="O2186" s="27">
        <v>2022</v>
      </c>
      <c r="P2186" s="28">
        <v>65.89</v>
      </c>
      <c r="Q2186" t="s">
        <v>1156</v>
      </c>
      <c r="R2186" s="29">
        <v>44587</v>
      </c>
      <c r="S2186" s="30">
        <v>44589</v>
      </c>
      <c r="T2186" t="s">
        <v>37</v>
      </c>
      <c r="U2186" t="s">
        <v>101</v>
      </c>
      <c r="X2186" t="s">
        <v>102</v>
      </c>
    </row>
    <row r="2187" spans="1:24" x14ac:dyDescent="0.3">
      <c r="A2187" t="s">
        <v>23</v>
      </c>
      <c r="B2187" t="s">
        <v>817</v>
      </c>
      <c r="C2187" t="s">
        <v>43</v>
      </c>
      <c r="D2187" t="s">
        <v>44</v>
      </c>
      <c r="E2187" t="s">
        <v>1058</v>
      </c>
      <c r="F2187" t="s">
        <v>231</v>
      </c>
      <c r="G2187" t="s">
        <v>232</v>
      </c>
      <c r="H2187" t="s">
        <v>30</v>
      </c>
      <c r="I2187" t="s">
        <v>1067</v>
      </c>
      <c r="J2187" t="s">
        <v>1068</v>
      </c>
      <c r="K2187" t="s">
        <v>33</v>
      </c>
      <c r="L2187" t="s">
        <v>34</v>
      </c>
      <c r="M2187" t="s">
        <v>962</v>
      </c>
      <c r="N2187" s="26">
        <v>7</v>
      </c>
      <c r="O2187" s="27">
        <v>2022</v>
      </c>
      <c r="P2187" s="28">
        <v>415.51</v>
      </c>
      <c r="Q2187" t="s">
        <v>1157</v>
      </c>
      <c r="R2187" s="29">
        <v>44587</v>
      </c>
      <c r="S2187" s="30">
        <v>44592</v>
      </c>
      <c r="T2187" t="s">
        <v>37</v>
      </c>
      <c r="U2187" t="s">
        <v>101</v>
      </c>
      <c r="X2187" t="s">
        <v>102</v>
      </c>
    </row>
    <row r="2188" spans="1:24" x14ac:dyDescent="0.3">
      <c r="A2188" t="s">
        <v>23</v>
      </c>
      <c r="B2188" t="s">
        <v>817</v>
      </c>
      <c r="C2188" t="s">
        <v>43</v>
      </c>
      <c r="D2188" t="s">
        <v>44</v>
      </c>
      <c r="E2188" t="s">
        <v>1058</v>
      </c>
      <c r="F2188" t="s">
        <v>231</v>
      </c>
      <c r="G2188" t="s">
        <v>232</v>
      </c>
      <c r="H2188" t="s">
        <v>30</v>
      </c>
      <c r="I2188" t="s">
        <v>1067</v>
      </c>
      <c r="J2188" t="s">
        <v>1068</v>
      </c>
      <c r="K2188" t="s">
        <v>33</v>
      </c>
      <c r="L2188" t="s">
        <v>34</v>
      </c>
      <c r="M2188" t="s">
        <v>962</v>
      </c>
      <c r="N2188" s="26">
        <v>7</v>
      </c>
      <c r="O2188" s="27">
        <v>2022</v>
      </c>
      <c r="P2188" s="28">
        <v>78.52</v>
      </c>
      <c r="Q2188" t="s">
        <v>198</v>
      </c>
      <c r="R2188" s="29">
        <v>44588</v>
      </c>
      <c r="S2188" s="30">
        <v>44593</v>
      </c>
      <c r="T2188" t="s">
        <v>37</v>
      </c>
      <c r="U2188" t="s">
        <v>101</v>
      </c>
      <c r="X2188" t="s">
        <v>102</v>
      </c>
    </row>
    <row r="2189" spans="1:24" x14ac:dyDescent="0.3">
      <c r="A2189" t="s">
        <v>23</v>
      </c>
      <c r="B2189" t="s">
        <v>817</v>
      </c>
      <c r="C2189" t="s">
        <v>43</v>
      </c>
      <c r="D2189" t="s">
        <v>44</v>
      </c>
      <c r="E2189" t="s">
        <v>1058</v>
      </c>
      <c r="F2189" t="s">
        <v>231</v>
      </c>
      <c r="G2189" t="s">
        <v>232</v>
      </c>
      <c r="H2189" t="s">
        <v>30</v>
      </c>
      <c r="I2189" t="s">
        <v>1067</v>
      </c>
      <c r="J2189" t="s">
        <v>1068</v>
      </c>
      <c r="K2189" t="s">
        <v>33</v>
      </c>
      <c r="L2189" t="s">
        <v>34</v>
      </c>
      <c r="M2189" t="s">
        <v>962</v>
      </c>
      <c r="N2189" s="26">
        <v>7</v>
      </c>
      <c r="O2189" s="27">
        <v>2022</v>
      </c>
      <c r="P2189" s="28">
        <v>1388.33</v>
      </c>
      <c r="Q2189" t="s">
        <v>1158</v>
      </c>
      <c r="R2189" s="29">
        <v>44589</v>
      </c>
      <c r="S2189" s="30">
        <v>44593</v>
      </c>
      <c r="T2189" t="s">
        <v>37</v>
      </c>
      <c r="U2189" t="s">
        <v>101</v>
      </c>
      <c r="X2189" t="s">
        <v>102</v>
      </c>
    </row>
    <row r="2190" spans="1:24" x14ac:dyDescent="0.3">
      <c r="A2190" t="s">
        <v>23</v>
      </c>
      <c r="B2190" t="s">
        <v>817</v>
      </c>
      <c r="C2190" t="s">
        <v>43</v>
      </c>
      <c r="D2190" t="s">
        <v>44</v>
      </c>
      <c r="E2190" t="s">
        <v>1058</v>
      </c>
      <c r="F2190" t="s">
        <v>231</v>
      </c>
      <c r="G2190" t="s">
        <v>232</v>
      </c>
      <c r="H2190" t="s">
        <v>30</v>
      </c>
      <c r="I2190" t="s">
        <v>1067</v>
      </c>
      <c r="J2190" t="s">
        <v>1068</v>
      </c>
      <c r="K2190" t="s">
        <v>33</v>
      </c>
      <c r="L2190" t="s">
        <v>34</v>
      </c>
      <c r="M2190" t="s">
        <v>962</v>
      </c>
      <c r="N2190" s="26">
        <v>7</v>
      </c>
      <c r="O2190" s="27">
        <v>2022</v>
      </c>
      <c r="P2190" s="28">
        <v>393.9</v>
      </c>
      <c r="Q2190" t="s">
        <v>1159</v>
      </c>
      <c r="R2190" s="29">
        <v>44592</v>
      </c>
      <c r="S2190" s="30">
        <v>44607</v>
      </c>
      <c r="T2190" t="s">
        <v>37</v>
      </c>
      <c r="U2190" t="s">
        <v>101</v>
      </c>
      <c r="X2190" t="s">
        <v>102</v>
      </c>
    </row>
    <row r="2191" spans="1:24" x14ac:dyDescent="0.3">
      <c r="A2191" t="s">
        <v>23</v>
      </c>
      <c r="B2191" t="s">
        <v>817</v>
      </c>
      <c r="C2191" t="s">
        <v>43</v>
      </c>
      <c r="D2191" t="s">
        <v>44</v>
      </c>
      <c r="E2191" t="s">
        <v>1058</v>
      </c>
      <c r="F2191" t="s">
        <v>231</v>
      </c>
      <c r="G2191" t="s">
        <v>232</v>
      </c>
      <c r="H2191" t="s">
        <v>30</v>
      </c>
      <c r="I2191" t="s">
        <v>1067</v>
      </c>
      <c r="J2191" t="s">
        <v>1068</v>
      </c>
      <c r="K2191" t="s">
        <v>33</v>
      </c>
      <c r="L2191" t="s">
        <v>34</v>
      </c>
      <c r="M2191" t="s">
        <v>962</v>
      </c>
      <c r="N2191" s="26">
        <v>8</v>
      </c>
      <c r="O2191" s="27">
        <v>2022</v>
      </c>
      <c r="P2191" s="28">
        <v>3797.44</v>
      </c>
      <c r="Q2191" t="s">
        <v>200</v>
      </c>
      <c r="R2191" s="29">
        <v>44593</v>
      </c>
      <c r="S2191" s="30">
        <v>44595</v>
      </c>
      <c r="T2191" t="s">
        <v>37</v>
      </c>
      <c r="U2191" t="s">
        <v>101</v>
      </c>
      <c r="X2191" t="s">
        <v>102</v>
      </c>
    </row>
    <row r="2192" spans="1:24" x14ac:dyDescent="0.3">
      <c r="A2192" t="s">
        <v>23</v>
      </c>
      <c r="B2192" t="s">
        <v>817</v>
      </c>
      <c r="C2192" t="s">
        <v>43</v>
      </c>
      <c r="D2192" t="s">
        <v>44</v>
      </c>
      <c r="E2192" t="s">
        <v>1058</v>
      </c>
      <c r="F2192" t="s">
        <v>231</v>
      </c>
      <c r="G2192" t="s">
        <v>232</v>
      </c>
      <c r="H2192" t="s">
        <v>30</v>
      </c>
      <c r="I2192" t="s">
        <v>1067</v>
      </c>
      <c r="J2192" t="s">
        <v>1068</v>
      </c>
      <c r="K2192" t="s">
        <v>33</v>
      </c>
      <c r="L2192" t="s">
        <v>34</v>
      </c>
      <c r="M2192" t="s">
        <v>962</v>
      </c>
      <c r="N2192" s="26">
        <v>8</v>
      </c>
      <c r="O2192" s="27">
        <v>2022</v>
      </c>
      <c r="P2192" s="28">
        <v>647.76</v>
      </c>
      <c r="Q2192" t="s">
        <v>1025</v>
      </c>
      <c r="R2192" s="29">
        <v>44594</v>
      </c>
      <c r="S2192" s="30">
        <v>44596</v>
      </c>
      <c r="T2192" t="s">
        <v>37</v>
      </c>
      <c r="U2192" t="s">
        <v>101</v>
      </c>
      <c r="X2192" t="s">
        <v>102</v>
      </c>
    </row>
    <row r="2193" spans="1:24" x14ac:dyDescent="0.3">
      <c r="A2193" t="s">
        <v>23</v>
      </c>
      <c r="B2193" t="s">
        <v>817</v>
      </c>
      <c r="C2193" t="s">
        <v>43</v>
      </c>
      <c r="D2193" t="s">
        <v>44</v>
      </c>
      <c r="E2193" t="s">
        <v>1058</v>
      </c>
      <c r="F2193" t="s">
        <v>231</v>
      </c>
      <c r="G2193" t="s">
        <v>232</v>
      </c>
      <c r="H2193" t="s">
        <v>30</v>
      </c>
      <c r="I2193" t="s">
        <v>1067</v>
      </c>
      <c r="J2193" t="s">
        <v>1068</v>
      </c>
      <c r="K2193" t="s">
        <v>33</v>
      </c>
      <c r="L2193" t="s">
        <v>34</v>
      </c>
      <c r="M2193" t="s">
        <v>962</v>
      </c>
      <c r="N2193" s="26">
        <v>8</v>
      </c>
      <c r="O2193" s="27">
        <v>2022</v>
      </c>
      <c r="P2193" s="28">
        <v>1207.7</v>
      </c>
      <c r="Q2193" t="s">
        <v>1160</v>
      </c>
      <c r="R2193" s="29">
        <v>44596</v>
      </c>
      <c r="S2193" s="30">
        <v>44600</v>
      </c>
      <c r="T2193" t="s">
        <v>37</v>
      </c>
      <c r="U2193" t="s">
        <v>101</v>
      </c>
      <c r="X2193" t="s">
        <v>102</v>
      </c>
    </row>
    <row r="2194" spans="1:24" x14ac:dyDescent="0.3">
      <c r="A2194" t="s">
        <v>23</v>
      </c>
      <c r="B2194" t="s">
        <v>817</v>
      </c>
      <c r="C2194" t="s">
        <v>43</v>
      </c>
      <c r="D2194" t="s">
        <v>44</v>
      </c>
      <c r="E2194" t="s">
        <v>1058</v>
      </c>
      <c r="F2194" t="s">
        <v>231</v>
      </c>
      <c r="G2194" t="s">
        <v>232</v>
      </c>
      <c r="H2194" t="s">
        <v>30</v>
      </c>
      <c r="I2194" t="s">
        <v>1067</v>
      </c>
      <c r="J2194" t="s">
        <v>1068</v>
      </c>
      <c r="K2194" t="s">
        <v>33</v>
      </c>
      <c r="L2194" t="s">
        <v>34</v>
      </c>
      <c r="M2194" t="s">
        <v>962</v>
      </c>
      <c r="N2194" s="26">
        <v>8</v>
      </c>
      <c r="O2194" s="27">
        <v>2022</v>
      </c>
      <c r="P2194" s="28">
        <v>593.75</v>
      </c>
      <c r="Q2194" t="s">
        <v>1161</v>
      </c>
      <c r="R2194" s="29">
        <v>44596</v>
      </c>
      <c r="S2194" s="30">
        <v>44601</v>
      </c>
      <c r="T2194" t="s">
        <v>37</v>
      </c>
      <c r="U2194" t="s">
        <v>101</v>
      </c>
      <c r="X2194" t="s">
        <v>102</v>
      </c>
    </row>
    <row r="2195" spans="1:24" x14ac:dyDescent="0.3">
      <c r="A2195" t="s">
        <v>23</v>
      </c>
      <c r="B2195" t="s">
        <v>817</v>
      </c>
      <c r="C2195" t="s">
        <v>43</v>
      </c>
      <c r="D2195" t="s">
        <v>44</v>
      </c>
      <c r="E2195" t="s">
        <v>1058</v>
      </c>
      <c r="F2195" t="s">
        <v>231</v>
      </c>
      <c r="G2195" t="s">
        <v>232</v>
      </c>
      <c r="H2195" t="s">
        <v>30</v>
      </c>
      <c r="I2195" t="s">
        <v>1067</v>
      </c>
      <c r="J2195" t="s">
        <v>1068</v>
      </c>
      <c r="K2195" t="s">
        <v>33</v>
      </c>
      <c r="L2195" t="s">
        <v>34</v>
      </c>
      <c r="M2195" t="s">
        <v>962</v>
      </c>
      <c r="N2195" s="26">
        <v>8</v>
      </c>
      <c r="O2195" s="27">
        <v>2022</v>
      </c>
      <c r="P2195" s="28">
        <v>575.79</v>
      </c>
      <c r="Q2195" t="s">
        <v>1162</v>
      </c>
      <c r="R2195" s="29">
        <v>44599</v>
      </c>
      <c r="S2195" s="30">
        <v>44602</v>
      </c>
      <c r="T2195" t="s">
        <v>37</v>
      </c>
      <c r="U2195" t="s">
        <v>101</v>
      </c>
      <c r="X2195" t="s">
        <v>102</v>
      </c>
    </row>
    <row r="2196" spans="1:24" x14ac:dyDescent="0.3">
      <c r="A2196" t="s">
        <v>23</v>
      </c>
      <c r="B2196" t="s">
        <v>817</v>
      </c>
      <c r="C2196" t="s">
        <v>43</v>
      </c>
      <c r="D2196" t="s">
        <v>44</v>
      </c>
      <c r="E2196" t="s">
        <v>1058</v>
      </c>
      <c r="F2196" t="s">
        <v>231</v>
      </c>
      <c r="G2196" t="s">
        <v>232</v>
      </c>
      <c r="H2196" t="s">
        <v>30</v>
      </c>
      <c r="I2196" t="s">
        <v>1067</v>
      </c>
      <c r="J2196" t="s">
        <v>1068</v>
      </c>
      <c r="K2196" t="s">
        <v>33</v>
      </c>
      <c r="L2196" t="s">
        <v>34</v>
      </c>
      <c r="M2196" t="s">
        <v>962</v>
      </c>
      <c r="N2196" s="26">
        <v>8</v>
      </c>
      <c r="O2196" s="27">
        <v>2022</v>
      </c>
      <c r="P2196" s="28">
        <v>2681.14</v>
      </c>
      <c r="Q2196" t="s">
        <v>1163</v>
      </c>
      <c r="R2196" s="29">
        <v>44600</v>
      </c>
      <c r="S2196" s="30">
        <v>44602</v>
      </c>
      <c r="T2196" t="s">
        <v>37</v>
      </c>
      <c r="U2196" t="s">
        <v>101</v>
      </c>
      <c r="X2196" t="s">
        <v>102</v>
      </c>
    </row>
    <row r="2197" spans="1:24" x14ac:dyDescent="0.3">
      <c r="A2197" t="s">
        <v>23</v>
      </c>
      <c r="B2197" t="s">
        <v>817</v>
      </c>
      <c r="C2197" t="s">
        <v>43</v>
      </c>
      <c r="D2197" t="s">
        <v>44</v>
      </c>
      <c r="E2197" t="s">
        <v>1058</v>
      </c>
      <c r="F2197" t="s">
        <v>231</v>
      </c>
      <c r="G2197" t="s">
        <v>232</v>
      </c>
      <c r="H2197" t="s">
        <v>30</v>
      </c>
      <c r="I2197" t="s">
        <v>1067</v>
      </c>
      <c r="J2197" t="s">
        <v>1068</v>
      </c>
      <c r="K2197" t="s">
        <v>33</v>
      </c>
      <c r="L2197" t="s">
        <v>34</v>
      </c>
      <c r="M2197" t="s">
        <v>962</v>
      </c>
      <c r="N2197" s="26">
        <v>8</v>
      </c>
      <c r="O2197" s="27">
        <v>2022</v>
      </c>
      <c r="P2197" s="28">
        <v>37.5</v>
      </c>
      <c r="Q2197" t="s">
        <v>1164</v>
      </c>
      <c r="R2197" s="29">
        <v>44600</v>
      </c>
      <c r="S2197" s="30">
        <v>44603</v>
      </c>
      <c r="T2197" t="s">
        <v>37</v>
      </c>
      <c r="U2197" t="s">
        <v>101</v>
      </c>
      <c r="X2197" t="s">
        <v>102</v>
      </c>
    </row>
    <row r="2198" spans="1:24" x14ac:dyDescent="0.3">
      <c r="A2198" t="s">
        <v>23</v>
      </c>
      <c r="B2198" t="s">
        <v>817</v>
      </c>
      <c r="C2198" t="s">
        <v>43</v>
      </c>
      <c r="D2198" t="s">
        <v>44</v>
      </c>
      <c r="E2198" t="s">
        <v>1058</v>
      </c>
      <c r="F2198" t="s">
        <v>231</v>
      </c>
      <c r="G2198" t="s">
        <v>232</v>
      </c>
      <c r="H2198" t="s">
        <v>30</v>
      </c>
      <c r="I2198" t="s">
        <v>1067</v>
      </c>
      <c r="J2198" t="s">
        <v>1068</v>
      </c>
      <c r="K2198" t="s">
        <v>33</v>
      </c>
      <c r="L2198" t="s">
        <v>34</v>
      </c>
      <c r="M2198" t="s">
        <v>962</v>
      </c>
      <c r="N2198" s="26">
        <v>8</v>
      </c>
      <c r="O2198" s="27">
        <v>2022</v>
      </c>
      <c r="P2198" s="28">
        <v>2946.64</v>
      </c>
      <c r="Q2198" t="s">
        <v>1085</v>
      </c>
      <c r="R2198" s="29">
        <v>44601</v>
      </c>
      <c r="S2198" s="30">
        <v>44603</v>
      </c>
      <c r="T2198" t="s">
        <v>37</v>
      </c>
      <c r="U2198" t="s">
        <v>101</v>
      </c>
      <c r="X2198" t="s">
        <v>102</v>
      </c>
    </row>
    <row r="2199" spans="1:24" x14ac:dyDescent="0.3">
      <c r="A2199" t="s">
        <v>23</v>
      </c>
      <c r="B2199" t="s">
        <v>817</v>
      </c>
      <c r="C2199" t="s">
        <v>43</v>
      </c>
      <c r="D2199" t="s">
        <v>44</v>
      </c>
      <c r="E2199" t="s">
        <v>1058</v>
      </c>
      <c r="F2199" t="s">
        <v>231</v>
      </c>
      <c r="G2199" t="s">
        <v>232</v>
      </c>
      <c r="H2199" t="s">
        <v>30</v>
      </c>
      <c r="I2199" t="s">
        <v>1067</v>
      </c>
      <c r="J2199" t="s">
        <v>1068</v>
      </c>
      <c r="K2199" t="s">
        <v>33</v>
      </c>
      <c r="L2199" t="s">
        <v>34</v>
      </c>
      <c r="M2199" t="s">
        <v>962</v>
      </c>
      <c r="N2199" s="26">
        <v>8</v>
      </c>
      <c r="O2199" s="27">
        <v>2022</v>
      </c>
      <c r="P2199" s="28">
        <v>494.21</v>
      </c>
      <c r="Q2199" t="s">
        <v>1165</v>
      </c>
      <c r="R2199" s="29">
        <v>44603</v>
      </c>
      <c r="S2199" s="30">
        <v>44607</v>
      </c>
      <c r="T2199" t="s">
        <v>37</v>
      </c>
      <c r="U2199" t="s">
        <v>101</v>
      </c>
      <c r="X2199" t="s">
        <v>102</v>
      </c>
    </row>
    <row r="2200" spans="1:24" x14ac:dyDescent="0.3">
      <c r="A2200" t="s">
        <v>23</v>
      </c>
      <c r="B2200" t="s">
        <v>817</v>
      </c>
      <c r="C2200" t="s">
        <v>43</v>
      </c>
      <c r="D2200" t="s">
        <v>44</v>
      </c>
      <c r="E2200" t="s">
        <v>1058</v>
      </c>
      <c r="F2200" t="s">
        <v>231</v>
      </c>
      <c r="G2200" t="s">
        <v>232</v>
      </c>
      <c r="H2200" t="s">
        <v>30</v>
      </c>
      <c r="I2200" t="s">
        <v>1067</v>
      </c>
      <c r="J2200" t="s">
        <v>1068</v>
      </c>
      <c r="K2200" t="s">
        <v>33</v>
      </c>
      <c r="L2200" t="s">
        <v>34</v>
      </c>
      <c r="M2200" t="s">
        <v>962</v>
      </c>
      <c r="N2200" s="26">
        <v>8</v>
      </c>
      <c r="O2200" s="27">
        <v>2022</v>
      </c>
      <c r="P2200" s="28">
        <v>487.92</v>
      </c>
      <c r="Q2200" t="s">
        <v>220</v>
      </c>
      <c r="R2200" s="29">
        <v>44606</v>
      </c>
      <c r="S2200" s="30">
        <v>44608</v>
      </c>
      <c r="T2200" t="s">
        <v>37</v>
      </c>
      <c r="U2200" t="s">
        <v>101</v>
      </c>
      <c r="X2200" t="s">
        <v>102</v>
      </c>
    </row>
    <row r="2201" spans="1:24" x14ac:dyDescent="0.3">
      <c r="A2201" t="s">
        <v>23</v>
      </c>
      <c r="B2201" t="s">
        <v>817</v>
      </c>
      <c r="C2201" t="s">
        <v>43</v>
      </c>
      <c r="D2201" t="s">
        <v>44</v>
      </c>
      <c r="E2201" t="s">
        <v>1058</v>
      </c>
      <c r="F2201" t="s">
        <v>231</v>
      </c>
      <c r="G2201" t="s">
        <v>232</v>
      </c>
      <c r="H2201" t="s">
        <v>30</v>
      </c>
      <c r="I2201" t="s">
        <v>1067</v>
      </c>
      <c r="J2201" t="s">
        <v>1068</v>
      </c>
      <c r="K2201" t="s">
        <v>33</v>
      </c>
      <c r="L2201" t="s">
        <v>34</v>
      </c>
      <c r="M2201" t="s">
        <v>962</v>
      </c>
      <c r="N2201" s="26">
        <v>8</v>
      </c>
      <c r="O2201" s="27">
        <v>2022</v>
      </c>
      <c r="P2201" s="28">
        <v>1977.81</v>
      </c>
      <c r="Q2201" t="s">
        <v>1166</v>
      </c>
      <c r="R2201" s="29">
        <v>44607</v>
      </c>
      <c r="S2201" s="30">
        <v>44608</v>
      </c>
      <c r="T2201" t="s">
        <v>37</v>
      </c>
      <c r="U2201" t="s">
        <v>101</v>
      </c>
      <c r="X2201" t="s">
        <v>102</v>
      </c>
    </row>
    <row r="2202" spans="1:24" x14ac:dyDescent="0.3">
      <c r="A2202" t="s">
        <v>23</v>
      </c>
      <c r="B2202" t="s">
        <v>817</v>
      </c>
      <c r="C2202" t="s">
        <v>43</v>
      </c>
      <c r="D2202" t="s">
        <v>44</v>
      </c>
      <c r="E2202" t="s">
        <v>1058</v>
      </c>
      <c r="F2202" t="s">
        <v>231</v>
      </c>
      <c r="G2202" t="s">
        <v>232</v>
      </c>
      <c r="H2202" t="s">
        <v>30</v>
      </c>
      <c r="I2202" t="s">
        <v>1067</v>
      </c>
      <c r="J2202" t="s">
        <v>1068</v>
      </c>
      <c r="K2202" t="s">
        <v>33</v>
      </c>
      <c r="L2202" t="s">
        <v>34</v>
      </c>
      <c r="M2202" t="s">
        <v>962</v>
      </c>
      <c r="N2202" s="26">
        <v>8</v>
      </c>
      <c r="O2202" s="27">
        <v>2022</v>
      </c>
      <c r="P2202" s="28">
        <v>1747.25</v>
      </c>
      <c r="Q2202" t="s">
        <v>1167</v>
      </c>
      <c r="R2202" s="29">
        <v>44607</v>
      </c>
      <c r="S2202" s="30">
        <v>44610</v>
      </c>
      <c r="T2202" t="s">
        <v>37</v>
      </c>
      <c r="U2202" t="s">
        <v>101</v>
      </c>
      <c r="X2202" t="s">
        <v>102</v>
      </c>
    </row>
    <row r="2203" spans="1:24" x14ac:dyDescent="0.3">
      <c r="A2203" t="s">
        <v>23</v>
      </c>
      <c r="B2203" t="s">
        <v>817</v>
      </c>
      <c r="C2203" t="s">
        <v>43</v>
      </c>
      <c r="D2203" t="s">
        <v>44</v>
      </c>
      <c r="E2203" t="s">
        <v>1058</v>
      </c>
      <c r="F2203" t="s">
        <v>231</v>
      </c>
      <c r="G2203" t="s">
        <v>232</v>
      </c>
      <c r="H2203" t="s">
        <v>30</v>
      </c>
      <c r="I2203" t="s">
        <v>1067</v>
      </c>
      <c r="J2203" t="s">
        <v>1068</v>
      </c>
      <c r="K2203" t="s">
        <v>33</v>
      </c>
      <c r="L2203" t="s">
        <v>34</v>
      </c>
      <c r="M2203" t="s">
        <v>962</v>
      </c>
      <c r="N2203" s="26">
        <v>8</v>
      </c>
      <c r="O2203" s="27">
        <v>2022</v>
      </c>
      <c r="P2203" s="28">
        <v>1373.93</v>
      </c>
      <c r="Q2203" t="s">
        <v>1168</v>
      </c>
      <c r="R2203" s="29">
        <v>44608</v>
      </c>
      <c r="S2203" s="30">
        <v>44614</v>
      </c>
      <c r="T2203" t="s">
        <v>37</v>
      </c>
      <c r="U2203" t="s">
        <v>101</v>
      </c>
      <c r="X2203" t="s">
        <v>102</v>
      </c>
    </row>
    <row r="2204" spans="1:24" x14ac:dyDescent="0.3">
      <c r="A2204" t="s">
        <v>23</v>
      </c>
      <c r="B2204" t="s">
        <v>817</v>
      </c>
      <c r="C2204" t="s">
        <v>43</v>
      </c>
      <c r="D2204" t="s">
        <v>44</v>
      </c>
      <c r="E2204" t="s">
        <v>1058</v>
      </c>
      <c r="F2204" t="s">
        <v>231</v>
      </c>
      <c r="G2204" t="s">
        <v>232</v>
      </c>
      <c r="H2204" t="s">
        <v>30</v>
      </c>
      <c r="I2204" t="s">
        <v>1067</v>
      </c>
      <c r="J2204" t="s">
        <v>1068</v>
      </c>
      <c r="K2204" t="s">
        <v>33</v>
      </c>
      <c r="L2204" t="s">
        <v>34</v>
      </c>
      <c r="M2204" t="s">
        <v>962</v>
      </c>
      <c r="N2204" s="26">
        <v>8</v>
      </c>
      <c r="O2204" s="27">
        <v>2022</v>
      </c>
      <c r="P2204" s="28">
        <v>2182.42</v>
      </c>
      <c r="Q2204" t="s">
        <v>1089</v>
      </c>
      <c r="R2204" s="29">
        <v>44614</v>
      </c>
      <c r="S2204" s="30">
        <v>44617</v>
      </c>
      <c r="T2204" t="s">
        <v>37</v>
      </c>
      <c r="U2204" t="s">
        <v>101</v>
      </c>
      <c r="X2204" t="s">
        <v>102</v>
      </c>
    </row>
    <row r="2205" spans="1:24" x14ac:dyDescent="0.3">
      <c r="A2205" t="s">
        <v>23</v>
      </c>
      <c r="B2205" t="s">
        <v>817</v>
      </c>
      <c r="C2205" t="s">
        <v>43</v>
      </c>
      <c r="D2205" t="s">
        <v>44</v>
      </c>
      <c r="E2205" t="s">
        <v>1058</v>
      </c>
      <c r="F2205" t="s">
        <v>231</v>
      </c>
      <c r="G2205" t="s">
        <v>232</v>
      </c>
      <c r="H2205" t="s">
        <v>30</v>
      </c>
      <c r="I2205" t="s">
        <v>1067</v>
      </c>
      <c r="J2205" t="s">
        <v>1068</v>
      </c>
      <c r="K2205" t="s">
        <v>33</v>
      </c>
      <c r="L2205" t="s">
        <v>34</v>
      </c>
      <c r="M2205" t="s">
        <v>962</v>
      </c>
      <c r="N2205" s="26">
        <v>8</v>
      </c>
      <c r="O2205" s="27">
        <v>2022</v>
      </c>
      <c r="P2205" s="28">
        <v>1423.16</v>
      </c>
      <c r="Q2205" t="s">
        <v>870</v>
      </c>
      <c r="R2205" s="29">
        <v>44615</v>
      </c>
      <c r="S2205" s="30">
        <v>44617</v>
      </c>
      <c r="T2205" t="s">
        <v>37</v>
      </c>
      <c r="U2205" t="s">
        <v>101</v>
      </c>
      <c r="X2205" t="s">
        <v>102</v>
      </c>
    </row>
    <row r="2206" spans="1:24" x14ac:dyDescent="0.3">
      <c r="A2206" t="s">
        <v>23</v>
      </c>
      <c r="B2206" t="s">
        <v>817</v>
      </c>
      <c r="C2206" t="s">
        <v>43</v>
      </c>
      <c r="D2206" t="s">
        <v>44</v>
      </c>
      <c r="E2206" t="s">
        <v>1058</v>
      </c>
      <c r="F2206" t="s">
        <v>231</v>
      </c>
      <c r="G2206" t="s">
        <v>232</v>
      </c>
      <c r="H2206" t="s">
        <v>30</v>
      </c>
      <c r="I2206" t="s">
        <v>1067</v>
      </c>
      <c r="J2206" t="s">
        <v>1068</v>
      </c>
      <c r="K2206" t="s">
        <v>33</v>
      </c>
      <c r="L2206" t="s">
        <v>34</v>
      </c>
      <c r="M2206" t="s">
        <v>962</v>
      </c>
      <c r="N2206" s="26">
        <v>8</v>
      </c>
      <c r="O2206" s="27">
        <v>2022</v>
      </c>
      <c r="P2206" s="28">
        <v>3247.91</v>
      </c>
      <c r="Q2206" t="s">
        <v>654</v>
      </c>
      <c r="R2206" s="29">
        <v>44616</v>
      </c>
      <c r="S2206" s="30">
        <v>44617</v>
      </c>
      <c r="T2206" t="s">
        <v>37</v>
      </c>
      <c r="U2206" t="s">
        <v>101</v>
      </c>
      <c r="X2206" t="s">
        <v>102</v>
      </c>
    </row>
    <row r="2207" spans="1:24" x14ac:dyDescent="0.3">
      <c r="A2207" t="s">
        <v>23</v>
      </c>
      <c r="B2207" t="s">
        <v>817</v>
      </c>
      <c r="C2207" t="s">
        <v>43</v>
      </c>
      <c r="D2207" t="s">
        <v>44</v>
      </c>
      <c r="E2207" t="s">
        <v>1058</v>
      </c>
      <c r="F2207" t="s">
        <v>231</v>
      </c>
      <c r="G2207" t="s">
        <v>232</v>
      </c>
      <c r="H2207" t="s">
        <v>30</v>
      </c>
      <c r="I2207" t="s">
        <v>1067</v>
      </c>
      <c r="J2207" t="s">
        <v>1068</v>
      </c>
      <c r="K2207" t="s">
        <v>33</v>
      </c>
      <c r="L2207" t="s">
        <v>34</v>
      </c>
      <c r="M2207" t="s">
        <v>962</v>
      </c>
      <c r="N2207" s="26">
        <v>8</v>
      </c>
      <c r="O2207" s="27">
        <v>2022</v>
      </c>
      <c r="P2207" s="28">
        <v>28.58</v>
      </c>
      <c r="Q2207" t="s">
        <v>732</v>
      </c>
      <c r="R2207" s="29">
        <v>44616</v>
      </c>
      <c r="S2207" s="30">
        <v>44620</v>
      </c>
      <c r="T2207" t="s">
        <v>37</v>
      </c>
      <c r="U2207" t="s">
        <v>101</v>
      </c>
      <c r="X2207" t="s">
        <v>102</v>
      </c>
    </row>
    <row r="2208" spans="1:24" x14ac:dyDescent="0.3">
      <c r="A2208" t="s">
        <v>23</v>
      </c>
      <c r="B2208" t="s">
        <v>817</v>
      </c>
      <c r="C2208" t="s">
        <v>43</v>
      </c>
      <c r="D2208" t="s">
        <v>44</v>
      </c>
      <c r="E2208" t="s">
        <v>1058</v>
      </c>
      <c r="F2208" t="s">
        <v>231</v>
      </c>
      <c r="G2208" t="s">
        <v>232</v>
      </c>
      <c r="H2208" t="s">
        <v>30</v>
      </c>
      <c r="I2208" t="s">
        <v>1067</v>
      </c>
      <c r="J2208" t="s">
        <v>1068</v>
      </c>
      <c r="K2208" t="s">
        <v>33</v>
      </c>
      <c r="L2208" t="s">
        <v>34</v>
      </c>
      <c r="M2208" t="s">
        <v>962</v>
      </c>
      <c r="N2208" s="26">
        <v>8</v>
      </c>
      <c r="O2208" s="27">
        <v>2022</v>
      </c>
      <c r="P2208" s="28">
        <v>362.47</v>
      </c>
      <c r="Q2208" t="s">
        <v>1006</v>
      </c>
      <c r="R2208" s="29">
        <v>44617</v>
      </c>
      <c r="S2208" s="30">
        <v>44620</v>
      </c>
      <c r="T2208" t="s">
        <v>37</v>
      </c>
      <c r="U2208" t="s">
        <v>101</v>
      </c>
      <c r="X2208" t="s">
        <v>102</v>
      </c>
    </row>
    <row r="2209" spans="1:24" x14ac:dyDescent="0.3">
      <c r="A2209" t="s">
        <v>23</v>
      </c>
      <c r="B2209" t="s">
        <v>817</v>
      </c>
      <c r="C2209" t="s">
        <v>43</v>
      </c>
      <c r="D2209" t="s">
        <v>44</v>
      </c>
      <c r="E2209" t="s">
        <v>1058</v>
      </c>
      <c r="F2209" t="s">
        <v>231</v>
      </c>
      <c r="G2209" t="s">
        <v>232</v>
      </c>
      <c r="H2209" t="s">
        <v>30</v>
      </c>
      <c r="I2209" t="s">
        <v>1067</v>
      </c>
      <c r="J2209" t="s">
        <v>1068</v>
      </c>
      <c r="K2209" t="s">
        <v>33</v>
      </c>
      <c r="L2209" t="s">
        <v>34</v>
      </c>
      <c r="M2209" t="s">
        <v>962</v>
      </c>
      <c r="N2209" s="26">
        <v>8</v>
      </c>
      <c r="O2209" s="27">
        <v>2022</v>
      </c>
      <c r="P2209" s="28">
        <v>241.46</v>
      </c>
      <c r="Q2209" t="s">
        <v>1169</v>
      </c>
      <c r="R2209" s="29">
        <v>44620</v>
      </c>
      <c r="S2209" s="30">
        <v>44622</v>
      </c>
      <c r="T2209" t="s">
        <v>37</v>
      </c>
      <c r="U2209" t="s">
        <v>101</v>
      </c>
      <c r="X2209" t="s">
        <v>102</v>
      </c>
    </row>
    <row r="2210" spans="1:24" x14ac:dyDescent="0.3">
      <c r="A2210" t="s">
        <v>23</v>
      </c>
      <c r="B2210" t="s">
        <v>817</v>
      </c>
      <c r="C2210" t="s">
        <v>43</v>
      </c>
      <c r="D2210" t="s">
        <v>44</v>
      </c>
      <c r="E2210" t="s">
        <v>1058</v>
      </c>
      <c r="F2210" t="s">
        <v>231</v>
      </c>
      <c r="G2210" t="s">
        <v>232</v>
      </c>
      <c r="H2210" t="s">
        <v>30</v>
      </c>
      <c r="I2210" t="s">
        <v>1067</v>
      </c>
      <c r="J2210" t="s">
        <v>1068</v>
      </c>
      <c r="K2210" t="s">
        <v>33</v>
      </c>
      <c r="L2210" t="s">
        <v>34</v>
      </c>
      <c r="M2210" t="s">
        <v>962</v>
      </c>
      <c r="N2210" s="26">
        <v>9</v>
      </c>
      <c r="O2210" s="27">
        <v>2022</v>
      </c>
      <c r="P2210" s="28">
        <v>5625.9</v>
      </c>
      <c r="Q2210" t="s">
        <v>1026</v>
      </c>
      <c r="R2210" s="29">
        <v>44621</v>
      </c>
      <c r="S2210" s="30">
        <v>44623</v>
      </c>
      <c r="T2210" t="s">
        <v>37</v>
      </c>
      <c r="U2210" t="s">
        <v>101</v>
      </c>
      <c r="X2210" t="s">
        <v>102</v>
      </c>
    </row>
    <row r="2211" spans="1:24" x14ac:dyDescent="0.3">
      <c r="A2211" t="s">
        <v>23</v>
      </c>
      <c r="B2211" t="s">
        <v>817</v>
      </c>
      <c r="C2211" t="s">
        <v>43</v>
      </c>
      <c r="D2211" t="s">
        <v>44</v>
      </c>
      <c r="E2211" t="s">
        <v>1058</v>
      </c>
      <c r="F2211" t="s">
        <v>231</v>
      </c>
      <c r="G2211" t="s">
        <v>232</v>
      </c>
      <c r="H2211" t="s">
        <v>30</v>
      </c>
      <c r="I2211" t="s">
        <v>1067</v>
      </c>
      <c r="J2211" t="s">
        <v>1068</v>
      </c>
      <c r="K2211" t="s">
        <v>33</v>
      </c>
      <c r="L2211" t="s">
        <v>34</v>
      </c>
      <c r="M2211" t="s">
        <v>962</v>
      </c>
      <c r="N2211" s="26">
        <v>9</v>
      </c>
      <c r="O2211" s="27">
        <v>2022</v>
      </c>
      <c r="P2211" s="28">
        <v>48.85</v>
      </c>
      <c r="Q2211" t="s">
        <v>889</v>
      </c>
      <c r="R2211" s="29">
        <v>44622</v>
      </c>
      <c r="S2211" s="30">
        <v>44624</v>
      </c>
      <c r="T2211" t="s">
        <v>37</v>
      </c>
      <c r="U2211" t="s">
        <v>101</v>
      </c>
      <c r="X2211" t="s">
        <v>102</v>
      </c>
    </row>
    <row r="2212" spans="1:24" x14ac:dyDescent="0.3">
      <c r="A2212" t="s">
        <v>23</v>
      </c>
      <c r="B2212" t="s">
        <v>817</v>
      </c>
      <c r="C2212" t="s">
        <v>43</v>
      </c>
      <c r="D2212" t="s">
        <v>44</v>
      </c>
      <c r="E2212" t="s">
        <v>1058</v>
      </c>
      <c r="F2212" t="s">
        <v>231</v>
      </c>
      <c r="G2212" t="s">
        <v>232</v>
      </c>
      <c r="H2212" t="s">
        <v>30</v>
      </c>
      <c r="I2212" t="s">
        <v>1067</v>
      </c>
      <c r="J2212" t="s">
        <v>1068</v>
      </c>
      <c r="K2212" t="s">
        <v>33</v>
      </c>
      <c r="L2212" t="s">
        <v>34</v>
      </c>
      <c r="M2212" t="s">
        <v>962</v>
      </c>
      <c r="N2212" s="26">
        <v>9</v>
      </c>
      <c r="O2212" s="27">
        <v>2022</v>
      </c>
      <c r="P2212" s="28">
        <v>3646.91</v>
      </c>
      <c r="Q2212" t="s">
        <v>1170</v>
      </c>
      <c r="R2212" s="29">
        <v>44623</v>
      </c>
      <c r="S2212" s="30">
        <v>44627</v>
      </c>
      <c r="T2212" t="s">
        <v>37</v>
      </c>
      <c r="U2212" t="s">
        <v>101</v>
      </c>
      <c r="X2212" t="s">
        <v>102</v>
      </c>
    </row>
    <row r="2213" spans="1:24" x14ac:dyDescent="0.3">
      <c r="A2213" t="s">
        <v>23</v>
      </c>
      <c r="B2213" t="s">
        <v>817</v>
      </c>
      <c r="C2213" t="s">
        <v>43</v>
      </c>
      <c r="D2213" t="s">
        <v>44</v>
      </c>
      <c r="E2213" t="s">
        <v>1058</v>
      </c>
      <c r="F2213" t="s">
        <v>231</v>
      </c>
      <c r="G2213" t="s">
        <v>232</v>
      </c>
      <c r="H2213" t="s">
        <v>30</v>
      </c>
      <c r="I2213" t="s">
        <v>1067</v>
      </c>
      <c r="J2213" t="s">
        <v>1068</v>
      </c>
      <c r="K2213" t="s">
        <v>33</v>
      </c>
      <c r="L2213" t="s">
        <v>34</v>
      </c>
      <c r="M2213" t="s">
        <v>962</v>
      </c>
      <c r="N2213" s="26">
        <v>9</v>
      </c>
      <c r="O2213" s="27">
        <v>2022</v>
      </c>
      <c r="P2213" s="28">
        <v>248.75</v>
      </c>
      <c r="Q2213" t="s">
        <v>1090</v>
      </c>
      <c r="R2213" s="29">
        <v>44627</v>
      </c>
      <c r="S2213" s="30">
        <v>44629</v>
      </c>
      <c r="T2213" t="s">
        <v>37</v>
      </c>
      <c r="U2213" t="s">
        <v>101</v>
      </c>
      <c r="X2213" t="s">
        <v>102</v>
      </c>
    </row>
    <row r="2214" spans="1:24" x14ac:dyDescent="0.3">
      <c r="A2214" t="s">
        <v>23</v>
      </c>
      <c r="B2214" t="s">
        <v>817</v>
      </c>
      <c r="C2214" t="s">
        <v>43</v>
      </c>
      <c r="D2214" t="s">
        <v>44</v>
      </c>
      <c r="E2214" t="s">
        <v>1058</v>
      </c>
      <c r="F2214" t="s">
        <v>231</v>
      </c>
      <c r="G2214" t="s">
        <v>232</v>
      </c>
      <c r="H2214" t="s">
        <v>30</v>
      </c>
      <c r="I2214" t="s">
        <v>1067</v>
      </c>
      <c r="J2214" t="s">
        <v>1068</v>
      </c>
      <c r="K2214" t="s">
        <v>33</v>
      </c>
      <c r="L2214" t="s">
        <v>34</v>
      </c>
      <c r="M2214" t="s">
        <v>962</v>
      </c>
      <c r="N2214" s="26">
        <v>9</v>
      </c>
      <c r="O2214" s="27">
        <v>2022</v>
      </c>
      <c r="P2214" s="28">
        <v>5136.96</v>
      </c>
      <c r="Q2214" t="s">
        <v>1171</v>
      </c>
      <c r="R2214" s="29">
        <v>44628</v>
      </c>
      <c r="S2214" s="30">
        <v>44630</v>
      </c>
      <c r="T2214" t="s">
        <v>37</v>
      </c>
      <c r="U2214" t="s">
        <v>101</v>
      </c>
      <c r="X2214" t="s">
        <v>102</v>
      </c>
    </row>
    <row r="2215" spans="1:24" x14ac:dyDescent="0.3">
      <c r="A2215" t="s">
        <v>23</v>
      </c>
      <c r="B2215" t="s">
        <v>817</v>
      </c>
      <c r="C2215" t="s">
        <v>43</v>
      </c>
      <c r="D2215" t="s">
        <v>44</v>
      </c>
      <c r="E2215" t="s">
        <v>1058</v>
      </c>
      <c r="F2215" t="s">
        <v>231</v>
      </c>
      <c r="G2215" t="s">
        <v>232</v>
      </c>
      <c r="H2215" t="s">
        <v>30</v>
      </c>
      <c r="I2215" t="s">
        <v>1067</v>
      </c>
      <c r="J2215" t="s">
        <v>1068</v>
      </c>
      <c r="K2215" t="s">
        <v>33</v>
      </c>
      <c r="L2215" t="s">
        <v>34</v>
      </c>
      <c r="M2215" t="s">
        <v>962</v>
      </c>
      <c r="N2215" s="26">
        <v>9</v>
      </c>
      <c r="O2215" s="27">
        <v>2022</v>
      </c>
      <c r="P2215" s="28">
        <v>1726.2</v>
      </c>
      <c r="Q2215" t="s">
        <v>1027</v>
      </c>
      <c r="R2215" s="29">
        <v>44629</v>
      </c>
      <c r="S2215" s="30">
        <v>44631</v>
      </c>
      <c r="T2215" t="s">
        <v>37</v>
      </c>
      <c r="U2215" t="s">
        <v>101</v>
      </c>
      <c r="X2215" t="s">
        <v>102</v>
      </c>
    </row>
    <row r="2216" spans="1:24" x14ac:dyDescent="0.3">
      <c r="A2216" t="s">
        <v>23</v>
      </c>
      <c r="B2216" t="s">
        <v>817</v>
      </c>
      <c r="C2216" t="s">
        <v>43</v>
      </c>
      <c r="D2216" t="s">
        <v>44</v>
      </c>
      <c r="E2216" t="s">
        <v>1058</v>
      </c>
      <c r="F2216" t="s">
        <v>231</v>
      </c>
      <c r="G2216" t="s">
        <v>232</v>
      </c>
      <c r="H2216" t="s">
        <v>30</v>
      </c>
      <c r="I2216" t="s">
        <v>1067</v>
      </c>
      <c r="J2216" t="s">
        <v>1068</v>
      </c>
      <c r="K2216" t="s">
        <v>33</v>
      </c>
      <c r="L2216" t="s">
        <v>34</v>
      </c>
      <c r="M2216" t="s">
        <v>962</v>
      </c>
      <c r="N2216" s="26">
        <v>9</v>
      </c>
      <c r="O2216" s="27">
        <v>2022</v>
      </c>
      <c r="P2216" s="28">
        <v>293.69</v>
      </c>
      <c r="Q2216" t="s">
        <v>1172</v>
      </c>
      <c r="R2216" s="29">
        <v>44630</v>
      </c>
      <c r="S2216" s="30">
        <v>44631</v>
      </c>
      <c r="T2216" t="s">
        <v>37</v>
      </c>
      <c r="U2216" t="s">
        <v>101</v>
      </c>
      <c r="X2216" t="s">
        <v>102</v>
      </c>
    </row>
    <row r="2217" spans="1:24" x14ac:dyDescent="0.3">
      <c r="A2217" t="s">
        <v>23</v>
      </c>
      <c r="B2217" t="s">
        <v>817</v>
      </c>
      <c r="C2217" t="s">
        <v>43</v>
      </c>
      <c r="D2217" t="s">
        <v>44</v>
      </c>
      <c r="E2217" t="s">
        <v>1058</v>
      </c>
      <c r="F2217" t="s">
        <v>231</v>
      </c>
      <c r="G2217" t="s">
        <v>232</v>
      </c>
      <c r="H2217" t="s">
        <v>30</v>
      </c>
      <c r="I2217" t="s">
        <v>1067</v>
      </c>
      <c r="J2217" t="s">
        <v>1068</v>
      </c>
      <c r="K2217" t="s">
        <v>33</v>
      </c>
      <c r="L2217" t="s">
        <v>34</v>
      </c>
      <c r="M2217" t="s">
        <v>962</v>
      </c>
      <c r="N2217" s="26">
        <v>9</v>
      </c>
      <c r="O2217" s="27">
        <v>2022</v>
      </c>
      <c r="P2217" s="28">
        <v>3701.76</v>
      </c>
      <c r="Q2217" t="s">
        <v>1173</v>
      </c>
      <c r="R2217" s="29">
        <v>44631</v>
      </c>
      <c r="S2217" s="30">
        <v>44635</v>
      </c>
      <c r="T2217" t="s">
        <v>37</v>
      </c>
      <c r="U2217" t="s">
        <v>101</v>
      </c>
      <c r="X2217" t="s">
        <v>102</v>
      </c>
    </row>
    <row r="2218" spans="1:24" x14ac:dyDescent="0.3">
      <c r="A2218" t="s">
        <v>23</v>
      </c>
      <c r="B2218" t="s">
        <v>817</v>
      </c>
      <c r="C2218" t="s">
        <v>43</v>
      </c>
      <c r="D2218" t="s">
        <v>44</v>
      </c>
      <c r="E2218" t="s">
        <v>1058</v>
      </c>
      <c r="F2218" t="s">
        <v>231</v>
      </c>
      <c r="G2218" t="s">
        <v>232</v>
      </c>
      <c r="H2218" t="s">
        <v>30</v>
      </c>
      <c r="I2218" t="s">
        <v>1067</v>
      </c>
      <c r="J2218" t="s">
        <v>1068</v>
      </c>
      <c r="K2218" t="s">
        <v>33</v>
      </c>
      <c r="L2218" t="s">
        <v>34</v>
      </c>
      <c r="M2218" t="s">
        <v>962</v>
      </c>
      <c r="N2218" s="26">
        <v>9</v>
      </c>
      <c r="O2218" s="27">
        <v>2022</v>
      </c>
      <c r="P2218" s="28">
        <v>8476.42</v>
      </c>
      <c r="Q2218" t="s">
        <v>1174</v>
      </c>
      <c r="R2218" s="29">
        <v>44636</v>
      </c>
      <c r="S2218" s="30">
        <v>44638</v>
      </c>
      <c r="T2218" t="s">
        <v>37</v>
      </c>
      <c r="U2218" t="s">
        <v>101</v>
      </c>
      <c r="X2218" t="s">
        <v>102</v>
      </c>
    </row>
    <row r="2219" spans="1:24" x14ac:dyDescent="0.3">
      <c r="A2219" t="s">
        <v>23</v>
      </c>
      <c r="B2219" t="s">
        <v>817</v>
      </c>
      <c r="C2219" t="s">
        <v>43</v>
      </c>
      <c r="D2219" t="s">
        <v>44</v>
      </c>
      <c r="E2219" t="s">
        <v>1058</v>
      </c>
      <c r="F2219" t="s">
        <v>231</v>
      </c>
      <c r="G2219" t="s">
        <v>232</v>
      </c>
      <c r="H2219" t="s">
        <v>30</v>
      </c>
      <c r="I2219" t="s">
        <v>1067</v>
      </c>
      <c r="J2219" t="s">
        <v>1068</v>
      </c>
      <c r="K2219" t="s">
        <v>33</v>
      </c>
      <c r="L2219" t="s">
        <v>34</v>
      </c>
      <c r="M2219" t="s">
        <v>962</v>
      </c>
      <c r="N2219" s="26">
        <v>9</v>
      </c>
      <c r="O2219" s="27">
        <v>2022</v>
      </c>
      <c r="P2219" s="28">
        <v>2626.14</v>
      </c>
      <c r="Q2219" t="s">
        <v>1175</v>
      </c>
      <c r="R2219" s="29">
        <v>44637</v>
      </c>
      <c r="S2219" s="30">
        <v>44638</v>
      </c>
      <c r="T2219" t="s">
        <v>37</v>
      </c>
      <c r="U2219" t="s">
        <v>101</v>
      </c>
      <c r="X2219" t="s">
        <v>102</v>
      </c>
    </row>
    <row r="2220" spans="1:24" x14ac:dyDescent="0.3">
      <c r="A2220" t="s">
        <v>23</v>
      </c>
      <c r="B2220" t="s">
        <v>817</v>
      </c>
      <c r="C2220" t="s">
        <v>43</v>
      </c>
      <c r="D2220" t="s">
        <v>44</v>
      </c>
      <c r="E2220" t="s">
        <v>1058</v>
      </c>
      <c r="F2220" t="s">
        <v>231</v>
      </c>
      <c r="G2220" t="s">
        <v>232</v>
      </c>
      <c r="H2220" t="s">
        <v>30</v>
      </c>
      <c r="I2220" t="s">
        <v>1067</v>
      </c>
      <c r="J2220" t="s">
        <v>1068</v>
      </c>
      <c r="K2220" t="s">
        <v>33</v>
      </c>
      <c r="L2220" t="s">
        <v>34</v>
      </c>
      <c r="M2220" t="s">
        <v>962</v>
      </c>
      <c r="N2220" s="26">
        <v>9</v>
      </c>
      <c r="O2220" s="27">
        <v>2022</v>
      </c>
      <c r="P2220" s="28">
        <v>835.5</v>
      </c>
      <c r="Q2220" t="s">
        <v>221</v>
      </c>
      <c r="R2220" s="29">
        <v>44637</v>
      </c>
      <c r="S2220" s="30">
        <v>44641</v>
      </c>
      <c r="T2220" t="s">
        <v>37</v>
      </c>
      <c r="U2220" t="s">
        <v>101</v>
      </c>
      <c r="X2220" t="s">
        <v>102</v>
      </c>
    </row>
    <row r="2221" spans="1:24" x14ac:dyDescent="0.3">
      <c r="A2221" t="s">
        <v>23</v>
      </c>
      <c r="B2221" t="s">
        <v>817</v>
      </c>
      <c r="C2221" t="s">
        <v>43</v>
      </c>
      <c r="D2221" t="s">
        <v>44</v>
      </c>
      <c r="E2221" t="s">
        <v>1058</v>
      </c>
      <c r="F2221" t="s">
        <v>231</v>
      </c>
      <c r="G2221" t="s">
        <v>232</v>
      </c>
      <c r="H2221" t="s">
        <v>30</v>
      </c>
      <c r="I2221" t="s">
        <v>1067</v>
      </c>
      <c r="J2221" t="s">
        <v>1068</v>
      </c>
      <c r="K2221" t="s">
        <v>33</v>
      </c>
      <c r="L2221" t="s">
        <v>34</v>
      </c>
      <c r="M2221" t="s">
        <v>962</v>
      </c>
      <c r="N2221" s="26">
        <v>9</v>
      </c>
      <c r="O2221" s="27">
        <v>2022</v>
      </c>
      <c r="P2221" s="28">
        <v>1483.19</v>
      </c>
      <c r="Q2221" t="s">
        <v>1035</v>
      </c>
      <c r="R2221" s="29">
        <v>44641</v>
      </c>
      <c r="S2221" s="30">
        <v>44642</v>
      </c>
      <c r="T2221" t="s">
        <v>37</v>
      </c>
      <c r="U2221" t="s">
        <v>101</v>
      </c>
      <c r="X2221" t="s">
        <v>102</v>
      </c>
    </row>
    <row r="2222" spans="1:24" x14ac:dyDescent="0.3">
      <c r="A2222" t="s">
        <v>23</v>
      </c>
      <c r="B2222" t="s">
        <v>817</v>
      </c>
      <c r="C2222" t="s">
        <v>43</v>
      </c>
      <c r="D2222" t="s">
        <v>44</v>
      </c>
      <c r="E2222" t="s">
        <v>1058</v>
      </c>
      <c r="F2222" t="s">
        <v>231</v>
      </c>
      <c r="G2222" t="s">
        <v>232</v>
      </c>
      <c r="H2222" t="s">
        <v>30</v>
      </c>
      <c r="I2222" t="s">
        <v>1067</v>
      </c>
      <c r="J2222" t="s">
        <v>1068</v>
      </c>
      <c r="K2222" t="s">
        <v>33</v>
      </c>
      <c r="L2222" t="s">
        <v>34</v>
      </c>
      <c r="M2222" t="s">
        <v>962</v>
      </c>
      <c r="N2222" s="26">
        <v>9</v>
      </c>
      <c r="O2222" s="27">
        <v>2022</v>
      </c>
      <c r="P2222" s="28">
        <v>3261.35</v>
      </c>
      <c r="Q2222" t="s">
        <v>465</v>
      </c>
      <c r="R2222" s="29">
        <v>44642</v>
      </c>
      <c r="S2222" s="30">
        <v>44644</v>
      </c>
      <c r="T2222" t="s">
        <v>37</v>
      </c>
      <c r="U2222" t="s">
        <v>101</v>
      </c>
      <c r="X2222" t="s">
        <v>102</v>
      </c>
    </row>
    <row r="2223" spans="1:24" x14ac:dyDescent="0.3">
      <c r="A2223" t="s">
        <v>23</v>
      </c>
      <c r="B2223" t="s">
        <v>817</v>
      </c>
      <c r="C2223" t="s">
        <v>43</v>
      </c>
      <c r="D2223" t="s">
        <v>44</v>
      </c>
      <c r="E2223" t="s">
        <v>1058</v>
      </c>
      <c r="F2223" t="s">
        <v>231</v>
      </c>
      <c r="G2223" t="s">
        <v>232</v>
      </c>
      <c r="H2223" t="s">
        <v>30</v>
      </c>
      <c r="I2223" t="s">
        <v>1067</v>
      </c>
      <c r="J2223" t="s">
        <v>1068</v>
      </c>
      <c r="K2223" t="s">
        <v>33</v>
      </c>
      <c r="L2223" t="s">
        <v>34</v>
      </c>
      <c r="M2223" t="s">
        <v>962</v>
      </c>
      <c r="N2223" s="26">
        <v>9</v>
      </c>
      <c r="O2223" s="27">
        <v>2022</v>
      </c>
      <c r="P2223" s="28">
        <v>61.26</v>
      </c>
      <c r="Q2223" t="s">
        <v>1176</v>
      </c>
      <c r="R2223" s="29">
        <v>44642</v>
      </c>
      <c r="S2223" s="30">
        <v>44645</v>
      </c>
      <c r="T2223" t="s">
        <v>37</v>
      </c>
      <c r="U2223" t="s">
        <v>101</v>
      </c>
      <c r="X2223" t="s">
        <v>102</v>
      </c>
    </row>
    <row r="2224" spans="1:24" x14ac:dyDescent="0.3">
      <c r="A2224" t="s">
        <v>23</v>
      </c>
      <c r="B2224" t="s">
        <v>817</v>
      </c>
      <c r="C2224" t="s">
        <v>43</v>
      </c>
      <c r="D2224" t="s">
        <v>44</v>
      </c>
      <c r="E2224" t="s">
        <v>1058</v>
      </c>
      <c r="F2224" t="s">
        <v>231</v>
      </c>
      <c r="G2224" t="s">
        <v>232</v>
      </c>
      <c r="H2224" t="s">
        <v>30</v>
      </c>
      <c r="I2224" t="s">
        <v>1067</v>
      </c>
      <c r="J2224" t="s">
        <v>1068</v>
      </c>
      <c r="K2224" t="s">
        <v>33</v>
      </c>
      <c r="L2224" t="s">
        <v>34</v>
      </c>
      <c r="M2224" t="s">
        <v>962</v>
      </c>
      <c r="N2224" s="26">
        <v>9</v>
      </c>
      <c r="O2224" s="27">
        <v>2022</v>
      </c>
      <c r="P2224" s="28">
        <v>1215.0899999999999</v>
      </c>
      <c r="Q2224" t="s">
        <v>1177</v>
      </c>
      <c r="R2224" s="29">
        <v>44643</v>
      </c>
      <c r="S2224" s="30">
        <v>44645</v>
      </c>
      <c r="T2224" t="s">
        <v>37</v>
      </c>
      <c r="U2224" t="s">
        <v>101</v>
      </c>
      <c r="X2224" t="s">
        <v>102</v>
      </c>
    </row>
    <row r="2225" spans="1:24" x14ac:dyDescent="0.3">
      <c r="A2225" t="s">
        <v>23</v>
      </c>
      <c r="B2225" t="s">
        <v>817</v>
      </c>
      <c r="C2225" t="s">
        <v>43</v>
      </c>
      <c r="D2225" t="s">
        <v>44</v>
      </c>
      <c r="E2225" t="s">
        <v>1058</v>
      </c>
      <c r="F2225" t="s">
        <v>231</v>
      </c>
      <c r="G2225" t="s">
        <v>232</v>
      </c>
      <c r="H2225" t="s">
        <v>30</v>
      </c>
      <c r="I2225" t="s">
        <v>1067</v>
      </c>
      <c r="J2225" t="s">
        <v>1068</v>
      </c>
      <c r="K2225" t="s">
        <v>33</v>
      </c>
      <c r="L2225" t="s">
        <v>34</v>
      </c>
      <c r="M2225" t="s">
        <v>962</v>
      </c>
      <c r="N2225" s="26">
        <v>9</v>
      </c>
      <c r="O2225" s="27">
        <v>2022</v>
      </c>
      <c r="P2225" s="28">
        <v>2995.82</v>
      </c>
      <c r="Q2225" t="s">
        <v>655</v>
      </c>
      <c r="R2225" s="29">
        <v>44644</v>
      </c>
      <c r="S2225" s="30">
        <v>44645</v>
      </c>
      <c r="T2225" t="s">
        <v>37</v>
      </c>
      <c r="U2225" t="s">
        <v>101</v>
      </c>
      <c r="X2225" t="s">
        <v>102</v>
      </c>
    </row>
    <row r="2226" spans="1:24" x14ac:dyDescent="0.3">
      <c r="A2226" t="s">
        <v>23</v>
      </c>
      <c r="B2226" t="s">
        <v>817</v>
      </c>
      <c r="C2226" t="s">
        <v>43</v>
      </c>
      <c r="D2226" t="s">
        <v>44</v>
      </c>
      <c r="E2226" t="s">
        <v>1058</v>
      </c>
      <c r="F2226" t="s">
        <v>231</v>
      </c>
      <c r="G2226" t="s">
        <v>232</v>
      </c>
      <c r="H2226" t="s">
        <v>30</v>
      </c>
      <c r="I2226" t="s">
        <v>1067</v>
      </c>
      <c r="J2226" t="s">
        <v>1068</v>
      </c>
      <c r="K2226" t="s">
        <v>33</v>
      </c>
      <c r="L2226" t="s">
        <v>34</v>
      </c>
      <c r="M2226" t="s">
        <v>962</v>
      </c>
      <c r="N2226" s="26">
        <v>9</v>
      </c>
      <c r="O2226" s="27">
        <v>2022</v>
      </c>
      <c r="P2226" s="28">
        <v>7602.76</v>
      </c>
      <c r="Q2226" t="s">
        <v>731</v>
      </c>
      <c r="R2226" s="29">
        <v>44648</v>
      </c>
      <c r="S2226" s="30">
        <v>44650</v>
      </c>
      <c r="T2226" t="s">
        <v>37</v>
      </c>
      <c r="U2226" t="s">
        <v>101</v>
      </c>
      <c r="X2226" t="s">
        <v>102</v>
      </c>
    </row>
    <row r="2227" spans="1:24" x14ac:dyDescent="0.3">
      <c r="A2227" t="s">
        <v>23</v>
      </c>
      <c r="B2227" t="s">
        <v>817</v>
      </c>
      <c r="C2227" t="s">
        <v>43</v>
      </c>
      <c r="D2227" t="s">
        <v>44</v>
      </c>
      <c r="E2227" t="s">
        <v>1058</v>
      </c>
      <c r="F2227" t="s">
        <v>231</v>
      </c>
      <c r="G2227" t="s">
        <v>232</v>
      </c>
      <c r="H2227" t="s">
        <v>30</v>
      </c>
      <c r="I2227" t="s">
        <v>1067</v>
      </c>
      <c r="J2227" t="s">
        <v>1068</v>
      </c>
      <c r="K2227" t="s">
        <v>33</v>
      </c>
      <c r="L2227" t="s">
        <v>34</v>
      </c>
      <c r="M2227" t="s">
        <v>962</v>
      </c>
      <c r="N2227" s="26">
        <v>9</v>
      </c>
      <c r="O2227" s="27">
        <v>2022</v>
      </c>
      <c r="P2227" s="28">
        <v>766.4</v>
      </c>
      <c r="Q2227" t="s">
        <v>1038</v>
      </c>
      <c r="R2227" s="29">
        <v>44650</v>
      </c>
      <c r="S2227" s="30">
        <v>44651</v>
      </c>
      <c r="T2227" t="s">
        <v>37</v>
      </c>
      <c r="U2227" t="s">
        <v>101</v>
      </c>
      <c r="X2227" t="s">
        <v>102</v>
      </c>
    </row>
    <row r="2228" spans="1:24" x14ac:dyDescent="0.3">
      <c r="A2228" t="s">
        <v>23</v>
      </c>
      <c r="B2228" t="s">
        <v>817</v>
      </c>
      <c r="C2228" t="s">
        <v>43</v>
      </c>
      <c r="D2228" t="s">
        <v>44</v>
      </c>
      <c r="E2228" t="s">
        <v>1058</v>
      </c>
      <c r="F2228" t="s">
        <v>231</v>
      </c>
      <c r="G2228" t="s">
        <v>232</v>
      </c>
      <c r="H2228" t="s">
        <v>30</v>
      </c>
      <c r="I2228" t="s">
        <v>1067</v>
      </c>
      <c r="J2228" t="s">
        <v>1068</v>
      </c>
      <c r="K2228" t="s">
        <v>33</v>
      </c>
      <c r="L2228" t="s">
        <v>34</v>
      </c>
      <c r="M2228" t="s">
        <v>962</v>
      </c>
      <c r="N2228" s="26">
        <v>9</v>
      </c>
      <c r="O2228" s="27">
        <v>2022</v>
      </c>
      <c r="P2228" s="28">
        <v>142</v>
      </c>
      <c r="Q2228" t="s">
        <v>1178</v>
      </c>
      <c r="R2228" s="29">
        <v>44650</v>
      </c>
      <c r="S2228" s="30">
        <v>44662</v>
      </c>
      <c r="T2228" t="s">
        <v>37</v>
      </c>
      <c r="U2228" t="s">
        <v>101</v>
      </c>
      <c r="X2228" t="s">
        <v>102</v>
      </c>
    </row>
    <row r="2229" spans="1:24" x14ac:dyDescent="0.3">
      <c r="A2229" t="s">
        <v>23</v>
      </c>
      <c r="B2229" t="s">
        <v>817</v>
      </c>
      <c r="C2229" t="s">
        <v>43</v>
      </c>
      <c r="D2229" t="s">
        <v>44</v>
      </c>
      <c r="E2229" t="s">
        <v>1058</v>
      </c>
      <c r="F2229" t="s">
        <v>231</v>
      </c>
      <c r="G2229" t="s">
        <v>232</v>
      </c>
      <c r="H2229" t="s">
        <v>30</v>
      </c>
      <c r="I2229" t="s">
        <v>1067</v>
      </c>
      <c r="J2229" t="s">
        <v>1068</v>
      </c>
      <c r="K2229" t="s">
        <v>33</v>
      </c>
      <c r="L2229" t="s">
        <v>34</v>
      </c>
      <c r="M2229" t="s">
        <v>962</v>
      </c>
      <c r="N2229" s="26">
        <v>10</v>
      </c>
      <c r="O2229" s="27">
        <v>2022</v>
      </c>
      <c r="P2229" s="28">
        <v>2145.04</v>
      </c>
      <c r="Q2229" t="s">
        <v>1179</v>
      </c>
      <c r="R2229" s="29">
        <v>44652</v>
      </c>
      <c r="S2229" s="30">
        <v>44662</v>
      </c>
      <c r="T2229" t="s">
        <v>37</v>
      </c>
      <c r="U2229" t="s">
        <v>101</v>
      </c>
      <c r="X2229" t="s">
        <v>102</v>
      </c>
    </row>
    <row r="2230" spans="1:24" x14ac:dyDescent="0.3">
      <c r="A2230" t="s">
        <v>23</v>
      </c>
      <c r="B2230" t="s">
        <v>817</v>
      </c>
      <c r="C2230" t="s">
        <v>43</v>
      </c>
      <c r="D2230" t="s">
        <v>44</v>
      </c>
      <c r="E2230" t="s">
        <v>1058</v>
      </c>
      <c r="F2230" t="s">
        <v>231</v>
      </c>
      <c r="G2230" t="s">
        <v>232</v>
      </c>
      <c r="H2230" t="s">
        <v>30</v>
      </c>
      <c r="I2230" t="s">
        <v>1067</v>
      </c>
      <c r="J2230" t="s">
        <v>1068</v>
      </c>
      <c r="K2230" t="s">
        <v>33</v>
      </c>
      <c r="L2230" t="s">
        <v>34</v>
      </c>
      <c r="M2230" t="s">
        <v>962</v>
      </c>
      <c r="N2230" s="26">
        <v>10</v>
      </c>
      <c r="O2230" s="27">
        <v>2022</v>
      </c>
      <c r="P2230" s="28">
        <v>1124.19</v>
      </c>
      <c r="Q2230" t="s">
        <v>1180</v>
      </c>
      <c r="R2230" s="29">
        <v>44655</v>
      </c>
      <c r="S2230" s="30">
        <v>44662</v>
      </c>
      <c r="T2230" t="s">
        <v>37</v>
      </c>
      <c r="U2230" t="s">
        <v>101</v>
      </c>
      <c r="X2230" t="s">
        <v>102</v>
      </c>
    </row>
    <row r="2231" spans="1:24" x14ac:dyDescent="0.3">
      <c r="A2231" t="s">
        <v>23</v>
      </c>
      <c r="B2231" t="s">
        <v>817</v>
      </c>
      <c r="C2231" t="s">
        <v>43</v>
      </c>
      <c r="D2231" t="s">
        <v>44</v>
      </c>
      <c r="E2231" t="s">
        <v>1058</v>
      </c>
      <c r="F2231" t="s">
        <v>231</v>
      </c>
      <c r="G2231" t="s">
        <v>232</v>
      </c>
      <c r="H2231" t="s">
        <v>30</v>
      </c>
      <c r="I2231" t="s">
        <v>1067</v>
      </c>
      <c r="J2231" t="s">
        <v>1068</v>
      </c>
      <c r="K2231" t="s">
        <v>33</v>
      </c>
      <c r="L2231" t="s">
        <v>34</v>
      </c>
      <c r="M2231" t="s">
        <v>962</v>
      </c>
      <c r="N2231" s="26">
        <v>10</v>
      </c>
      <c r="O2231" s="27">
        <v>2022</v>
      </c>
      <c r="P2231" s="28">
        <v>5081.45</v>
      </c>
      <c r="Q2231" t="s">
        <v>1181</v>
      </c>
      <c r="R2231" s="29">
        <v>44656</v>
      </c>
      <c r="S2231" s="30">
        <v>44664</v>
      </c>
      <c r="T2231" t="s">
        <v>37</v>
      </c>
      <c r="U2231" t="s">
        <v>101</v>
      </c>
      <c r="X2231" t="s">
        <v>102</v>
      </c>
    </row>
    <row r="2232" spans="1:24" x14ac:dyDescent="0.3">
      <c r="A2232" t="s">
        <v>23</v>
      </c>
      <c r="B2232" t="s">
        <v>817</v>
      </c>
      <c r="C2232" t="s">
        <v>43</v>
      </c>
      <c r="D2232" t="s">
        <v>44</v>
      </c>
      <c r="E2232" t="s">
        <v>1058</v>
      </c>
      <c r="F2232" t="s">
        <v>231</v>
      </c>
      <c r="G2232" t="s">
        <v>232</v>
      </c>
      <c r="H2232" t="s">
        <v>30</v>
      </c>
      <c r="I2232" t="s">
        <v>1067</v>
      </c>
      <c r="J2232" t="s">
        <v>1068</v>
      </c>
      <c r="K2232" t="s">
        <v>33</v>
      </c>
      <c r="L2232" t="s">
        <v>34</v>
      </c>
      <c r="M2232" t="s">
        <v>962</v>
      </c>
      <c r="N2232" s="26">
        <v>10</v>
      </c>
      <c r="O2232" s="27">
        <v>2022</v>
      </c>
      <c r="P2232" s="28">
        <v>-618.32000000000005</v>
      </c>
      <c r="Q2232" t="s">
        <v>1182</v>
      </c>
      <c r="R2232" s="29">
        <v>44659</v>
      </c>
      <c r="S2232" s="30">
        <v>44664</v>
      </c>
      <c r="T2232" t="s">
        <v>37</v>
      </c>
      <c r="U2232" t="s">
        <v>101</v>
      </c>
      <c r="X2232" t="s">
        <v>102</v>
      </c>
    </row>
    <row r="2233" spans="1:24" x14ac:dyDescent="0.3">
      <c r="A2233" t="s">
        <v>23</v>
      </c>
      <c r="B2233" t="s">
        <v>817</v>
      </c>
      <c r="C2233" t="s">
        <v>43</v>
      </c>
      <c r="D2233" t="s">
        <v>44</v>
      </c>
      <c r="E2233" t="s">
        <v>1058</v>
      </c>
      <c r="F2233" t="s">
        <v>231</v>
      </c>
      <c r="G2233" t="s">
        <v>232</v>
      </c>
      <c r="H2233" t="s">
        <v>30</v>
      </c>
      <c r="I2233" t="s">
        <v>1067</v>
      </c>
      <c r="J2233" t="s">
        <v>1068</v>
      </c>
      <c r="K2233" t="s">
        <v>33</v>
      </c>
      <c r="L2233" t="s">
        <v>34</v>
      </c>
      <c r="M2233" t="s">
        <v>962</v>
      </c>
      <c r="N2233" s="26">
        <v>10</v>
      </c>
      <c r="O2233" s="27">
        <v>2022</v>
      </c>
      <c r="P2233" s="28">
        <v>673.73</v>
      </c>
      <c r="Q2233" t="s">
        <v>1183</v>
      </c>
      <c r="R2233" s="29">
        <v>44657</v>
      </c>
      <c r="S2233" s="30">
        <v>44665</v>
      </c>
      <c r="T2233" t="s">
        <v>37</v>
      </c>
      <c r="U2233" t="s">
        <v>101</v>
      </c>
      <c r="X2233" t="s">
        <v>102</v>
      </c>
    </row>
    <row r="2234" spans="1:24" x14ac:dyDescent="0.3">
      <c r="A2234" t="s">
        <v>23</v>
      </c>
      <c r="B2234" t="s">
        <v>817</v>
      </c>
      <c r="C2234" t="s">
        <v>43</v>
      </c>
      <c r="D2234" t="s">
        <v>44</v>
      </c>
      <c r="E2234" t="s">
        <v>1058</v>
      </c>
      <c r="F2234" t="s">
        <v>231</v>
      </c>
      <c r="G2234" t="s">
        <v>232</v>
      </c>
      <c r="H2234" t="s">
        <v>30</v>
      </c>
      <c r="I2234" t="s">
        <v>1067</v>
      </c>
      <c r="J2234" t="s">
        <v>1068</v>
      </c>
      <c r="K2234" t="s">
        <v>33</v>
      </c>
      <c r="L2234" t="s">
        <v>34</v>
      </c>
      <c r="M2234" t="s">
        <v>962</v>
      </c>
      <c r="N2234" s="26">
        <v>10</v>
      </c>
      <c r="O2234" s="27">
        <v>2022</v>
      </c>
      <c r="P2234" s="28">
        <v>2999.23</v>
      </c>
      <c r="Q2234" t="s">
        <v>1184</v>
      </c>
      <c r="R2234" s="29">
        <v>44658</v>
      </c>
      <c r="S2234" s="30">
        <v>44665</v>
      </c>
      <c r="T2234" t="s">
        <v>37</v>
      </c>
      <c r="U2234" t="s">
        <v>101</v>
      </c>
      <c r="X2234" t="s">
        <v>102</v>
      </c>
    </row>
    <row r="2235" spans="1:24" x14ac:dyDescent="0.3">
      <c r="A2235" t="s">
        <v>23</v>
      </c>
      <c r="B2235" t="s">
        <v>817</v>
      </c>
      <c r="C2235" t="s">
        <v>43</v>
      </c>
      <c r="D2235" t="s">
        <v>44</v>
      </c>
      <c r="E2235" t="s">
        <v>1058</v>
      </c>
      <c r="F2235" t="s">
        <v>231</v>
      </c>
      <c r="G2235" t="s">
        <v>232</v>
      </c>
      <c r="H2235" t="s">
        <v>30</v>
      </c>
      <c r="I2235" t="s">
        <v>1067</v>
      </c>
      <c r="J2235" t="s">
        <v>1068</v>
      </c>
      <c r="K2235" t="s">
        <v>33</v>
      </c>
      <c r="L2235" t="s">
        <v>34</v>
      </c>
      <c r="M2235" t="s">
        <v>962</v>
      </c>
      <c r="N2235" s="26">
        <v>10</v>
      </c>
      <c r="O2235" s="27">
        <v>2022</v>
      </c>
      <c r="P2235" s="28">
        <v>378.76</v>
      </c>
      <c r="Q2235" t="s">
        <v>1185</v>
      </c>
      <c r="R2235" s="29">
        <v>44659</v>
      </c>
      <c r="S2235" s="30">
        <v>44665</v>
      </c>
      <c r="T2235" t="s">
        <v>37</v>
      </c>
      <c r="U2235" t="s">
        <v>101</v>
      </c>
      <c r="X2235" t="s">
        <v>102</v>
      </c>
    </row>
    <row r="2236" spans="1:24" x14ac:dyDescent="0.3">
      <c r="A2236" t="s">
        <v>23</v>
      </c>
      <c r="B2236" t="s">
        <v>817</v>
      </c>
      <c r="C2236" t="s">
        <v>43</v>
      </c>
      <c r="D2236" t="s">
        <v>44</v>
      </c>
      <c r="E2236" t="s">
        <v>1058</v>
      </c>
      <c r="F2236" t="s">
        <v>231</v>
      </c>
      <c r="G2236" t="s">
        <v>232</v>
      </c>
      <c r="H2236" t="s">
        <v>30</v>
      </c>
      <c r="I2236" t="s">
        <v>1067</v>
      </c>
      <c r="J2236" t="s">
        <v>1068</v>
      </c>
      <c r="K2236" t="s">
        <v>33</v>
      </c>
      <c r="L2236" t="s">
        <v>34</v>
      </c>
      <c r="M2236" t="s">
        <v>962</v>
      </c>
      <c r="N2236" s="26">
        <v>10</v>
      </c>
      <c r="O2236" s="27">
        <v>2022</v>
      </c>
      <c r="P2236" s="28">
        <v>393.8</v>
      </c>
      <c r="Q2236" t="s">
        <v>1186</v>
      </c>
      <c r="R2236" s="29">
        <v>44657</v>
      </c>
      <c r="S2236" s="30">
        <v>44669</v>
      </c>
      <c r="T2236" t="s">
        <v>37</v>
      </c>
      <c r="U2236" t="s">
        <v>101</v>
      </c>
      <c r="X2236" t="s">
        <v>102</v>
      </c>
    </row>
    <row r="2237" spans="1:24" x14ac:dyDescent="0.3">
      <c r="A2237" t="s">
        <v>23</v>
      </c>
      <c r="B2237" t="s">
        <v>817</v>
      </c>
      <c r="C2237" t="s">
        <v>43</v>
      </c>
      <c r="D2237" t="s">
        <v>44</v>
      </c>
      <c r="E2237" t="s">
        <v>1058</v>
      </c>
      <c r="F2237" t="s">
        <v>231</v>
      </c>
      <c r="G2237" t="s">
        <v>232</v>
      </c>
      <c r="H2237" t="s">
        <v>30</v>
      </c>
      <c r="I2237" t="s">
        <v>1067</v>
      </c>
      <c r="J2237" t="s">
        <v>1068</v>
      </c>
      <c r="K2237" t="s">
        <v>33</v>
      </c>
      <c r="L2237" t="s">
        <v>34</v>
      </c>
      <c r="M2237" t="s">
        <v>962</v>
      </c>
      <c r="N2237" s="26">
        <v>10</v>
      </c>
      <c r="O2237" s="27">
        <v>2022</v>
      </c>
      <c r="P2237" s="28">
        <v>3411.33</v>
      </c>
      <c r="Q2237" t="s">
        <v>1187</v>
      </c>
      <c r="R2237" s="29">
        <v>44663</v>
      </c>
      <c r="S2237" s="30">
        <v>44669</v>
      </c>
      <c r="T2237" t="s">
        <v>37</v>
      </c>
      <c r="U2237" t="s">
        <v>101</v>
      </c>
      <c r="X2237" t="s">
        <v>102</v>
      </c>
    </row>
    <row r="2238" spans="1:24" x14ac:dyDescent="0.3">
      <c r="A2238" t="s">
        <v>23</v>
      </c>
      <c r="B2238" t="s">
        <v>817</v>
      </c>
      <c r="C2238" t="s">
        <v>43</v>
      </c>
      <c r="D2238" t="s">
        <v>44</v>
      </c>
      <c r="E2238" t="s">
        <v>1058</v>
      </c>
      <c r="F2238" t="s">
        <v>231</v>
      </c>
      <c r="G2238" t="s">
        <v>232</v>
      </c>
      <c r="H2238" t="s">
        <v>30</v>
      </c>
      <c r="I2238" t="s">
        <v>1067</v>
      </c>
      <c r="J2238" t="s">
        <v>1068</v>
      </c>
      <c r="K2238" t="s">
        <v>33</v>
      </c>
      <c r="L2238" t="s">
        <v>34</v>
      </c>
      <c r="M2238" t="s">
        <v>962</v>
      </c>
      <c r="N2238" s="26">
        <v>10</v>
      </c>
      <c r="O2238" s="27">
        <v>2022</v>
      </c>
      <c r="P2238" s="28">
        <v>1339.61</v>
      </c>
      <c r="Q2238" t="s">
        <v>1188</v>
      </c>
      <c r="R2238" s="29">
        <v>44664</v>
      </c>
      <c r="S2238" s="30">
        <v>44669</v>
      </c>
      <c r="T2238" t="s">
        <v>37</v>
      </c>
      <c r="U2238" t="s">
        <v>101</v>
      </c>
      <c r="X2238" t="s">
        <v>102</v>
      </c>
    </row>
    <row r="2239" spans="1:24" x14ac:dyDescent="0.3">
      <c r="A2239" t="s">
        <v>23</v>
      </c>
      <c r="B2239" t="s">
        <v>817</v>
      </c>
      <c r="C2239" t="s">
        <v>43</v>
      </c>
      <c r="D2239" t="s">
        <v>44</v>
      </c>
      <c r="E2239" t="s">
        <v>1058</v>
      </c>
      <c r="F2239" t="s">
        <v>231</v>
      </c>
      <c r="G2239" t="s">
        <v>232</v>
      </c>
      <c r="H2239" t="s">
        <v>30</v>
      </c>
      <c r="I2239" t="s">
        <v>1067</v>
      </c>
      <c r="J2239" t="s">
        <v>1068</v>
      </c>
      <c r="K2239" t="s">
        <v>33</v>
      </c>
      <c r="L2239" t="s">
        <v>34</v>
      </c>
      <c r="M2239" t="s">
        <v>962</v>
      </c>
      <c r="N2239" s="26">
        <v>10</v>
      </c>
      <c r="O2239" s="27">
        <v>2022</v>
      </c>
      <c r="P2239" s="28">
        <v>2122.1999999999998</v>
      </c>
      <c r="Q2239" t="s">
        <v>1189</v>
      </c>
      <c r="R2239" s="29">
        <v>44665</v>
      </c>
      <c r="S2239" s="30">
        <v>44669</v>
      </c>
      <c r="T2239" t="s">
        <v>37</v>
      </c>
      <c r="U2239" t="s">
        <v>101</v>
      </c>
      <c r="X2239" t="s">
        <v>102</v>
      </c>
    </row>
    <row r="2240" spans="1:24" x14ac:dyDescent="0.3">
      <c r="A2240" t="s">
        <v>23</v>
      </c>
      <c r="B2240" t="s">
        <v>817</v>
      </c>
      <c r="C2240" t="s">
        <v>43</v>
      </c>
      <c r="D2240" t="s">
        <v>44</v>
      </c>
      <c r="E2240" t="s">
        <v>1058</v>
      </c>
      <c r="F2240" t="s">
        <v>231</v>
      </c>
      <c r="G2240" t="s">
        <v>232</v>
      </c>
      <c r="H2240" t="s">
        <v>30</v>
      </c>
      <c r="I2240" t="s">
        <v>1067</v>
      </c>
      <c r="J2240" t="s">
        <v>1068</v>
      </c>
      <c r="K2240" t="s">
        <v>33</v>
      </c>
      <c r="L2240" t="s">
        <v>34</v>
      </c>
      <c r="M2240" t="s">
        <v>962</v>
      </c>
      <c r="N2240" s="26">
        <v>10</v>
      </c>
      <c r="O2240" s="27">
        <v>2022</v>
      </c>
      <c r="P2240" s="28">
        <v>48.28</v>
      </c>
      <c r="Q2240" t="s">
        <v>1091</v>
      </c>
      <c r="R2240" s="29">
        <v>44666</v>
      </c>
      <c r="S2240" s="30">
        <v>44671</v>
      </c>
      <c r="T2240" t="s">
        <v>37</v>
      </c>
      <c r="U2240" t="s">
        <v>101</v>
      </c>
      <c r="X2240" t="s">
        <v>102</v>
      </c>
    </row>
    <row r="2241" spans="1:24" x14ac:dyDescent="0.3">
      <c r="A2241" t="s">
        <v>23</v>
      </c>
      <c r="B2241" t="s">
        <v>817</v>
      </c>
      <c r="C2241" t="s">
        <v>43</v>
      </c>
      <c r="D2241" t="s">
        <v>44</v>
      </c>
      <c r="E2241" t="s">
        <v>1058</v>
      </c>
      <c r="F2241" t="s">
        <v>231</v>
      </c>
      <c r="G2241" t="s">
        <v>232</v>
      </c>
      <c r="H2241" t="s">
        <v>30</v>
      </c>
      <c r="I2241" t="s">
        <v>1067</v>
      </c>
      <c r="J2241" t="s">
        <v>1068</v>
      </c>
      <c r="K2241" t="s">
        <v>33</v>
      </c>
      <c r="L2241" t="s">
        <v>34</v>
      </c>
      <c r="M2241" t="s">
        <v>962</v>
      </c>
      <c r="N2241" s="26">
        <v>10</v>
      </c>
      <c r="O2241" s="27">
        <v>2022</v>
      </c>
      <c r="P2241" s="28">
        <v>4859.67</v>
      </c>
      <c r="Q2241" t="s">
        <v>1190</v>
      </c>
      <c r="R2241" s="29">
        <v>44671</v>
      </c>
      <c r="S2241" s="30">
        <v>44677</v>
      </c>
      <c r="T2241" t="s">
        <v>37</v>
      </c>
      <c r="U2241" t="s">
        <v>101</v>
      </c>
      <c r="X2241" t="s">
        <v>102</v>
      </c>
    </row>
    <row r="2242" spans="1:24" x14ac:dyDescent="0.3">
      <c r="A2242" t="s">
        <v>23</v>
      </c>
      <c r="B2242" t="s">
        <v>817</v>
      </c>
      <c r="C2242" t="s">
        <v>43</v>
      </c>
      <c r="D2242" t="s">
        <v>44</v>
      </c>
      <c r="E2242" t="s">
        <v>1058</v>
      </c>
      <c r="F2242" t="s">
        <v>231</v>
      </c>
      <c r="G2242" t="s">
        <v>232</v>
      </c>
      <c r="H2242" t="s">
        <v>30</v>
      </c>
      <c r="I2242" t="s">
        <v>1067</v>
      </c>
      <c r="J2242" t="s">
        <v>1068</v>
      </c>
      <c r="K2242" t="s">
        <v>33</v>
      </c>
      <c r="L2242" t="s">
        <v>34</v>
      </c>
      <c r="M2242" t="s">
        <v>962</v>
      </c>
      <c r="N2242" s="26">
        <v>10</v>
      </c>
      <c r="O2242" s="27">
        <v>2022</v>
      </c>
      <c r="P2242" s="28">
        <v>1771.09</v>
      </c>
      <c r="Q2242" t="s">
        <v>1191</v>
      </c>
      <c r="R2242" s="29">
        <v>44671</v>
      </c>
      <c r="S2242" s="30">
        <v>44679</v>
      </c>
      <c r="T2242" t="s">
        <v>37</v>
      </c>
      <c r="U2242" t="s">
        <v>101</v>
      </c>
      <c r="X2242" t="s">
        <v>102</v>
      </c>
    </row>
    <row r="2243" spans="1:24" x14ac:dyDescent="0.3">
      <c r="A2243" t="s">
        <v>23</v>
      </c>
      <c r="B2243" t="s">
        <v>817</v>
      </c>
      <c r="C2243" t="s">
        <v>43</v>
      </c>
      <c r="D2243" t="s">
        <v>44</v>
      </c>
      <c r="E2243" t="s">
        <v>1058</v>
      </c>
      <c r="F2243" t="s">
        <v>231</v>
      </c>
      <c r="G2243" t="s">
        <v>232</v>
      </c>
      <c r="H2243" t="s">
        <v>30</v>
      </c>
      <c r="I2243" t="s">
        <v>1067</v>
      </c>
      <c r="J2243" t="s">
        <v>1068</v>
      </c>
      <c r="K2243" t="s">
        <v>33</v>
      </c>
      <c r="L2243" t="s">
        <v>34</v>
      </c>
      <c r="M2243" t="s">
        <v>962</v>
      </c>
      <c r="N2243" s="26">
        <v>10</v>
      </c>
      <c r="O2243" s="27">
        <v>2022</v>
      </c>
      <c r="P2243" s="28">
        <v>4460.33</v>
      </c>
      <c r="Q2243" t="s">
        <v>1192</v>
      </c>
      <c r="R2243" s="29">
        <v>44672</v>
      </c>
      <c r="S2243" s="30">
        <v>44679</v>
      </c>
      <c r="T2243" t="s">
        <v>37</v>
      </c>
      <c r="U2243" t="s">
        <v>101</v>
      </c>
      <c r="X2243" t="s">
        <v>102</v>
      </c>
    </row>
    <row r="2244" spans="1:24" x14ac:dyDescent="0.3">
      <c r="A2244" t="s">
        <v>23</v>
      </c>
      <c r="B2244" t="s">
        <v>817</v>
      </c>
      <c r="C2244" t="s">
        <v>43</v>
      </c>
      <c r="D2244" t="s">
        <v>44</v>
      </c>
      <c r="E2244" t="s">
        <v>1058</v>
      </c>
      <c r="F2244" t="s">
        <v>231</v>
      </c>
      <c r="G2244" t="s">
        <v>232</v>
      </c>
      <c r="H2244" t="s">
        <v>30</v>
      </c>
      <c r="I2244" t="s">
        <v>1067</v>
      </c>
      <c r="J2244" t="s">
        <v>1068</v>
      </c>
      <c r="K2244" t="s">
        <v>33</v>
      </c>
      <c r="L2244" t="s">
        <v>34</v>
      </c>
      <c r="M2244" t="s">
        <v>962</v>
      </c>
      <c r="N2244" s="26">
        <v>10</v>
      </c>
      <c r="O2244" s="27">
        <v>2022</v>
      </c>
      <c r="P2244" s="28">
        <v>1946.95</v>
      </c>
      <c r="Q2244" t="s">
        <v>1040</v>
      </c>
      <c r="R2244" s="29">
        <v>44673</v>
      </c>
      <c r="S2244" s="30">
        <v>44679</v>
      </c>
      <c r="T2244" t="s">
        <v>37</v>
      </c>
      <c r="U2244" t="s">
        <v>101</v>
      </c>
      <c r="X2244" t="s">
        <v>102</v>
      </c>
    </row>
    <row r="2245" spans="1:24" x14ac:dyDescent="0.3">
      <c r="A2245" t="s">
        <v>23</v>
      </c>
      <c r="B2245" t="s">
        <v>817</v>
      </c>
      <c r="C2245" t="s">
        <v>43</v>
      </c>
      <c r="D2245" t="s">
        <v>44</v>
      </c>
      <c r="E2245" t="s">
        <v>1058</v>
      </c>
      <c r="F2245" t="s">
        <v>231</v>
      </c>
      <c r="G2245" t="s">
        <v>232</v>
      </c>
      <c r="H2245" t="s">
        <v>30</v>
      </c>
      <c r="I2245" t="s">
        <v>1067</v>
      </c>
      <c r="J2245" t="s">
        <v>1068</v>
      </c>
      <c r="K2245" t="s">
        <v>33</v>
      </c>
      <c r="L2245" t="s">
        <v>34</v>
      </c>
      <c r="M2245" t="s">
        <v>962</v>
      </c>
      <c r="N2245" s="26">
        <v>10</v>
      </c>
      <c r="O2245" s="27">
        <v>2022</v>
      </c>
      <c r="P2245" s="28">
        <v>1426.68</v>
      </c>
      <c r="Q2245" t="s">
        <v>1193</v>
      </c>
      <c r="R2245" s="29">
        <v>44676</v>
      </c>
      <c r="S2245" s="30">
        <v>44679</v>
      </c>
      <c r="T2245" t="s">
        <v>37</v>
      </c>
      <c r="U2245" t="s">
        <v>101</v>
      </c>
      <c r="X2245" t="s">
        <v>102</v>
      </c>
    </row>
    <row r="2246" spans="1:24" x14ac:dyDescent="0.3">
      <c r="A2246" t="s">
        <v>23</v>
      </c>
      <c r="B2246" t="s">
        <v>817</v>
      </c>
      <c r="C2246" t="s">
        <v>43</v>
      </c>
      <c r="D2246" t="s">
        <v>44</v>
      </c>
      <c r="E2246" t="s">
        <v>1058</v>
      </c>
      <c r="F2246" t="s">
        <v>231</v>
      </c>
      <c r="G2246" t="s">
        <v>232</v>
      </c>
      <c r="H2246" t="s">
        <v>30</v>
      </c>
      <c r="I2246" t="s">
        <v>1067</v>
      </c>
      <c r="J2246" t="s">
        <v>1068</v>
      </c>
      <c r="K2246" t="s">
        <v>33</v>
      </c>
      <c r="L2246" t="s">
        <v>34</v>
      </c>
      <c r="M2246" t="s">
        <v>962</v>
      </c>
      <c r="N2246" s="26">
        <v>10</v>
      </c>
      <c r="O2246" s="27">
        <v>2022</v>
      </c>
      <c r="P2246" s="28">
        <v>4618.63</v>
      </c>
      <c r="Q2246" t="s">
        <v>1194</v>
      </c>
      <c r="R2246" s="29">
        <v>44677</v>
      </c>
      <c r="S2246" s="30">
        <v>44679</v>
      </c>
      <c r="T2246" t="s">
        <v>37</v>
      </c>
      <c r="U2246" t="s">
        <v>101</v>
      </c>
      <c r="X2246" t="s">
        <v>102</v>
      </c>
    </row>
    <row r="2247" spans="1:24" x14ac:dyDescent="0.3">
      <c r="A2247" t="s">
        <v>23</v>
      </c>
      <c r="B2247" t="s">
        <v>817</v>
      </c>
      <c r="C2247" t="s">
        <v>43</v>
      </c>
      <c r="D2247" t="s">
        <v>44</v>
      </c>
      <c r="E2247" t="s">
        <v>1058</v>
      </c>
      <c r="F2247" t="s">
        <v>231</v>
      </c>
      <c r="G2247" t="s">
        <v>232</v>
      </c>
      <c r="H2247" t="s">
        <v>30</v>
      </c>
      <c r="I2247" t="s">
        <v>1067</v>
      </c>
      <c r="J2247" t="s">
        <v>1068</v>
      </c>
      <c r="K2247" t="s">
        <v>33</v>
      </c>
      <c r="L2247" t="s">
        <v>34</v>
      </c>
      <c r="M2247" t="s">
        <v>962</v>
      </c>
      <c r="N2247" s="26">
        <v>10</v>
      </c>
      <c r="O2247" s="27">
        <v>2022</v>
      </c>
      <c r="P2247" s="28">
        <v>2066.0700000000002</v>
      </c>
      <c r="Q2247" t="s">
        <v>1047</v>
      </c>
      <c r="R2247" s="29">
        <v>44678</v>
      </c>
      <c r="S2247" s="30">
        <v>44679</v>
      </c>
      <c r="T2247" t="s">
        <v>37</v>
      </c>
      <c r="U2247" t="s">
        <v>101</v>
      </c>
      <c r="X2247" t="s">
        <v>102</v>
      </c>
    </row>
    <row r="2248" spans="1:24" x14ac:dyDescent="0.3">
      <c r="A2248" t="s">
        <v>23</v>
      </c>
      <c r="B2248" t="s">
        <v>817</v>
      </c>
      <c r="C2248" t="s">
        <v>43</v>
      </c>
      <c r="D2248" t="s">
        <v>44</v>
      </c>
      <c r="E2248" t="s">
        <v>1058</v>
      </c>
      <c r="F2248" t="s">
        <v>231</v>
      </c>
      <c r="G2248" t="s">
        <v>232</v>
      </c>
      <c r="H2248" t="s">
        <v>30</v>
      </c>
      <c r="I2248" t="s">
        <v>1067</v>
      </c>
      <c r="J2248" t="s">
        <v>1068</v>
      </c>
      <c r="K2248" t="s">
        <v>33</v>
      </c>
      <c r="L2248" t="s">
        <v>34</v>
      </c>
      <c r="M2248" t="s">
        <v>962</v>
      </c>
      <c r="N2248" s="26">
        <v>10</v>
      </c>
      <c r="O2248" s="27">
        <v>2022</v>
      </c>
      <c r="P2248" s="28">
        <v>2672.33</v>
      </c>
      <c r="Q2248" t="s">
        <v>873</v>
      </c>
      <c r="R2248" s="29">
        <v>44679</v>
      </c>
      <c r="S2248" s="30">
        <v>44680</v>
      </c>
      <c r="T2248" t="s">
        <v>37</v>
      </c>
      <c r="U2248" t="s">
        <v>101</v>
      </c>
      <c r="X2248" t="s">
        <v>102</v>
      </c>
    </row>
    <row r="2249" spans="1:24" x14ac:dyDescent="0.3">
      <c r="A2249" t="s">
        <v>23</v>
      </c>
      <c r="B2249" t="s">
        <v>817</v>
      </c>
      <c r="C2249" t="s">
        <v>43</v>
      </c>
      <c r="D2249" t="s">
        <v>44</v>
      </c>
      <c r="E2249" t="s">
        <v>1058</v>
      </c>
      <c r="F2249" t="s">
        <v>231</v>
      </c>
      <c r="G2249" t="s">
        <v>232</v>
      </c>
      <c r="H2249" t="s">
        <v>30</v>
      </c>
      <c r="I2249" t="s">
        <v>1067</v>
      </c>
      <c r="J2249" t="s">
        <v>1068</v>
      </c>
      <c r="K2249" t="s">
        <v>33</v>
      </c>
      <c r="L2249" t="s">
        <v>34</v>
      </c>
      <c r="M2249" t="s">
        <v>962</v>
      </c>
      <c r="N2249" s="26">
        <v>10</v>
      </c>
      <c r="O2249" s="27">
        <v>2022</v>
      </c>
      <c r="P2249" s="28">
        <v>268.14</v>
      </c>
      <c r="Q2249" t="s">
        <v>1016</v>
      </c>
      <c r="R2249" s="29">
        <v>44680</v>
      </c>
      <c r="S2249" s="30">
        <v>44683</v>
      </c>
      <c r="T2249" t="s">
        <v>37</v>
      </c>
      <c r="U2249" t="s">
        <v>101</v>
      </c>
      <c r="X2249" t="s">
        <v>102</v>
      </c>
    </row>
    <row r="2250" spans="1:24" x14ac:dyDescent="0.3">
      <c r="A2250" t="s">
        <v>23</v>
      </c>
      <c r="B2250" t="s">
        <v>817</v>
      </c>
      <c r="C2250" t="s">
        <v>43</v>
      </c>
      <c r="D2250" t="s">
        <v>44</v>
      </c>
      <c r="E2250" t="s">
        <v>1058</v>
      </c>
      <c r="F2250" t="s">
        <v>231</v>
      </c>
      <c r="G2250" t="s">
        <v>232</v>
      </c>
      <c r="H2250" t="s">
        <v>30</v>
      </c>
      <c r="I2250" t="s">
        <v>1067</v>
      </c>
      <c r="J2250" t="s">
        <v>1068</v>
      </c>
      <c r="K2250" t="s">
        <v>33</v>
      </c>
      <c r="L2250" t="s">
        <v>34</v>
      </c>
      <c r="M2250" t="s">
        <v>962</v>
      </c>
      <c r="N2250" s="26">
        <v>11</v>
      </c>
      <c r="O2250" s="27">
        <v>2022</v>
      </c>
      <c r="P2250" s="28">
        <v>3918.28</v>
      </c>
      <c r="Q2250" t="s">
        <v>223</v>
      </c>
      <c r="R2250" s="29">
        <v>44691</v>
      </c>
      <c r="S2250" s="30">
        <v>44693</v>
      </c>
      <c r="T2250" t="s">
        <v>37</v>
      </c>
      <c r="U2250" t="s">
        <v>101</v>
      </c>
      <c r="X2250" t="s">
        <v>102</v>
      </c>
    </row>
    <row r="2251" spans="1:24" x14ac:dyDescent="0.3">
      <c r="A2251" t="s">
        <v>23</v>
      </c>
      <c r="B2251" t="s">
        <v>817</v>
      </c>
      <c r="C2251" t="s">
        <v>43</v>
      </c>
      <c r="D2251" t="s">
        <v>44</v>
      </c>
      <c r="E2251" t="s">
        <v>1058</v>
      </c>
      <c r="F2251" t="s">
        <v>231</v>
      </c>
      <c r="G2251" t="s">
        <v>232</v>
      </c>
      <c r="H2251" t="s">
        <v>30</v>
      </c>
      <c r="I2251" t="s">
        <v>1067</v>
      </c>
      <c r="J2251" t="s">
        <v>1068</v>
      </c>
      <c r="K2251" t="s">
        <v>33</v>
      </c>
      <c r="L2251" t="s">
        <v>34</v>
      </c>
      <c r="M2251" t="s">
        <v>962</v>
      </c>
      <c r="N2251" s="26">
        <v>11</v>
      </c>
      <c r="O2251" s="27">
        <v>2022</v>
      </c>
      <c r="P2251" s="28">
        <v>1049.55</v>
      </c>
      <c r="Q2251" t="s">
        <v>1011</v>
      </c>
      <c r="R2251" s="29">
        <v>44692</v>
      </c>
      <c r="S2251" s="30">
        <v>44693</v>
      </c>
      <c r="T2251" t="s">
        <v>37</v>
      </c>
      <c r="U2251" t="s">
        <v>101</v>
      </c>
      <c r="X2251" t="s">
        <v>102</v>
      </c>
    </row>
    <row r="2252" spans="1:24" x14ac:dyDescent="0.3">
      <c r="A2252" t="s">
        <v>23</v>
      </c>
      <c r="B2252" t="s">
        <v>817</v>
      </c>
      <c r="C2252" t="s">
        <v>43</v>
      </c>
      <c r="D2252" t="s">
        <v>44</v>
      </c>
      <c r="E2252" t="s">
        <v>1058</v>
      </c>
      <c r="F2252" t="s">
        <v>231</v>
      </c>
      <c r="G2252" t="s">
        <v>232</v>
      </c>
      <c r="H2252" t="s">
        <v>30</v>
      </c>
      <c r="I2252" t="s">
        <v>1067</v>
      </c>
      <c r="J2252" t="s">
        <v>1068</v>
      </c>
      <c r="K2252" t="s">
        <v>33</v>
      </c>
      <c r="L2252" t="s">
        <v>34</v>
      </c>
      <c r="M2252" t="s">
        <v>962</v>
      </c>
      <c r="N2252" s="26">
        <v>11</v>
      </c>
      <c r="O2252" s="27">
        <v>2022</v>
      </c>
      <c r="P2252" s="28">
        <v>399.62</v>
      </c>
      <c r="Q2252" t="s">
        <v>1195</v>
      </c>
      <c r="R2252" s="29">
        <v>44692</v>
      </c>
      <c r="S2252" s="30">
        <v>44694</v>
      </c>
      <c r="T2252" t="s">
        <v>37</v>
      </c>
      <c r="U2252" t="s">
        <v>101</v>
      </c>
      <c r="X2252" t="s">
        <v>102</v>
      </c>
    </row>
    <row r="2253" spans="1:24" x14ac:dyDescent="0.3">
      <c r="A2253" t="s">
        <v>23</v>
      </c>
      <c r="B2253" t="s">
        <v>817</v>
      </c>
      <c r="C2253" t="s">
        <v>43</v>
      </c>
      <c r="D2253" t="s">
        <v>44</v>
      </c>
      <c r="E2253" t="s">
        <v>1058</v>
      </c>
      <c r="F2253" t="s">
        <v>231</v>
      </c>
      <c r="G2253" t="s">
        <v>232</v>
      </c>
      <c r="H2253" t="s">
        <v>30</v>
      </c>
      <c r="I2253" t="s">
        <v>1067</v>
      </c>
      <c r="J2253" t="s">
        <v>1068</v>
      </c>
      <c r="K2253" t="s">
        <v>33</v>
      </c>
      <c r="L2253" t="s">
        <v>34</v>
      </c>
      <c r="M2253" t="s">
        <v>962</v>
      </c>
      <c r="N2253" s="26">
        <v>11</v>
      </c>
      <c r="O2253" s="27">
        <v>2022</v>
      </c>
      <c r="P2253" s="28">
        <v>3050.32</v>
      </c>
      <c r="Q2253" t="s">
        <v>1196</v>
      </c>
      <c r="R2253" s="29">
        <v>44693</v>
      </c>
      <c r="S2253" s="30">
        <v>44694</v>
      </c>
      <c r="T2253" t="s">
        <v>37</v>
      </c>
      <c r="U2253" t="s">
        <v>101</v>
      </c>
      <c r="X2253" t="s">
        <v>102</v>
      </c>
    </row>
    <row r="2254" spans="1:24" x14ac:dyDescent="0.3">
      <c r="A2254" t="s">
        <v>23</v>
      </c>
      <c r="B2254" t="s">
        <v>817</v>
      </c>
      <c r="C2254" t="s">
        <v>43</v>
      </c>
      <c r="D2254" t="s">
        <v>44</v>
      </c>
      <c r="E2254" t="s">
        <v>1058</v>
      </c>
      <c r="F2254" t="s">
        <v>231</v>
      </c>
      <c r="G2254" t="s">
        <v>232</v>
      </c>
      <c r="H2254" t="s">
        <v>30</v>
      </c>
      <c r="I2254" t="s">
        <v>1067</v>
      </c>
      <c r="J2254" t="s">
        <v>1068</v>
      </c>
      <c r="K2254" t="s">
        <v>33</v>
      </c>
      <c r="L2254" t="s">
        <v>34</v>
      </c>
      <c r="M2254" t="s">
        <v>962</v>
      </c>
      <c r="N2254" s="26">
        <v>11</v>
      </c>
      <c r="O2254" s="27">
        <v>2022</v>
      </c>
      <c r="P2254" s="28">
        <v>1947.78</v>
      </c>
      <c r="Q2254" t="s">
        <v>1093</v>
      </c>
      <c r="R2254" s="29">
        <v>44697</v>
      </c>
      <c r="S2254" s="30">
        <v>44699</v>
      </c>
      <c r="T2254" t="s">
        <v>37</v>
      </c>
      <c r="U2254" t="s">
        <v>101</v>
      </c>
      <c r="X2254" t="s">
        <v>102</v>
      </c>
    </row>
    <row r="2255" spans="1:24" x14ac:dyDescent="0.3">
      <c r="A2255" t="s">
        <v>23</v>
      </c>
      <c r="B2255" t="s">
        <v>817</v>
      </c>
      <c r="C2255" t="s">
        <v>43</v>
      </c>
      <c r="D2255" t="s">
        <v>44</v>
      </c>
      <c r="E2255" t="s">
        <v>1058</v>
      </c>
      <c r="F2255" t="s">
        <v>231</v>
      </c>
      <c r="G2255" t="s">
        <v>232</v>
      </c>
      <c r="H2255" t="s">
        <v>30</v>
      </c>
      <c r="I2255" t="s">
        <v>1067</v>
      </c>
      <c r="J2255" t="s">
        <v>1068</v>
      </c>
      <c r="K2255" t="s">
        <v>33</v>
      </c>
      <c r="L2255" t="s">
        <v>34</v>
      </c>
      <c r="M2255" t="s">
        <v>962</v>
      </c>
      <c r="N2255" s="26">
        <v>11</v>
      </c>
      <c r="O2255" s="27">
        <v>2022</v>
      </c>
      <c r="P2255" s="28">
        <v>1690.89</v>
      </c>
      <c r="Q2255" t="s">
        <v>756</v>
      </c>
      <c r="R2255" s="29">
        <v>44698</v>
      </c>
      <c r="S2255" s="30">
        <v>44699</v>
      </c>
      <c r="T2255" t="s">
        <v>37</v>
      </c>
      <c r="U2255" t="s">
        <v>101</v>
      </c>
      <c r="X2255" t="s">
        <v>102</v>
      </c>
    </row>
    <row r="2256" spans="1:24" x14ac:dyDescent="0.3">
      <c r="A2256" t="s">
        <v>23</v>
      </c>
      <c r="B2256" t="s">
        <v>817</v>
      </c>
      <c r="C2256" t="s">
        <v>43</v>
      </c>
      <c r="D2256" t="s">
        <v>44</v>
      </c>
      <c r="E2256" t="s">
        <v>1058</v>
      </c>
      <c r="F2256" t="s">
        <v>231</v>
      </c>
      <c r="G2256" t="s">
        <v>232</v>
      </c>
      <c r="H2256" t="s">
        <v>30</v>
      </c>
      <c r="I2256" t="s">
        <v>1067</v>
      </c>
      <c r="J2256" t="s">
        <v>1068</v>
      </c>
      <c r="K2256" t="s">
        <v>33</v>
      </c>
      <c r="L2256" t="s">
        <v>34</v>
      </c>
      <c r="M2256" t="s">
        <v>962</v>
      </c>
      <c r="N2256" s="26">
        <v>11</v>
      </c>
      <c r="O2256" s="27">
        <v>2022</v>
      </c>
      <c r="P2256" s="28">
        <v>98.44</v>
      </c>
      <c r="Q2256" t="s">
        <v>1094</v>
      </c>
      <c r="R2256" s="29">
        <v>44699</v>
      </c>
      <c r="S2256" s="30">
        <v>44704</v>
      </c>
      <c r="T2256" t="s">
        <v>37</v>
      </c>
      <c r="U2256" t="s">
        <v>101</v>
      </c>
      <c r="X2256" t="s">
        <v>102</v>
      </c>
    </row>
    <row r="2257" spans="1:24" x14ac:dyDescent="0.3">
      <c r="A2257" t="s">
        <v>23</v>
      </c>
      <c r="B2257" t="s">
        <v>817</v>
      </c>
      <c r="C2257" t="s">
        <v>43</v>
      </c>
      <c r="D2257" t="s">
        <v>44</v>
      </c>
      <c r="E2257" t="s">
        <v>1058</v>
      </c>
      <c r="F2257" t="s">
        <v>231</v>
      </c>
      <c r="G2257" t="s">
        <v>232</v>
      </c>
      <c r="H2257" t="s">
        <v>30</v>
      </c>
      <c r="I2257" t="s">
        <v>1067</v>
      </c>
      <c r="J2257" t="s">
        <v>1068</v>
      </c>
      <c r="K2257" t="s">
        <v>33</v>
      </c>
      <c r="L2257" t="s">
        <v>34</v>
      </c>
      <c r="M2257" t="s">
        <v>962</v>
      </c>
      <c r="N2257" s="26">
        <v>11</v>
      </c>
      <c r="O2257" s="27">
        <v>2022</v>
      </c>
      <c r="P2257" s="28">
        <v>214.33</v>
      </c>
      <c r="Q2257" t="s">
        <v>1197</v>
      </c>
      <c r="R2257" s="29">
        <v>44701</v>
      </c>
      <c r="S2257" s="30">
        <v>44705</v>
      </c>
      <c r="T2257" t="s">
        <v>37</v>
      </c>
      <c r="U2257" t="s">
        <v>101</v>
      </c>
      <c r="X2257" t="s">
        <v>102</v>
      </c>
    </row>
    <row r="2258" spans="1:24" x14ac:dyDescent="0.3">
      <c r="A2258" t="s">
        <v>23</v>
      </c>
      <c r="B2258" t="s">
        <v>817</v>
      </c>
      <c r="C2258" t="s">
        <v>43</v>
      </c>
      <c r="D2258" t="s">
        <v>44</v>
      </c>
      <c r="E2258" t="s">
        <v>1058</v>
      </c>
      <c r="F2258" t="s">
        <v>231</v>
      </c>
      <c r="G2258" t="s">
        <v>232</v>
      </c>
      <c r="H2258" t="s">
        <v>30</v>
      </c>
      <c r="I2258" t="s">
        <v>1067</v>
      </c>
      <c r="J2258" t="s">
        <v>1068</v>
      </c>
      <c r="K2258" t="s">
        <v>33</v>
      </c>
      <c r="L2258" t="s">
        <v>34</v>
      </c>
      <c r="M2258" t="s">
        <v>962</v>
      </c>
      <c r="N2258" s="26">
        <v>11</v>
      </c>
      <c r="O2258" s="27">
        <v>2022</v>
      </c>
      <c r="P2258" s="28">
        <v>295.66000000000003</v>
      </c>
      <c r="Q2258" t="s">
        <v>1198</v>
      </c>
      <c r="R2258" s="29">
        <v>44704</v>
      </c>
      <c r="S2258" s="30">
        <v>44705</v>
      </c>
      <c r="T2258" t="s">
        <v>37</v>
      </c>
      <c r="U2258" t="s">
        <v>101</v>
      </c>
      <c r="X2258" t="s">
        <v>102</v>
      </c>
    </row>
    <row r="2259" spans="1:24" x14ac:dyDescent="0.3">
      <c r="A2259" t="s">
        <v>23</v>
      </c>
      <c r="B2259" t="s">
        <v>817</v>
      </c>
      <c r="C2259" t="s">
        <v>43</v>
      </c>
      <c r="D2259" t="s">
        <v>44</v>
      </c>
      <c r="E2259" t="s">
        <v>1058</v>
      </c>
      <c r="F2259" t="s">
        <v>231</v>
      </c>
      <c r="G2259" t="s">
        <v>232</v>
      </c>
      <c r="H2259" t="s">
        <v>30</v>
      </c>
      <c r="I2259" t="s">
        <v>1067</v>
      </c>
      <c r="J2259" t="s">
        <v>1068</v>
      </c>
      <c r="K2259" t="s">
        <v>33</v>
      </c>
      <c r="L2259" t="s">
        <v>34</v>
      </c>
      <c r="M2259" t="s">
        <v>962</v>
      </c>
      <c r="N2259" s="26">
        <v>11</v>
      </c>
      <c r="O2259" s="27">
        <v>2022</v>
      </c>
      <c r="P2259" s="28">
        <v>1410.4</v>
      </c>
      <c r="Q2259" t="s">
        <v>1199</v>
      </c>
      <c r="R2259" s="29">
        <v>44705</v>
      </c>
      <c r="S2259" s="30">
        <v>44706</v>
      </c>
      <c r="T2259" t="s">
        <v>37</v>
      </c>
      <c r="U2259" t="s">
        <v>101</v>
      </c>
      <c r="X2259" t="s">
        <v>102</v>
      </c>
    </row>
    <row r="2260" spans="1:24" x14ac:dyDescent="0.3">
      <c r="A2260" t="s">
        <v>23</v>
      </c>
      <c r="B2260" t="s">
        <v>817</v>
      </c>
      <c r="C2260" t="s">
        <v>43</v>
      </c>
      <c r="D2260" t="s">
        <v>44</v>
      </c>
      <c r="E2260" t="s">
        <v>1058</v>
      </c>
      <c r="F2260" t="s">
        <v>231</v>
      </c>
      <c r="G2260" t="s">
        <v>232</v>
      </c>
      <c r="H2260" t="s">
        <v>30</v>
      </c>
      <c r="I2260" t="s">
        <v>1067</v>
      </c>
      <c r="J2260" t="s">
        <v>1068</v>
      </c>
      <c r="K2260" t="s">
        <v>33</v>
      </c>
      <c r="L2260" t="s">
        <v>34</v>
      </c>
      <c r="M2260" t="s">
        <v>962</v>
      </c>
      <c r="N2260" s="26">
        <v>11</v>
      </c>
      <c r="O2260" s="27">
        <v>2022</v>
      </c>
      <c r="P2260" s="28">
        <v>824.08</v>
      </c>
      <c r="Q2260" t="s">
        <v>1200</v>
      </c>
      <c r="R2260" s="29">
        <v>44706</v>
      </c>
      <c r="S2260" s="30">
        <v>44708</v>
      </c>
      <c r="T2260" t="s">
        <v>37</v>
      </c>
      <c r="U2260" t="s">
        <v>101</v>
      </c>
      <c r="X2260" t="s">
        <v>102</v>
      </c>
    </row>
    <row r="2261" spans="1:24" x14ac:dyDescent="0.3">
      <c r="A2261" t="s">
        <v>23</v>
      </c>
      <c r="B2261" t="s">
        <v>817</v>
      </c>
      <c r="C2261" t="s">
        <v>43</v>
      </c>
      <c r="D2261" t="s">
        <v>44</v>
      </c>
      <c r="E2261" t="s">
        <v>1058</v>
      </c>
      <c r="F2261" t="s">
        <v>231</v>
      </c>
      <c r="G2261" t="s">
        <v>232</v>
      </c>
      <c r="H2261" t="s">
        <v>30</v>
      </c>
      <c r="I2261" t="s">
        <v>1067</v>
      </c>
      <c r="J2261" t="s">
        <v>1068</v>
      </c>
      <c r="K2261" t="s">
        <v>33</v>
      </c>
      <c r="L2261" t="s">
        <v>34</v>
      </c>
      <c r="M2261" t="s">
        <v>962</v>
      </c>
      <c r="N2261" s="26">
        <v>11</v>
      </c>
      <c r="O2261" s="27">
        <v>2022</v>
      </c>
      <c r="P2261" s="28">
        <v>1536.22</v>
      </c>
      <c r="Q2261" t="s">
        <v>468</v>
      </c>
      <c r="R2261" s="29">
        <v>44707</v>
      </c>
      <c r="S2261" s="30">
        <v>44708</v>
      </c>
      <c r="T2261" t="s">
        <v>37</v>
      </c>
      <c r="U2261" t="s">
        <v>101</v>
      </c>
      <c r="X2261" t="s">
        <v>102</v>
      </c>
    </row>
    <row r="2262" spans="1:24" x14ac:dyDescent="0.3">
      <c r="A2262" t="s">
        <v>23</v>
      </c>
      <c r="B2262" t="s">
        <v>817</v>
      </c>
      <c r="C2262" t="s">
        <v>43</v>
      </c>
      <c r="D2262" t="s">
        <v>44</v>
      </c>
      <c r="E2262" t="s">
        <v>1058</v>
      </c>
      <c r="F2262" t="s">
        <v>231</v>
      </c>
      <c r="G2262" t="s">
        <v>232</v>
      </c>
      <c r="H2262" t="s">
        <v>30</v>
      </c>
      <c r="I2262" t="s">
        <v>1067</v>
      </c>
      <c r="J2262" t="s">
        <v>1068</v>
      </c>
      <c r="K2262" t="s">
        <v>33</v>
      </c>
      <c r="L2262" t="s">
        <v>34</v>
      </c>
      <c r="M2262" t="s">
        <v>962</v>
      </c>
      <c r="N2262" s="26">
        <v>11</v>
      </c>
      <c r="O2262" s="27">
        <v>2022</v>
      </c>
      <c r="P2262" s="28">
        <v>196.15</v>
      </c>
      <c r="Q2262" t="s">
        <v>180</v>
      </c>
      <c r="R2262" s="29">
        <v>44708</v>
      </c>
      <c r="S2262" s="30">
        <v>44714</v>
      </c>
      <c r="T2262" t="s">
        <v>37</v>
      </c>
      <c r="U2262" t="s">
        <v>101</v>
      </c>
      <c r="X2262" t="s">
        <v>102</v>
      </c>
    </row>
    <row r="2263" spans="1:24" x14ac:dyDescent="0.3">
      <c r="A2263" t="s">
        <v>23</v>
      </c>
      <c r="B2263" t="s">
        <v>817</v>
      </c>
      <c r="C2263" t="s">
        <v>43</v>
      </c>
      <c r="D2263" t="s">
        <v>44</v>
      </c>
      <c r="E2263" t="s">
        <v>1058</v>
      </c>
      <c r="F2263" t="s">
        <v>231</v>
      </c>
      <c r="G2263" t="s">
        <v>232</v>
      </c>
      <c r="H2263" t="s">
        <v>30</v>
      </c>
      <c r="I2263" t="s">
        <v>1067</v>
      </c>
      <c r="J2263" t="s">
        <v>1068</v>
      </c>
      <c r="K2263" t="s">
        <v>33</v>
      </c>
      <c r="L2263" t="s">
        <v>34</v>
      </c>
      <c r="M2263" t="s">
        <v>962</v>
      </c>
      <c r="N2263" s="26">
        <v>11</v>
      </c>
      <c r="O2263" s="27">
        <v>2022</v>
      </c>
      <c r="P2263" s="28">
        <v>61.27</v>
      </c>
      <c r="Q2263" t="s">
        <v>1201</v>
      </c>
      <c r="R2263" s="29">
        <v>44712</v>
      </c>
      <c r="S2263" s="30">
        <v>44714</v>
      </c>
      <c r="T2263" t="s">
        <v>37</v>
      </c>
      <c r="U2263" t="s">
        <v>101</v>
      </c>
      <c r="X2263" t="s">
        <v>102</v>
      </c>
    </row>
    <row r="2264" spans="1:24" x14ac:dyDescent="0.3">
      <c r="A2264" t="s">
        <v>23</v>
      </c>
      <c r="B2264" t="s">
        <v>817</v>
      </c>
      <c r="C2264" t="s">
        <v>43</v>
      </c>
      <c r="D2264" t="s">
        <v>44</v>
      </c>
      <c r="E2264" t="s">
        <v>1058</v>
      </c>
      <c r="F2264" t="s">
        <v>231</v>
      </c>
      <c r="G2264" t="s">
        <v>232</v>
      </c>
      <c r="H2264" t="s">
        <v>30</v>
      </c>
      <c r="I2264" t="s">
        <v>1067</v>
      </c>
      <c r="J2264" t="s">
        <v>1068</v>
      </c>
      <c r="K2264" t="s">
        <v>33</v>
      </c>
      <c r="L2264" t="s">
        <v>34</v>
      </c>
      <c r="M2264" t="s">
        <v>962</v>
      </c>
      <c r="N2264" s="26">
        <v>11</v>
      </c>
      <c r="O2264" s="27">
        <v>2022</v>
      </c>
      <c r="P2264" s="28">
        <v>4687.2</v>
      </c>
      <c r="Q2264" t="s">
        <v>1095</v>
      </c>
      <c r="R2264" s="29">
        <v>44683</v>
      </c>
      <c r="S2264" s="30">
        <v>44685</v>
      </c>
      <c r="T2264" t="s">
        <v>37</v>
      </c>
      <c r="U2264" t="s">
        <v>101</v>
      </c>
      <c r="X2264" t="s">
        <v>102</v>
      </c>
    </row>
    <row r="2265" spans="1:24" x14ac:dyDescent="0.3">
      <c r="A2265" t="s">
        <v>23</v>
      </c>
      <c r="B2265" t="s">
        <v>817</v>
      </c>
      <c r="C2265" t="s">
        <v>43</v>
      </c>
      <c r="D2265" t="s">
        <v>44</v>
      </c>
      <c r="E2265" t="s">
        <v>1058</v>
      </c>
      <c r="F2265" t="s">
        <v>231</v>
      </c>
      <c r="G2265" t="s">
        <v>232</v>
      </c>
      <c r="H2265" t="s">
        <v>30</v>
      </c>
      <c r="I2265" t="s">
        <v>1067</v>
      </c>
      <c r="J2265" t="s">
        <v>1068</v>
      </c>
      <c r="K2265" t="s">
        <v>33</v>
      </c>
      <c r="L2265" t="s">
        <v>34</v>
      </c>
      <c r="M2265" t="s">
        <v>962</v>
      </c>
      <c r="N2265" s="26">
        <v>11</v>
      </c>
      <c r="O2265" s="27">
        <v>2022</v>
      </c>
      <c r="P2265" s="28">
        <v>5894.43</v>
      </c>
      <c r="Q2265" t="s">
        <v>1202</v>
      </c>
      <c r="R2265" s="29">
        <v>44684</v>
      </c>
      <c r="S2265" s="30">
        <v>44685</v>
      </c>
      <c r="T2265" t="s">
        <v>37</v>
      </c>
      <c r="U2265" t="s">
        <v>101</v>
      </c>
      <c r="X2265" t="s">
        <v>102</v>
      </c>
    </row>
    <row r="2266" spans="1:24" x14ac:dyDescent="0.3">
      <c r="A2266" t="s">
        <v>23</v>
      </c>
      <c r="B2266" t="s">
        <v>817</v>
      </c>
      <c r="C2266" t="s">
        <v>43</v>
      </c>
      <c r="D2266" t="s">
        <v>44</v>
      </c>
      <c r="E2266" t="s">
        <v>1058</v>
      </c>
      <c r="F2266" t="s">
        <v>231</v>
      </c>
      <c r="G2266" t="s">
        <v>232</v>
      </c>
      <c r="H2266" t="s">
        <v>30</v>
      </c>
      <c r="I2266" t="s">
        <v>1067</v>
      </c>
      <c r="J2266" t="s">
        <v>1068</v>
      </c>
      <c r="K2266" t="s">
        <v>33</v>
      </c>
      <c r="L2266" t="s">
        <v>34</v>
      </c>
      <c r="M2266" t="s">
        <v>962</v>
      </c>
      <c r="N2266" s="26">
        <v>11</v>
      </c>
      <c r="O2266" s="27">
        <v>2022</v>
      </c>
      <c r="P2266" s="28">
        <v>53.61</v>
      </c>
      <c r="Q2266" t="s">
        <v>1203</v>
      </c>
      <c r="R2266" s="29">
        <v>44685</v>
      </c>
      <c r="S2266" s="30">
        <v>44686</v>
      </c>
      <c r="T2266" t="s">
        <v>37</v>
      </c>
      <c r="U2266" t="s">
        <v>101</v>
      </c>
      <c r="X2266" t="s">
        <v>102</v>
      </c>
    </row>
    <row r="2267" spans="1:24" x14ac:dyDescent="0.3">
      <c r="A2267" t="s">
        <v>23</v>
      </c>
      <c r="B2267" t="s">
        <v>817</v>
      </c>
      <c r="C2267" t="s">
        <v>43</v>
      </c>
      <c r="D2267" t="s">
        <v>44</v>
      </c>
      <c r="E2267" t="s">
        <v>1058</v>
      </c>
      <c r="F2267" t="s">
        <v>231</v>
      </c>
      <c r="G2267" t="s">
        <v>232</v>
      </c>
      <c r="H2267" t="s">
        <v>30</v>
      </c>
      <c r="I2267" t="s">
        <v>1067</v>
      </c>
      <c r="J2267" t="s">
        <v>1068</v>
      </c>
      <c r="K2267" t="s">
        <v>33</v>
      </c>
      <c r="L2267" t="s">
        <v>34</v>
      </c>
      <c r="M2267" t="s">
        <v>962</v>
      </c>
      <c r="N2267" s="26">
        <v>11</v>
      </c>
      <c r="O2267" s="27">
        <v>2022</v>
      </c>
      <c r="P2267" s="28">
        <v>54.25</v>
      </c>
      <c r="Q2267" t="s">
        <v>1204</v>
      </c>
      <c r="R2267" s="29">
        <v>44685</v>
      </c>
      <c r="S2267" s="30">
        <v>44691</v>
      </c>
      <c r="T2267" t="s">
        <v>37</v>
      </c>
      <c r="U2267" t="s">
        <v>101</v>
      </c>
      <c r="X2267" t="s">
        <v>102</v>
      </c>
    </row>
    <row r="2268" spans="1:24" x14ac:dyDescent="0.3">
      <c r="A2268" t="s">
        <v>23</v>
      </c>
      <c r="B2268" t="s">
        <v>817</v>
      </c>
      <c r="C2268" t="s">
        <v>43</v>
      </c>
      <c r="D2268" t="s">
        <v>44</v>
      </c>
      <c r="E2268" t="s">
        <v>1058</v>
      </c>
      <c r="F2268" t="s">
        <v>231</v>
      </c>
      <c r="G2268" t="s">
        <v>232</v>
      </c>
      <c r="H2268" t="s">
        <v>30</v>
      </c>
      <c r="I2268" t="s">
        <v>1067</v>
      </c>
      <c r="J2268" t="s">
        <v>1068</v>
      </c>
      <c r="K2268" t="s">
        <v>33</v>
      </c>
      <c r="L2268" t="s">
        <v>34</v>
      </c>
      <c r="M2268" t="s">
        <v>962</v>
      </c>
      <c r="N2268" s="26">
        <v>11</v>
      </c>
      <c r="O2268" s="27">
        <v>2022</v>
      </c>
      <c r="P2268" s="28">
        <v>3799.09</v>
      </c>
      <c r="Q2268" t="s">
        <v>1205</v>
      </c>
      <c r="R2268" s="29">
        <v>44686</v>
      </c>
      <c r="S2268" s="30">
        <v>44691</v>
      </c>
      <c r="T2268" t="s">
        <v>37</v>
      </c>
      <c r="U2268" t="s">
        <v>101</v>
      </c>
      <c r="X2268" t="s">
        <v>102</v>
      </c>
    </row>
    <row r="2269" spans="1:24" x14ac:dyDescent="0.3">
      <c r="A2269" t="s">
        <v>23</v>
      </c>
      <c r="B2269" t="s">
        <v>817</v>
      </c>
      <c r="C2269" t="s">
        <v>43</v>
      </c>
      <c r="D2269" t="s">
        <v>44</v>
      </c>
      <c r="E2269" t="s">
        <v>1058</v>
      </c>
      <c r="F2269" t="s">
        <v>231</v>
      </c>
      <c r="G2269" t="s">
        <v>232</v>
      </c>
      <c r="H2269" t="s">
        <v>30</v>
      </c>
      <c r="I2269" t="s">
        <v>1067</v>
      </c>
      <c r="J2269" t="s">
        <v>1068</v>
      </c>
      <c r="K2269" t="s">
        <v>33</v>
      </c>
      <c r="L2269" t="s">
        <v>34</v>
      </c>
      <c r="M2269" t="s">
        <v>962</v>
      </c>
      <c r="N2269" s="26">
        <v>11</v>
      </c>
      <c r="O2269" s="27">
        <v>2022</v>
      </c>
      <c r="P2269" s="28">
        <v>907.04</v>
      </c>
      <c r="Q2269" t="s">
        <v>1206</v>
      </c>
      <c r="R2269" s="29">
        <v>44691</v>
      </c>
      <c r="S2269" s="30">
        <v>44692</v>
      </c>
      <c r="T2269" t="s">
        <v>37</v>
      </c>
      <c r="U2269" t="s">
        <v>101</v>
      </c>
      <c r="X2269" t="s">
        <v>102</v>
      </c>
    </row>
    <row r="2270" spans="1:24" x14ac:dyDescent="0.3">
      <c r="A2270" t="s">
        <v>23</v>
      </c>
      <c r="B2270" t="s">
        <v>817</v>
      </c>
      <c r="C2270" t="s">
        <v>43</v>
      </c>
      <c r="D2270" t="s">
        <v>44</v>
      </c>
      <c r="E2270" t="s">
        <v>1058</v>
      </c>
      <c r="F2270" t="s">
        <v>231</v>
      </c>
      <c r="G2270" t="s">
        <v>232</v>
      </c>
      <c r="H2270" t="s">
        <v>30</v>
      </c>
      <c r="I2270" t="s">
        <v>1067</v>
      </c>
      <c r="J2270" t="s">
        <v>1068</v>
      </c>
      <c r="K2270" t="s">
        <v>33</v>
      </c>
      <c r="L2270" t="s">
        <v>34</v>
      </c>
      <c r="M2270" t="s">
        <v>962</v>
      </c>
      <c r="N2270" s="26">
        <v>12</v>
      </c>
      <c r="O2270" s="27">
        <v>2022</v>
      </c>
      <c r="P2270" s="28">
        <v>2581.4299999999998</v>
      </c>
      <c r="Q2270" t="s">
        <v>1086</v>
      </c>
      <c r="R2270" s="29">
        <v>44713</v>
      </c>
      <c r="S2270" s="30">
        <v>44714</v>
      </c>
      <c r="T2270" t="s">
        <v>37</v>
      </c>
      <c r="U2270" t="s">
        <v>101</v>
      </c>
      <c r="X2270" t="s">
        <v>102</v>
      </c>
    </row>
    <row r="2271" spans="1:24" x14ac:dyDescent="0.3">
      <c r="A2271" t="s">
        <v>23</v>
      </c>
      <c r="B2271" t="s">
        <v>817</v>
      </c>
      <c r="C2271" t="s">
        <v>43</v>
      </c>
      <c r="D2271" t="s">
        <v>44</v>
      </c>
      <c r="E2271" t="s">
        <v>1058</v>
      </c>
      <c r="F2271" t="s">
        <v>231</v>
      </c>
      <c r="G2271" t="s">
        <v>232</v>
      </c>
      <c r="H2271" t="s">
        <v>30</v>
      </c>
      <c r="I2271" t="s">
        <v>1067</v>
      </c>
      <c r="J2271" t="s">
        <v>1068</v>
      </c>
      <c r="K2271" t="s">
        <v>33</v>
      </c>
      <c r="L2271" t="s">
        <v>34</v>
      </c>
      <c r="M2271" t="s">
        <v>962</v>
      </c>
      <c r="N2271" s="26">
        <v>12</v>
      </c>
      <c r="O2271" s="27">
        <v>2022</v>
      </c>
      <c r="P2271" s="28">
        <v>6280.79</v>
      </c>
      <c r="Q2271" t="s">
        <v>740</v>
      </c>
      <c r="R2271" s="29">
        <v>44714</v>
      </c>
      <c r="S2271" s="30">
        <v>44715</v>
      </c>
      <c r="T2271" t="s">
        <v>37</v>
      </c>
      <c r="U2271" t="s">
        <v>101</v>
      </c>
      <c r="X2271" t="s">
        <v>102</v>
      </c>
    </row>
    <row r="2272" spans="1:24" x14ac:dyDescent="0.3">
      <c r="A2272" t="s">
        <v>23</v>
      </c>
      <c r="B2272" t="s">
        <v>817</v>
      </c>
      <c r="C2272" t="s">
        <v>43</v>
      </c>
      <c r="D2272" t="s">
        <v>44</v>
      </c>
      <c r="E2272" t="s">
        <v>1058</v>
      </c>
      <c r="F2272" t="s">
        <v>231</v>
      </c>
      <c r="G2272" t="s">
        <v>232</v>
      </c>
      <c r="H2272" t="s">
        <v>30</v>
      </c>
      <c r="I2272" t="s">
        <v>1067</v>
      </c>
      <c r="J2272" t="s">
        <v>1068</v>
      </c>
      <c r="K2272" t="s">
        <v>33</v>
      </c>
      <c r="L2272" t="s">
        <v>34</v>
      </c>
      <c r="M2272" t="s">
        <v>962</v>
      </c>
      <c r="N2272" s="26">
        <v>12</v>
      </c>
      <c r="O2272" s="27">
        <v>2022</v>
      </c>
      <c r="P2272" s="28">
        <v>6284.61</v>
      </c>
      <c r="Q2272" t="s">
        <v>182</v>
      </c>
      <c r="R2272" s="29">
        <v>44715</v>
      </c>
      <c r="S2272" s="30">
        <v>44719</v>
      </c>
      <c r="T2272" t="s">
        <v>37</v>
      </c>
      <c r="U2272" t="s">
        <v>101</v>
      </c>
      <c r="X2272" t="s">
        <v>102</v>
      </c>
    </row>
    <row r="2273" spans="1:24" x14ac:dyDescent="0.3">
      <c r="A2273" t="s">
        <v>23</v>
      </c>
      <c r="B2273" t="s">
        <v>817</v>
      </c>
      <c r="C2273" t="s">
        <v>43</v>
      </c>
      <c r="D2273" t="s">
        <v>44</v>
      </c>
      <c r="E2273" t="s">
        <v>1058</v>
      </c>
      <c r="F2273" t="s">
        <v>231</v>
      </c>
      <c r="G2273" t="s">
        <v>232</v>
      </c>
      <c r="H2273" t="s">
        <v>30</v>
      </c>
      <c r="I2273" t="s">
        <v>1067</v>
      </c>
      <c r="J2273" t="s">
        <v>1068</v>
      </c>
      <c r="K2273" t="s">
        <v>33</v>
      </c>
      <c r="L2273" t="s">
        <v>34</v>
      </c>
      <c r="M2273" t="s">
        <v>962</v>
      </c>
      <c r="N2273" s="26">
        <v>12</v>
      </c>
      <c r="O2273" s="27">
        <v>2022</v>
      </c>
      <c r="P2273" s="28">
        <v>1083.25</v>
      </c>
      <c r="Q2273" t="s">
        <v>1097</v>
      </c>
      <c r="R2273" s="29">
        <v>44719</v>
      </c>
      <c r="S2273" s="30">
        <v>44721</v>
      </c>
      <c r="T2273" t="s">
        <v>37</v>
      </c>
      <c r="U2273" t="s">
        <v>101</v>
      </c>
      <c r="X2273" t="s">
        <v>102</v>
      </c>
    </row>
    <row r="2274" spans="1:24" x14ac:dyDescent="0.3">
      <c r="A2274" t="s">
        <v>23</v>
      </c>
      <c r="B2274" t="s">
        <v>817</v>
      </c>
      <c r="C2274" t="s">
        <v>43</v>
      </c>
      <c r="D2274" t="s">
        <v>44</v>
      </c>
      <c r="E2274" t="s">
        <v>1058</v>
      </c>
      <c r="F2274" t="s">
        <v>231</v>
      </c>
      <c r="G2274" t="s">
        <v>232</v>
      </c>
      <c r="H2274" t="s">
        <v>30</v>
      </c>
      <c r="I2274" t="s">
        <v>1067</v>
      </c>
      <c r="J2274" t="s">
        <v>1068</v>
      </c>
      <c r="K2274" t="s">
        <v>33</v>
      </c>
      <c r="L2274" t="s">
        <v>34</v>
      </c>
      <c r="M2274" t="s">
        <v>962</v>
      </c>
      <c r="N2274" s="26">
        <v>12</v>
      </c>
      <c r="O2274" s="27">
        <v>2022</v>
      </c>
      <c r="P2274" s="28">
        <v>247.81</v>
      </c>
      <c r="Q2274" t="s">
        <v>228</v>
      </c>
      <c r="R2274" s="29">
        <v>44720</v>
      </c>
      <c r="S2274" s="30">
        <v>44726</v>
      </c>
      <c r="T2274" t="s">
        <v>37</v>
      </c>
      <c r="U2274" t="s">
        <v>101</v>
      </c>
      <c r="X2274" t="s">
        <v>102</v>
      </c>
    </row>
    <row r="2275" spans="1:24" x14ac:dyDescent="0.3">
      <c r="A2275" t="s">
        <v>23</v>
      </c>
      <c r="B2275" t="s">
        <v>817</v>
      </c>
      <c r="C2275" t="s">
        <v>43</v>
      </c>
      <c r="D2275" t="s">
        <v>44</v>
      </c>
      <c r="E2275" t="s">
        <v>1058</v>
      </c>
      <c r="F2275" t="s">
        <v>231</v>
      </c>
      <c r="G2275" t="s">
        <v>232</v>
      </c>
      <c r="H2275" t="s">
        <v>30</v>
      </c>
      <c r="I2275" t="s">
        <v>1067</v>
      </c>
      <c r="J2275" t="s">
        <v>1068</v>
      </c>
      <c r="K2275" t="s">
        <v>33</v>
      </c>
      <c r="L2275" t="s">
        <v>34</v>
      </c>
      <c r="M2275" t="s">
        <v>962</v>
      </c>
      <c r="N2275" s="26">
        <v>12</v>
      </c>
      <c r="O2275" s="27">
        <v>2022</v>
      </c>
      <c r="P2275" s="28">
        <v>4901.55</v>
      </c>
      <c r="Q2275" t="s">
        <v>296</v>
      </c>
      <c r="R2275" s="29">
        <v>44726</v>
      </c>
      <c r="S2275" s="30">
        <v>44728</v>
      </c>
      <c r="T2275" t="s">
        <v>37</v>
      </c>
      <c r="U2275" t="s">
        <v>101</v>
      </c>
      <c r="X2275" t="s">
        <v>102</v>
      </c>
    </row>
    <row r="2276" spans="1:24" x14ac:dyDescent="0.3">
      <c r="A2276" t="s">
        <v>23</v>
      </c>
      <c r="B2276" t="s">
        <v>817</v>
      </c>
      <c r="C2276" t="s">
        <v>43</v>
      </c>
      <c r="D2276" t="s">
        <v>44</v>
      </c>
      <c r="E2276" t="s">
        <v>1058</v>
      </c>
      <c r="F2276" t="s">
        <v>231</v>
      </c>
      <c r="G2276" t="s">
        <v>232</v>
      </c>
      <c r="H2276" t="s">
        <v>30</v>
      </c>
      <c r="I2276" t="s">
        <v>1067</v>
      </c>
      <c r="J2276" t="s">
        <v>1068</v>
      </c>
      <c r="K2276" t="s">
        <v>33</v>
      </c>
      <c r="L2276" t="s">
        <v>34</v>
      </c>
      <c r="M2276" t="s">
        <v>962</v>
      </c>
      <c r="N2276" s="26">
        <v>12</v>
      </c>
      <c r="O2276" s="27">
        <v>2022</v>
      </c>
      <c r="P2276" s="28">
        <v>3826.27</v>
      </c>
      <c r="Q2276" t="s">
        <v>1207</v>
      </c>
      <c r="R2276" s="29">
        <v>44727</v>
      </c>
      <c r="S2276" s="30">
        <v>44728</v>
      </c>
      <c r="T2276" t="s">
        <v>37</v>
      </c>
      <c r="U2276" t="s">
        <v>101</v>
      </c>
      <c r="X2276" t="s">
        <v>102</v>
      </c>
    </row>
    <row r="2277" spans="1:24" x14ac:dyDescent="0.3">
      <c r="A2277" t="s">
        <v>23</v>
      </c>
      <c r="B2277" t="s">
        <v>817</v>
      </c>
      <c r="C2277" t="s">
        <v>43</v>
      </c>
      <c r="D2277" t="s">
        <v>44</v>
      </c>
      <c r="E2277" t="s">
        <v>1058</v>
      </c>
      <c r="F2277" t="s">
        <v>231</v>
      </c>
      <c r="G2277" t="s">
        <v>232</v>
      </c>
      <c r="H2277" t="s">
        <v>30</v>
      </c>
      <c r="I2277" t="s">
        <v>1067</v>
      </c>
      <c r="J2277" t="s">
        <v>1068</v>
      </c>
      <c r="K2277" t="s">
        <v>33</v>
      </c>
      <c r="L2277" t="s">
        <v>34</v>
      </c>
      <c r="M2277" t="s">
        <v>962</v>
      </c>
      <c r="N2277" s="26">
        <v>12</v>
      </c>
      <c r="O2277" s="27">
        <v>2022</v>
      </c>
      <c r="P2277" s="28">
        <v>726.35</v>
      </c>
      <c r="Q2277" t="s">
        <v>1098</v>
      </c>
      <c r="R2277" s="29">
        <v>44728</v>
      </c>
      <c r="S2277" s="30">
        <v>44729</v>
      </c>
      <c r="T2277" t="s">
        <v>37</v>
      </c>
      <c r="U2277" t="s">
        <v>101</v>
      </c>
      <c r="X2277" t="s">
        <v>102</v>
      </c>
    </row>
    <row r="2278" spans="1:24" x14ac:dyDescent="0.3">
      <c r="A2278" t="s">
        <v>23</v>
      </c>
      <c r="B2278" t="s">
        <v>817</v>
      </c>
      <c r="C2278" t="s">
        <v>43</v>
      </c>
      <c r="D2278" t="s">
        <v>44</v>
      </c>
      <c r="E2278" t="s">
        <v>1058</v>
      </c>
      <c r="F2278" t="s">
        <v>231</v>
      </c>
      <c r="G2278" t="s">
        <v>232</v>
      </c>
      <c r="H2278" t="s">
        <v>30</v>
      </c>
      <c r="I2278" t="s">
        <v>1067</v>
      </c>
      <c r="J2278" t="s">
        <v>1068</v>
      </c>
      <c r="K2278" t="s">
        <v>33</v>
      </c>
      <c r="L2278" t="s">
        <v>34</v>
      </c>
      <c r="M2278" t="s">
        <v>962</v>
      </c>
      <c r="N2278" s="26">
        <v>12</v>
      </c>
      <c r="O2278" s="27">
        <v>2022</v>
      </c>
      <c r="P2278" s="28">
        <v>3224.23</v>
      </c>
      <c r="Q2278" t="s">
        <v>1013</v>
      </c>
      <c r="R2278" s="29">
        <v>44730</v>
      </c>
      <c r="S2278" s="30">
        <v>44733</v>
      </c>
      <c r="T2278" t="s">
        <v>37</v>
      </c>
      <c r="U2278" t="s">
        <v>101</v>
      </c>
      <c r="X2278" t="s">
        <v>102</v>
      </c>
    </row>
    <row r="2279" spans="1:24" x14ac:dyDescent="0.3">
      <c r="A2279" t="s">
        <v>23</v>
      </c>
      <c r="B2279" t="s">
        <v>817</v>
      </c>
      <c r="C2279" t="s">
        <v>43</v>
      </c>
      <c r="D2279" t="s">
        <v>44</v>
      </c>
      <c r="E2279" t="s">
        <v>1058</v>
      </c>
      <c r="F2279" t="s">
        <v>231</v>
      </c>
      <c r="G2279" t="s">
        <v>232</v>
      </c>
      <c r="H2279" t="s">
        <v>30</v>
      </c>
      <c r="I2279" t="s">
        <v>1067</v>
      </c>
      <c r="J2279" t="s">
        <v>1068</v>
      </c>
      <c r="K2279" t="s">
        <v>33</v>
      </c>
      <c r="L2279" t="s">
        <v>34</v>
      </c>
      <c r="M2279" t="s">
        <v>962</v>
      </c>
      <c r="N2279" s="26">
        <v>12</v>
      </c>
      <c r="O2279" s="27">
        <v>2022</v>
      </c>
      <c r="P2279" s="28">
        <v>161.57</v>
      </c>
      <c r="Q2279" t="s">
        <v>1208</v>
      </c>
      <c r="R2279" s="29">
        <v>44732</v>
      </c>
      <c r="S2279" s="30">
        <v>44733</v>
      </c>
      <c r="T2279" t="s">
        <v>37</v>
      </c>
      <c r="U2279" t="s">
        <v>101</v>
      </c>
      <c r="X2279" t="s">
        <v>102</v>
      </c>
    </row>
    <row r="2280" spans="1:24" x14ac:dyDescent="0.3">
      <c r="A2280" t="s">
        <v>23</v>
      </c>
      <c r="B2280" t="s">
        <v>817</v>
      </c>
      <c r="C2280" t="s">
        <v>43</v>
      </c>
      <c r="D2280" t="s">
        <v>44</v>
      </c>
      <c r="E2280" t="s">
        <v>1058</v>
      </c>
      <c r="F2280" t="s">
        <v>231</v>
      </c>
      <c r="G2280" t="s">
        <v>232</v>
      </c>
      <c r="H2280" t="s">
        <v>30</v>
      </c>
      <c r="I2280" t="s">
        <v>1067</v>
      </c>
      <c r="J2280" t="s">
        <v>1068</v>
      </c>
      <c r="K2280" t="s">
        <v>33</v>
      </c>
      <c r="L2280" t="s">
        <v>34</v>
      </c>
      <c r="M2280" t="s">
        <v>962</v>
      </c>
      <c r="N2280" s="26">
        <v>12</v>
      </c>
      <c r="O2280" s="27">
        <v>2022</v>
      </c>
      <c r="P2280" s="28">
        <v>1800.97</v>
      </c>
      <c r="Q2280" t="s">
        <v>1209</v>
      </c>
      <c r="R2280" s="29">
        <v>44733</v>
      </c>
      <c r="S2280" s="30">
        <v>44734</v>
      </c>
      <c r="T2280" t="s">
        <v>37</v>
      </c>
      <c r="U2280" t="s">
        <v>101</v>
      </c>
      <c r="X2280" t="s">
        <v>102</v>
      </c>
    </row>
    <row r="2281" spans="1:24" x14ac:dyDescent="0.3">
      <c r="A2281" t="s">
        <v>23</v>
      </c>
      <c r="B2281" t="s">
        <v>817</v>
      </c>
      <c r="C2281" t="s">
        <v>43</v>
      </c>
      <c r="D2281" t="s">
        <v>44</v>
      </c>
      <c r="E2281" t="s">
        <v>1058</v>
      </c>
      <c r="F2281" t="s">
        <v>231</v>
      </c>
      <c r="G2281" t="s">
        <v>232</v>
      </c>
      <c r="H2281" t="s">
        <v>30</v>
      </c>
      <c r="I2281" t="s">
        <v>1067</v>
      </c>
      <c r="J2281" t="s">
        <v>1068</v>
      </c>
      <c r="K2281" t="s">
        <v>33</v>
      </c>
      <c r="L2281" t="s">
        <v>34</v>
      </c>
      <c r="M2281" t="s">
        <v>962</v>
      </c>
      <c r="N2281" s="26">
        <v>12</v>
      </c>
      <c r="O2281" s="27">
        <v>2022</v>
      </c>
      <c r="P2281" s="28">
        <v>2597.7800000000002</v>
      </c>
      <c r="Q2281" t="s">
        <v>1210</v>
      </c>
      <c r="R2281" s="29">
        <v>44735</v>
      </c>
      <c r="S2281" s="30">
        <v>44741</v>
      </c>
      <c r="T2281" t="s">
        <v>37</v>
      </c>
      <c r="U2281" t="s">
        <v>101</v>
      </c>
      <c r="X2281" t="s">
        <v>102</v>
      </c>
    </row>
    <row r="2282" spans="1:24" x14ac:dyDescent="0.3">
      <c r="A2282" t="s">
        <v>23</v>
      </c>
      <c r="B2282" t="s">
        <v>817</v>
      </c>
      <c r="C2282" t="s">
        <v>43</v>
      </c>
      <c r="D2282" t="s">
        <v>44</v>
      </c>
      <c r="E2282" t="s">
        <v>1058</v>
      </c>
      <c r="F2282" t="s">
        <v>231</v>
      </c>
      <c r="G2282" t="s">
        <v>232</v>
      </c>
      <c r="H2282" t="s">
        <v>30</v>
      </c>
      <c r="I2282" t="s">
        <v>1067</v>
      </c>
      <c r="J2282" t="s">
        <v>1068</v>
      </c>
      <c r="K2282" t="s">
        <v>33</v>
      </c>
      <c r="L2282" t="s">
        <v>34</v>
      </c>
      <c r="M2282" t="s">
        <v>962</v>
      </c>
      <c r="N2282" s="26">
        <v>12</v>
      </c>
      <c r="O2282" s="27">
        <v>2022</v>
      </c>
      <c r="P2282" s="28">
        <v>685.11</v>
      </c>
      <c r="Q2282" t="s">
        <v>1099</v>
      </c>
      <c r="R2282" s="29">
        <v>44739</v>
      </c>
      <c r="S2282" s="30">
        <v>44741</v>
      </c>
      <c r="T2282" t="s">
        <v>37</v>
      </c>
      <c r="U2282" t="s">
        <v>101</v>
      </c>
      <c r="X2282" t="s">
        <v>102</v>
      </c>
    </row>
    <row r="2283" spans="1:24" x14ac:dyDescent="0.3">
      <c r="A2283" t="s">
        <v>23</v>
      </c>
      <c r="B2283" t="s">
        <v>817</v>
      </c>
      <c r="C2283" t="s">
        <v>43</v>
      </c>
      <c r="D2283" t="s">
        <v>44</v>
      </c>
      <c r="E2283" t="s">
        <v>1058</v>
      </c>
      <c r="F2283" t="s">
        <v>231</v>
      </c>
      <c r="G2283" t="s">
        <v>232</v>
      </c>
      <c r="H2283" t="s">
        <v>30</v>
      </c>
      <c r="I2283" t="s">
        <v>1067</v>
      </c>
      <c r="J2283" t="s">
        <v>1068</v>
      </c>
      <c r="K2283" t="s">
        <v>33</v>
      </c>
      <c r="L2283" t="s">
        <v>34</v>
      </c>
      <c r="M2283" t="s">
        <v>962</v>
      </c>
      <c r="N2283" s="26">
        <v>12</v>
      </c>
      <c r="O2283" s="27">
        <v>2022</v>
      </c>
      <c r="P2283" s="28">
        <v>3631.99</v>
      </c>
      <c r="Q2283" t="s">
        <v>1211</v>
      </c>
      <c r="R2283" s="29">
        <v>44740</v>
      </c>
      <c r="S2283" s="30">
        <v>44741</v>
      </c>
      <c r="T2283" t="s">
        <v>37</v>
      </c>
      <c r="U2283" t="s">
        <v>101</v>
      </c>
      <c r="X2283" t="s">
        <v>102</v>
      </c>
    </row>
    <row r="2284" spans="1:24" x14ac:dyDescent="0.3">
      <c r="A2284" t="s">
        <v>23</v>
      </c>
      <c r="B2284" t="s">
        <v>817</v>
      </c>
      <c r="C2284" t="s">
        <v>43</v>
      </c>
      <c r="D2284" t="s">
        <v>44</v>
      </c>
      <c r="E2284" t="s">
        <v>1058</v>
      </c>
      <c r="F2284" t="s">
        <v>231</v>
      </c>
      <c r="G2284" t="s">
        <v>232</v>
      </c>
      <c r="H2284" t="s">
        <v>30</v>
      </c>
      <c r="I2284" t="s">
        <v>1067</v>
      </c>
      <c r="J2284" t="s">
        <v>1068</v>
      </c>
      <c r="K2284" t="s">
        <v>33</v>
      </c>
      <c r="L2284" t="s">
        <v>34</v>
      </c>
      <c r="M2284" t="s">
        <v>962</v>
      </c>
      <c r="N2284" s="26">
        <v>12</v>
      </c>
      <c r="O2284" s="27">
        <v>2022</v>
      </c>
      <c r="P2284" s="28">
        <v>9.1199999999999992</v>
      </c>
      <c r="Q2284" t="s">
        <v>1212</v>
      </c>
      <c r="R2284" s="29">
        <v>44741</v>
      </c>
      <c r="S2284" s="30">
        <v>44742</v>
      </c>
      <c r="T2284" t="s">
        <v>37</v>
      </c>
      <c r="U2284" t="s">
        <v>101</v>
      </c>
      <c r="X2284" t="s">
        <v>102</v>
      </c>
    </row>
    <row r="2285" spans="1:24" x14ac:dyDescent="0.3">
      <c r="A2285" t="s">
        <v>23</v>
      </c>
      <c r="B2285" t="s">
        <v>817</v>
      </c>
      <c r="C2285" t="s">
        <v>43</v>
      </c>
      <c r="D2285" t="s">
        <v>44</v>
      </c>
      <c r="E2285" t="s">
        <v>1058</v>
      </c>
      <c r="F2285" t="s">
        <v>231</v>
      </c>
      <c r="G2285" t="s">
        <v>232</v>
      </c>
      <c r="H2285" t="s">
        <v>30</v>
      </c>
      <c r="I2285" t="s">
        <v>1067</v>
      </c>
      <c r="J2285" t="s">
        <v>1068</v>
      </c>
      <c r="K2285" t="s">
        <v>33</v>
      </c>
      <c r="L2285" t="s">
        <v>34</v>
      </c>
      <c r="M2285" t="s">
        <v>962</v>
      </c>
      <c r="N2285" s="26">
        <v>12</v>
      </c>
      <c r="O2285" s="27">
        <v>2022</v>
      </c>
      <c r="P2285" s="28">
        <v>84.16</v>
      </c>
      <c r="Q2285" t="s">
        <v>1213</v>
      </c>
      <c r="R2285" s="29">
        <v>44741</v>
      </c>
      <c r="S2285" s="30">
        <v>44743</v>
      </c>
      <c r="T2285" t="s">
        <v>37</v>
      </c>
      <c r="U2285" t="s">
        <v>101</v>
      </c>
      <c r="X2285" t="s">
        <v>102</v>
      </c>
    </row>
    <row r="2286" spans="1:24" x14ac:dyDescent="0.3">
      <c r="A2286" t="s">
        <v>23</v>
      </c>
      <c r="B2286" t="s">
        <v>817</v>
      </c>
      <c r="C2286" t="s">
        <v>43</v>
      </c>
      <c r="D2286" t="s">
        <v>44</v>
      </c>
      <c r="E2286" t="s">
        <v>1058</v>
      </c>
      <c r="F2286" t="s">
        <v>231</v>
      </c>
      <c r="G2286" t="s">
        <v>232</v>
      </c>
      <c r="H2286" t="s">
        <v>30</v>
      </c>
      <c r="I2286" t="s">
        <v>1067</v>
      </c>
      <c r="J2286" t="s">
        <v>1068</v>
      </c>
      <c r="K2286" t="s">
        <v>33</v>
      </c>
      <c r="L2286" t="s">
        <v>34</v>
      </c>
      <c r="M2286" t="s">
        <v>962</v>
      </c>
      <c r="N2286" s="26">
        <v>12</v>
      </c>
      <c r="O2286" s="27">
        <v>2022</v>
      </c>
      <c r="P2286" s="28">
        <v>2379.91</v>
      </c>
      <c r="Q2286" t="s">
        <v>1214</v>
      </c>
      <c r="R2286" s="29">
        <v>44742</v>
      </c>
      <c r="S2286" s="30">
        <v>44743</v>
      </c>
      <c r="T2286" t="s">
        <v>37</v>
      </c>
      <c r="U2286" t="s">
        <v>101</v>
      </c>
      <c r="X2286" t="s">
        <v>102</v>
      </c>
    </row>
    <row r="2287" spans="1:24" x14ac:dyDescent="0.3">
      <c r="A2287" t="s">
        <v>23</v>
      </c>
      <c r="B2287" t="s">
        <v>817</v>
      </c>
      <c r="C2287" t="s">
        <v>43</v>
      </c>
      <c r="D2287" t="s">
        <v>44</v>
      </c>
      <c r="E2287" t="s">
        <v>1058</v>
      </c>
      <c r="F2287" t="s">
        <v>231</v>
      </c>
      <c r="G2287" t="s">
        <v>232</v>
      </c>
      <c r="H2287" t="s">
        <v>30</v>
      </c>
      <c r="I2287" t="s">
        <v>1067</v>
      </c>
      <c r="J2287" t="s">
        <v>1068</v>
      </c>
      <c r="K2287" t="s">
        <v>33</v>
      </c>
      <c r="L2287" t="s">
        <v>34</v>
      </c>
      <c r="M2287" t="s">
        <v>962</v>
      </c>
      <c r="N2287" s="26">
        <v>12</v>
      </c>
      <c r="O2287" s="27">
        <v>2022</v>
      </c>
      <c r="P2287" s="28">
        <v>52.5</v>
      </c>
      <c r="Q2287" t="s">
        <v>1100</v>
      </c>
      <c r="R2287" s="29">
        <v>44742</v>
      </c>
      <c r="S2287" s="30">
        <v>44746</v>
      </c>
      <c r="T2287" t="s">
        <v>37</v>
      </c>
      <c r="U2287" t="s">
        <v>101</v>
      </c>
      <c r="X2287" t="s">
        <v>102</v>
      </c>
    </row>
    <row r="2288" spans="1:24" x14ac:dyDescent="0.3">
      <c r="A2288" t="s">
        <v>23</v>
      </c>
      <c r="B2288" t="s">
        <v>817</v>
      </c>
      <c r="C2288" t="s">
        <v>43</v>
      </c>
      <c r="D2288" t="s">
        <v>44</v>
      </c>
      <c r="E2288" t="s">
        <v>1058</v>
      </c>
      <c r="F2288" t="s">
        <v>231</v>
      </c>
      <c r="G2288" t="s">
        <v>232</v>
      </c>
      <c r="H2288" t="s">
        <v>30</v>
      </c>
      <c r="I2288" t="s">
        <v>1067</v>
      </c>
      <c r="J2288" t="s">
        <v>1068</v>
      </c>
      <c r="K2288" t="s">
        <v>33</v>
      </c>
      <c r="L2288" t="s">
        <v>34</v>
      </c>
      <c r="M2288" t="s">
        <v>861</v>
      </c>
      <c r="N2288" s="26">
        <v>4</v>
      </c>
      <c r="O2288" s="27">
        <v>2022</v>
      </c>
      <c r="P2288" s="28">
        <v>4011.29</v>
      </c>
      <c r="Q2288" t="s">
        <v>1127</v>
      </c>
      <c r="R2288" s="29">
        <v>44495</v>
      </c>
      <c r="S2288" s="30">
        <v>44497</v>
      </c>
      <c r="T2288" t="s">
        <v>37</v>
      </c>
      <c r="U2288" t="s">
        <v>101</v>
      </c>
      <c r="X2288" t="s">
        <v>102</v>
      </c>
    </row>
    <row r="2289" spans="1:24" x14ac:dyDescent="0.3">
      <c r="A2289" t="s">
        <v>23</v>
      </c>
      <c r="B2289" t="s">
        <v>817</v>
      </c>
      <c r="C2289" t="s">
        <v>43</v>
      </c>
      <c r="D2289" t="s">
        <v>44</v>
      </c>
      <c r="E2289" t="s">
        <v>1058</v>
      </c>
      <c r="F2289" t="s">
        <v>231</v>
      </c>
      <c r="G2289" t="s">
        <v>232</v>
      </c>
      <c r="H2289" t="s">
        <v>30</v>
      </c>
      <c r="I2289" t="s">
        <v>1067</v>
      </c>
      <c r="J2289" t="s">
        <v>1068</v>
      </c>
      <c r="K2289" t="s">
        <v>33</v>
      </c>
      <c r="L2289" t="s">
        <v>34</v>
      </c>
      <c r="M2289" t="s">
        <v>861</v>
      </c>
      <c r="N2289" s="26">
        <v>5</v>
      </c>
      <c r="O2289" s="27">
        <v>2022</v>
      </c>
      <c r="P2289" s="28">
        <v>4464.03</v>
      </c>
      <c r="Q2289" t="s">
        <v>1134</v>
      </c>
      <c r="R2289" s="29">
        <v>44509</v>
      </c>
      <c r="S2289" s="30">
        <v>44510</v>
      </c>
      <c r="T2289" t="s">
        <v>37</v>
      </c>
      <c r="U2289" t="s">
        <v>101</v>
      </c>
      <c r="X2289" t="s">
        <v>102</v>
      </c>
    </row>
    <row r="2290" spans="1:24" x14ac:dyDescent="0.3">
      <c r="A2290" t="s">
        <v>23</v>
      </c>
      <c r="B2290" t="s">
        <v>817</v>
      </c>
      <c r="C2290" t="s">
        <v>43</v>
      </c>
      <c r="D2290" t="s">
        <v>44</v>
      </c>
      <c r="E2290" t="s">
        <v>1058</v>
      </c>
      <c r="F2290" t="s">
        <v>231</v>
      </c>
      <c r="G2290" t="s">
        <v>232</v>
      </c>
      <c r="H2290" t="s">
        <v>30</v>
      </c>
      <c r="I2290" t="s">
        <v>1067</v>
      </c>
      <c r="J2290" t="s">
        <v>1068</v>
      </c>
      <c r="K2290" t="s">
        <v>33</v>
      </c>
      <c r="L2290" t="s">
        <v>34</v>
      </c>
      <c r="M2290" t="s">
        <v>861</v>
      </c>
      <c r="N2290" s="26">
        <v>5</v>
      </c>
      <c r="O2290" s="27">
        <v>2022</v>
      </c>
      <c r="P2290" s="28">
        <v>927.03</v>
      </c>
      <c r="Q2290" t="s">
        <v>1135</v>
      </c>
      <c r="R2290" s="29">
        <v>44509</v>
      </c>
      <c r="S2290" s="30">
        <v>44511</v>
      </c>
      <c r="T2290" t="s">
        <v>37</v>
      </c>
      <c r="U2290" t="s">
        <v>101</v>
      </c>
      <c r="X2290" t="s">
        <v>102</v>
      </c>
    </row>
    <row r="2291" spans="1:24" x14ac:dyDescent="0.3">
      <c r="A2291" t="s">
        <v>23</v>
      </c>
      <c r="B2291" t="s">
        <v>817</v>
      </c>
      <c r="C2291" t="s">
        <v>43</v>
      </c>
      <c r="D2291" t="s">
        <v>44</v>
      </c>
      <c r="E2291" t="s">
        <v>1058</v>
      </c>
      <c r="F2291" t="s">
        <v>231</v>
      </c>
      <c r="G2291" t="s">
        <v>232</v>
      </c>
      <c r="H2291" t="s">
        <v>30</v>
      </c>
      <c r="I2291" t="s">
        <v>1067</v>
      </c>
      <c r="J2291" t="s">
        <v>1068</v>
      </c>
      <c r="K2291" t="s">
        <v>33</v>
      </c>
      <c r="L2291" t="s">
        <v>34</v>
      </c>
      <c r="M2291" t="s">
        <v>861</v>
      </c>
      <c r="N2291" s="26">
        <v>5</v>
      </c>
      <c r="O2291" s="27">
        <v>2022</v>
      </c>
      <c r="P2291" s="28">
        <v>2419.1999999999998</v>
      </c>
      <c r="Q2291" t="s">
        <v>1215</v>
      </c>
      <c r="R2291" s="29">
        <v>44515</v>
      </c>
      <c r="S2291" s="30">
        <v>44516</v>
      </c>
      <c r="T2291" t="s">
        <v>37</v>
      </c>
      <c r="U2291" t="s">
        <v>101</v>
      </c>
      <c r="X2291" t="s">
        <v>102</v>
      </c>
    </row>
    <row r="2292" spans="1:24" x14ac:dyDescent="0.3">
      <c r="A2292" t="s">
        <v>23</v>
      </c>
      <c r="B2292" t="s">
        <v>817</v>
      </c>
      <c r="C2292" t="s">
        <v>43</v>
      </c>
      <c r="D2292" t="s">
        <v>44</v>
      </c>
      <c r="E2292" t="s">
        <v>1058</v>
      </c>
      <c r="F2292" t="s">
        <v>231</v>
      </c>
      <c r="G2292" t="s">
        <v>232</v>
      </c>
      <c r="H2292" t="s">
        <v>30</v>
      </c>
      <c r="I2292" t="s">
        <v>1067</v>
      </c>
      <c r="J2292" t="s">
        <v>1068</v>
      </c>
      <c r="K2292" t="s">
        <v>33</v>
      </c>
      <c r="L2292" t="s">
        <v>34</v>
      </c>
      <c r="M2292" t="s">
        <v>861</v>
      </c>
      <c r="N2292" s="26">
        <v>5</v>
      </c>
      <c r="O2292" s="27">
        <v>2022</v>
      </c>
      <c r="P2292" s="28">
        <v>4645.8999999999996</v>
      </c>
      <c r="Q2292" t="s">
        <v>1216</v>
      </c>
      <c r="R2292" s="29">
        <v>44515</v>
      </c>
      <c r="S2292" s="30">
        <v>44517</v>
      </c>
      <c r="T2292" t="s">
        <v>37</v>
      </c>
      <c r="U2292" t="s">
        <v>101</v>
      </c>
      <c r="X2292" t="s">
        <v>102</v>
      </c>
    </row>
    <row r="2293" spans="1:24" x14ac:dyDescent="0.3">
      <c r="A2293" t="s">
        <v>23</v>
      </c>
      <c r="B2293" t="s">
        <v>817</v>
      </c>
      <c r="C2293" t="s">
        <v>43</v>
      </c>
      <c r="D2293" t="s">
        <v>44</v>
      </c>
      <c r="E2293" t="s">
        <v>1058</v>
      </c>
      <c r="F2293" t="s">
        <v>231</v>
      </c>
      <c r="G2293" t="s">
        <v>232</v>
      </c>
      <c r="H2293" t="s">
        <v>30</v>
      </c>
      <c r="I2293" t="s">
        <v>1067</v>
      </c>
      <c r="J2293" t="s">
        <v>1068</v>
      </c>
      <c r="K2293" t="s">
        <v>33</v>
      </c>
      <c r="L2293" t="s">
        <v>34</v>
      </c>
      <c r="M2293" t="s">
        <v>861</v>
      </c>
      <c r="N2293" s="26">
        <v>5</v>
      </c>
      <c r="O2293" s="27">
        <v>2022</v>
      </c>
      <c r="P2293" s="28">
        <v>2628.42</v>
      </c>
      <c r="Q2293" t="s">
        <v>1139</v>
      </c>
      <c r="R2293" s="29">
        <v>44516</v>
      </c>
      <c r="S2293" s="30">
        <v>44522</v>
      </c>
      <c r="T2293" t="s">
        <v>37</v>
      </c>
      <c r="U2293" t="s">
        <v>101</v>
      </c>
      <c r="X2293" t="s">
        <v>102</v>
      </c>
    </row>
    <row r="2294" spans="1:24" x14ac:dyDescent="0.3">
      <c r="A2294" t="s">
        <v>23</v>
      </c>
      <c r="B2294" t="s">
        <v>817</v>
      </c>
      <c r="C2294" t="s">
        <v>43</v>
      </c>
      <c r="D2294" t="s">
        <v>44</v>
      </c>
      <c r="E2294" t="s">
        <v>1058</v>
      </c>
      <c r="F2294" t="s">
        <v>231</v>
      </c>
      <c r="G2294" t="s">
        <v>232</v>
      </c>
      <c r="H2294" t="s">
        <v>30</v>
      </c>
      <c r="I2294" t="s">
        <v>1067</v>
      </c>
      <c r="J2294" t="s">
        <v>1068</v>
      </c>
      <c r="K2294" t="s">
        <v>33</v>
      </c>
      <c r="L2294" t="s">
        <v>34</v>
      </c>
      <c r="M2294" t="s">
        <v>861</v>
      </c>
      <c r="N2294" s="26">
        <v>5</v>
      </c>
      <c r="O2294" s="27">
        <v>2022</v>
      </c>
      <c r="P2294" s="28">
        <v>683.62</v>
      </c>
      <c r="Q2294" t="s">
        <v>1140</v>
      </c>
      <c r="R2294" s="29">
        <v>44518</v>
      </c>
      <c r="S2294" s="30">
        <v>44522</v>
      </c>
      <c r="T2294" t="s">
        <v>37</v>
      </c>
      <c r="U2294" t="s">
        <v>101</v>
      </c>
      <c r="X2294" t="s">
        <v>102</v>
      </c>
    </row>
    <row r="2295" spans="1:24" x14ac:dyDescent="0.3">
      <c r="A2295" t="s">
        <v>23</v>
      </c>
      <c r="B2295" t="s">
        <v>817</v>
      </c>
      <c r="C2295" t="s">
        <v>43</v>
      </c>
      <c r="D2295" t="s">
        <v>44</v>
      </c>
      <c r="E2295" t="s">
        <v>1058</v>
      </c>
      <c r="F2295" t="s">
        <v>231</v>
      </c>
      <c r="G2295" t="s">
        <v>232</v>
      </c>
      <c r="H2295" t="s">
        <v>30</v>
      </c>
      <c r="I2295" t="s">
        <v>1067</v>
      </c>
      <c r="J2295" t="s">
        <v>1068</v>
      </c>
      <c r="K2295" t="s">
        <v>33</v>
      </c>
      <c r="L2295" t="s">
        <v>34</v>
      </c>
      <c r="M2295" t="s">
        <v>861</v>
      </c>
      <c r="N2295" s="26">
        <v>5</v>
      </c>
      <c r="O2295" s="27">
        <v>2022</v>
      </c>
      <c r="P2295" s="28">
        <v>1662.71</v>
      </c>
      <c r="Q2295" t="s">
        <v>1141</v>
      </c>
      <c r="R2295" s="29">
        <v>44523</v>
      </c>
      <c r="S2295" s="30">
        <v>44525</v>
      </c>
      <c r="T2295" t="s">
        <v>37</v>
      </c>
      <c r="U2295" t="s">
        <v>101</v>
      </c>
      <c r="X2295" t="s">
        <v>102</v>
      </c>
    </row>
    <row r="2296" spans="1:24" x14ac:dyDescent="0.3">
      <c r="A2296" t="s">
        <v>23</v>
      </c>
      <c r="B2296" t="s">
        <v>817</v>
      </c>
      <c r="C2296" t="s">
        <v>43</v>
      </c>
      <c r="D2296" t="s">
        <v>44</v>
      </c>
      <c r="E2296" t="s">
        <v>1058</v>
      </c>
      <c r="F2296" t="s">
        <v>231</v>
      </c>
      <c r="G2296" t="s">
        <v>232</v>
      </c>
      <c r="H2296" t="s">
        <v>30</v>
      </c>
      <c r="I2296" t="s">
        <v>1067</v>
      </c>
      <c r="J2296" t="s">
        <v>1068</v>
      </c>
      <c r="K2296" t="s">
        <v>33</v>
      </c>
      <c r="L2296" t="s">
        <v>34</v>
      </c>
      <c r="M2296" t="s">
        <v>861</v>
      </c>
      <c r="N2296" s="26">
        <v>5</v>
      </c>
      <c r="O2296" s="27">
        <v>2022</v>
      </c>
      <c r="P2296" s="28">
        <v>815.88</v>
      </c>
      <c r="Q2296" t="s">
        <v>1143</v>
      </c>
      <c r="R2296" s="29">
        <v>44530</v>
      </c>
      <c r="S2296" s="30">
        <v>44531</v>
      </c>
      <c r="T2296" t="s">
        <v>37</v>
      </c>
      <c r="U2296" t="s">
        <v>101</v>
      </c>
      <c r="X2296" t="s">
        <v>102</v>
      </c>
    </row>
    <row r="2297" spans="1:24" x14ac:dyDescent="0.3">
      <c r="A2297" t="s">
        <v>23</v>
      </c>
      <c r="B2297" t="s">
        <v>817</v>
      </c>
      <c r="C2297" t="s">
        <v>43</v>
      </c>
      <c r="D2297" t="s">
        <v>44</v>
      </c>
      <c r="E2297" t="s">
        <v>1058</v>
      </c>
      <c r="F2297" t="s">
        <v>231</v>
      </c>
      <c r="G2297" t="s">
        <v>232</v>
      </c>
      <c r="H2297" t="s">
        <v>30</v>
      </c>
      <c r="I2297" t="s">
        <v>1067</v>
      </c>
      <c r="J2297" t="s">
        <v>1068</v>
      </c>
      <c r="K2297" t="s">
        <v>33</v>
      </c>
      <c r="L2297" t="s">
        <v>34</v>
      </c>
      <c r="M2297" t="s">
        <v>861</v>
      </c>
      <c r="N2297" s="26">
        <v>6</v>
      </c>
      <c r="O2297" s="27">
        <v>2022</v>
      </c>
      <c r="P2297" s="28">
        <v>595.14</v>
      </c>
      <c r="Q2297" t="s">
        <v>1217</v>
      </c>
      <c r="R2297" s="29">
        <v>44531</v>
      </c>
      <c r="S2297" s="30">
        <v>44533</v>
      </c>
      <c r="T2297" t="s">
        <v>37</v>
      </c>
      <c r="U2297" t="s">
        <v>101</v>
      </c>
      <c r="X2297" t="s">
        <v>102</v>
      </c>
    </row>
    <row r="2298" spans="1:24" x14ac:dyDescent="0.3">
      <c r="A2298" t="s">
        <v>23</v>
      </c>
      <c r="B2298" t="s">
        <v>817</v>
      </c>
      <c r="C2298" t="s">
        <v>43</v>
      </c>
      <c r="D2298" t="s">
        <v>44</v>
      </c>
      <c r="E2298" t="s">
        <v>1058</v>
      </c>
      <c r="F2298" t="s">
        <v>231</v>
      </c>
      <c r="G2298" t="s">
        <v>232</v>
      </c>
      <c r="H2298" t="s">
        <v>30</v>
      </c>
      <c r="I2298" t="s">
        <v>1067</v>
      </c>
      <c r="J2298" t="s">
        <v>1068</v>
      </c>
      <c r="K2298" t="s">
        <v>33</v>
      </c>
      <c r="L2298" t="s">
        <v>34</v>
      </c>
      <c r="M2298" t="s">
        <v>861</v>
      </c>
      <c r="N2298" s="26">
        <v>6</v>
      </c>
      <c r="O2298" s="27">
        <v>2022</v>
      </c>
      <c r="P2298" s="28">
        <v>395.93</v>
      </c>
      <c r="Q2298" t="s">
        <v>1218</v>
      </c>
      <c r="R2298" s="29">
        <v>44540</v>
      </c>
      <c r="S2298" s="30">
        <v>44543</v>
      </c>
      <c r="T2298" t="s">
        <v>37</v>
      </c>
      <c r="U2298" t="s">
        <v>101</v>
      </c>
      <c r="X2298" t="s">
        <v>102</v>
      </c>
    </row>
    <row r="2299" spans="1:24" x14ac:dyDescent="0.3">
      <c r="A2299" t="s">
        <v>23</v>
      </c>
      <c r="B2299" t="s">
        <v>817</v>
      </c>
      <c r="C2299" t="s">
        <v>43</v>
      </c>
      <c r="D2299" t="s">
        <v>44</v>
      </c>
      <c r="E2299" t="s">
        <v>1058</v>
      </c>
      <c r="F2299" t="s">
        <v>231</v>
      </c>
      <c r="G2299" t="s">
        <v>232</v>
      </c>
      <c r="H2299" t="s">
        <v>30</v>
      </c>
      <c r="I2299" t="s">
        <v>1067</v>
      </c>
      <c r="J2299" t="s">
        <v>1068</v>
      </c>
      <c r="K2299" t="s">
        <v>33</v>
      </c>
      <c r="L2299" t="s">
        <v>34</v>
      </c>
      <c r="M2299" t="s">
        <v>861</v>
      </c>
      <c r="N2299" s="26">
        <v>6</v>
      </c>
      <c r="O2299" s="27">
        <v>2022</v>
      </c>
      <c r="P2299" s="28">
        <v>595.14</v>
      </c>
      <c r="Q2299" t="s">
        <v>247</v>
      </c>
      <c r="R2299" s="29">
        <v>44540</v>
      </c>
      <c r="S2299" s="30">
        <v>44545</v>
      </c>
      <c r="T2299" t="s">
        <v>37</v>
      </c>
      <c r="U2299" t="s">
        <v>101</v>
      </c>
      <c r="X2299" t="s">
        <v>102</v>
      </c>
    </row>
    <row r="2300" spans="1:24" x14ac:dyDescent="0.3">
      <c r="A2300" t="s">
        <v>23</v>
      </c>
      <c r="B2300" t="s">
        <v>817</v>
      </c>
      <c r="C2300" t="s">
        <v>43</v>
      </c>
      <c r="D2300" t="s">
        <v>44</v>
      </c>
      <c r="E2300" t="s">
        <v>1058</v>
      </c>
      <c r="F2300" t="s">
        <v>231</v>
      </c>
      <c r="G2300" t="s">
        <v>232</v>
      </c>
      <c r="H2300" t="s">
        <v>30</v>
      </c>
      <c r="I2300" t="s">
        <v>1067</v>
      </c>
      <c r="J2300" t="s">
        <v>1068</v>
      </c>
      <c r="K2300" t="s">
        <v>33</v>
      </c>
      <c r="L2300" t="s">
        <v>34</v>
      </c>
      <c r="M2300" t="s">
        <v>861</v>
      </c>
      <c r="N2300" s="26">
        <v>6</v>
      </c>
      <c r="O2300" s="27">
        <v>2022</v>
      </c>
      <c r="P2300" s="28">
        <v>1028.3399999999999</v>
      </c>
      <c r="Q2300" t="s">
        <v>1146</v>
      </c>
      <c r="R2300" s="29">
        <v>44544</v>
      </c>
      <c r="S2300" s="30">
        <v>44546</v>
      </c>
      <c r="T2300" t="s">
        <v>37</v>
      </c>
      <c r="U2300" t="s">
        <v>101</v>
      </c>
      <c r="X2300" t="s">
        <v>102</v>
      </c>
    </row>
    <row r="2301" spans="1:24" x14ac:dyDescent="0.3">
      <c r="A2301" t="s">
        <v>23</v>
      </c>
      <c r="B2301" t="s">
        <v>817</v>
      </c>
      <c r="C2301" t="s">
        <v>43</v>
      </c>
      <c r="D2301" t="s">
        <v>44</v>
      </c>
      <c r="E2301" t="s">
        <v>1058</v>
      </c>
      <c r="F2301" t="s">
        <v>231</v>
      </c>
      <c r="G2301" t="s">
        <v>232</v>
      </c>
      <c r="H2301" t="s">
        <v>30</v>
      </c>
      <c r="I2301" t="s">
        <v>1067</v>
      </c>
      <c r="J2301" t="s">
        <v>1068</v>
      </c>
      <c r="K2301" t="s">
        <v>33</v>
      </c>
      <c r="L2301" t="s">
        <v>34</v>
      </c>
      <c r="M2301" t="s">
        <v>861</v>
      </c>
      <c r="N2301" s="26">
        <v>6</v>
      </c>
      <c r="O2301" s="27">
        <v>2022</v>
      </c>
      <c r="P2301" s="28">
        <v>554.75</v>
      </c>
      <c r="Q2301" t="s">
        <v>1219</v>
      </c>
      <c r="R2301" s="29">
        <v>44551</v>
      </c>
      <c r="S2301" s="30">
        <v>44553</v>
      </c>
      <c r="T2301" t="s">
        <v>37</v>
      </c>
      <c r="U2301" t="s">
        <v>101</v>
      </c>
      <c r="X2301" t="s">
        <v>102</v>
      </c>
    </row>
    <row r="2302" spans="1:24" x14ac:dyDescent="0.3">
      <c r="A2302" t="s">
        <v>23</v>
      </c>
      <c r="B2302" t="s">
        <v>817</v>
      </c>
      <c r="C2302" t="s">
        <v>43</v>
      </c>
      <c r="D2302" t="s">
        <v>44</v>
      </c>
      <c r="E2302" t="s">
        <v>1058</v>
      </c>
      <c r="F2302" t="s">
        <v>231</v>
      </c>
      <c r="G2302" t="s">
        <v>232</v>
      </c>
      <c r="H2302" t="s">
        <v>30</v>
      </c>
      <c r="I2302" t="s">
        <v>1067</v>
      </c>
      <c r="J2302" t="s">
        <v>1068</v>
      </c>
      <c r="K2302" t="s">
        <v>33</v>
      </c>
      <c r="L2302" t="s">
        <v>34</v>
      </c>
      <c r="M2302" t="s">
        <v>861</v>
      </c>
      <c r="N2302" s="26">
        <v>7</v>
      </c>
      <c r="O2302" s="27">
        <v>2022</v>
      </c>
      <c r="P2302" s="28">
        <v>4962.71</v>
      </c>
      <c r="Q2302" t="s">
        <v>219</v>
      </c>
      <c r="R2302" s="29">
        <v>44566</v>
      </c>
      <c r="S2302" s="30">
        <v>44568</v>
      </c>
      <c r="T2302" t="s">
        <v>37</v>
      </c>
      <c r="U2302" t="s">
        <v>101</v>
      </c>
      <c r="X2302" t="s">
        <v>102</v>
      </c>
    </row>
    <row r="2303" spans="1:24" x14ac:dyDescent="0.3">
      <c r="A2303" t="s">
        <v>23</v>
      </c>
      <c r="B2303" t="s">
        <v>817</v>
      </c>
      <c r="C2303" t="s">
        <v>43</v>
      </c>
      <c r="D2303" t="s">
        <v>44</v>
      </c>
      <c r="E2303" t="s">
        <v>1058</v>
      </c>
      <c r="F2303" t="s">
        <v>231</v>
      </c>
      <c r="G2303" t="s">
        <v>232</v>
      </c>
      <c r="H2303" t="s">
        <v>30</v>
      </c>
      <c r="I2303" t="s">
        <v>1067</v>
      </c>
      <c r="J2303" t="s">
        <v>1068</v>
      </c>
      <c r="K2303" t="s">
        <v>33</v>
      </c>
      <c r="L2303" t="s">
        <v>34</v>
      </c>
      <c r="M2303" t="s">
        <v>861</v>
      </c>
      <c r="N2303" s="26">
        <v>7</v>
      </c>
      <c r="O2303" s="27">
        <v>2022</v>
      </c>
      <c r="P2303" s="28">
        <v>436.64</v>
      </c>
      <c r="Q2303" t="s">
        <v>1220</v>
      </c>
      <c r="R2303" s="29">
        <v>44573</v>
      </c>
      <c r="S2303" s="30">
        <v>44578</v>
      </c>
      <c r="T2303" t="s">
        <v>37</v>
      </c>
      <c r="U2303" t="s">
        <v>101</v>
      </c>
      <c r="X2303" t="s">
        <v>102</v>
      </c>
    </row>
    <row r="2304" spans="1:24" x14ac:dyDescent="0.3">
      <c r="A2304" t="s">
        <v>23</v>
      </c>
      <c r="B2304" t="s">
        <v>817</v>
      </c>
      <c r="C2304" t="s">
        <v>43</v>
      </c>
      <c r="D2304" t="s">
        <v>44</v>
      </c>
      <c r="E2304" t="s">
        <v>1058</v>
      </c>
      <c r="F2304" t="s">
        <v>231</v>
      </c>
      <c r="G2304" t="s">
        <v>232</v>
      </c>
      <c r="H2304" t="s">
        <v>30</v>
      </c>
      <c r="I2304" t="s">
        <v>1067</v>
      </c>
      <c r="J2304" t="s">
        <v>1068</v>
      </c>
      <c r="K2304" t="s">
        <v>33</v>
      </c>
      <c r="L2304" t="s">
        <v>34</v>
      </c>
      <c r="M2304" t="s">
        <v>861</v>
      </c>
      <c r="N2304" s="26">
        <v>7</v>
      </c>
      <c r="O2304" s="27">
        <v>2022</v>
      </c>
      <c r="P2304" s="28">
        <v>1288.78</v>
      </c>
      <c r="Q2304" t="s">
        <v>1221</v>
      </c>
      <c r="R2304" s="29">
        <v>44579</v>
      </c>
      <c r="S2304" s="30">
        <v>44581</v>
      </c>
      <c r="T2304" t="s">
        <v>37</v>
      </c>
      <c r="U2304" t="s">
        <v>101</v>
      </c>
      <c r="X2304" t="s">
        <v>102</v>
      </c>
    </row>
    <row r="2305" spans="1:24" x14ac:dyDescent="0.3">
      <c r="A2305" t="s">
        <v>23</v>
      </c>
      <c r="B2305" t="s">
        <v>817</v>
      </c>
      <c r="C2305" t="s">
        <v>43</v>
      </c>
      <c r="D2305" t="s">
        <v>44</v>
      </c>
      <c r="E2305" t="s">
        <v>1058</v>
      </c>
      <c r="F2305" t="s">
        <v>231</v>
      </c>
      <c r="G2305" t="s">
        <v>232</v>
      </c>
      <c r="H2305" t="s">
        <v>30</v>
      </c>
      <c r="I2305" t="s">
        <v>1067</v>
      </c>
      <c r="J2305" t="s">
        <v>1068</v>
      </c>
      <c r="K2305" t="s">
        <v>33</v>
      </c>
      <c r="L2305" t="s">
        <v>34</v>
      </c>
      <c r="M2305" t="s">
        <v>861</v>
      </c>
      <c r="N2305" s="26">
        <v>7</v>
      </c>
      <c r="O2305" s="27">
        <v>2022</v>
      </c>
      <c r="P2305" s="28">
        <v>800.64</v>
      </c>
      <c r="Q2305" t="s">
        <v>1222</v>
      </c>
      <c r="R2305" s="29">
        <v>44580</v>
      </c>
      <c r="S2305" s="30">
        <v>44581</v>
      </c>
      <c r="T2305" t="s">
        <v>37</v>
      </c>
      <c r="U2305" t="s">
        <v>101</v>
      </c>
      <c r="X2305" t="s">
        <v>102</v>
      </c>
    </row>
    <row r="2306" spans="1:24" x14ac:dyDescent="0.3">
      <c r="A2306" t="s">
        <v>23</v>
      </c>
      <c r="B2306" t="s">
        <v>817</v>
      </c>
      <c r="C2306" t="s">
        <v>43</v>
      </c>
      <c r="D2306" t="s">
        <v>44</v>
      </c>
      <c r="E2306" t="s">
        <v>1058</v>
      </c>
      <c r="F2306" t="s">
        <v>231</v>
      </c>
      <c r="G2306" t="s">
        <v>232</v>
      </c>
      <c r="H2306" t="s">
        <v>30</v>
      </c>
      <c r="I2306" t="s">
        <v>1067</v>
      </c>
      <c r="J2306" t="s">
        <v>1068</v>
      </c>
      <c r="K2306" t="s">
        <v>33</v>
      </c>
      <c r="L2306" t="s">
        <v>34</v>
      </c>
      <c r="M2306" t="s">
        <v>861</v>
      </c>
      <c r="N2306" s="26">
        <v>7</v>
      </c>
      <c r="O2306" s="27">
        <v>2022</v>
      </c>
      <c r="P2306" s="28">
        <v>50.44</v>
      </c>
      <c r="Q2306" t="s">
        <v>1157</v>
      </c>
      <c r="R2306" s="29">
        <v>44587</v>
      </c>
      <c r="S2306" s="30">
        <v>44592</v>
      </c>
      <c r="T2306" t="s">
        <v>37</v>
      </c>
      <c r="U2306" t="s">
        <v>101</v>
      </c>
      <c r="X2306" t="s">
        <v>102</v>
      </c>
    </row>
    <row r="2307" spans="1:24" x14ac:dyDescent="0.3">
      <c r="A2307" t="s">
        <v>23</v>
      </c>
      <c r="B2307" t="s">
        <v>817</v>
      </c>
      <c r="C2307" t="s">
        <v>43</v>
      </c>
      <c r="D2307" t="s">
        <v>44</v>
      </c>
      <c r="E2307" t="s">
        <v>1058</v>
      </c>
      <c r="F2307" t="s">
        <v>231</v>
      </c>
      <c r="G2307" t="s">
        <v>232</v>
      </c>
      <c r="H2307" t="s">
        <v>30</v>
      </c>
      <c r="I2307" t="s">
        <v>1067</v>
      </c>
      <c r="J2307" t="s">
        <v>1068</v>
      </c>
      <c r="K2307" t="s">
        <v>33</v>
      </c>
      <c r="L2307" t="s">
        <v>34</v>
      </c>
      <c r="M2307" t="s">
        <v>861</v>
      </c>
      <c r="N2307" s="26">
        <v>7</v>
      </c>
      <c r="O2307" s="27">
        <v>2022</v>
      </c>
      <c r="P2307" s="28">
        <v>4007.73</v>
      </c>
      <c r="Q2307" t="s">
        <v>1158</v>
      </c>
      <c r="R2307" s="29">
        <v>44589</v>
      </c>
      <c r="S2307" s="30">
        <v>44593</v>
      </c>
      <c r="T2307" t="s">
        <v>37</v>
      </c>
      <c r="U2307" t="s">
        <v>101</v>
      </c>
      <c r="X2307" t="s">
        <v>102</v>
      </c>
    </row>
    <row r="2308" spans="1:24" x14ac:dyDescent="0.3">
      <c r="A2308" t="s">
        <v>23</v>
      </c>
      <c r="B2308" t="s">
        <v>817</v>
      </c>
      <c r="C2308" t="s">
        <v>43</v>
      </c>
      <c r="D2308" t="s">
        <v>44</v>
      </c>
      <c r="E2308" t="s">
        <v>1058</v>
      </c>
      <c r="F2308" t="s">
        <v>231</v>
      </c>
      <c r="G2308" t="s">
        <v>232</v>
      </c>
      <c r="H2308" t="s">
        <v>30</v>
      </c>
      <c r="I2308" t="s">
        <v>1067</v>
      </c>
      <c r="J2308" t="s">
        <v>1068</v>
      </c>
      <c r="K2308" t="s">
        <v>33</v>
      </c>
      <c r="L2308" t="s">
        <v>34</v>
      </c>
      <c r="M2308" t="s">
        <v>861</v>
      </c>
      <c r="N2308" s="26">
        <v>8</v>
      </c>
      <c r="O2308" s="27">
        <v>2022</v>
      </c>
      <c r="P2308" s="28">
        <v>1754.1</v>
      </c>
      <c r="Q2308" t="s">
        <v>1025</v>
      </c>
      <c r="R2308" s="29">
        <v>44594</v>
      </c>
      <c r="S2308" s="30">
        <v>44596</v>
      </c>
      <c r="T2308" t="s">
        <v>37</v>
      </c>
      <c r="U2308" t="s">
        <v>101</v>
      </c>
      <c r="X2308" t="s">
        <v>102</v>
      </c>
    </row>
    <row r="2309" spans="1:24" x14ac:dyDescent="0.3">
      <c r="A2309" t="s">
        <v>23</v>
      </c>
      <c r="B2309" t="s">
        <v>817</v>
      </c>
      <c r="C2309" t="s">
        <v>43</v>
      </c>
      <c r="D2309" t="s">
        <v>44</v>
      </c>
      <c r="E2309" t="s">
        <v>1058</v>
      </c>
      <c r="F2309" t="s">
        <v>231</v>
      </c>
      <c r="G2309" t="s">
        <v>232</v>
      </c>
      <c r="H2309" t="s">
        <v>30</v>
      </c>
      <c r="I2309" t="s">
        <v>1067</v>
      </c>
      <c r="J2309" t="s">
        <v>1068</v>
      </c>
      <c r="K2309" t="s">
        <v>33</v>
      </c>
      <c r="L2309" t="s">
        <v>34</v>
      </c>
      <c r="M2309" t="s">
        <v>861</v>
      </c>
      <c r="N2309" s="26">
        <v>8</v>
      </c>
      <c r="O2309" s="27">
        <v>2022</v>
      </c>
      <c r="P2309" s="28">
        <v>1628.66</v>
      </c>
      <c r="Q2309" t="s">
        <v>1160</v>
      </c>
      <c r="R2309" s="29">
        <v>44596</v>
      </c>
      <c r="S2309" s="30">
        <v>44600</v>
      </c>
      <c r="T2309" t="s">
        <v>37</v>
      </c>
      <c r="U2309" t="s">
        <v>101</v>
      </c>
      <c r="X2309" t="s">
        <v>102</v>
      </c>
    </row>
    <row r="2310" spans="1:24" x14ac:dyDescent="0.3">
      <c r="A2310" t="s">
        <v>23</v>
      </c>
      <c r="B2310" t="s">
        <v>817</v>
      </c>
      <c r="C2310" t="s">
        <v>43</v>
      </c>
      <c r="D2310" t="s">
        <v>44</v>
      </c>
      <c r="E2310" t="s">
        <v>1058</v>
      </c>
      <c r="F2310" t="s">
        <v>231</v>
      </c>
      <c r="G2310" t="s">
        <v>232</v>
      </c>
      <c r="H2310" t="s">
        <v>30</v>
      </c>
      <c r="I2310" t="s">
        <v>1067</v>
      </c>
      <c r="J2310" t="s">
        <v>1068</v>
      </c>
      <c r="K2310" t="s">
        <v>33</v>
      </c>
      <c r="L2310" t="s">
        <v>34</v>
      </c>
      <c r="M2310" t="s">
        <v>861</v>
      </c>
      <c r="N2310" s="26">
        <v>8</v>
      </c>
      <c r="O2310" s="27">
        <v>2022</v>
      </c>
      <c r="P2310" s="28">
        <v>2250</v>
      </c>
      <c r="Q2310" t="s">
        <v>1162</v>
      </c>
      <c r="R2310" s="29">
        <v>44599</v>
      </c>
      <c r="S2310" s="30">
        <v>44602</v>
      </c>
      <c r="T2310" t="s">
        <v>37</v>
      </c>
      <c r="U2310" t="s">
        <v>101</v>
      </c>
      <c r="X2310" t="s">
        <v>102</v>
      </c>
    </row>
    <row r="2311" spans="1:24" x14ac:dyDescent="0.3">
      <c r="A2311" t="s">
        <v>23</v>
      </c>
      <c r="B2311" t="s">
        <v>817</v>
      </c>
      <c r="C2311" t="s">
        <v>43</v>
      </c>
      <c r="D2311" t="s">
        <v>44</v>
      </c>
      <c r="E2311" t="s">
        <v>1058</v>
      </c>
      <c r="F2311" t="s">
        <v>231</v>
      </c>
      <c r="G2311" t="s">
        <v>232</v>
      </c>
      <c r="H2311" t="s">
        <v>30</v>
      </c>
      <c r="I2311" t="s">
        <v>1067</v>
      </c>
      <c r="J2311" t="s">
        <v>1068</v>
      </c>
      <c r="K2311" t="s">
        <v>33</v>
      </c>
      <c r="L2311" t="s">
        <v>34</v>
      </c>
      <c r="M2311" t="s">
        <v>861</v>
      </c>
      <c r="N2311" s="26">
        <v>8</v>
      </c>
      <c r="O2311" s="27">
        <v>2022</v>
      </c>
      <c r="P2311" s="28">
        <v>3373.24</v>
      </c>
      <c r="Q2311" t="s">
        <v>1163</v>
      </c>
      <c r="R2311" s="29">
        <v>44600</v>
      </c>
      <c r="S2311" s="30">
        <v>44602</v>
      </c>
      <c r="T2311" t="s">
        <v>37</v>
      </c>
      <c r="U2311" t="s">
        <v>101</v>
      </c>
      <c r="X2311" t="s">
        <v>102</v>
      </c>
    </row>
    <row r="2312" spans="1:24" x14ac:dyDescent="0.3">
      <c r="A2312" t="s">
        <v>23</v>
      </c>
      <c r="B2312" t="s">
        <v>817</v>
      </c>
      <c r="C2312" t="s">
        <v>43</v>
      </c>
      <c r="D2312" t="s">
        <v>44</v>
      </c>
      <c r="E2312" t="s">
        <v>1058</v>
      </c>
      <c r="F2312" t="s">
        <v>231</v>
      </c>
      <c r="G2312" t="s">
        <v>232</v>
      </c>
      <c r="H2312" t="s">
        <v>30</v>
      </c>
      <c r="I2312" t="s">
        <v>1067</v>
      </c>
      <c r="J2312" t="s">
        <v>1068</v>
      </c>
      <c r="K2312" t="s">
        <v>33</v>
      </c>
      <c r="L2312" t="s">
        <v>34</v>
      </c>
      <c r="M2312" t="s">
        <v>861</v>
      </c>
      <c r="N2312" s="26">
        <v>8</v>
      </c>
      <c r="O2312" s="27">
        <v>2022</v>
      </c>
      <c r="P2312" s="28">
        <v>2203.35</v>
      </c>
      <c r="Q2312" t="s">
        <v>1168</v>
      </c>
      <c r="R2312" s="29">
        <v>44608</v>
      </c>
      <c r="S2312" s="30">
        <v>44614</v>
      </c>
      <c r="T2312" t="s">
        <v>37</v>
      </c>
      <c r="U2312" t="s">
        <v>101</v>
      </c>
      <c r="X2312" t="s">
        <v>102</v>
      </c>
    </row>
    <row r="2313" spans="1:24" x14ac:dyDescent="0.3">
      <c r="A2313" t="s">
        <v>23</v>
      </c>
      <c r="B2313" t="s">
        <v>817</v>
      </c>
      <c r="C2313" t="s">
        <v>43</v>
      </c>
      <c r="D2313" t="s">
        <v>44</v>
      </c>
      <c r="E2313" t="s">
        <v>1058</v>
      </c>
      <c r="F2313" t="s">
        <v>231</v>
      </c>
      <c r="G2313" t="s">
        <v>232</v>
      </c>
      <c r="H2313" t="s">
        <v>30</v>
      </c>
      <c r="I2313" t="s">
        <v>1067</v>
      </c>
      <c r="J2313" t="s">
        <v>1068</v>
      </c>
      <c r="K2313" t="s">
        <v>33</v>
      </c>
      <c r="L2313" t="s">
        <v>34</v>
      </c>
      <c r="M2313" t="s">
        <v>861</v>
      </c>
      <c r="N2313" s="26">
        <v>8</v>
      </c>
      <c r="O2313" s="27">
        <v>2022</v>
      </c>
      <c r="P2313" s="28">
        <v>2954.69</v>
      </c>
      <c r="Q2313" t="s">
        <v>1089</v>
      </c>
      <c r="R2313" s="29">
        <v>44614</v>
      </c>
      <c r="S2313" s="30">
        <v>44617</v>
      </c>
      <c r="T2313" t="s">
        <v>37</v>
      </c>
      <c r="U2313" t="s">
        <v>101</v>
      </c>
      <c r="X2313" t="s">
        <v>102</v>
      </c>
    </row>
    <row r="2314" spans="1:24" x14ac:dyDescent="0.3">
      <c r="A2314" t="s">
        <v>23</v>
      </c>
      <c r="B2314" t="s">
        <v>817</v>
      </c>
      <c r="C2314" t="s">
        <v>43</v>
      </c>
      <c r="D2314" t="s">
        <v>44</v>
      </c>
      <c r="E2314" t="s">
        <v>1058</v>
      </c>
      <c r="F2314" t="s">
        <v>231</v>
      </c>
      <c r="G2314" t="s">
        <v>232</v>
      </c>
      <c r="H2314" t="s">
        <v>30</v>
      </c>
      <c r="I2314" t="s">
        <v>1067</v>
      </c>
      <c r="J2314" t="s">
        <v>1068</v>
      </c>
      <c r="K2314" t="s">
        <v>33</v>
      </c>
      <c r="L2314" t="s">
        <v>34</v>
      </c>
      <c r="M2314" t="s">
        <v>861</v>
      </c>
      <c r="N2314" s="26">
        <v>8</v>
      </c>
      <c r="O2314" s="27">
        <v>2022</v>
      </c>
      <c r="P2314" s="28">
        <v>903.46</v>
      </c>
      <c r="Q2314" t="s">
        <v>870</v>
      </c>
      <c r="R2314" s="29">
        <v>44615</v>
      </c>
      <c r="S2314" s="30">
        <v>44617</v>
      </c>
      <c r="T2314" t="s">
        <v>37</v>
      </c>
      <c r="U2314" t="s">
        <v>101</v>
      </c>
      <c r="X2314" t="s">
        <v>102</v>
      </c>
    </row>
    <row r="2315" spans="1:24" x14ac:dyDescent="0.3">
      <c r="A2315" t="s">
        <v>23</v>
      </c>
      <c r="B2315" t="s">
        <v>817</v>
      </c>
      <c r="C2315" t="s">
        <v>43</v>
      </c>
      <c r="D2315" t="s">
        <v>44</v>
      </c>
      <c r="E2315" t="s">
        <v>1058</v>
      </c>
      <c r="F2315" t="s">
        <v>231</v>
      </c>
      <c r="G2315" t="s">
        <v>232</v>
      </c>
      <c r="H2315" t="s">
        <v>30</v>
      </c>
      <c r="I2315" t="s">
        <v>1067</v>
      </c>
      <c r="J2315" t="s">
        <v>1068</v>
      </c>
      <c r="K2315" t="s">
        <v>33</v>
      </c>
      <c r="L2315" t="s">
        <v>34</v>
      </c>
      <c r="M2315" t="s">
        <v>861</v>
      </c>
      <c r="N2315" s="26">
        <v>9</v>
      </c>
      <c r="O2315" s="27">
        <v>2022</v>
      </c>
      <c r="P2315" s="28">
        <v>1562.46</v>
      </c>
      <c r="Q2315" t="s">
        <v>1026</v>
      </c>
      <c r="R2315" s="29">
        <v>44621</v>
      </c>
      <c r="S2315" s="30">
        <v>44623</v>
      </c>
      <c r="T2315" t="s">
        <v>37</v>
      </c>
      <c r="U2315" t="s">
        <v>101</v>
      </c>
      <c r="X2315" t="s">
        <v>102</v>
      </c>
    </row>
    <row r="2316" spans="1:24" x14ac:dyDescent="0.3">
      <c r="A2316" t="s">
        <v>23</v>
      </c>
      <c r="B2316" t="s">
        <v>817</v>
      </c>
      <c r="C2316" t="s">
        <v>43</v>
      </c>
      <c r="D2316" t="s">
        <v>44</v>
      </c>
      <c r="E2316" t="s">
        <v>1058</v>
      </c>
      <c r="F2316" t="s">
        <v>231</v>
      </c>
      <c r="G2316" t="s">
        <v>232</v>
      </c>
      <c r="H2316" t="s">
        <v>30</v>
      </c>
      <c r="I2316" t="s">
        <v>1067</v>
      </c>
      <c r="J2316" t="s">
        <v>1068</v>
      </c>
      <c r="K2316" t="s">
        <v>33</v>
      </c>
      <c r="L2316" t="s">
        <v>34</v>
      </c>
      <c r="M2316" t="s">
        <v>861</v>
      </c>
      <c r="N2316" s="26">
        <v>9</v>
      </c>
      <c r="O2316" s="27">
        <v>2022</v>
      </c>
      <c r="P2316" s="28">
        <v>992.16</v>
      </c>
      <c r="Q2316" t="s">
        <v>1173</v>
      </c>
      <c r="R2316" s="29">
        <v>44631</v>
      </c>
      <c r="S2316" s="30">
        <v>44635</v>
      </c>
      <c r="T2316" t="s">
        <v>37</v>
      </c>
      <c r="U2316" t="s">
        <v>101</v>
      </c>
      <c r="X2316" t="s">
        <v>102</v>
      </c>
    </row>
    <row r="2317" spans="1:24" x14ac:dyDescent="0.3">
      <c r="A2317" t="s">
        <v>23</v>
      </c>
      <c r="B2317" t="s">
        <v>817</v>
      </c>
      <c r="C2317" t="s">
        <v>43</v>
      </c>
      <c r="D2317" t="s">
        <v>44</v>
      </c>
      <c r="E2317" t="s">
        <v>1058</v>
      </c>
      <c r="F2317" t="s">
        <v>231</v>
      </c>
      <c r="G2317" t="s">
        <v>232</v>
      </c>
      <c r="H2317" t="s">
        <v>30</v>
      </c>
      <c r="I2317" t="s">
        <v>1067</v>
      </c>
      <c r="J2317" t="s">
        <v>1068</v>
      </c>
      <c r="K2317" t="s">
        <v>33</v>
      </c>
      <c r="L2317" t="s">
        <v>34</v>
      </c>
      <c r="M2317" t="s">
        <v>861</v>
      </c>
      <c r="N2317" s="26">
        <v>9</v>
      </c>
      <c r="O2317" s="27">
        <v>2022</v>
      </c>
      <c r="P2317" s="28">
        <v>914.46</v>
      </c>
      <c r="Q2317" t="s">
        <v>1009</v>
      </c>
      <c r="R2317" s="29">
        <v>44638</v>
      </c>
      <c r="S2317" s="30">
        <v>44641</v>
      </c>
      <c r="T2317" t="s">
        <v>37</v>
      </c>
      <c r="U2317" t="s">
        <v>101</v>
      </c>
      <c r="X2317" t="s">
        <v>102</v>
      </c>
    </row>
    <row r="2318" spans="1:24" x14ac:dyDescent="0.3">
      <c r="A2318" t="s">
        <v>23</v>
      </c>
      <c r="B2318" t="s">
        <v>817</v>
      </c>
      <c r="C2318" t="s">
        <v>43</v>
      </c>
      <c r="D2318" t="s">
        <v>44</v>
      </c>
      <c r="E2318" t="s">
        <v>1058</v>
      </c>
      <c r="F2318" t="s">
        <v>231</v>
      </c>
      <c r="G2318" t="s">
        <v>232</v>
      </c>
      <c r="H2318" t="s">
        <v>30</v>
      </c>
      <c r="I2318" t="s">
        <v>1067</v>
      </c>
      <c r="J2318" t="s">
        <v>1068</v>
      </c>
      <c r="K2318" t="s">
        <v>33</v>
      </c>
      <c r="L2318" t="s">
        <v>34</v>
      </c>
      <c r="M2318" t="s">
        <v>861</v>
      </c>
      <c r="N2318" s="26">
        <v>9</v>
      </c>
      <c r="O2318" s="27">
        <v>2022</v>
      </c>
      <c r="P2318" s="28">
        <v>872.24</v>
      </c>
      <c r="Q2318" t="s">
        <v>731</v>
      </c>
      <c r="R2318" s="29">
        <v>44648</v>
      </c>
      <c r="S2318" s="30">
        <v>44650</v>
      </c>
      <c r="T2318" t="s">
        <v>37</v>
      </c>
      <c r="U2318" t="s">
        <v>101</v>
      </c>
      <c r="X2318" t="s">
        <v>102</v>
      </c>
    </row>
    <row r="2319" spans="1:24" x14ac:dyDescent="0.3">
      <c r="A2319" t="s">
        <v>23</v>
      </c>
      <c r="B2319" t="s">
        <v>817</v>
      </c>
      <c r="C2319" t="s">
        <v>43</v>
      </c>
      <c r="D2319" t="s">
        <v>44</v>
      </c>
      <c r="E2319" t="s">
        <v>1058</v>
      </c>
      <c r="F2319" t="s">
        <v>231</v>
      </c>
      <c r="G2319" t="s">
        <v>232</v>
      </c>
      <c r="H2319" t="s">
        <v>30</v>
      </c>
      <c r="I2319" t="s">
        <v>1067</v>
      </c>
      <c r="J2319" t="s">
        <v>1068</v>
      </c>
      <c r="K2319" t="s">
        <v>33</v>
      </c>
      <c r="L2319" t="s">
        <v>34</v>
      </c>
      <c r="M2319" t="s">
        <v>861</v>
      </c>
      <c r="N2319" s="26">
        <v>10</v>
      </c>
      <c r="O2319" s="27">
        <v>2022</v>
      </c>
      <c r="P2319" s="28">
        <v>1062.8</v>
      </c>
      <c r="Q2319" t="s">
        <v>1187</v>
      </c>
      <c r="R2319" s="29">
        <v>44663</v>
      </c>
      <c r="S2319" s="30">
        <v>44669</v>
      </c>
      <c r="T2319" t="s">
        <v>37</v>
      </c>
      <c r="U2319" t="s">
        <v>101</v>
      </c>
      <c r="X2319" t="s">
        <v>102</v>
      </c>
    </row>
    <row r="2320" spans="1:24" x14ac:dyDescent="0.3">
      <c r="A2320" t="s">
        <v>23</v>
      </c>
      <c r="B2320" t="s">
        <v>817</v>
      </c>
      <c r="C2320" t="s">
        <v>43</v>
      </c>
      <c r="D2320" t="s">
        <v>44</v>
      </c>
      <c r="E2320" t="s">
        <v>1058</v>
      </c>
      <c r="F2320" t="s">
        <v>231</v>
      </c>
      <c r="G2320" t="s">
        <v>232</v>
      </c>
      <c r="H2320" t="s">
        <v>30</v>
      </c>
      <c r="I2320" t="s">
        <v>1067</v>
      </c>
      <c r="J2320" t="s">
        <v>1068</v>
      </c>
      <c r="K2320" t="s">
        <v>33</v>
      </c>
      <c r="L2320" t="s">
        <v>34</v>
      </c>
      <c r="M2320" t="s">
        <v>861</v>
      </c>
      <c r="N2320" s="26">
        <v>10</v>
      </c>
      <c r="O2320" s="27">
        <v>2022</v>
      </c>
      <c r="P2320" s="28">
        <v>1377.26</v>
      </c>
      <c r="Q2320" t="s">
        <v>1091</v>
      </c>
      <c r="R2320" s="29">
        <v>44666</v>
      </c>
      <c r="S2320" s="30">
        <v>44671</v>
      </c>
      <c r="T2320" t="s">
        <v>37</v>
      </c>
      <c r="U2320" t="s">
        <v>101</v>
      </c>
      <c r="X2320" t="s">
        <v>102</v>
      </c>
    </row>
    <row r="2321" spans="1:24" x14ac:dyDescent="0.3">
      <c r="A2321" t="s">
        <v>23</v>
      </c>
      <c r="B2321" t="s">
        <v>817</v>
      </c>
      <c r="C2321" t="s">
        <v>43</v>
      </c>
      <c r="D2321" t="s">
        <v>44</v>
      </c>
      <c r="E2321" t="s">
        <v>1058</v>
      </c>
      <c r="F2321" t="s">
        <v>231</v>
      </c>
      <c r="G2321" t="s">
        <v>232</v>
      </c>
      <c r="H2321" t="s">
        <v>30</v>
      </c>
      <c r="I2321" t="s">
        <v>1067</v>
      </c>
      <c r="J2321" t="s">
        <v>1068</v>
      </c>
      <c r="K2321" t="s">
        <v>33</v>
      </c>
      <c r="L2321" t="s">
        <v>34</v>
      </c>
      <c r="M2321" t="s">
        <v>861</v>
      </c>
      <c r="N2321" s="26">
        <v>10</v>
      </c>
      <c r="O2321" s="27">
        <v>2022</v>
      </c>
      <c r="P2321" s="28">
        <v>962.5</v>
      </c>
      <c r="Q2321" t="s">
        <v>1190</v>
      </c>
      <c r="R2321" s="29">
        <v>44671</v>
      </c>
      <c r="S2321" s="30">
        <v>44677</v>
      </c>
      <c r="T2321" t="s">
        <v>37</v>
      </c>
      <c r="U2321" t="s">
        <v>101</v>
      </c>
      <c r="X2321" t="s">
        <v>102</v>
      </c>
    </row>
    <row r="2322" spans="1:24" x14ac:dyDescent="0.3">
      <c r="A2322" t="s">
        <v>23</v>
      </c>
      <c r="B2322" t="s">
        <v>817</v>
      </c>
      <c r="C2322" t="s">
        <v>43</v>
      </c>
      <c r="D2322" t="s">
        <v>44</v>
      </c>
      <c r="E2322" t="s">
        <v>1058</v>
      </c>
      <c r="F2322" t="s">
        <v>231</v>
      </c>
      <c r="G2322" t="s">
        <v>232</v>
      </c>
      <c r="H2322" t="s">
        <v>30</v>
      </c>
      <c r="I2322" t="s">
        <v>1067</v>
      </c>
      <c r="J2322" t="s">
        <v>1068</v>
      </c>
      <c r="K2322" t="s">
        <v>33</v>
      </c>
      <c r="L2322" t="s">
        <v>34</v>
      </c>
      <c r="M2322" t="s">
        <v>861</v>
      </c>
      <c r="N2322" s="26">
        <v>10</v>
      </c>
      <c r="O2322" s="27">
        <v>2022</v>
      </c>
      <c r="P2322" s="28">
        <v>979.12</v>
      </c>
      <c r="Q2322" t="s">
        <v>1047</v>
      </c>
      <c r="R2322" s="29">
        <v>44678</v>
      </c>
      <c r="S2322" s="30">
        <v>44679</v>
      </c>
      <c r="T2322" t="s">
        <v>37</v>
      </c>
      <c r="U2322" t="s">
        <v>101</v>
      </c>
      <c r="X2322" t="s">
        <v>102</v>
      </c>
    </row>
    <row r="2323" spans="1:24" x14ac:dyDescent="0.3">
      <c r="A2323" t="s">
        <v>23</v>
      </c>
      <c r="B2323" t="s">
        <v>817</v>
      </c>
      <c r="C2323" t="s">
        <v>43</v>
      </c>
      <c r="D2323" t="s">
        <v>44</v>
      </c>
      <c r="E2323" t="s">
        <v>1058</v>
      </c>
      <c r="F2323" t="s">
        <v>231</v>
      </c>
      <c r="G2323" t="s">
        <v>232</v>
      </c>
      <c r="H2323" t="s">
        <v>30</v>
      </c>
      <c r="I2323" t="s">
        <v>1067</v>
      </c>
      <c r="J2323" t="s">
        <v>1068</v>
      </c>
      <c r="K2323" t="s">
        <v>33</v>
      </c>
      <c r="L2323" t="s">
        <v>34</v>
      </c>
      <c r="M2323" t="s">
        <v>861</v>
      </c>
      <c r="N2323" s="26">
        <v>11</v>
      </c>
      <c r="O2323" s="27">
        <v>2022</v>
      </c>
      <c r="P2323" s="28">
        <v>763.77</v>
      </c>
      <c r="Q2323" t="s">
        <v>1196</v>
      </c>
      <c r="R2323" s="29">
        <v>44693</v>
      </c>
      <c r="S2323" s="30">
        <v>44694</v>
      </c>
      <c r="T2323" t="s">
        <v>37</v>
      </c>
      <c r="U2323" t="s">
        <v>101</v>
      </c>
      <c r="X2323" t="s">
        <v>102</v>
      </c>
    </row>
    <row r="2324" spans="1:24" x14ac:dyDescent="0.3">
      <c r="A2324" t="s">
        <v>23</v>
      </c>
      <c r="B2324" t="s">
        <v>817</v>
      </c>
      <c r="C2324" t="s">
        <v>43</v>
      </c>
      <c r="D2324" t="s">
        <v>44</v>
      </c>
      <c r="E2324" t="s">
        <v>1058</v>
      </c>
      <c r="F2324" t="s">
        <v>231</v>
      </c>
      <c r="G2324" t="s">
        <v>232</v>
      </c>
      <c r="H2324" t="s">
        <v>30</v>
      </c>
      <c r="I2324" t="s">
        <v>1067</v>
      </c>
      <c r="J2324" t="s">
        <v>1068</v>
      </c>
      <c r="K2324" t="s">
        <v>33</v>
      </c>
      <c r="L2324" t="s">
        <v>34</v>
      </c>
      <c r="M2324" t="s">
        <v>861</v>
      </c>
      <c r="N2324" s="26">
        <v>11</v>
      </c>
      <c r="O2324" s="27">
        <v>2022</v>
      </c>
      <c r="P2324" s="28">
        <v>2574.16</v>
      </c>
      <c r="Q2324" t="s">
        <v>1200</v>
      </c>
      <c r="R2324" s="29">
        <v>44706</v>
      </c>
      <c r="S2324" s="30">
        <v>44708</v>
      </c>
      <c r="T2324" t="s">
        <v>37</v>
      </c>
      <c r="U2324" t="s">
        <v>101</v>
      </c>
      <c r="X2324" t="s">
        <v>102</v>
      </c>
    </row>
    <row r="2325" spans="1:24" x14ac:dyDescent="0.3">
      <c r="A2325" t="s">
        <v>23</v>
      </c>
      <c r="B2325" t="s">
        <v>817</v>
      </c>
      <c r="C2325" t="s">
        <v>43</v>
      </c>
      <c r="D2325" t="s">
        <v>44</v>
      </c>
      <c r="E2325" t="s">
        <v>1058</v>
      </c>
      <c r="F2325" t="s">
        <v>231</v>
      </c>
      <c r="G2325" t="s">
        <v>232</v>
      </c>
      <c r="H2325" t="s">
        <v>30</v>
      </c>
      <c r="I2325" t="s">
        <v>1067</v>
      </c>
      <c r="J2325" t="s">
        <v>1068</v>
      </c>
      <c r="K2325" t="s">
        <v>33</v>
      </c>
      <c r="L2325" t="s">
        <v>34</v>
      </c>
      <c r="M2325" t="s">
        <v>861</v>
      </c>
      <c r="N2325" s="26">
        <v>11</v>
      </c>
      <c r="O2325" s="27">
        <v>2022</v>
      </c>
      <c r="P2325" s="28">
        <v>1095.57</v>
      </c>
      <c r="Q2325" t="s">
        <v>1050</v>
      </c>
      <c r="R2325" s="29">
        <v>44690</v>
      </c>
      <c r="S2325" s="30">
        <v>44692</v>
      </c>
      <c r="T2325" t="s">
        <v>37</v>
      </c>
      <c r="U2325" t="s">
        <v>101</v>
      </c>
      <c r="X2325" t="s">
        <v>102</v>
      </c>
    </row>
    <row r="2326" spans="1:24" x14ac:dyDescent="0.3">
      <c r="A2326" t="s">
        <v>23</v>
      </c>
      <c r="B2326" t="s">
        <v>817</v>
      </c>
      <c r="C2326" t="s">
        <v>43</v>
      </c>
      <c r="D2326" t="s">
        <v>44</v>
      </c>
      <c r="E2326" t="s">
        <v>1058</v>
      </c>
      <c r="F2326" t="s">
        <v>231</v>
      </c>
      <c r="G2326" t="s">
        <v>232</v>
      </c>
      <c r="H2326" t="s">
        <v>30</v>
      </c>
      <c r="I2326" t="s">
        <v>1067</v>
      </c>
      <c r="J2326" t="s">
        <v>1068</v>
      </c>
      <c r="K2326" t="s">
        <v>33</v>
      </c>
      <c r="L2326" t="s">
        <v>34</v>
      </c>
      <c r="M2326" t="s">
        <v>861</v>
      </c>
      <c r="N2326" s="26">
        <v>12</v>
      </c>
      <c r="O2326" s="27">
        <v>2022</v>
      </c>
      <c r="P2326" s="28">
        <v>1932.96</v>
      </c>
      <c r="Q2326" t="s">
        <v>1207</v>
      </c>
      <c r="R2326" s="29">
        <v>44727</v>
      </c>
      <c r="S2326" s="30">
        <v>44728</v>
      </c>
      <c r="T2326" t="s">
        <v>37</v>
      </c>
      <c r="U2326" t="s">
        <v>101</v>
      </c>
      <c r="X2326" t="s">
        <v>102</v>
      </c>
    </row>
    <row r="2327" spans="1:24" x14ac:dyDescent="0.3">
      <c r="A2327" t="s">
        <v>23</v>
      </c>
      <c r="B2327" t="s">
        <v>817</v>
      </c>
      <c r="C2327" t="s">
        <v>43</v>
      </c>
      <c r="D2327" t="s">
        <v>44</v>
      </c>
      <c r="E2327" t="s">
        <v>1058</v>
      </c>
      <c r="F2327" t="s">
        <v>726</v>
      </c>
      <c r="G2327" t="s">
        <v>727</v>
      </c>
      <c r="H2327" t="s">
        <v>24</v>
      </c>
      <c r="I2327" t="s">
        <v>1059</v>
      </c>
      <c r="J2327" t="s">
        <v>1060</v>
      </c>
      <c r="K2327" t="s">
        <v>33</v>
      </c>
      <c r="L2327" t="s">
        <v>34</v>
      </c>
      <c r="M2327" t="s">
        <v>50</v>
      </c>
      <c r="N2327" s="26">
        <v>11</v>
      </c>
      <c r="O2327" s="27">
        <v>2021</v>
      </c>
      <c r="P2327" s="28">
        <v>1527.23</v>
      </c>
      <c r="Q2327" t="s">
        <v>1223</v>
      </c>
      <c r="R2327" s="29">
        <v>44321</v>
      </c>
      <c r="S2327" s="30">
        <v>44354</v>
      </c>
      <c r="T2327" t="s">
        <v>37</v>
      </c>
      <c r="U2327" t="s">
        <v>101</v>
      </c>
      <c r="X2327" t="s">
        <v>102</v>
      </c>
    </row>
    <row r="2328" spans="1:24" x14ac:dyDescent="0.3">
      <c r="A2328" t="s">
        <v>23</v>
      </c>
      <c r="B2328" t="s">
        <v>817</v>
      </c>
      <c r="C2328" t="s">
        <v>43</v>
      </c>
      <c r="D2328" t="s">
        <v>44</v>
      </c>
      <c r="E2328" t="s">
        <v>1058</v>
      </c>
      <c r="F2328" t="s">
        <v>726</v>
      </c>
      <c r="G2328" t="s">
        <v>727</v>
      </c>
      <c r="H2328" t="s">
        <v>24</v>
      </c>
      <c r="I2328" t="s">
        <v>1059</v>
      </c>
      <c r="J2328" t="s">
        <v>1060</v>
      </c>
      <c r="K2328" t="s">
        <v>33</v>
      </c>
      <c r="L2328" t="s">
        <v>34</v>
      </c>
      <c r="M2328" t="s">
        <v>50</v>
      </c>
      <c r="N2328" s="26">
        <v>999</v>
      </c>
      <c r="O2328" s="27">
        <v>2021</v>
      </c>
      <c r="P2328" s="28">
        <v>-1527.23</v>
      </c>
      <c r="Q2328" t="s">
        <v>68</v>
      </c>
      <c r="R2328" s="29">
        <v>44377</v>
      </c>
      <c r="S2328" s="30">
        <v>44448</v>
      </c>
      <c r="T2328" t="s">
        <v>37</v>
      </c>
      <c r="U2328" t="s">
        <v>69</v>
      </c>
      <c r="W2328" t="s">
        <v>727</v>
      </c>
      <c r="X2328" t="s">
        <v>53</v>
      </c>
    </row>
    <row r="2329" spans="1:24" x14ac:dyDescent="0.3">
      <c r="A2329" t="s">
        <v>23</v>
      </c>
      <c r="B2329" t="s">
        <v>817</v>
      </c>
      <c r="C2329" t="s">
        <v>43</v>
      </c>
      <c r="D2329" t="s">
        <v>44</v>
      </c>
      <c r="E2329" t="s">
        <v>1058</v>
      </c>
      <c r="F2329" t="s">
        <v>726</v>
      </c>
      <c r="G2329" t="s">
        <v>727</v>
      </c>
      <c r="H2329" t="s">
        <v>30</v>
      </c>
      <c r="I2329" t="s">
        <v>1067</v>
      </c>
      <c r="J2329" t="s">
        <v>1068</v>
      </c>
      <c r="K2329" t="s">
        <v>33</v>
      </c>
      <c r="L2329" t="s">
        <v>34</v>
      </c>
      <c r="M2329" t="s">
        <v>962</v>
      </c>
      <c r="N2329" s="26">
        <v>11</v>
      </c>
      <c r="O2329" s="27">
        <v>2022</v>
      </c>
      <c r="P2329" s="28">
        <v>71.430000000000007</v>
      </c>
      <c r="Q2329" t="s">
        <v>1050</v>
      </c>
      <c r="R2329" s="29">
        <v>44690</v>
      </c>
      <c r="S2329" s="30">
        <v>44692</v>
      </c>
      <c r="T2329" t="s">
        <v>37</v>
      </c>
      <c r="U2329" t="s">
        <v>101</v>
      </c>
      <c r="X2329" t="s">
        <v>102</v>
      </c>
    </row>
    <row r="2330" spans="1:24" x14ac:dyDescent="0.3">
      <c r="A2330" t="s">
        <v>23</v>
      </c>
      <c r="B2330" t="s">
        <v>817</v>
      </c>
      <c r="C2330" t="s">
        <v>43</v>
      </c>
      <c r="D2330" t="s">
        <v>44</v>
      </c>
      <c r="E2330" t="s">
        <v>1058</v>
      </c>
      <c r="F2330" t="s">
        <v>726</v>
      </c>
      <c r="G2330" t="s">
        <v>727</v>
      </c>
      <c r="H2330" t="s">
        <v>30</v>
      </c>
      <c r="I2330" t="s">
        <v>1067</v>
      </c>
      <c r="J2330" t="s">
        <v>1068</v>
      </c>
      <c r="K2330" t="s">
        <v>33</v>
      </c>
      <c r="L2330" t="s">
        <v>34</v>
      </c>
      <c r="M2330" t="s">
        <v>962</v>
      </c>
      <c r="N2330" s="26">
        <v>12</v>
      </c>
      <c r="O2330" s="27">
        <v>2022</v>
      </c>
      <c r="P2330" s="28">
        <v>22996.52</v>
      </c>
      <c r="Q2330" t="s">
        <v>1210</v>
      </c>
      <c r="R2330" s="29">
        <v>44735</v>
      </c>
      <c r="S2330" s="30">
        <v>44741</v>
      </c>
      <c r="T2330" t="s">
        <v>37</v>
      </c>
      <c r="U2330" t="s">
        <v>101</v>
      </c>
      <c r="X2330" t="s">
        <v>102</v>
      </c>
    </row>
    <row r="2331" spans="1:24" x14ac:dyDescent="0.3">
      <c r="A2331" t="s">
        <v>23</v>
      </c>
      <c r="B2331" t="s">
        <v>817</v>
      </c>
      <c r="C2331" t="s">
        <v>43</v>
      </c>
      <c r="D2331" t="s">
        <v>44</v>
      </c>
      <c r="E2331" t="s">
        <v>1058</v>
      </c>
      <c r="F2331" t="s">
        <v>726</v>
      </c>
      <c r="G2331" t="s">
        <v>727</v>
      </c>
      <c r="H2331" t="s">
        <v>30</v>
      </c>
      <c r="I2331" t="s">
        <v>1067</v>
      </c>
      <c r="J2331" t="s">
        <v>1068</v>
      </c>
      <c r="K2331" t="s">
        <v>33</v>
      </c>
      <c r="L2331" t="s">
        <v>34</v>
      </c>
      <c r="M2331" t="s">
        <v>962</v>
      </c>
      <c r="N2331" s="26">
        <v>12</v>
      </c>
      <c r="O2331" s="27">
        <v>2022</v>
      </c>
      <c r="P2331" s="28">
        <v>17775.34</v>
      </c>
      <c r="Q2331" t="s">
        <v>1099</v>
      </c>
      <c r="R2331" s="29">
        <v>44739</v>
      </c>
      <c r="S2331" s="30">
        <v>44741</v>
      </c>
      <c r="T2331" t="s">
        <v>37</v>
      </c>
      <c r="U2331" t="s">
        <v>101</v>
      </c>
      <c r="X2331" t="s">
        <v>102</v>
      </c>
    </row>
    <row r="2332" spans="1:24" x14ac:dyDescent="0.3">
      <c r="A2332" t="s">
        <v>23</v>
      </c>
      <c r="B2332" t="s">
        <v>817</v>
      </c>
      <c r="C2332" t="s">
        <v>43</v>
      </c>
      <c r="D2332" t="s">
        <v>44</v>
      </c>
      <c r="E2332" t="s">
        <v>1058</v>
      </c>
      <c r="F2332" t="s">
        <v>726</v>
      </c>
      <c r="G2332" t="s">
        <v>727</v>
      </c>
      <c r="H2332" t="s">
        <v>30</v>
      </c>
      <c r="I2332" t="s">
        <v>1067</v>
      </c>
      <c r="J2332" t="s">
        <v>1068</v>
      </c>
      <c r="K2332" t="s">
        <v>33</v>
      </c>
      <c r="L2332" t="s">
        <v>34</v>
      </c>
      <c r="M2332" t="s">
        <v>962</v>
      </c>
      <c r="N2332" s="26">
        <v>12</v>
      </c>
      <c r="O2332" s="27">
        <v>2022</v>
      </c>
      <c r="P2332" s="28">
        <v>3422.19</v>
      </c>
      <c r="Q2332" t="s">
        <v>1211</v>
      </c>
      <c r="R2332" s="29">
        <v>44740</v>
      </c>
      <c r="S2332" s="30">
        <v>44741</v>
      </c>
      <c r="T2332" t="s">
        <v>37</v>
      </c>
      <c r="U2332" t="s">
        <v>101</v>
      </c>
      <c r="X2332" t="s">
        <v>102</v>
      </c>
    </row>
    <row r="2333" spans="1:24" x14ac:dyDescent="0.3">
      <c r="A2333" t="s">
        <v>23</v>
      </c>
      <c r="B2333" t="s">
        <v>817</v>
      </c>
      <c r="C2333" t="s">
        <v>43</v>
      </c>
      <c r="D2333" t="s">
        <v>44</v>
      </c>
      <c r="E2333" t="s">
        <v>1224</v>
      </c>
      <c r="F2333" t="s">
        <v>621</v>
      </c>
      <c r="G2333" t="s">
        <v>622</v>
      </c>
      <c r="H2333" t="s">
        <v>30</v>
      </c>
      <c r="I2333" t="s">
        <v>1225</v>
      </c>
      <c r="J2333" t="s">
        <v>1226</v>
      </c>
      <c r="K2333" t="s">
        <v>33</v>
      </c>
      <c r="L2333" t="s">
        <v>34</v>
      </c>
      <c r="M2333" t="s">
        <v>861</v>
      </c>
      <c r="N2333" s="26">
        <v>8</v>
      </c>
      <c r="O2333" s="27">
        <v>2022</v>
      </c>
      <c r="P2333" s="28">
        <v>1730.04</v>
      </c>
      <c r="Q2333" t="s">
        <v>1006</v>
      </c>
      <c r="R2333" s="29">
        <v>44617</v>
      </c>
      <c r="S2333" s="30">
        <v>44620</v>
      </c>
      <c r="T2333" t="s">
        <v>37</v>
      </c>
      <c r="U2333" t="s">
        <v>101</v>
      </c>
      <c r="X2333" t="s">
        <v>102</v>
      </c>
    </row>
    <row r="2334" spans="1:24" x14ac:dyDescent="0.3">
      <c r="A2334" t="s">
        <v>23</v>
      </c>
      <c r="B2334" t="s">
        <v>817</v>
      </c>
      <c r="C2334" t="s">
        <v>43</v>
      </c>
      <c r="D2334" t="s">
        <v>44</v>
      </c>
      <c r="E2334" t="s">
        <v>1224</v>
      </c>
      <c r="F2334" t="s">
        <v>621</v>
      </c>
      <c r="G2334" t="s">
        <v>622</v>
      </c>
      <c r="H2334" t="s">
        <v>30</v>
      </c>
      <c r="I2334" t="s">
        <v>1225</v>
      </c>
      <c r="J2334" t="s">
        <v>1226</v>
      </c>
      <c r="K2334" t="s">
        <v>33</v>
      </c>
      <c r="L2334" t="s">
        <v>34</v>
      </c>
      <c r="M2334" t="s">
        <v>861</v>
      </c>
      <c r="N2334" s="26">
        <v>9</v>
      </c>
      <c r="O2334" s="27">
        <v>2022</v>
      </c>
      <c r="P2334" s="28">
        <v>892.58</v>
      </c>
      <c r="Q2334" t="s">
        <v>1227</v>
      </c>
      <c r="R2334" s="29">
        <v>44628</v>
      </c>
      <c r="S2334" s="30">
        <v>44629</v>
      </c>
      <c r="T2334" t="s">
        <v>37</v>
      </c>
      <c r="U2334" t="s">
        <v>101</v>
      </c>
      <c r="X2334" t="s">
        <v>102</v>
      </c>
    </row>
    <row r="2335" spans="1:24" x14ac:dyDescent="0.3">
      <c r="A2335" t="s">
        <v>23</v>
      </c>
      <c r="B2335" t="s">
        <v>817</v>
      </c>
      <c r="C2335" t="s">
        <v>43</v>
      </c>
      <c r="D2335" t="s">
        <v>44</v>
      </c>
      <c r="E2335" t="s">
        <v>1224</v>
      </c>
      <c r="F2335" t="s">
        <v>103</v>
      </c>
      <c r="G2335" t="s">
        <v>104</v>
      </c>
      <c r="H2335" t="s">
        <v>24</v>
      </c>
      <c r="I2335" t="s">
        <v>1225</v>
      </c>
      <c r="J2335" t="s">
        <v>1226</v>
      </c>
      <c r="K2335" t="s">
        <v>33</v>
      </c>
      <c r="L2335" t="s">
        <v>34</v>
      </c>
      <c r="M2335" t="s">
        <v>962</v>
      </c>
      <c r="N2335" s="26">
        <v>2</v>
      </c>
      <c r="O2335" s="27">
        <v>2022</v>
      </c>
      <c r="P2335" s="28">
        <v>22446</v>
      </c>
      <c r="Q2335" t="s">
        <v>1228</v>
      </c>
      <c r="R2335" s="29">
        <v>44417</v>
      </c>
      <c r="S2335" s="30">
        <v>44418</v>
      </c>
      <c r="T2335" t="s">
        <v>37</v>
      </c>
      <c r="U2335" t="s">
        <v>101</v>
      </c>
      <c r="X2335" t="s">
        <v>102</v>
      </c>
    </row>
    <row r="2336" spans="1:24" x14ac:dyDescent="0.3">
      <c r="A2336" t="s">
        <v>23</v>
      </c>
      <c r="B2336" t="s">
        <v>817</v>
      </c>
      <c r="C2336" t="s">
        <v>43</v>
      </c>
      <c r="D2336" t="s">
        <v>44</v>
      </c>
      <c r="E2336" t="s">
        <v>1224</v>
      </c>
      <c r="F2336" t="s">
        <v>103</v>
      </c>
      <c r="G2336" t="s">
        <v>104</v>
      </c>
      <c r="H2336" t="s">
        <v>24</v>
      </c>
      <c r="I2336" t="s">
        <v>1225</v>
      </c>
      <c r="J2336" t="s">
        <v>1226</v>
      </c>
      <c r="K2336" t="s">
        <v>33</v>
      </c>
      <c r="L2336" t="s">
        <v>34</v>
      </c>
      <c r="M2336" t="s">
        <v>962</v>
      </c>
      <c r="N2336" s="26">
        <v>9</v>
      </c>
      <c r="O2336" s="27">
        <v>2022</v>
      </c>
      <c r="P2336" s="28">
        <v>15341</v>
      </c>
      <c r="Q2336" t="s">
        <v>1229</v>
      </c>
      <c r="R2336" s="29">
        <v>44628</v>
      </c>
      <c r="S2336" s="30">
        <v>44638</v>
      </c>
      <c r="T2336" t="s">
        <v>37</v>
      </c>
      <c r="U2336" t="s">
        <v>101</v>
      </c>
      <c r="X2336" t="s">
        <v>102</v>
      </c>
    </row>
    <row r="2337" spans="1:24" x14ac:dyDescent="0.3">
      <c r="A2337" t="s">
        <v>23</v>
      </c>
      <c r="B2337" t="s">
        <v>817</v>
      </c>
      <c r="C2337" t="s">
        <v>43</v>
      </c>
      <c r="D2337" t="s">
        <v>44</v>
      </c>
      <c r="E2337" t="s">
        <v>1224</v>
      </c>
      <c r="F2337" t="s">
        <v>103</v>
      </c>
      <c r="G2337" t="s">
        <v>104</v>
      </c>
      <c r="H2337" t="s">
        <v>30</v>
      </c>
      <c r="I2337" t="s">
        <v>1225</v>
      </c>
      <c r="J2337" t="s">
        <v>1226</v>
      </c>
      <c r="K2337" t="s">
        <v>33</v>
      </c>
      <c r="L2337" t="s">
        <v>34</v>
      </c>
      <c r="M2337" t="s">
        <v>1046</v>
      </c>
      <c r="N2337" s="26">
        <v>6</v>
      </c>
      <c r="O2337" s="27">
        <v>2022</v>
      </c>
      <c r="P2337" s="28">
        <v>7000</v>
      </c>
      <c r="Q2337" t="s">
        <v>1230</v>
      </c>
      <c r="R2337" s="29">
        <v>44543</v>
      </c>
      <c r="S2337" s="30">
        <v>44551</v>
      </c>
      <c r="T2337" t="s">
        <v>37</v>
      </c>
      <c r="U2337" t="s">
        <v>101</v>
      </c>
      <c r="X2337" t="s">
        <v>102</v>
      </c>
    </row>
    <row r="2338" spans="1:24" x14ac:dyDescent="0.3">
      <c r="A2338" t="s">
        <v>23</v>
      </c>
      <c r="B2338" t="s">
        <v>817</v>
      </c>
      <c r="C2338" t="s">
        <v>43</v>
      </c>
      <c r="D2338" t="s">
        <v>44</v>
      </c>
      <c r="E2338" t="s">
        <v>1224</v>
      </c>
      <c r="F2338" t="s">
        <v>103</v>
      </c>
      <c r="G2338" t="s">
        <v>104</v>
      </c>
      <c r="H2338" t="s">
        <v>30</v>
      </c>
      <c r="I2338" t="s">
        <v>1225</v>
      </c>
      <c r="J2338" t="s">
        <v>1226</v>
      </c>
      <c r="K2338" t="s">
        <v>33</v>
      </c>
      <c r="L2338" t="s">
        <v>34</v>
      </c>
      <c r="M2338" t="s">
        <v>861</v>
      </c>
      <c r="N2338" s="26">
        <v>6</v>
      </c>
      <c r="O2338" s="27">
        <v>2022</v>
      </c>
      <c r="P2338" s="28">
        <v>6643</v>
      </c>
      <c r="Q2338" t="s">
        <v>1230</v>
      </c>
      <c r="R2338" s="29">
        <v>44543</v>
      </c>
      <c r="S2338" s="30">
        <v>44551</v>
      </c>
      <c r="T2338" t="s">
        <v>37</v>
      </c>
      <c r="U2338" t="s">
        <v>101</v>
      </c>
      <c r="X2338" t="s">
        <v>102</v>
      </c>
    </row>
    <row r="2339" spans="1:24" x14ac:dyDescent="0.3">
      <c r="A2339" t="s">
        <v>23</v>
      </c>
      <c r="B2339" t="s">
        <v>817</v>
      </c>
      <c r="C2339" t="s">
        <v>43</v>
      </c>
      <c r="D2339" t="s">
        <v>44</v>
      </c>
      <c r="E2339" t="s">
        <v>1224</v>
      </c>
      <c r="F2339" t="s">
        <v>642</v>
      </c>
      <c r="G2339" t="s">
        <v>643</v>
      </c>
      <c r="H2339" t="s">
        <v>24</v>
      </c>
      <c r="I2339" t="s">
        <v>1225</v>
      </c>
      <c r="J2339" t="s">
        <v>1226</v>
      </c>
      <c r="K2339" t="s">
        <v>33</v>
      </c>
      <c r="L2339" t="s">
        <v>34</v>
      </c>
      <c r="M2339" t="s">
        <v>50</v>
      </c>
      <c r="N2339" s="26">
        <v>9</v>
      </c>
      <c r="O2339" s="27">
        <v>2021</v>
      </c>
      <c r="P2339" s="28">
        <v>9274</v>
      </c>
      <c r="Q2339" t="s">
        <v>174</v>
      </c>
      <c r="R2339" s="29">
        <v>44284</v>
      </c>
      <c r="S2339" s="30">
        <v>44301</v>
      </c>
      <c r="T2339" t="s">
        <v>37</v>
      </c>
      <c r="U2339" t="s">
        <v>101</v>
      </c>
      <c r="X2339" t="s">
        <v>102</v>
      </c>
    </row>
    <row r="2340" spans="1:24" x14ac:dyDescent="0.3">
      <c r="A2340" t="s">
        <v>23</v>
      </c>
      <c r="B2340" t="s">
        <v>817</v>
      </c>
      <c r="C2340" t="s">
        <v>43</v>
      </c>
      <c r="D2340" t="s">
        <v>44</v>
      </c>
      <c r="E2340" t="s">
        <v>1224</v>
      </c>
      <c r="F2340" t="s">
        <v>642</v>
      </c>
      <c r="G2340" t="s">
        <v>643</v>
      </c>
      <c r="H2340" t="s">
        <v>24</v>
      </c>
      <c r="I2340" t="s">
        <v>1225</v>
      </c>
      <c r="J2340" t="s">
        <v>1226</v>
      </c>
      <c r="K2340" t="s">
        <v>33</v>
      </c>
      <c r="L2340" t="s">
        <v>34</v>
      </c>
      <c r="M2340" t="s">
        <v>50</v>
      </c>
      <c r="N2340" s="26">
        <v>999</v>
      </c>
      <c r="O2340" s="27">
        <v>2021</v>
      </c>
      <c r="P2340" s="28">
        <v>-9274</v>
      </c>
      <c r="Q2340" t="s">
        <v>68</v>
      </c>
      <c r="R2340" s="29">
        <v>44377</v>
      </c>
      <c r="S2340" s="30">
        <v>44448</v>
      </c>
      <c r="T2340" t="s">
        <v>37</v>
      </c>
      <c r="U2340" t="s">
        <v>69</v>
      </c>
      <c r="W2340" t="s">
        <v>643</v>
      </c>
      <c r="X2340" t="s">
        <v>53</v>
      </c>
    </row>
    <row r="2341" spans="1:24" x14ac:dyDescent="0.3">
      <c r="A2341" t="s">
        <v>23</v>
      </c>
      <c r="B2341" t="s">
        <v>817</v>
      </c>
      <c r="C2341" t="s">
        <v>43</v>
      </c>
      <c r="D2341" t="s">
        <v>44</v>
      </c>
      <c r="E2341" t="s">
        <v>1224</v>
      </c>
      <c r="F2341" t="s">
        <v>642</v>
      </c>
      <c r="G2341" t="s">
        <v>643</v>
      </c>
      <c r="H2341" t="s">
        <v>30</v>
      </c>
      <c r="I2341" t="s">
        <v>1225</v>
      </c>
      <c r="J2341" t="s">
        <v>1226</v>
      </c>
      <c r="K2341" t="s">
        <v>33</v>
      </c>
      <c r="L2341" t="s">
        <v>34</v>
      </c>
      <c r="M2341" t="s">
        <v>861</v>
      </c>
      <c r="N2341" s="26">
        <v>12</v>
      </c>
      <c r="O2341" s="27">
        <v>2022</v>
      </c>
      <c r="P2341" s="28">
        <v>10384</v>
      </c>
      <c r="Q2341" t="s">
        <v>1231</v>
      </c>
      <c r="R2341" s="29">
        <v>44720</v>
      </c>
      <c r="S2341" s="30">
        <v>44728</v>
      </c>
      <c r="T2341" t="s">
        <v>37</v>
      </c>
      <c r="U2341" t="s">
        <v>101</v>
      </c>
      <c r="X2341" t="s">
        <v>102</v>
      </c>
    </row>
    <row r="2342" spans="1:24" x14ac:dyDescent="0.3">
      <c r="A2342" t="s">
        <v>23</v>
      </c>
      <c r="B2342" t="s">
        <v>817</v>
      </c>
      <c r="C2342" t="s">
        <v>43</v>
      </c>
      <c r="D2342" t="s">
        <v>44</v>
      </c>
      <c r="E2342" t="s">
        <v>1224</v>
      </c>
      <c r="F2342" t="s">
        <v>231</v>
      </c>
      <c r="G2342" t="s">
        <v>232</v>
      </c>
      <c r="H2342" t="s">
        <v>30</v>
      </c>
      <c r="I2342" t="s">
        <v>1225</v>
      </c>
      <c r="J2342" t="s">
        <v>1226</v>
      </c>
      <c r="K2342" t="s">
        <v>33</v>
      </c>
      <c r="L2342" t="s">
        <v>34</v>
      </c>
      <c r="M2342" t="s">
        <v>861</v>
      </c>
      <c r="N2342" s="26">
        <v>9</v>
      </c>
      <c r="O2342" s="27">
        <v>2022</v>
      </c>
      <c r="P2342" s="28">
        <v>2049</v>
      </c>
      <c r="Q2342" t="s">
        <v>1227</v>
      </c>
      <c r="R2342" s="29">
        <v>44628</v>
      </c>
      <c r="S2342" s="30">
        <v>44629</v>
      </c>
      <c r="T2342" t="s">
        <v>37</v>
      </c>
      <c r="U2342" t="s">
        <v>101</v>
      </c>
      <c r="X2342" t="s">
        <v>102</v>
      </c>
    </row>
    <row r="2343" spans="1:24" x14ac:dyDescent="0.3">
      <c r="A2343" t="s">
        <v>23</v>
      </c>
      <c r="B2343" t="s">
        <v>817</v>
      </c>
      <c r="C2343" t="s">
        <v>43</v>
      </c>
      <c r="D2343" t="s">
        <v>44</v>
      </c>
      <c r="E2343" t="s">
        <v>1224</v>
      </c>
      <c r="F2343" t="s">
        <v>120</v>
      </c>
      <c r="G2343" t="s">
        <v>121</v>
      </c>
      <c r="H2343" t="s">
        <v>30</v>
      </c>
      <c r="I2343" t="s">
        <v>1225</v>
      </c>
      <c r="J2343" t="s">
        <v>1226</v>
      </c>
      <c r="K2343" t="s">
        <v>33</v>
      </c>
      <c r="L2343" t="s">
        <v>34</v>
      </c>
      <c r="M2343" t="s">
        <v>861</v>
      </c>
      <c r="N2343" s="26">
        <v>9</v>
      </c>
      <c r="O2343" s="27">
        <v>2022</v>
      </c>
      <c r="P2343" s="28">
        <v>210</v>
      </c>
      <c r="Q2343" t="s">
        <v>1174</v>
      </c>
      <c r="R2343" s="29">
        <v>44636</v>
      </c>
      <c r="S2343" s="30">
        <v>44638</v>
      </c>
      <c r="T2343" t="s">
        <v>37</v>
      </c>
      <c r="U2343" t="s">
        <v>101</v>
      </c>
      <c r="X2343" t="s">
        <v>102</v>
      </c>
    </row>
    <row r="2344" spans="1:24" x14ac:dyDescent="0.3">
      <c r="A2344" t="s">
        <v>23</v>
      </c>
      <c r="B2344" t="s">
        <v>817</v>
      </c>
      <c r="C2344" t="s">
        <v>43</v>
      </c>
      <c r="D2344" t="s">
        <v>44</v>
      </c>
      <c r="E2344" t="s">
        <v>1224</v>
      </c>
      <c r="F2344" t="s">
        <v>624</v>
      </c>
      <c r="G2344" t="s">
        <v>625</v>
      </c>
      <c r="H2344" t="s">
        <v>30</v>
      </c>
      <c r="I2344" t="s">
        <v>1225</v>
      </c>
      <c r="J2344" t="s">
        <v>1226</v>
      </c>
      <c r="K2344" t="s">
        <v>33</v>
      </c>
      <c r="L2344" t="s">
        <v>34</v>
      </c>
      <c r="M2344" t="s">
        <v>962</v>
      </c>
      <c r="N2344" s="26">
        <v>9</v>
      </c>
      <c r="O2344" s="27">
        <v>2022</v>
      </c>
      <c r="P2344" s="28">
        <v>1932.15</v>
      </c>
      <c r="Q2344" t="s">
        <v>1232</v>
      </c>
      <c r="R2344" s="29">
        <v>44629</v>
      </c>
      <c r="S2344" s="30">
        <v>44630</v>
      </c>
      <c r="T2344" t="s">
        <v>37</v>
      </c>
      <c r="U2344" t="s">
        <v>101</v>
      </c>
      <c r="X2344" t="s">
        <v>102</v>
      </c>
    </row>
    <row r="2345" spans="1:24" x14ac:dyDescent="0.3">
      <c r="A2345" t="s">
        <v>23</v>
      </c>
      <c r="B2345" t="s">
        <v>817</v>
      </c>
      <c r="C2345" t="s">
        <v>43</v>
      </c>
      <c r="D2345" t="s">
        <v>44</v>
      </c>
      <c r="E2345" t="s">
        <v>1224</v>
      </c>
      <c r="F2345" t="s">
        <v>624</v>
      </c>
      <c r="G2345" t="s">
        <v>625</v>
      </c>
      <c r="H2345" t="s">
        <v>30</v>
      </c>
      <c r="I2345" t="s">
        <v>1225</v>
      </c>
      <c r="J2345" t="s">
        <v>1226</v>
      </c>
      <c r="K2345" t="s">
        <v>33</v>
      </c>
      <c r="L2345" t="s">
        <v>34</v>
      </c>
      <c r="M2345" t="s">
        <v>962</v>
      </c>
      <c r="N2345" s="26">
        <v>9</v>
      </c>
      <c r="O2345" s="27">
        <v>2022</v>
      </c>
      <c r="P2345" s="28">
        <v>2652.73</v>
      </c>
      <c r="Q2345" t="s">
        <v>1233</v>
      </c>
      <c r="R2345" s="29">
        <v>44641</v>
      </c>
      <c r="S2345" s="30">
        <v>44692</v>
      </c>
      <c r="T2345" t="s">
        <v>37</v>
      </c>
      <c r="U2345" t="s">
        <v>101</v>
      </c>
      <c r="X2345" t="s">
        <v>102</v>
      </c>
    </row>
    <row r="2346" spans="1:24" x14ac:dyDescent="0.3">
      <c r="A2346" t="s">
        <v>23</v>
      </c>
      <c r="B2346" t="s">
        <v>817</v>
      </c>
      <c r="C2346" t="s">
        <v>43</v>
      </c>
      <c r="D2346" t="s">
        <v>44</v>
      </c>
      <c r="E2346" t="s">
        <v>1224</v>
      </c>
      <c r="F2346" t="s">
        <v>656</v>
      </c>
      <c r="G2346" t="s">
        <v>657</v>
      </c>
      <c r="H2346" t="s">
        <v>24</v>
      </c>
      <c r="I2346" t="s">
        <v>1225</v>
      </c>
      <c r="J2346" t="s">
        <v>1226</v>
      </c>
      <c r="K2346" t="s">
        <v>33</v>
      </c>
      <c r="L2346" t="s">
        <v>34</v>
      </c>
      <c r="M2346" t="s">
        <v>50</v>
      </c>
      <c r="N2346" s="26">
        <v>6</v>
      </c>
      <c r="O2346" s="27">
        <v>2021</v>
      </c>
      <c r="P2346" s="28">
        <v>1830</v>
      </c>
      <c r="Q2346" t="s">
        <v>1234</v>
      </c>
      <c r="R2346" s="29">
        <v>44169</v>
      </c>
      <c r="S2346" s="30">
        <v>44176</v>
      </c>
      <c r="T2346" t="s">
        <v>37</v>
      </c>
      <c r="U2346" t="s">
        <v>101</v>
      </c>
      <c r="X2346" t="s">
        <v>102</v>
      </c>
    </row>
    <row r="2347" spans="1:24" x14ac:dyDescent="0.3">
      <c r="A2347" t="s">
        <v>23</v>
      </c>
      <c r="B2347" t="s">
        <v>817</v>
      </c>
      <c r="C2347" t="s">
        <v>43</v>
      </c>
      <c r="D2347" t="s">
        <v>44</v>
      </c>
      <c r="E2347" t="s">
        <v>1224</v>
      </c>
      <c r="F2347" t="s">
        <v>656</v>
      </c>
      <c r="G2347" t="s">
        <v>657</v>
      </c>
      <c r="H2347" t="s">
        <v>24</v>
      </c>
      <c r="I2347" t="s">
        <v>1225</v>
      </c>
      <c r="J2347" t="s">
        <v>1226</v>
      </c>
      <c r="K2347" t="s">
        <v>33</v>
      </c>
      <c r="L2347" t="s">
        <v>34</v>
      </c>
      <c r="M2347" t="s">
        <v>50</v>
      </c>
      <c r="N2347" s="26">
        <v>6</v>
      </c>
      <c r="O2347" s="27">
        <v>2021</v>
      </c>
      <c r="P2347" s="28">
        <v>11828.08</v>
      </c>
      <c r="Q2347" t="s">
        <v>1235</v>
      </c>
      <c r="R2347" s="29">
        <v>44172</v>
      </c>
      <c r="S2347" s="30">
        <v>44176</v>
      </c>
      <c r="T2347" t="s">
        <v>37</v>
      </c>
      <c r="U2347" t="s">
        <v>101</v>
      </c>
      <c r="X2347" t="s">
        <v>102</v>
      </c>
    </row>
    <row r="2348" spans="1:24" x14ac:dyDescent="0.3">
      <c r="A2348" t="s">
        <v>23</v>
      </c>
      <c r="B2348" t="s">
        <v>817</v>
      </c>
      <c r="C2348" t="s">
        <v>43</v>
      </c>
      <c r="D2348" t="s">
        <v>44</v>
      </c>
      <c r="E2348" t="s">
        <v>1224</v>
      </c>
      <c r="F2348" t="s">
        <v>656</v>
      </c>
      <c r="G2348" t="s">
        <v>657</v>
      </c>
      <c r="H2348" t="s">
        <v>24</v>
      </c>
      <c r="I2348" t="s">
        <v>1225</v>
      </c>
      <c r="J2348" t="s">
        <v>1226</v>
      </c>
      <c r="K2348" t="s">
        <v>33</v>
      </c>
      <c r="L2348" t="s">
        <v>34</v>
      </c>
      <c r="M2348" t="s">
        <v>50</v>
      </c>
      <c r="N2348" s="26">
        <v>9</v>
      </c>
      <c r="O2348" s="27">
        <v>2021</v>
      </c>
      <c r="P2348" s="28">
        <v>465.56</v>
      </c>
      <c r="Q2348" t="s">
        <v>1236</v>
      </c>
      <c r="R2348" s="29">
        <v>44274</v>
      </c>
      <c r="S2348" s="30">
        <v>44279</v>
      </c>
      <c r="T2348" t="s">
        <v>37</v>
      </c>
      <c r="U2348" t="s">
        <v>101</v>
      </c>
      <c r="X2348" t="s">
        <v>102</v>
      </c>
    </row>
    <row r="2349" spans="1:24" x14ac:dyDescent="0.3">
      <c r="A2349" t="s">
        <v>23</v>
      </c>
      <c r="B2349" t="s">
        <v>817</v>
      </c>
      <c r="C2349" t="s">
        <v>43</v>
      </c>
      <c r="D2349" t="s">
        <v>44</v>
      </c>
      <c r="E2349" t="s">
        <v>1224</v>
      </c>
      <c r="F2349" t="s">
        <v>656</v>
      </c>
      <c r="G2349" t="s">
        <v>657</v>
      </c>
      <c r="H2349" t="s">
        <v>24</v>
      </c>
      <c r="I2349" t="s">
        <v>1225</v>
      </c>
      <c r="J2349" t="s">
        <v>1226</v>
      </c>
      <c r="K2349" t="s">
        <v>33</v>
      </c>
      <c r="L2349" t="s">
        <v>34</v>
      </c>
      <c r="M2349" t="s">
        <v>50</v>
      </c>
      <c r="N2349" s="26">
        <v>10</v>
      </c>
      <c r="O2349" s="27">
        <v>2021</v>
      </c>
      <c r="P2349" s="28">
        <v>180.91</v>
      </c>
      <c r="Q2349" t="s">
        <v>1237</v>
      </c>
      <c r="R2349" s="29">
        <v>44302</v>
      </c>
      <c r="S2349" s="30">
        <v>44313</v>
      </c>
      <c r="T2349" t="s">
        <v>37</v>
      </c>
      <c r="U2349" t="s">
        <v>101</v>
      </c>
      <c r="X2349" t="s">
        <v>102</v>
      </c>
    </row>
    <row r="2350" spans="1:24" x14ac:dyDescent="0.3">
      <c r="A2350" t="s">
        <v>23</v>
      </c>
      <c r="B2350" t="s">
        <v>817</v>
      </c>
      <c r="C2350" t="s">
        <v>43</v>
      </c>
      <c r="D2350" t="s">
        <v>44</v>
      </c>
      <c r="E2350" t="s">
        <v>1224</v>
      </c>
      <c r="F2350" t="s">
        <v>656</v>
      </c>
      <c r="G2350" t="s">
        <v>657</v>
      </c>
      <c r="H2350" t="s">
        <v>24</v>
      </c>
      <c r="I2350" t="s">
        <v>1225</v>
      </c>
      <c r="J2350" t="s">
        <v>1226</v>
      </c>
      <c r="K2350" t="s">
        <v>33</v>
      </c>
      <c r="L2350" t="s">
        <v>34</v>
      </c>
      <c r="M2350" t="s">
        <v>50</v>
      </c>
      <c r="N2350" s="26">
        <v>10</v>
      </c>
      <c r="O2350" s="27">
        <v>2021</v>
      </c>
      <c r="P2350" s="28">
        <v>1787.87</v>
      </c>
      <c r="Q2350" t="s">
        <v>1238</v>
      </c>
      <c r="R2350" s="29">
        <v>44311</v>
      </c>
      <c r="S2350" s="30">
        <v>44316</v>
      </c>
      <c r="T2350" t="s">
        <v>37</v>
      </c>
      <c r="U2350" t="s">
        <v>101</v>
      </c>
      <c r="X2350" t="s">
        <v>102</v>
      </c>
    </row>
    <row r="2351" spans="1:24" x14ac:dyDescent="0.3">
      <c r="A2351" t="s">
        <v>23</v>
      </c>
      <c r="B2351" t="s">
        <v>817</v>
      </c>
      <c r="C2351" t="s">
        <v>43</v>
      </c>
      <c r="D2351" t="s">
        <v>44</v>
      </c>
      <c r="E2351" t="s">
        <v>1224</v>
      </c>
      <c r="F2351" t="s">
        <v>656</v>
      </c>
      <c r="G2351" t="s">
        <v>657</v>
      </c>
      <c r="H2351" t="s">
        <v>24</v>
      </c>
      <c r="I2351" t="s">
        <v>1225</v>
      </c>
      <c r="J2351" t="s">
        <v>1226</v>
      </c>
      <c r="K2351" t="s">
        <v>33</v>
      </c>
      <c r="L2351" t="s">
        <v>34</v>
      </c>
      <c r="M2351" t="s">
        <v>50</v>
      </c>
      <c r="N2351" s="26">
        <v>10</v>
      </c>
      <c r="O2351" s="27">
        <v>2021</v>
      </c>
      <c r="P2351" s="28">
        <v>1809.1</v>
      </c>
      <c r="Q2351" t="s">
        <v>1239</v>
      </c>
      <c r="R2351" s="29">
        <v>44306</v>
      </c>
      <c r="S2351" s="30">
        <v>44321</v>
      </c>
      <c r="T2351" t="s">
        <v>37</v>
      </c>
      <c r="U2351" t="s">
        <v>101</v>
      </c>
      <c r="X2351" t="s">
        <v>102</v>
      </c>
    </row>
    <row r="2352" spans="1:24" x14ac:dyDescent="0.3">
      <c r="A2352" t="s">
        <v>23</v>
      </c>
      <c r="B2352" t="s">
        <v>817</v>
      </c>
      <c r="C2352" t="s">
        <v>43</v>
      </c>
      <c r="D2352" t="s">
        <v>44</v>
      </c>
      <c r="E2352" t="s">
        <v>1224</v>
      </c>
      <c r="F2352" t="s">
        <v>656</v>
      </c>
      <c r="G2352" t="s">
        <v>657</v>
      </c>
      <c r="H2352" t="s">
        <v>24</v>
      </c>
      <c r="I2352" t="s">
        <v>1225</v>
      </c>
      <c r="J2352" t="s">
        <v>1226</v>
      </c>
      <c r="K2352" t="s">
        <v>33</v>
      </c>
      <c r="L2352" t="s">
        <v>34</v>
      </c>
      <c r="M2352" t="s">
        <v>50</v>
      </c>
      <c r="N2352" s="26">
        <v>11</v>
      </c>
      <c r="O2352" s="27">
        <v>2021</v>
      </c>
      <c r="P2352" s="28">
        <v>9482.81</v>
      </c>
      <c r="Q2352" t="s">
        <v>1240</v>
      </c>
      <c r="R2352" s="29">
        <v>44320</v>
      </c>
      <c r="S2352" s="30">
        <v>44321</v>
      </c>
      <c r="T2352" t="s">
        <v>37</v>
      </c>
      <c r="U2352" t="s">
        <v>101</v>
      </c>
      <c r="X2352" t="s">
        <v>102</v>
      </c>
    </row>
    <row r="2353" spans="1:24" x14ac:dyDescent="0.3">
      <c r="A2353" t="s">
        <v>23</v>
      </c>
      <c r="B2353" t="s">
        <v>817</v>
      </c>
      <c r="C2353" t="s">
        <v>43</v>
      </c>
      <c r="D2353" t="s">
        <v>44</v>
      </c>
      <c r="E2353" t="s">
        <v>1224</v>
      </c>
      <c r="F2353" t="s">
        <v>656</v>
      </c>
      <c r="G2353" t="s">
        <v>657</v>
      </c>
      <c r="H2353" t="s">
        <v>24</v>
      </c>
      <c r="I2353" t="s">
        <v>1225</v>
      </c>
      <c r="J2353" t="s">
        <v>1226</v>
      </c>
      <c r="K2353" t="s">
        <v>33</v>
      </c>
      <c r="L2353" t="s">
        <v>34</v>
      </c>
      <c r="M2353" t="s">
        <v>50</v>
      </c>
      <c r="N2353" s="26">
        <v>12</v>
      </c>
      <c r="O2353" s="27">
        <v>2021</v>
      </c>
      <c r="P2353" s="28">
        <v>2382.0700000000002</v>
      </c>
      <c r="Q2353" t="s">
        <v>1241</v>
      </c>
      <c r="R2353" s="29">
        <v>44377</v>
      </c>
      <c r="S2353" s="30">
        <v>44397</v>
      </c>
      <c r="T2353" t="s">
        <v>37</v>
      </c>
      <c r="U2353" t="s">
        <v>101</v>
      </c>
      <c r="X2353" t="s">
        <v>102</v>
      </c>
    </row>
    <row r="2354" spans="1:24" x14ac:dyDescent="0.3">
      <c r="A2354" t="s">
        <v>23</v>
      </c>
      <c r="B2354" t="s">
        <v>817</v>
      </c>
      <c r="C2354" t="s">
        <v>43</v>
      </c>
      <c r="D2354" t="s">
        <v>44</v>
      </c>
      <c r="E2354" t="s">
        <v>1224</v>
      </c>
      <c r="F2354" t="s">
        <v>656</v>
      </c>
      <c r="G2354" t="s">
        <v>657</v>
      </c>
      <c r="H2354" t="s">
        <v>24</v>
      </c>
      <c r="I2354" t="s">
        <v>1225</v>
      </c>
      <c r="J2354" t="s">
        <v>1226</v>
      </c>
      <c r="K2354" t="s">
        <v>33</v>
      </c>
      <c r="L2354" t="s">
        <v>34</v>
      </c>
      <c r="M2354" t="s">
        <v>50</v>
      </c>
      <c r="N2354" s="26">
        <v>999</v>
      </c>
      <c r="O2354" s="27">
        <v>2021</v>
      </c>
      <c r="P2354" s="28">
        <v>-29766.400000000001</v>
      </c>
      <c r="Q2354" t="s">
        <v>68</v>
      </c>
      <c r="R2354" s="29">
        <v>44377</v>
      </c>
      <c r="S2354" s="30">
        <v>44448</v>
      </c>
      <c r="T2354" t="s">
        <v>37</v>
      </c>
      <c r="U2354" t="s">
        <v>69</v>
      </c>
      <c r="W2354" t="s">
        <v>657</v>
      </c>
      <c r="X2354" t="s">
        <v>53</v>
      </c>
    </row>
    <row r="2355" spans="1:24" x14ac:dyDescent="0.3">
      <c r="A2355" t="s">
        <v>23</v>
      </c>
      <c r="B2355" t="s">
        <v>817</v>
      </c>
      <c r="C2355" t="s">
        <v>43</v>
      </c>
      <c r="D2355" t="s">
        <v>44</v>
      </c>
      <c r="E2355" t="s">
        <v>1224</v>
      </c>
      <c r="F2355" t="s">
        <v>656</v>
      </c>
      <c r="G2355" t="s">
        <v>657</v>
      </c>
      <c r="H2355" t="s">
        <v>24</v>
      </c>
      <c r="I2355" t="s">
        <v>1225</v>
      </c>
      <c r="J2355" t="s">
        <v>1226</v>
      </c>
      <c r="K2355" t="s">
        <v>33</v>
      </c>
      <c r="L2355" t="s">
        <v>34</v>
      </c>
      <c r="M2355" t="s">
        <v>962</v>
      </c>
      <c r="N2355" s="26">
        <v>2</v>
      </c>
      <c r="O2355" s="27">
        <v>2022</v>
      </c>
      <c r="P2355" s="28">
        <v>87.1</v>
      </c>
      <c r="Q2355" t="s">
        <v>1242</v>
      </c>
      <c r="R2355" s="29">
        <v>44420</v>
      </c>
      <c r="S2355" s="30">
        <v>44421</v>
      </c>
      <c r="T2355" t="s">
        <v>37</v>
      </c>
      <c r="U2355" t="s">
        <v>101</v>
      </c>
      <c r="X2355" t="s">
        <v>102</v>
      </c>
    </row>
    <row r="2356" spans="1:24" x14ac:dyDescent="0.3">
      <c r="A2356" t="s">
        <v>23</v>
      </c>
      <c r="B2356" t="s">
        <v>817</v>
      </c>
      <c r="C2356" t="s">
        <v>43</v>
      </c>
      <c r="D2356" t="s">
        <v>44</v>
      </c>
      <c r="E2356" t="s">
        <v>1224</v>
      </c>
      <c r="F2356" t="s">
        <v>656</v>
      </c>
      <c r="G2356" t="s">
        <v>657</v>
      </c>
      <c r="H2356" t="s">
        <v>24</v>
      </c>
      <c r="I2356" t="s">
        <v>1225</v>
      </c>
      <c r="J2356" t="s">
        <v>1226</v>
      </c>
      <c r="K2356" t="s">
        <v>33</v>
      </c>
      <c r="L2356" t="s">
        <v>34</v>
      </c>
      <c r="M2356" t="s">
        <v>962</v>
      </c>
      <c r="N2356" s="26">
        <v>2</v>
      </c>
      <c r="O2356" s="27">
        <v>2022</v>
      </c>
      <c r="P2356" s="28">
        <v>3262.44</v>
      </c>
      <c r="Q2356" t="s">
        <v>1243</v>
      </c>
      <c r="R2356" s="29">
        <v>44424</v>
      </c>
      <c r="S2356" s="30">
        <v>44425</v>
      </c>
      <c r="T2356" t="s">
        <v>37</v>
      </c>
      <c r="U2356" t="s">
        <v>101</v>
      </c>
      <c r="X2356" t="s">
        <v>102</v>
      </c>
    </row>
    <row r="2357" spans="1:24" x14ac:dyDescent="0.3">
      <c r="A2357" t="s">
        <v>23</v>
      </c>
      <c r="B2357" t="s">
        <v>817</v>
      </c>
      <c r="C2357" t="s">
        <v>43</v>
      </c>
      <c r="D2357" t="s">
        <v>44</v>
      </c>
      <c r="E2357" t="s">
        <v>1224</v>
      </c>
      <c r="F2357" t="s">
        <v>656</v>
      </c>
      <c r="G2357" t="s">
        <v>657</v>
      </c>
      <c r="H2357" t="s">
        <v>24</v>
      </c>
      <c r="I2357" t="s">
        <v>1225</v>
      </c>
      <c r="J2357" t="s">
        <v>1226</v>
      </c>
      <c r="K2357" t="s">
        <v>33</v>
      </c>
      <c r="L2357" t="s">
        <v>34</v>
      </c>
      <c r="M2357" t="s">
        <v>962</v>
      </c>
      <c r="N2357" s="26">
        <v>4</v>
      </c>
      <c r="O2357" s="27">
        <v>2022</v>
      </c>
      <c r="P2357" s="28">
        <v>13977.23</v>
      </c>
      <c r="Q2357" t="s">
        <v>964</v>
      </c>
      <c r="R2357" s="29">
        <v>44474</v>
      </c>
      <c r="S2357" s="30">
        <v>44475</v>
      </c>
      <c r="T2357" t="s">
        <v>37</v>
      </c>
      <c r="U2357" t="s">
        <v>101</v>
      </c>
      <c r="X2357" t="s">
        <v>102</v>
      </c>
    </row>
    <row r="2358" spans="1:24" x14ac:dyDescent="0.3">
      <c r="A2358" t="s">
        <v>23</v>
      </c>
      <c r="B2358" t="s">
        <v>817</v>
      </c>
      <c r="C2358" t="s">
        <v>43</v>
      </c>
      <c r="D2358" t="s">
        <v>44</v>
      </c>
      <c r="E2358" t="s">
        <v>1224</v>
      </c>
      <c r="F2358" t="s">
        <v>656</v>
      </c>
      <c r="G2358" t="s">
        <v>657</v>
      </c>
      <c r="H2358" t="s">
        <v>24</v>
      </c>
      <c r="I2358" t="s">
        <v>1225</v>
      </c>
      <c r="J2358" t="s">
        <v>1226</v>
      </c>
      <c r="K2358" t="s">
        <v>33</v>
      </c>
      <c r="L2358" t="s">
        <v>34</v>
      </c>
      <c r="M2358" t="s">
        <v>861</v>
      </c>
      <c r="N2358" s="26">
        <v>9</v>
      </c>
      <c r="O2358" s="27">
        <v>2022</v>
      </c>
      <c r="P2358" s="28">
        <v>14032.99</v>
      </c>
      <c r="Q2358" t="s">
        <v>1028</v>
      </c>
      <c r="R2358" s="29">
        <v>44631</v>
      </c>
      <c r="S2358" s="30">
        <v>44634</v>
      </c>
      <c r="T2358" t="s">
        <v>37</v>
      </c>
      <c r="U2358" t="s">
        <v>101</v>
      </c>
      <c r="X2358" t="s">
        <v>102</v>
      </c>
    </row>
    <row r="2359" spans="1:24" x14ac:dyDescent="0.3">
      <c r="A2359" t="s">
        <v>23</v>
      </c>
      <c r="B2359" t="s">
        <v>817</v>
      </c>
      <c r="C2359" t="s">
        <v>43</v>
      </c>
      <c r="D2359" t="s">
        <v>44</v>
      </c>
      <c r="E2359" t="s">
        <v>1224</v>
      </c>
      <c r="F2359" t="s">
        <v>656</v>
      </c>
      <c r="G2359" t="s">
        <v>657</v>
      </c>
      <c r="H2359" t="s">
        <v>30</v>
      </c>
      <c r="I2359" t="s">
        <v>1225</v>
      </c>
      <c r="J2359" t="s">
        <v>1226</v>
      </c>
      <c r="K2359" t="s">
        <v>33</v>
      </c>
      <c r="L2359" t="s">
        <v>34</v>
      </c>
      <c r="M2359" t="s">
        <v>861</v>
      </c>
      <c r="N2359" s="26">
        <v>6</v>
      </c>
      <c r="O2359" s="27">
        <v>2022</v>
      </c>
      <c r="P2359" s="28">
        <v>69149.34</v>
      </c>
      <c r="Q2359" t="s">
        <v>1144</v>
      </c>
      <c r="R2359" s="29">
        <v>44531</v>
      </c>
      <c r="S2359" s="30">
        <v>44532</v>
      </c>
      <c r="T2359" t="s">
        <v>37</v>
      </c>
      <c r="U2359" t="s">
        <v>101</v>
      </c>
      <c r="X2359" t="s">
        <v>102</v>
      </c>
    </row>
    <row r="2360" spans="1:24" x14ac:dyDescent="0.3">
      <c r="A2360" t="s">
        <v>23</v>
      </c>
      <c r="B2360" t="s">
        <v>817</v>
      </c>
      <c r="C2360" t="s">
        <v>43</v>
      </c>
      <c r="D2360" t="s">
        <v>44</v>
      </c>
      <c r="E2360" t="s">
        <v>1224</v>
      </c>
      <c r="F2360" t="s">
        <v>659</v>
      </c>
      <c r="G2360" t="s">
        <v>660</v>
      </c>
      <c r="H2360" t="s">
        <v>24</v>
      </c>
      <c r="I2360" t="s">
        <v>1225</v>
      </c>
      <c r="J2360" t="s">
        <v>1226</v>
      </c>
      <c r="K2360" t="s">
        <v>33</v>
      </c>
      <c r="L2360" t="s">
        <v>34</v>
      </c>
      <c r="M2360" t="s">
        <v>50</v>
      </c>
      <c r="N2360" s="26">
        <v>4</v>
      </c>
      <c r="O2360" s="27">
        <v>2021</v>
      </c>
      <c r="P2360" s="28">
        <v>742.22</v>
      </c>
      <c r="Q2360" t="s">
        <v>1244</v>
      </c>
      <c r="R2360" s="29">
        <v>44123</v>
      </c>
      <c r="S2360" s="30">
        <v>44134</v>
      </c>
      <c r="T2360" t="s">
        <v>37</v>
      </c>
      <c r="U2360" t="s">
        <v>101</v>
      </c>
      <c r="X2360" t="s">
        <v>102</v>
      </c>
    </row>
    <row r="2361" spans="1:24" x14ac:dyDescent="0.3">
      <c r="A2361" t="s">
        <v>23</v>
      </c>
      <c r="B2361" t="s">
        <v>817</v>
      </c>
      <c r="C2361" t="s">
        <v>43</v>
      </c>
      <c r="D2361" t="s">
        <v>44</v>
      </c>
      <c r="E2361" t="s">
        <v>1224</v>
      </c>
      <c r="F2361" t="s">
        <v>659</v>
      </c>
      <c r="G2361" t="s">
        <v>660</v>
      </c>
      <c r="H2361" t="s">
        <v>24</v>
      </c>
      <c r="I2361" t="s">
        <v>1225</v>
      </c>
      <c r="J2361" t="s">
        <v>1226</v>
      </c>
      <c r="K2361" t="s">
        <v>33</v>
      </c>
      <c r="L2361" t="s">
        <v>34</v>
      </c>
      <c r="M2361" t="s">
        <v>50</v>
      </c>
      <c r="N2361" s="26">
        <v>4</v>
      </c>
      <c r="O2361" s="27">
        <v>2021</v>
      </c>
      <c r="P2361" s="28">
        <v>1174.03</v>
      </c>
      <c r="Q2361" t="s">
        <v>1245</v>
      </c>
      <c r="R2361" s="29">
        <v>44125</v>
      </c>
      <c r="S2361" s="30">
        <v>44134</v>
      </c>
      <c r="T2361" t="s">
        <v>37</v>
      </c>
      <c r="U2361" t="s">
        <v>101</v>
      </c>
      <c r="X2361" t="s">
        <v>102</v>
      </c>
    </row>
    <row r="2362" spans="1:24" x14ac:dyDescent="0.3">
      <c r="A2362" t="s">
        <v>23</v>
      </c>
      <c r="B2362" t="s">
        <v>817</v>
      </c>
      <c r="C2362" t="s">
        <v>43</v>
      </c>
      <c r="D2362" t="s">
        <v>44</v>
      </c>
      <c r="E2362" t="s">
        <v>1224</v>
      </c>
      <c r="F2362" t="s">
        <v>659</v>
      </c>
      <c r="G2362" t="s">
        <v>660</v>
      </c>
      <c r="H2362" t="s">
        <v>24</v>
      </c>
      <c r="I2362" t="s">
        <v>1225</v>
      </c>
      <c r="J2362" t="s">
        <v>1226</v>
      </c>
      <c r="K2362" t="s">
        <v>33</v>
      </c>
      <c r="L2362" t="s">
        <v>34</v>
      </c>
      <c r="M2362" t="s">
        <v>50</v>
      </c>
      <c r="N2362" s="26">
        <v>4</v>
      </c>
      <c r="O2362" s="27">
        <v>2021</v>
      </c>
      <c r="P2362" s="28">
        <v>491.62</v>
      </c>
      <c r="Q2362" t="s">
        <v>1246</v>
      </c>
      <c r="R2362" s="29">
        <v>44134</v>
      </c>
      <c r="S2362" s="30">
        <v>44153</v>
      </c>
      <c r="T2362" t="s">
        <v>37</v>
      </c>
      <c r="U2362" t="s">
        <v>101</v>
      </c>
      <c r="X2362" t="s">
        <v>102</v>
      </c>
    </row>
    <row r="2363" spans="1:24" x14ac:dyDescent="0.3">
      <c r="A2363" t="s">
        <v>23</v>
      </c>
      <c r="B2363" t="s">
        <v>817</v>
      </c>
      <c r="C2363" t="s">
        <v>43</v>
      </c>
      <c r="D2363" t="s">
        <v>44</v>
      </c>
      <c r="E2363" t="s">
        <v>1224</v>
      </c>
      <c r="F2363" t="s">
        <v>659</v>
      </c>
      <c r="G2363" t="s">
        <v>660</v>
      </c>
      <c r="H2363" t="s">
        <v>24</v>
      </c>
      <c r="I2363" t="s">
        <v>1225</v>
      </c>
      <c r="J2363" t="s">
        <v>1226</v>
      </c>
      <c r="K2363" t="s">
        <v>33</v>
      </c>
      <c r="L2363" t="s">
        <v>34</v>
      </c>
      <c r="M2363" t="s">
        <v>50</v>
      </c>
      <c r="N2363" s="26">
        <v>7</v>
      </c>
      <c r="O2363" s="27">
        <v>2021</v>
      </c>
      <c r="P2363" s="28">
        <v>3160.48</v>
      </c>
      <c r="Q2363" t="s">
        <v>199</v>
      </c>
      <c r="R2363" s="29">
        <v>44209</v>
      </c>
      <c r="S2363" s="30">
        <v>44210</v>
      </c>
      <c r="T2363" t="s">
        <v>37</v>
      </c>
      <c r="U2363" t="s">
        <v>101</v>
      </c>
      <c r="X2363" t="s">
        <v>102</v>
      </c>
    </row>
    <row r="2364" spans="1:24" x14ac:dyDescent="0.3">
      <c r="A2364" t="s">
        <v>23</v>
      </c>
      <c r="B2364" t="s">
        <v>817</v>
      </c>
      <c r="C2364" t="s">
        <v>43</v>
      </c>
      <c r="D2364" t="s">
        <v>44</v>
      </c>
      <c r="E2364" t="s">
        <v>1224</v>
      </c>
      <c r="F2364" t="s">
        <v>659</v>
      </c>
      <c r="G2364" t="s">
        <v>660</v>
      </c>
      <c r="H2364" t="s">
        <v>24</v>
      </c>
      <c r="I2364" t="s">
        <v>1225</v>
      </c>
      <c r="J2364" t="s">
        <v>1226</v>
      </c>
      <c r="K2364" t="s">
        <v>33</v>
      </c>
      <c r="L2364" t="s">
        <v>34</v>
      </c>
      <c r="M2364" t="s">
        <v>50</v>
      </c>
      <c r="N2364" s="26">
        <v>7</v>
      </c>
      <c r="O2364" s="27">
        <v>2021</v>
      </c>
      <c r="P2364" s="28">
        <v>2114.15</v>
      </c>
      <c r="Q2364" t="s">
        <v>1247</v>
      </c>
      <c r="R2364" s="29">
        <v>44225</v>
      </c>
      <c r="S2364" s="30">
        <v>44230</v>
      </c>
      <c r="T2364" t="s">
        <v>37</v>
      </c>
      <c r="U2364" t="s">
        <v>101</v>
      </c>
      <c r="X2364" t="s">
        <v>102</v>
      </c>
    </row>
    <row r="2365" spans="1:24" x14ac:dyDescent="0.3">
      <c r="A2365" t="s">
        <v>23</v>
      </c>
      <c r="B2365" t="s">
        <v>817</v>
      </c>
      <c r="C2365" t="s">
        <v>43</v>
      </c>
      <c r="D2365" t="s">
        <v>44</v>
      </c>
      <c r="E2365" t="s">
        <v>1224</v>
      </c>
      <c r="F2365" t="s">
        <v>659</v>
      </c>
      <c r="G2365" t="s">
        <v>660</v>
      </c>
      <c r="H2365" t="s">
        <v>24</v>
      </c>
      <c r="I2365" t="s">
        <v>1225</v>
      </c>
      <c r="J2365" t="s">
        <v>1226</v>
      </c>
      <c r="K2365" t="s">
        <v>33</v>
      </c>
      <c r="L2365" t="s">
        <v>34</v>
      </c>
      <c r="M2365" t="s">
        <v>50</v>
      </c>
      <c r="N2365" s="26">
        <v>12</v>
      </c>
      <c r="O2365" s="27">
        <v>2021</v>
      </c>
      <c r="P2365" s="28">
        <v>5000.1899999999996</v>
      </c>
      <c r="Q2365" t="s">
        <v>1248</v>
      </c>
      <c r="R2365" s="29">
        <v>44356</v>
      </c>
      <c r="S2365" s="30">
        <v>44357</v>
      </c>
      <c r="T2365" t="s">
        <v>37</v>
      </c>
      <c r="U2365" t="s">
        <v>101</v>
      </c>
      <c r="X2365" t="s">
        <v>102</v>
      </c>
    </row>
    <row r="2366" spans="1:24" x14ac:dyDescent="0.3">
      <c r="A2366" t="s">
        <v>23</v>
      </c>
      <c r="B2366" t="s">
        <v>817</v>
      </c>
      <c r="C2366" t="s">
        <v>43</v>
      </c>
      <c r="D2366" t="s">
        <v>44</v>
      </c>
      <c r="E2366" t="s">
        <v>1224</v>
      </c>
      <c r="F2366" t="s">
        <v>659</v>
      </c>
      <c r="G2366" t="s">
        <v>660</v>
      </c>
      <c r="H2366" t="s">
        <v>24</v>
      </c>
      <c r="I2366" t="s">
        <v>1225</v>
      </c>
      <c r="J2366" t="s">
        <v>1226</v>
      </c>
      <c r="K2366" t="s">
        <v>33</v>
      </c>
      <c r="L2366" t="s">
        <v>34</v>
      </c>
      <c r="M2366" t="s">
        <v>50</v>
      </c>
      <c r="N2366" s="26">
        <v>999</v>
      </c>
      <c r="O2366" s="27">
        <v>2021</v>
      </c>
      <c r="P2366" s="28">
        <v>-12682.69</v>
      </c>
      <c r="Q2366" t="s">
        <v>68</v>
      </c>
      <c r="R2366" s="29">
        <v>44377</v>
      </c>
      <c r="S2366" s="30">
        <v>44448</v>
      </c>
      <c r="T2366" t="s">
        <v>37</v>
      </c>
      <c r="U2366" t="s">
        <v>69</v>
      </c>
      <c r="W2366" t="s">
        <v>660</v>
      </c>
      <c r="X2366" t="s">
        <v>53</v>
      </c>
    </row>
    <row r="2367" spans="1:24" x14ac:dyDescent="0.3">
      <c r="A2367" t="s">
        <v>23</v>
      </c>
      <c r="B2367" t="s">
        <v>817</v>
      </c>
      <c r="C2367" t="s">
        <v>43</v>
      </c>
      <c r="D2367" t="s">
        <v>44</v>
      </c>
      <c r="E2367" t="s">
        <v>1224</v>
      </c>
      <c r="F2367" t="s">
        <v>659</v>
      </c>
      <c r="G2367" t="s">
        <v>660</v>
      </c>
      <c r="H2367" t="s">
        <v>24</v>
      </c>
      <c r="I2367" t="s">
        <v>1225</v>
      </c>
      <c r="J2367" t="s">
        <v>1226</v>
      </c>
      <c r="K2367" t="s">
        <v>33</v>
      </c>
      <c r="L2367" t="s">
        <v>34</v>
      </c>
      <c r="M2367" t="s">
        <v>962</v>
      </c>
      <c r="N2367" s="26">
        <v>2</v>
      </c>
      <c r="O2367" s="27">
        <v>2022</v>
      </c>
      <c r="P2367" s="28">
        <v>1012.76</v>
      </c>
      <c r="Q2367" t="s">
        <v>1242</v>
      </c>
      <c r="R2367" s="29">
        <v>44420</v>
      </c>
      <c r="S2367" s="30">
        <v>44421</v>
      </c>
      <c r="T2367" t="s">
        <v>37</v>
      </c>
      <c r="U2367" t="s">
        <v>101</v>
      </c>
      <c r="X2367" t="s">
        <v>102</v>
      </c>
    </row>
    <row r="2368" spans="1:24" x14ac:dyDescent="0.3">
      <c r="A2368" t="s">
        <v>23</v>
      </c>
      <c r="B2368" t="s">
        <v>817</v>
      </c>
      <c r="C2368" t="s">
        <v>43</v>
      </c>
      <c r="D2368" t="s">
        <v>44</v>
      </c>
      <c r="E2368" t="s">
        <v>1224</v>
      </c>
      <c r="F2368" t="s">
        <v>659</v>
      </c>
      <c r="G2368" t="s">
        <v>660</v>
      </c>
      <c r="H2368" t="s">
        <v>24</v>
      </c>
      <c r="I2368" t="s">
        <v>1225</v>
      </c>
      <c r="J2368" t="s">
        <v>1226</v>
      </c>
      <c r="K2368" t="s">
        <v>33</v>
      </c>
      <c r="L2368" t="s">
        <v>34</v>
      </c>
      <c r="M2368" t="s">
        <v>962</v>
      </c>
      <c r="N2368" s="26">
        <v>2</v>
      </c>
      <c r="O2368" s="27">
        <v>2022</v>
      </c>
      <c r="P2368" s="28">
        <v>4181.37</v>
      </c>
      <c r="Q2368" t="s">
        <v>1243</v>
      </c>
      <c r="R2368" s="29">
        <v>44424</v>
      </c>
      <c r="S2368" s="30">
        <v>44425</v>
      </c>
      <c r="T2368" t="s">
        <v>37</v>
      </c>
      <c r="U2368" t="s">
        <v>101</v>
      </c>
      <c r="X2368" t="s">
        <v>102</v>
      </c>
    </row>
    <row r="2369" spans="1:24" x14ac:dyDescent="0.3">
      <c r="A2369" t="s">
        <v>23</v>
      </c>
      <c r="B2369" t="s">
        <v>817</v>
      </c>
      <c r="C2369" t="s">
        <v>43</v>
      </c>
      <c r="D2369" t="s">
        <v>44</v>
      </c>
      <c r="E2369" t="s">
        <v>1224</v>
      </c>
      <c r="F2369" t="s">
        <v>659</v>
      </c>
      <c r="G2369" t="s">
        <v>660</v>
      </c>
      <c r="H2369" t="s">
        <v>24</v>
      </c>
      <c r="I2369" t="s">
        <v>1225</v>
      </c>
      <c r="J2369" t="s">
        <v>1226</v>
      </c>
      <c r="K2369" t="s">
        <v>33</v>
      </c>
      <c r="L2369" t="s">
        <v>34</v>
      </c>
      <c r="M2369" t="s">
        <v>962</v>
      </c>
      <c r="N2369" s="26">
        <v>2</v>
      </c>
      <c r="O2369" s="27">
        <v>2022</v>
      </c>
      <c r="P2369" s="28">
        <v>659.24</v>
      </c>
      <c r="Q2369" t="s">
        <v>1104</v>
      </c>
      <c r="R2369" s="29">
        <v>44432</v>
      </c>
      <c r="S2369" s="30">
        <v>44433</v>
      </c>
      <c r="T2369" t="s">
        <v>37</v>
      </c>
      <c r="U2369" t="s">
        <v>101</v>
      </c>
      <c r="X2369" t="s">
        <v>102</v>
      </c>
    </row>
    <row r="2370" spans="1:24" x14ac:dyDescent="0.3">
      <c r="A2370" t="s">
        <v>23</v>
      </c>
      <c r="B2370" t="s">
        <v>817</v>
      </c>
      <c r="C2370" t="s">
        <v>43</v>
      </c>
      <c r="D2370" t="s">
        <v>44</v>
      </c>
      <c r="E2370" t="s">
        <v>1224</v>
      </c>
      <c r="F2370" t="s">
        <v>659</v>
      </c>
      <c r="G2370" t="s">
        <v>660</v>
      </c>
      <c r="H2370" t="s">
        <v>24</v>
      </c>
      <c r="I2370" t="s">
        <v>1225</v>
      </c>
      <c r="J2370" t="s">
        <v>1226</v>
      </c>
      <c r="K2370" t="s">
        <v>33</v>
      </c>
      <c r="L2370" t="s">
        <v>34</v>
      </c>
      <c r="M2370" t="s">
        <v>962</v>
      </c>
      <c r="N2370" s="26">
        <v>2</v>
      </c>
      <c r="O2370" s="27">
        <v>2022</v>
      </c>
      <c r="P2370" s="28">
        <v>20145.599999999999</v>
      </c>
      <c r="Q2370" t="s">
        <v>1043</v>
      </c>
      <c r="R2370" s="29">
        <v>44434</v>
      </c>
      <c r="S2370" s="30">
        <v>44435</v>
      </c>
      <c r="T2370" t="s">
        <v>37</v>
      </c>
      <c r="U2370" t="s">
        <v>101</v>
      </c>
      <c r="X2370" t="s">
        <v>102</v>
      </c>
    </row>
    <row r="2371" spans="1:24" x14ac:dyDescent="0.3">
      <c r="A2371" t="s">
        <v>23</v>
      </c>
      <c r="B2371" t="s">
        <v>817</v>
      </c>
      <c r="C2371" t="s">
        <v>43</v>
      </c>
      <c r="D2371" t="s">
        <v>44</v>
      </c>
      <c r="E2371" t="s">
        <v>1224</v>
      </c>
      <c r="F2371" t="s">
        <v>659</v>
      </c>
      <c r="G2371" t="s">
        <v>660</v>
      </c>
      <c r="H2371" t="s">
        <v>24</v>
      </c>
      <c r="I2371" t="s">
        <v>1225</v>
      </c>
      <c r="J2371" t="s">
        <v>1226</v>
      </c>
      <c r="K2371" t="s">
        <v>33</v>
      </c>
      <c r="L2371" t="s">
        <v>34</v>
      </c>
      <c r="M2371" t="s">
        <v>962</v>
      </c>
      <c r="N2371" s="26">
        <v>3</v>
      </c>
      <c r="O2371" s="27">
        <v>2022</v>
      </c>
      <c r="P2371" s="28">
        <v>111950.67</v>
      </c>
      <c r="Q2371" t="s">
        <v>1108</v>
      </c>
      <c r="R2371" s="29">
        <v>44446</v>
      </c>
      <c r="S2371" s="30">
        <v>44447</v>
      </c>
      <c r="T2371" t="s">
        <v>37</v>
      </c>
      <c r="U2371" t="s">
        <v>101</v>
      </c>
      <c r="X2371" t="s">
        <v>102</v>
      </c>
    </row>
    <row r="2372" spans="1:24" x14ac:dyDescent="0.3">
      <c r="A2372" t="s">
        <v>23</v>
      </c>
      <c r="B2372" t="s">
        <v>817</v>
      </c>
      <c r="C2372" t="s">
        <v>43</v>
      </c>
      <c r="D2372" t="s">
        <v>44</v>
      </c>
      <c r="E2372" t="s">
        <v>1224</v>
      </c>
      <c r="F2372" t="s">
        <v>659</v>
      </c>
      <c r="G2372" t="s">
        <v>660</v>
      </c>
      <c r="H2372" t="s">
        <v>24</v>
      </c>
      <c r="I2372" t="s">
        <v>1225</v>
      </c>
      <c r="J2372" t="s">
        <v>1226</v>
      </c>
      <c r="K2372" t="s">
        <v>33</v>
      </c>
      <c r="L2372" t="s">
        <v>34</v>
      </c>
      <c r="M2372" t="s">
        <v>962</v>
      </c>
      <c r="N2372" s="26">
        <v>3</v>
      </c>
      <c r="O2372" s="27">
        <v>2022</v>
      </c>
      <c r="P2372" s="28">
        <v>13440.03</v>
      </c>
      <c r="Q2372" t="s">
        <v>1249</v>
      </c>
      <c r="R2372" s="29">
        <v>44453</v>
      </c>
      <c r="S2372" s="30">
        <v>44454</v>
      </c>
      <c r="T2372" t="s">
        <v>37</v>
      </c>
      <c r="U2372" t="s">
        <v>101</v>
      </c>
      <c r="X2372" t="s">
        <v>102</v>
      </c>
    </row>
    <row r="2373" spans="1:24" x14ac:dyDescent="0.3">
      <c r="A2373" t="s">
        <v>23</v>
      </c>
      <c r="B2373" t="s">
        <v>817</v>
      </c>
      <c r="C2373" t="s">
        <v>43</v>
      </c>
      <c r="D2373" t="s">
        <v>44</v>
      </c>
      <c r="E2373" t="s">
        <v>1224</v>
      </c>
      <c r="F2373" t="s">
        <v>659</v>
      </c>
      <c r="G2373" t="s">
        <v>660</v>
      </c>
      <c r="H2373" t="s">
        <v>24</v>
      </c>
      <c r="I2373" t="s">
        <v>1225</v>
      </c>
      <c r="J2373" t="s">
        <v>1226</v>
      </c>
      <c r="K2373" t="s">
        <v>33</v>
      </c>
      <c r="L2373" t="s">
        <v>34</v>
      </c>
      <c r="M2373" t="s">
        <v>962</v>
      </c>
      <c r="N2373" s="26">
        <v>3</v>
      </c>
      <c r="O2373" s="27">
        <v>2022</v>
      </c>
      <c r="P2373" s="28">
        <v>166587.79</v>
      </c>
      <c r="Q2373" t="s">
        <v>1020</v>
      </c>
      <c r="R2373" s="29">
        <v>44461</v>
      </c>
      <c r="S2373" s="30">
        <v>44462</v>
      </c>
      <c r="T2373" t="s">
        <v>37</v>
      </c>
      <c r="U2373" t="s">
        <v>101</v>
      </c>
      <c r="X2373" t="s">
        <v>102</v>
      </c>
    </row>
    <row r="2374" spans="1:24" x14ac:dyDescent="0.3">
      <c r="A2374" t="s">
        <v>23</v>
      </c>
      <c r="B2374" t="s">
        <v>817</v>
      </c>
      <c r="C2374" t="s">
        <v>43</v>
      </c>
      <c r="D2374" t="s">
        <v>44</v>
      </c>
      <c r="E2374" t="s">
        <v>1224</v>
      </c>
      <c r="F2374" t="s">
        <v>659</v>
      </c>
      <c r="G2374" t="s">
        <v>660</v>
      </c>
      <c r="H2374" t="s">
        <v>24</v>
      </c>
      <c r="I2374" t="s">
        <v>1225</v>
      </c>
      <c r="J2374" t="s">
        <v>1226</v>
      </c>
      <c r="K2374" t="s">
        <v>33</v>
      </c>
      <c r="L2374" t="s">
        <v>34</v>
      </c>
      <c r="M2374" t="s">
        <v>962</v>
      </c>
      <c r="N2374" s="26">
        <v>3</v>
      </c>
      <c r="O2374" s="27">
        <v>2022</v>
      </c>
      <c r="P2374" s="28">
        <v>268800.53000000003</v>
      </c>
      <c r="Q2374" t="s">
        <v>1117</v>
      </c>
      <c r="R2374" s="29">
        <v>44463</v>
      </c>
      <c r="S2374" s="30">
        <v>44466</v>
      </c>
      <c r="T2374" t="s">
        <v>37</v>
      </c>
      <c r="U2374" t="s">
        <v>101</v>
      </c>
      <c r="X2374" t="s">
        <v>102</v>
      </c>
    </row>
    <row r="2375" spans="1:24" x14ac:dyDescent="0.3">
      <c r="A2375" t="s">
        <v>23</v>
      </c>
      <c r="B2375" t="s">
        <v>817</v>
      </c>
      <c r="C2375" t="s">
        <v>43</v>
      </c>
      <c r="D2375" t="s">
        <v>44</v>
      </c>
      <c r="E2375" t="s">
        <v>1224</v>
      </c>
      <c r="F2375" t="s">
        <v>659</v>
      </c>
      <c r="G2375" t="s">
        <v>660</v>
      </c>
      <c r="H2375" t="s">
        <v>24</v>
      </c>
      <c r="I2375" t="s">
        <v>1225</v>
      </c>
      <c r="J2375" t="s">
        <v>1226</v>
      </c>
      <c r="K2375" t="s">
        <v>33</v>
      </c>
      <c r="L2375" t="s">
        <v>34</v>
      </c>
      <c r="M2375" t="s">
        <v>962</v>
      </c>
      <c r="N2375" s="26">
        <v>4</v>
      </c>
      <c r="O2375" s="27">
        <v>2022</v>
      </c>
      <c r="P2375" s="28">
        <v>3949.83</v>
      </c>
      <c r="Q2375" t="s">
        <v>1250</v>
      </c>
      <c r="R2375" s="29">
        <v>44475</v>
      </c>
      <c r="S2375" s="30">
        <v>44476</v>
      </c>
      <c r="T2375" t="s">
        <v>37</v>
      </c>
      <c r="U2375" t="s">
        <v>101</v>
      </c>
      <c r="X2375" t="s">
        <v>102</v>
      </c>
    </row>
    <row r="2376" spans="1:24" x14ac:dyDescent="0.3">
      <c r="A2376" t="s">
        <v>23</v>
      </c>
      <c r="B2376" t="s">
        <v>817</v>
      </c>
      <c r="C2376" t="s">
        <v>43</v>
      </c>
      <c r="D2376" t="s">
        <v>44</v>
      </c>
      <c r="E2376" t="s">
        <v>1224</v>
      </c>
      <c r="F2376" t="s">
        <v>659</v>
      </c>
      <c r="G2376" t="s">
        <v>660</v>
      </c>
      <c r="H2376" t="s">
        <v>24</v>
      </c>
      <c r="I2376" t="s">
        <v>1225</v>
      </c>
      <c r="J2376" t="s">
        <v>1226</v>
      </c>
      <c r="K2376" t="s">
        <v>33</v>
      </c>
      <c r="L2376" t="s">
        <v>34</v>
      </c>
      <c r="M2376" t="s">
        <v>962</v>
      </c>
      <c r="N2376" s="26">
        <v>6</v>
      </c>
      <c r="O2376" s="27">
        <v>2022</v>
      </c>
      <c r="P2376" s="28">
        <v>528545.93000000005</v>
      </c>
      <c r="Q2376" t="s">
        <v>1251</v>
      </c>
      <c r="R2376" s="29">
        <v>44532</v>
      </c>
      <c r="S2376" s="30">
        <v>44533</v>
      </c>
      <c r="T2376" t="s">
        <v>37</v>
      </c>
      <c r="U2376" t="s">
        <v>101</v>
      </c>
      <c r="X2376" t="s">
        <v>102</v>
      </c>
    </row>
    <row r="2377" spans="1:24" x14ac:dyDescent="0.3">
      <c r="A2377" t="s">
        <v>23</v>
      </c>
      <c r="B2377" t="s">
        <v>817</v>
      </c>
      <c r="C2377" t="s">
        <v>43</v>
      </c>
      <c r="D2377" t="s">
        <v>44</v>
      </c>
      <c r="E2377" t="s">
        <v>1224</v>
      </c>
      <c r="F2377" t="s">
        <v>659</v>
      </c>
      <c r="G2377" t="s">
        <v>660</v>
      </c>
      <c r="H2377" t="s">
        <v>24</v>
      </c>
      <c r="I2377" t="s">
        <v>1225</v>
      </c>
      <c r="J2377" t="s">
        <v>1226</v>
      </c>
      <c r="K2377" t="s">
        <v>33</v>
      </c>
      <c r="L2377" t="s">
        <v>34</v>
      </c>
      <c r="M2377" t="s">
        <v>962</v>
      </c>
      <c r="N2377" s="26">
        <v>6</v>
      </c>
      <c r="O2377" s="27">
        <v>2022</v>
      </c>
      <c r="P2377" s="28">
        <v>338103.85</v>
      </c>
      <c r="Q2377" t="s">
        <v>1252</v>
      </c>
      <c r="R2377" s="29">
        <v>44533</v>
      </c>
      <c r="S2377" s="30">
        <v>44536</v>
      </c>
      <c r="T2377" t="s">
        <v>37</v>
      </c>
      <c r="U2377" t="s">
        <v>101</v>
      </c>
      <c r="X2377" t="s">
        <v>102</v>
      </c>
    </row>
    <row r="2378" spans="1:24" x14ac:dyDescent="0.3">
      <c r="A2378" t="s">
        <v>23</v>
      </c>
      <c r="B2378" t="s">
        <v>817</v>
      </c>
      <c r="C2378" t="s">
        <v>43</v>
      </c>
      <c r="D2378" t="s">
        <v>44</v>
      </c>
      <c r="E2378" t="s">
        <v>1224</v>
      </c>
      <c r="F2378" t="s">
        <v>659</v>
      </c>
      <c r="G2378" t="s">
        <v>660</v>
      </c>
      <c r="H2378" t="s">
        <v>24</v>
      </c>
      <c r="I2378" t="s">
        <v>1225</v>
      </c>
      <c r="J2378" t="s">
        <v>1226</v>
      </c>
      <c r="K2378" t="s">
        <v>33</v>
      </c>
      <c r="L2378" t="s">
        <v>34</v>
      </c>
      <c r="M2378" t="s">
        <v>962</v>
      </c>
      <c r="N2378" s="26">
        <v>6</v>
      </c>
      <c r="O2378" s="27">
        <v>2022</v>
      </c>
      <c r="P2378" s="28">
        <v>10049.200000000001</v>
      </c>
      <c r="Q2378" t="s">
        <v>1023</v>
      </c>
      <c r="R2378" s="29">
        <v>44538</v>
      </c>
      <c r="S2378" s="30">
        <v>44539</v>
      </c>
      <c r="T2378" t="s">
        <v>37</v>
      </c>
      <c r="U2378" t="s">
        <v>101</v>
      </c>
      <c r="X2378" t="s">
        <v>102</v>
      </c>
    </row>
    <row r="2379" spans="1:24" x14ac:dyDescent="0.3">
      <c r="A2379" t="s">
        <v>23</v>
      </c>
      <c r="B2379" t="s">
        <v>817</v>
      </c>
      <c r="C2379" t="s">
        <v>43</v>
      </c>
      <c r="D2379" t="s">
        <v>44</v>
      </c>
      <c r="E2379" t="s">
        <v>1224</v>
      </c>
      <c r="F2379" t="s">
        <v>659</v>
      </c>
      <c r="G2379" t="s">
        <v>660</v>
      </c>
      <c r="H2379" t="s">
        <v>24</v>
      </c>
      <c r="I2379" t="s">
        <v>1225</v>
      </c>
      <c r="J2379" t="s">
        <v>1226</v>
      </c>
      <c r="K2379" t="s">
        <v>33</v>
      </c>
      <c r="L2379" t="s">
        <v>34</v>
      </c>
      <c r="M2379" t="s">
        <v>962</v>
      </c>
      <c r="N2379" s="26">
        <v>12</v>
      </c>
      <c r="O2379" s="27">
        <v>2022</v>
      </c>
      <c r="P2379" s="28">
        <v>31155.759999999998</v>
      </c>
      <c r="Q2379" t="s">
        <v>1012</v>
      </c>
      <c r="R2379" s="29">
        <v>44718</v>
      </c>
      <c r="S2379" s="30">
        <v>44719</v>
      </c>
      <c r="T2379" t="s">
        <v>37</v>
      </c>
      <c r="U2379" t="s">
        <v>101</v>
      </c>
      <c r="X2379" t="s">
        <v>102</v>
      </c>
    </row>
    <row r="2380" spans="1:24" x14ac:dyDescent="0.3">
      <c r="A2380" t="s">
        <v>23</v>
      </c>
      <c r="B2380" t="s">
        <v>817</v>
      </c>
      <c r="C2380" t="s">
        <v>43</v>
      </c>
      <c r="D2380" t="s">
        <v>44</v>
      </c>
      <c r="E2380" t="s">
        <v>1224</v>
      </c>
      <c r="F2380" t="s">
        <v>659</v>
      </c>
      <c r="G2380" t="s">
        <v>660</v>
      </c>
      <c r="H2380" t="s">
        <v>24</v>
      </c>
      <c r="I2380" t="s">
        <v>1225</v>
      </c>
      <c r="J2380" t="s">
        <v>1226</v>
      </c>
      <c r="K2380" t="s">
        <v>33</v>
      </c>
      <c r="L2380" t="s">
        <v>34</v>
      </c>
      <c r="M2380" t="s">
        <v>861</v>
      </c>
      <c r="N2380" s="26">
        <v>3</v>
      </c>
      <c r="O2380" s="27">
        <v>2022</v>
      </c>
      <c r="P2380" s="28">
        <v>3660</v>
      </c>
      <c r="Q2380" t="s">
        <v>1253</v>
      </c>
      <c r="R2380" s="29">
        <v>44460</v>
      </c>
      <c r="S2380" s="30">
        <v>44461</v>
      </c>
      <c r="T2380" t="s">
        <v>37</v>
      </c>
      <c r="U2380" t="s">
        <v>101</v>
      </c>
      <c r="X2380" t="s">
        <v>102</v>
      </c>
    </row>
    <row r="2381" spans="1:24" x14ac:dyDescent="0.3">
      <c r="A2381" t="s">
        <v>23</v>
      </c>
      <c r="B2381" t="s">
        <v>817</v>
      </c>
      <c r="C2381" t="s">
        <v>43</v>
      </c>
      <c r="D2381" t="s">
        <v>44</v>
      </c>
      <c r="E2381" t="s">
        <v>1224</v>
      </c>
      <c r="F2381" t="s">
        <v>659</v>
      </c>
      <c r="G2381" t="s">
        <v>660</v>
      </c>
      <c r="H2381" t="s">
        <v>24</v>
      </c>
      <c r="I2381" t="s">
        <v>1225</v>
      </c>
      <c r="J2381" t="s">
        <v>1226</v>
      </c>
      <c r="K2381" t="s">
        <v>33</v>
      </c>
      <c r="L2381" t="s">
        <v>34</v>
      </c>
      <c r="M2381" t="s">
        <v>861</v>
      </c>
      <c r="N2381" s="26">
        <v>3</v>
      </c>
      <c r="O2381" s="27">
        <v>2022</v>
      </c>
      <c r="P2381" s="28">
        <v>936.64</v>
      </c>
      <c r="Q2381" t="s">
        <v>639</v>
      </c>
      <c r="R2381" s="29">
        <v>44462</v>
      </c>
      <c r="S2381" s="30">
        <v>44463</v>
      </c>
      <c r="T2381" t="s">
        <v>37</v>
      </c>
      <c r="U2381" t="s">
        <v>101</v>
      </c>
      <c r="X2381" t="s">
        <v>102</v>
      </c>
    </row>
    <row r="2382" spans="1:24" x14ac:dyDescent="0.3">
      <c r="A2382" t="s">
        <v>23</v>
      </c>
      <c r="B2382" t="s">
        <v>817</v>
      </c>
      <c r="C2382" t="s">
        <v>43</v>
      </c>
      <c r="D2382" t="s">
        <v>44</v>
      </c>
      <c r="E2382" t="s">
        <v>1224</v>
      </c>
      <c r="F2382" t="s">
        <v>659</v>
      </c>
      <c r="G2382" t="s">
        <v>660</v>
      </c>
      <c r="H2382" t="s">
        <v>24</v>
      </c>
      <c r="I2382" t="s">
        <v>1225</v>
      </c>
      <c r="J2382" t="s">
        <v>1226</v>
      </c>
      <c r="K2382" t="s">
        <v>33</v>
      </c>
      <c r="L2382" t="s">
        <v>34</v>
      </c>
      <c r="M2382" t="s">
        <v>861</v>
      </c>
      <c r="N2382" s="26">
        <v>3</v>
      </c>
      <c r="O2382" s="27">
        <v>2022</v>
      </c>
      <c r="P2382" s="28">
        <v>6077.41</v>
      </c>
      <c r="Q2382" t="s">
        <v>1254</v>
      </c>
      <c r="R2382" s="29">
        <v>44467</v>
      </c>
      <c r="S2382" s="30">
        <v>44468</v>
      </c>
      <c r="T2382" t="s">
        <v>37</v>
      </c>
      <c r="U2382" t="s">
        <v>101</v>
      </c>
      <c r="X2382" t="s">
        <v>102</v>
      </c>
    </row>
    <row r="2383" spans="1:24" x14ac:dyDescent="0.3">
      <c r="A2383" t="s">
        <v>23</v>
      </c>
      <c r="B2383" t="s">
        <v>817</v>
      </c>
      <c r="C2383" t="s">
        <v>43</v>
      </c>
      <c r="D2383" t="s">
        <v>44</v>
      </c>
      <c r="E2383" t="s">
        <v>1224</v>
      </c>
      <c r="F2383" t="s">
        <v>659</v>
      </c>
      <c r="G2383" t="s">
        <v>660</v>
      </c>
      <c r="H2383" t="s">
        <v>24</v>
      </c>
      <c r="I2383" t="s">
        <v>1225</v>
      </c>
      <c r="J2383" t="s">
        <v>1226</v>
      </c>
      <c r="K2383" t="s">
        <v>33</v>
      </c>
      <c r="L2383" t="s">
        <v>34</v>
      </c>
      <c r="M2383" t="s">
        <v>861</v>
      </c>
      <c r="N2383" s="26">
        <v>5</v>
      </c>
      <c r="O2383" s="27">
        <v>2022</v>
      </c>
      <c r="P2383" s="28">
        <v>936.64</v>
      </c>
      <c r="Q2383" t="s">
        <v>131</v>
      </c>
      <c r="R2383" s="29">
        <v>44504</v>
      </c>
      <c r="S2383" s="30">
        <v>44505</v>
      </c>
      <c r="T2383" t="s">
        <v>37</v>
      </c>
      <c r="U2383" t="s">
        <v>101</v>
      </c>
      <c r="X2383" t="s">
        <v>102</v>
      </c>
    </row>
    <row r="2384" spans="1:24" x14ac:dyDescent="0.3">
      <c r="A2384" t="s">
        <v>23</v>
      </c>
      <c r="B2384" t="s">
        <v>817</v>
      </c>
      <c r="C2384" t="s">
        <v>43</v>
      </c>
      <c r="D2384" t="s">
        <v>44</v>
      </c>
      <c r="E2384" t="s">
        <v>1224</v>
      </c>
      <c r="F2384" t="s">
        <v>659</v>
      </c>
      <c r="G2384" t="s">
        <v>660</v>
      </c>
      <c r="H2384" t="s">
        <v>24</v>
      </c>
      <c r="I2384" t="s">
        <v>1225</v>
      </c>
      <c r="J2384" t="s">
        <v>1226</v>
      </c>
      <c r="K2384" t="s">
        <v>33</v>
      </c>
      <c r="L2384" t="s">
        <v>34</v>
      </c>
      <c r="M2384" t="s">
        <v>861</v>
      </c>
      <c r="N2384" s="26">
        <v>8</v>
      </c>
      <c r="O2384" s="27">
        <v>2022</v>
      </c>
      <c r="P2384" s="28">
        <v>402.63</v>
      </c>
      <c r="Q2384" t="s">
        <v>1006</v>
      </c>
      <c r="R2384" s="29">
        <v>44617</v>
      </c>
      <c r="S2384" s="30">
        <v>44620</v>
      </c>
      <c r="T2384" t="s">
        <v>37</v>
      </c>
      <c r="U2384" t="s">
        <v>101</v>
      </c>
      <c r="X2384" t="s">
        <v>102</v>
      </c>
    </row>
    <row r="2385" spans="1:24" x14ac:dyDescent="0.3">
      <c r="A2385" t="s">
        <v>23</v>
      </c>
      <c r="B2385" t="s">
        <v>817</v>
      </c>
      <c r="C2385" t="s">
        <v>43</v>
      </c>
      <c r="D2385" t="s">
        <v>44</v>
      </c>
      <c r="E2385" t="s">
        <v>1224</v>
      </c>
      <c r="F2385" t="s">
        <v>659</v>
      </c>
      <c r="G2385" t="s">
        <v>660</v>
      </c>
      <c r="H2385" t="s">
        <v>30</v>
      </c>
      <c r="I2385" t="s">
        <v>1225</v>
      </c>
      <c r="J2385" t="s">
        <v>1226</v>
      </c>
      <c r="K2385" t="s">
        <v>33</v>
      </c>
      <c r="L2385" t="s">
        <v>34</v>
      </c>
      <c r="M2385" t="s">
        <v>861</v>
      </c>
      <c r="N2385" s="26">
        <v>4</v>
      </c>
      <c r="O2385" s="27">
        <v>2022</v>
      </c>
      <c r="P2385" s="28">
        <v>2792.64</v>
      </c>
      <c r="Q2385" t="s">
        <v>653</v>
      </c>
      <c r="R2385" s="29">
        <v>44487</v>
      </c>
      <c r="S2385" s="30">
        <v>44488</v>
      </c>
      <c r="T2385" t="s">
        <v>37</v>
      </c>
      <c r="U2385" t="s">
        <v>101</v>
      </c>
      <c r="X2385" t="s">
        <v>102</v>
      </c>
    </row>
    <row r="2386" spans="1:24" x14ac:dyDescent="0.3">
      <c r="A2386" t="s">
        <v>23</v>
      </c>
      <c r="B2386" t="s">
        <v>817</v>
      </c>
      <c r="C2386" t="s">
        <v>43</v>
      </c>
      <c r="D2386" t="s">
        <v>44</v>
      </c>
      <c r="E2386" t="s">
        <v>1224</v>
      </c>
      <c r="F2386" t="s">
        <v>659</v>
      </c>
      <c r="G2386" t="s">
        <v>660</v>
      </c>
      <c r="H2386" t="s">
        <v>30</v>
      </c>
      <c r="I2386" t="s">
        <v>1225</v>
      </c>
      <c r="J2386" t="s">
        <v>1226</v>
      </c>
      <c r="K2386" t="s">
        <v>33</v>
      </c>
      <c r="L2386" t="s">
        <v>34</v>
      </c>
      <c r="M2386" t="s">
        <v>861</v>
      </c>
      <c r="N2386" s="26">
        <v>8</v>
      </c>
      <c r="O2386" s="27">
        <v>2022</v>
      </c>
      <c r="P2386" s="28">
        <v>7376</v>
      </c>
      <c r="Q2386" t="s">
        <v>1255</v>
      </c>
      <c r="R2386" s="29">
        <v>44594</v>
      </c>
      <c r="S2386" s="30">
        <v>44595</v>
      </c>
      <c r="T2386" t="s">
        <v>37</v>
      </c>
      <c r="U2386" t="s">
        <v>101</v>
      </c>
      <c r="X2386" t="s">
        <v>102</v>
      </c>
    </row>
    <row r="2387" spans="1:24" x14ac:dyDescent="0.3">
      <c r="A2387" t="s">
        <v>23</v>
      </c>
      <c r="B2387" t="s">
        <v>817</v>
      </c>
      <c r="C2387" t="s">
        <v>43</v>
      </c>
      <c r="D2387" t="s">
        <v>44</v>
      </c>
      <c r="E2387" t="s">
        <v>1224</v>
      </c>
      <c r="F2387" t="s">
        <v>659</v>
      </c>
      <c r="G2387" t="s">
        <v>660</v>
      </c>
      <c r="H2387" t="s">
        <v>30</v>
      </c>
      <c r="I2387" t="s">
        <v>1225</v>
      </c>
      <c r="J2387" t="s">
        <v>1226</v>
      </c>
      <c r="K2387" t="s">
        <v>33</v>
      </c>
      <c r="L2387" t="s">
        <v>34</v>
      </c>
      <c r="M2387" t="s">
        <v>861</v>
      </c>
      <c r="N2387" s="26">
        <v>8</v>
      </c>
      <c r="O2387" s="27">
        <v>2022</v>
      </c>
      <c r="P2387" s="28">
        <v>5143.1400000000003</v>
      </c>
      <c r="Q2387" t="s">
        <v>202</v>
      </c>
      <c r="R2387" s="29">
        <v>44600</v>
      </c>
      <c r="S2387" s="30">
        <v>44601</v>
      </c>
      <c r="T2387" t="s">
        <v>37</v>
      </c>
      <c r="U2387" t="s">
        <v>101</v>
      </c>
      <c r="X2387" t="s">
        <v>102</v>
      </c>
    </row>
    <row r="2388" spans="1:24" x14ac:dyDescent="0.3">
      <c r="A2388" t="s">
        <v>23</v>
      </c>
      <c r="B2388" t="s">
        <v>817</v>
      </c>
      <c r="C2388" t="s">
        <v>43</v>
      </c>
      <c r="D2388" t="s">
        <v>44</v>
      </c>
      <c r="E2388" t="s">
        <v>1256</v>
      </c>
      <c r="F2388" t="s">
        <v>75</v>
      </c>
      <c r="G2388" t="s">
        <v>76</v>
      </c>
      <c r="H2388" t="s">
        <v>24</v>
      </c>
      <c r="I2388" t="s">
        <v>263</v>
      </c>
      <c r="J2388" t="s">
        <v>264</v>
      </c>
      <c r="K2388" t="s">
        <v>33</v>
      </c>
      <c r="L2388" t="s">
        <v>34</v>
      </c>
      <c r="M2388" t="s">
        <v>50</v>
      </c>
      <c r="N2388" s="26">
        <v>8</v>
      </c>
      <c r="O2388" s="27">
        <v>2021</v>
      </c>
      <c r="P2388" s="28">
        <v>283.58</v>
      </c>
      <c r="Q2388" t="s">
        <v>77</v>
      </c>
      <c r="R2388" s="29">
        <v>44255</v>
      </c>
      <c r="S2388" s="30">
        <v>44253</v>
      </c>
      <c r="T2388" t="s">
        <v>37</v>
      </c>
      <c r="U2388" t="s">
        <v>52</v>
      </c>
      <c r="X2388" t="s">
        <v>53</v>
      </c>
    </row>
    <row r="2389" spans="1:24" x14ac:dyDescent="0.3">
      <c r="A2389" t="s">
        <v>23</v>
      </c>
      <c r="B2389" t="s">
        <v>817</v>
      </c>
      <c r="C2389" t="s">
        <v>43</v>
      </c>
      <c r="D2389" t="s">
        <v>44</v>
      </c>
      <c r="E2389" t="s">
        <v>1256</v>
      </c>
      <c r="F2389" t="s">
        <v>75</v>
      </c>
      <c r="G2389" t="s">
        <v>76</v>
      </c>
      <c r="H2389" t="s">
        <v>24</v>
      </c>
      <c r="I2389" t="s">
        <v>263</v>
      </c>
      <c r="J2389" t="s">
        <v>264</v>
      </c>
      <c r="K2389" t="s">
        <v>33</v>
      </c>
      <c r="L2389" t="s">
        <v>34</v>
      </c>
      <c r="M2389" t="s">
        <v>50</v>
      </c>
      <c r="N2389" s="26">
        <v>999</v>
      </c>
      <c r="O2389" s="27">
        <v>2021</v>
      </c>
      <c r="P2389" s="28">
        <v>-283.58</v>
      </c>
      <c r="Q2389" t="s">
        <v>68</v>
      </c>
      <c r="R2389" s="29">
        <v>44377</v>
      </c>
      <c r="S2389" s="30">
        <v>44448</v>
      </c>
      <c r="T2389" t="s">
        <v>37</v>
      </c>
      <c r="U2389" t="s">
        <v>69</v>
      </c>
      <c r="W2389" t="s">
        <v>76</v>
      </c>
      <c r="X2389" t="s">
        <v>53</v>
      </c>
    </row>
    <row r="2390" spans="1:24" x14ac:dyDescent="0.3">
      <c r="A2390" t="s">
        <v>23</v>
      </c>
      <c r="B2390" t="s">
        <v>817</v>
      </c>
      <c r="C2390" t="s">
        <v>43</v>
      </c>
      <c r="D2390" t="s">
        <v>44</v>
      </c>
      <c r="E2390" t="s">
        <v>1256</v>
      </c>
      <c r="F2390" t="s">
        <v>75</v>
      </c>
      <c r="G2390" t="s">
        <v>76</v>
      </c>
      <c r="H2390" t="s">
        <v>30</v>
      </c>
      <c r="I2390" t="s">
        <v>263</v>
      </c>
      <c r="J2390" t="s">
        <v>264</v>
      </c>
      <c r="K2390" t="s">
        <v>33</v>
      </c>
      <c r="L2390" t="s">
        <v>34</v>
      </c>
      <c r="M2390" t="s">
        <v>962</v>
      </c>
      <c r="N2390" s="26">
        <v>8</v>
      </c>
      <c r="O2390" s="27">
        <v>2022</v>
      </c>
      <c r="P2390" s="28">
        <v>131.04</v>
      </c>
      <c r="Q2390" t="s">
        <v>62</v>
      </c>
      <c r="R2390" s="29">
        <v>44620</v>
      </c>
      <c r="S2390" s="30">
        <v>44623</v>
      </c>
      <c r="T2390" t="s">
        <v>37</v>
      </c>
      <c r="U2390" t="s">
        <v>52</v>
      </c>
      <c r="X2390" t="s">
        <v>53</v>
      </c>
    </row>
    <row r="2391" spans="1:24" x14ac:dyDescent="0.3">
      <c r="A2391" t="s">
        <v>23</v>
      </c>
      <c r="B2391" t="s">
        <v>817</v>
      </c>
      <c r="C2391" t="s">
        <v>43</v>
      </c>
      <c r="D2391" t="s">
        <v>44</v>
      </c>
      <c r="E2391" t="s">
        <v>1256</v>
      </c>
      <c r="F2391" t="s">
        <v>75</v>
      </c>
      <c r="G2391" t="s">
        <v>76</v>
      </c>
      <c r="H2391" t="s">
        <v>30</v>
      </c>
      <c r="I2391" t="s">
        <v>263</v>
      </c>
      <c r="J2391" t="s">
        <v>264</v>
      </c>
      <c r="K2391" t="s">
        <v>33</v>
      </c>
      <c r="L2391" t="s">
        <v>34</v>
      </c>
      <c r="M2391" t="s">
        <v>962</v>
      </c>
      <c r="N2391" s="26">
        <v>9</v>
      </c>
      <c r="O2391" s="27">
        <v>2022</v>
      </c>
      <c r="P2391" s="28">
        <v>106.82</v>
      </c>
      <c r="Q2391" t="s">
        <v>152</v>
      </c>
      <c r="R2391" s="29">
        <v>44651</v>
      </c>
      <c r="S2391" s="30">
        <v>44635</v>
      </c>
      <c r="T2391" t="s">
        <v>37</v>
      </c>
      <c r="U2391" t="s">
        <v>52</v>
      </c>
      <c r="X2391" t="s">
        <v>53</v>
      </c>
    </row>
    <row r="2392" spans="1:24" x14ac:dyDescent="0.3">
      <c r="A2392" t="s">
        <v>23</v>
      </c>
      <c r="B2392" t="s">
        <v>817</v>
      </c>
      <c r="C2392" t="s">
        <v>43</v>
      </c>
      <c r="D2392" t="s">
        <v>44</v>
      </c>
      <c r="E2392" t="s">
        <v>1256</v>
      </c>
      <c r="F2392" t="s">
        <v>75</v>
      </c>
      <c r="G2392" t="s">
        <v>76</v>
      </c>
      <c r="H2392" t="s">
        <v>30</v>
      </c>
      <c r="I2392" t="s">
        <v>263</v>
      </c>
      <c r="J2392" t="s">
        <v>264</v>
      </c>
      <c r="K2392" t="s">
        <v>33</v>
      </c>
      <c r="L2392" t="s">
        <v>34</v>
      </c>
      <c r="M2392" t="s">
        <v>962</v>
      </c>
      <c r="N2392" s="26">
        <v>9</v>
      </c>
      <c r="O2392" s="27">
        <v>2022</v>
      </c>
      <c r="P2392" s="28">
        <v>106.82</v>
      </c>
      <c r="Q2392" t="s">
        <v>464</v>
      </c>
      <c r="R2392" s="29">
        <v>44651</v>
      </c>
      <c r="S2392" s="30">
        <v>44655</v>
      </c>
      <c r="T2392" t="s">
        <v>37</v>
      </c>
      <c r="U2392" t="s">
        <v>52</v>
      </c>
      <c r="X2392" t="s">
        <v>53</v>
      </c>
    </row>
    <row r="2393" spans="1:24" x14ac:dyDescent="0.3">
      <c r="A2393" t="s">
        <v>23</v>
      </c>
      <c r="B2393" t="s">
        <v>817</v>
      </c>
      <c r="C2393" t="s">
        <v>43</v>
      </c>
      <c r="D2393" t="s">
        <v>44</v>
      </c>
      <c r="E2393" t="s">
        <v>1256</v>
      </c>
      <c r="F2393" t="s">
        <v>75</v>
      </c>
      <c r="G2393" t="s">
        <v>76</v>
      </c>
      <c r="H2393" t="s">
        <v>30</v>
      </c>
      <c r="I2393" t="s">
        <v>263</v>
      </c>
      <c r="J2393" t="s">
        <v>264</v>
      </c>
      <c r="K2393" t="s">
        <v>33</v>
      </c>
      <c r="L2393" t="s">
        <v>34</v>
      </c>
      <c r="M2393" t="s">
        <v>962</v>
      </c>
      <c r="N2393" s="26">
        <v>11</v>
      </c>
      <c r="O2393" s="27">
        <v>2022</v>
      </c>
      <c r="P2393" s="28">
        <v>632.91</v>
      </c>
      <c r="Q2393" t="s">
        <v>143</v>
      </c>
      <c r="R2393" s="29">
        <v>44712</v>
      </c>
      <c r="S2393" s="30">
        <v>44715</v>
      </c>
      <c r="T2393" t="s">
        <v>37</v>
      </c>
      <c r="U2393" t="s">
        <v>52</v>
      </c>
      <c r="X2393" t="s">
        <v>53</v>
      </c>
    </row>
    <row r="2394" spans="1:24" x14ac:dyDescent="0.3">
      <c r="A2394" t="s">
        <v>23</v>
      </c>
      <c r="B2394" t="s">
        <v>817</v>
      </c>
      <c r="C2394" t="s">
        <v>43</v>
      </c>
      <c r="D2394" t="s">
        <v>44</v>
      </c>
      <c r="E2394" t="s">
        <v>1256</v>
      </c>
      <c r="F2394" t="s">
        <v>75</v>
      </c>
      <c r="G2394" t="s">
        <v>76</v>
      </c>
      <c r="H2394" t="s">
        <v>30</v>
      </c>
      <c r="I2394" t="s">
        <v>263</v>
      </c>
      <c r="J2394" t="s">
        <v>264</v>
      </c>
      <c r="K2394" t="s">
        <v>33</v>
      </c>
      <c r="L2394" t="s">
        <v>34</v>
      </c>
      <c r="M2394" t="s">
        <v>962</v>
      </c>
      <c r="N2394" s="26">
        <v>12</v>
      </c>
      <c r="O2394" s="27">
        <v>2022</v>
      </c>
      <c r="P2394" s="28">
        <v>1693.1</v>
      </c>
      <c r="Q2394" t="s">
        <v>1257</v>
      </c>
      <c r="R2394" s="29">
        <v>44742</v>
      </c>
      <c r="S2394" s="30">
        <v>44727</v>
      </c>
      <c r="T2394" t="s">
        <v>37</v>
      </c>
      <c r="U2394" t="s">
        <v>52</v>
      </c>
      <c r="X2394" t="s">
        <v>53</v>
      </c>
    </row>
    <row r="2395" spans="1:24" x14ac:dyDescent="0.3">
      <c r="A2395" t="s">
        <v>23</v>
      </c>
      <c r="B2395" t="s">
        <v>817</v>
      </c>
      <c r="C2395" t="s">
        <v>43</v>
      </c>
      <c r="D2395" t="s">
        <v>44</v>
      </c>
      <c r="E2395" t="s">
        <v>1256</v>
      </c>
      <c r="F2395" t="s">
        <v>82</v>
      </c>
      <c r="G2395" t="s">
        <v>83</v>
      </c>
      <c r="H2395" t="s">
        <v>24</v>
      </c>
      <c r="I2395" t="s">
        <v>263</v>
      </c>
      <c r="J2395" t="s">
        <v>264</v>
      </c>
      <c r="K2395" t="s">
        <v>33</v>
      </c>
      <c r="L2395" t="s">
        <v>34</v>
      </c>
      <c r="M2395" t="s">
        <v>50</v>
      </c>
      <c r="N2395" s="26">
        <v>8</v>
      </c>
      <c r="O2395" s="27">
        <v>2021</v>
      </c>
      <c r="P2395" s="28">
        <v>17.59</v>
      </c>
      <c r="Q2395" t="s">
        <v>77</v>
      </c>
      <c r="R2395" s="29">
        <v>44255</v>
      </c>
      <c r="S2395" s="30">
        <v>44253</v>
      </c>
      <c r="T2395" t="s">
        <v>37</v>
      </c>
      <c r="U2395" t="s">
        <v>52</v>
      </c>
      <c r="X2395" t="s">
        <v>53</v>
      </c>
    </row>
    <row r="2396" spans="1:24" x14ac:dyDescent="0.3">
      <c r="A2396" t="s">
        <v>23</v>
      </c>
      <c r="B2396" t="s">
        <v>817</v>
      </c>
      <c r="C2396" t="s">
        <v>43</v>
      </c>
      <c r="D2396" t="s">
        <v>44</v>
      </c>
      <c r="E2396" t="s">
        <v>1256</v>
      </c>
      <c r="F2396" t="s">
        <v>82</v>
      </c>
      <c r="G2396" t="s">
        <v>83</v>
      </c>
      <c r="H2396" t="s">
        <v>24</v>
      </c>
      <c r="I2396" t="s">
        <v>263</v>
      </c>
      <c r="J2396" t="s">
        <v>264</v>
      </c>
      <c r="K2396" t="s">
        <v>33</v>
      </c>
      <c r="L2396" t="s">
        <v>34</v>
      </c>
      <c r="M2396" t="s">
        <v>50</v>
      </c>
      <c r="N2396" s="26">
        <v>999</v>
      </c>
      <c r="O2396" s="27">
        <v>2021</v>
      </c>
      <c r="P2396" s="28">
        <v>-17.59</v>
      </c>
      <c r="Q2396" t="s">
        <v>68</v>
      </c>
      <c r="R2396" s="29">
        <v>44377</v>
      </c>
      <c r="S2396" s="30">
        <v>44448</v>
      </c>
      <c r="T2396" t="s">
        <v>37</v>
      </c>
      <c r="U2396" t="s">
        <v>69</v>
      </c>
      <c r="W2396" t="s">
        <v>83</v>
      </c>
      <c r="X2396" t="s">
        <v>53</v>
      </c>
    </row>
    <row r="2397" spans="1:24" x14ac:dyDescent="0.3">
      <c r="A2397" t="s">
        <v>23</v>
      </c>
      <c r="B2397" t="s">
        <v>817</v>
      </c>
      <c r="C2397" t="s">
        <v>43</v>
      </c>
      <c r="D2397" t="s">
        <v>44</v>
      </c>
      <c r="E2397" t="s">
        <v>1256</v>
      </c>
      <c r="F2397" t="s">
        <v>82</v>
      </c>
      <c r="G2397" t="s">
        <v>83</v>
      </c>
      <c r="H2397" t="s">
        <v>30</v>
      </c>
      <c r="I2397" t="s">
        <v>263</v>
      </c>
      <c r="J2397" t="s">
        <v>264</v>
      </c>
      <c r="K2397" t="s">
        <v>33</v>
      </c>
      <c r="L2397" t="s">
        <v>34</v>
      </c>
      <c r="M2397" t="s">
        <v>962</v>
      </c>
      <c r="N2397" s="26">
        <v>8</v>
      </c>
      <c r="O2397" s="27">
        <v>2022</v>
      </c>
      <c r="P2397" s="28">
        <v>8.1300000000000008</v>
      </c>
      <c r="Q2397" t="s">
        <v>62</v>
      </c>
      <c r="R2397" s="29">
        <v>44620</v>
      </c>
      <c r="S2397" s="30">
        <v>44623</v>
      </c>
      <c r="T2397" t="s">
        <v>37</v>
      </c>
      <c r="U2397" t="s">
        <v>52</v>
      </c>
      <c r="X2397" t="s">
        <v>53</v>
      </c>
    </row>
    <row r="2398" spans="1:24" x14ac:dyDescent="0.3">
      <c r="A2398" t="s">
        <v>23</v>
      </c>
      <c r="B2398" t="s">
        <v>817</v>
      </c>
      <c r="C2398" t="s">
        <v>43</v>
      </c>
      <c r="D2398" t="s">
        <v>44</v>
      </c>
      <c r="E2398" t="s">
        <v>1256</v>
      </c>
      <c r="F2398" t="s">
        <v>82</v>
      </c>
      <c r="G2398" t="s">
        <v>83</v>
      </c>
      <c r="H2398" t="s">
        <v>30</v>
      </c>
      <c r="I2398" t="s">
        <v>263</v>
      </c>
      <c r="J2398" t="s">
        <v>264</v>
      </c>
      <c r="K2398" t="s">
        <v>33</v>
      </c>
      <c r="L2398" t="s">
        <v>34</v>
      </c>
      <c r="M2398" t="s">
        <v>962</v>
      </c>
      <c r="N2398" s="26">
        <v>9</v>
      </c>
      <c r="O2398" s="27">
        <v>2022</v>
      </c>
      <c r="P2398" s="28">
        <v>6.62</v>
      </c>
      <c r="Q2398" t="s">
        <v>152</v>
      </c>
      <c r="R2398" s="29">
        <v>44651</v>
      </c>
      <c r="S2398" s="30">
        <v>44635</v>
      </c>
      <c r="T2398" t="s">
        <v>37</v>
      </c>
      <c r="U2398" t="s">
        <v>52</v>
      </c>
      <c r="X2398" t="s">
        <v>53</v>
      </c>
    </row>
    <row r="2399" spans="1:24" x14ac:dyDescent="0.3">
      <c r="A2399" t="s">
        <v>23</v>
      </c>
      <c r="B2399" t="s">
        <v>817</v>
      </c>
      <c r="C2399" t="s">
        <v>43</v>
      </c>
      <c r="D2399" t="s">
        <v>44</v>
      </c>
      <c r="E2399" t="s">
        <v>1256</v>
      </c>
      <c r="F2399" t="s">
        <v>82</v>
      </c>
      <c r="G2399" t="s">
        <v>83</v>
      </c>
      <c r="H2399" t="s">
        <v>30</v>
      </c>
      <c r="I2399" t="s">
        <v>263</v>
      </c>
      <c r="J2399" t="s">
        <v>264</v>
      </c>
      <c r="K2399" t="s">
        <v>33</v>
      </c>
      <c r="L2399" t="s">
        <v>34</v>
      </c>
      <c r="M2399" t="s">
        <v>962</v>
      </c>
      <c r="N2399" s="26">
        <v>9</v>
      </c>
      <c r="O2399" s="27">
        <v>2022</v>
      </c>
      <c r="P2399" s="28">
        <v>6.62</v>
      </c>
      <c r="Q2399" t="s">
        <v>464</v>
      </c>
      <c r="R2399" s="29">
        <v>44651</v>
      </c>
      <c r="S2399" s="30">
        <v>44655</v>
      </c>
      <c r="T2399" t="s">
        <v>37</v>
      </c>
      <c r="U2399" t="s">
        <v>52</v>
      </c>
      <c r="X2399" t="s">
        <v>53</v>
      </c>
    </row>
    <row r="2400" spans="1:24" x14ac:dyDescent="0.3">
      <c r="A2400" t="s">
        <v>23</v>
      </c>
      <c r="B2400" t="s">
        <v>817</v>
      </c>
      <c r="C2400" t="s">
        <v>43</v>
      </c>
      <c r="D2400" t="s">
        <v>44</v>
      </c>
      <c r="E2400" t="s">
        <v>1256</v>
      </c>
      <c r="F2400" t="s">
        <v>82</v>
      </c>
      <c r="G2400" t="s">
        <v>83</v>
      </c>
      <c r="H2400" t="s">
        <v>30</v>
      </c>
      <c r="I2400" t="s">
        <v>263</v>
      </c>
      <c r="J2400" t="s">
        <v>264</v>
      </c>
      <c r="K2400" t="s">
        <v>33</v>
      </c>
      <c r="L2400" t="s">
        <v>34</v>
      </c>
      <c r="M2400" t="s">
        <v>962</v>
      </c>
      <c r="N2400" s="26">
        <v>11</v>
      </c>
      <c r="O2400" s="27">
        <v>2022</v>
      </c>
      <c r="P2400" s="28">
        <v>39.24</v>
      </c>
      <c r="Q2400" t="s">
        <v>143</v>
      </c>
      <c r="R2400" s="29">
        <v>44712</v>
      </c>
      <c r="S2400" s="30">
        <v>44715</v>
      </c>
      <c r="T2400" t="s">
        <v>37</v>
      </c>
      <c r="U2400" t="s">
        <v>52</v>
      </c>
      <c r="X2400" t="s">
        <v>53</v>
      </c>
    </row>
    <row r="2401" spans="1:24" x14ac:dyDescent="0.3">
      <c r="A2401" t="s">
        <v>23</v>
      </c>
      <c r="B2401" t="s">
        <v>817</v>
      </c>
      <c r="C2401" t="s">
        <v>43</v>
      </c>
      <c r="D2401" t="s">
        <v>44</v>
      </c>
      <c r="E2401" t="s">
        <v>1256</v>
      </c>
      <c r="F2401" t="s">
        <v>82</v>
      </c>
      <c r="G2401" t="s">
        <v>83</v>
      </c>
      <c r="H2401" t="s">
        <v>30</v>
      </c>
      <c r="I2401" t="s">
        <v>263</v>
      </c>
      <c r="J2401" t="s">
        <v>264</v>
      </c>
      <c r="K2401" t="s">
        <v>33</v>
      </c>
      <c r="L2401" t="s">
        <v>34</v>
      </c>
      <c r="M2401" t="s">
        <v>962</v>
      </c>
      <c r="N2401" s="26">
        <v>12</v>
      </c>
      <c r="O2401" s="27">
        <v>2022</v>
      </c>
      <c r="P2401" s="28">
        <v>104.98</v>
      </c>
      <c r="Q2401" t="s">
        <v>1257</v>
      </c>
      <c r="R2401" s="29">
        <v>44742</v>
      </c>
      <c r="S2401" s="30">
        <v>44727</v>
      </c>
      <c r="T2401" t="s">
        <v>37</v>
      </c>
      <c r="U2401" t="s">
        <v>52</v>
      </c>
      <c r="X2401" t="s">
        <v>53</v>
      </c>
    </row>
    <row r="2402" spans="1:24" x14ac:dyDescent="0.3">
      <c r="A2402" t="s">
        <v>23</v>
      </c>
      <c r="B2402" t="s">
        <v>817</v>
      </c>
      <c r="C2402" t="s">
        <v>43</v>
      </c>
      <c r="D2402" t="s">
        <v>44</v>
      </c>
      <c r="E2402" t="s">
        <v>1256</v>
      </c>
      <c r="F2402" t="s">
        <v>86</v>
      </c>
      <c r="G2402" t="s">
        <v>87</v>
      </c>
      <c r="H2402" t="s">
        <v>24</v>
      </c>
      <c r="I2402" t="s">
        <v>263</v>
      </c>
      <c r="J2402" t="s">
        <v>264</v>
      </c>
      <c r="K2402" t="s">
        <v>33</v>
      </c>
      <c r="L2402" t="s">
        <v>34</v>
      </c>
      <c r="M2402" t="s">
        <v>50</v>
      </c>
      <c r="N2402" s="26">
        <v>8</v>
      </c>
      <c r="O2402" s="27">
        <v>2021</v>
      </c>
      <c r="P2402" s="28">
        <v>4.12</v>
      </c>
      <c r="Q2402" t="s">
        <v>77</v>
      </c>
      <c r="R2402" s="29">
        <v>44255</v>
      </c>
      <c r="S2402" s="30">
        <v>44253</v>
      </c>
      <c r="T2402" t="s">
        <v>37</v>
      </c>
      <c r="U2402" t="s">
        <v>52</v>
      </c>
      <c r="X2402" t="s">
        <v>53</v>
      </c>
    </row>
    <row r="2403" spans="1:24" x14ac:dyDescent="0.3">
      <c r="A2403" t="s">
        <v>23</v>
      </c>
      <c r="B2403" t="s">
        <v>817</v>
      </c>
      <c r="C2403" t="s">
        <v>43</v>
      </c>
      <c r="D2403" t="s">
        <v>44</v>
      </c>
      <c r="E2403" t="s">
        <v>1256</v>
      </c>
      <c r="F2403" t="s">
        <v>86</v>
      </c>
      <c r="G2403" t="s">
        <v>87</v>
      </c>
      <c r="H2403" t="s">
        <v>24</v>
      </c>
      <c r="I2403" t="s">
        <v>263</v>
      </c>
      <c r="J2403" t="s">
        <v>264</v>
      </c>
      <c r="K2403" t="s">
        <v>33</v>
      </c>
      <c r="L2403" t="s">
        <v>34</v>
      </c>
      <c r="M2403" t="s">
        <v>50</v>
      </c>
      <c r="N2403" s="26">
        <v>999</v>
      </c>
      <c r="O2403" s="27">
        <v>2021</v>
      </c>
      <c r="P2403" s="28">
        <v>-4.12</v>
      </c>
      <c r="Q2403" t="s">
        <v>68</v>
      </c>
      <c r="R2403" s="29">
        <v>44377</v>
      </c>
      <c r="S2403" s="30">
        <v>44448</v>
      </c>
      <c r="T2403" t="s">
        <v>37</v>
      </c>
      <c r="U2403" t="s">
        <v>69</v>
      </c>
      <c r="W2403" t="s">
        <v>87</v>
      </c>
      <c r="X2403" t="s">
        <v>53</v>
      </c>
    </row>
    <row r="2404" spans="1:24" x14ac:dyDescent="0.3">
      <c r="A2404" t="s">
        <v>23</v>
      </c>
      <c r="B2404" t="s">
        <v>817</v>
      </c>
      <c r="C2404" t="s">
        <v>43</v>
      </c>
      <c r="D2404" t="s">
        <v>44</v>
      </c>
      <c r="E2404" t="s">
        <v>1256</v>
      </c>
      <c r="F2404" t="s">
        <v>86</v>
      </c>
      <c r="G2404" t="s">
        <v>87</v>
      </c>
      <c r="H2404" t="s">
        <v>30</v>
      </c>
      <c r="I2404" t="s">
        <v>263</v>
      </c>
      <c r="J2404" t="s">
        <v>264</v>
      </c>
      <c r="K2404" t="s">
        <v>33</v>
      </c>
      <c r="L2404" t="s">
        <v>34</v>
      </c>
      <c r="M2404" t="s">
        <v>962</v>
      </c>
      <c r="N2404" s="26">
        <v>8</v>
      </c>
      <c r="O2404" s="27">
        <v>2022</v>
      </c>
      <c r="P2404" s="28">
        <v>1.9</v>
      </c>
      <c r="Q2404" t="s">
        <v>62</v>
      </c>
      <c r="R2404" s="29">
        <v>44620</v>
      </c>
      <c r="S2404" s="30">
        <v>44623</v>
      </c>
      <c r="T2404" t="s">
        <v>37</v>
      </c>
      <c r="U2404" t="s">
        <v>52</v>
      </c>
      <c r="X2404" t="s">
        <v>53</v>
      </c>
    </row>
    <row r="2405" spans="1:24" x14ac:dyDescent="0.3">
      <c r="A2405" t="s">
        <v>23</v>
      </c>
      <c r="B2405" t="s">
        <v>817</v>
      </c>
      <c r="C2405" t="s">
        <v>43</v>
      </c>
      <c r="D2405" t="s">
        <v>44</v>
      </c>
      <c r="E2405" t="s">
        <v>1256</v>
      </c>
      <c r="F2405" t="s">
        <v>86</v>
      </c>
      <c r="G2405" t="s">
        <v>87</v>
      </c>
      <c r="H2405" t="s">
        <v>30</v>
      </c>
      <c r="I2405" t="s">
        <v>263</v>
      </c>
      <c r="J2405" t="s">
        <v>264</v>
      </c>
      <c r="K2405" t="s">
        <v>33</v>
      </c>
      <c r="L2405" t="s">
        <v>34</v>
      </c>
      <c r="M2405" t="s">
        <v>962</v>
      </c>
      <c r="N2405" s="26">
        <v>9</v>
      </c>
      <c r="O2405" s="27">
        <v>2022</v>
      </c>
      <c r="P2405" s="28">
        <v>1.55</v>
      </c>
      <c r="Q2405" t="s">
        <v>152</v>
      </c>
      <c r="R2405" s="29">
        <v>44651</v>
      </c>
      <c r="S2405" s="30">
        <v>44635</v>
      </c>
      <c r="T2405" t="s">
        <v>37</v>
      </c>
      <c r="U2405" t="s">
        <v>52</v>
      </c>
      <c r="X2405" t="s">
        <v>53</v>
      </c>
    </row>
    <row r="2406" spans="1:24" x14ac:dyDescent="0.3">
      <c r="A2406" t="s">
        <v>23</v>
      </c>
      <c r="B2406" t="s">
        <v>817</v>
      </c>
      <c r="C2406" t="s">
        <v>43</v>
      </c>
      <c r="D2406" t="s">
        <v>44</v>
      </c>
      <c r="E2406" t="s">
        <v>1256</v>
      </c>
      <c r="F2406" t="s">
        <v>86</v>
      </c>
      <c r="G2406" t="s">
        <v>87</v>
      </c>
      <c r="H2406" t="s">
        <v>30</v>
      </c>
      <c r="I2406" t="s">
        <v>263</v>
      </c>
      <c r="J2406" t="s">
        <v>264</v>
      </c>
      <c r="K2406" t="s">
        <v>33</v>
      </c>
      <c r="L2406" t="s">
        <v>34</v>
      </c>
      <c r="M2406" t="s">
        <v>962</v>
      </c>
      <c r="N2406" s="26">
        <v>9</v>
      </c>
      <c r="O2406" s="27">
        <v>2022</v>
      </c>
      <c r="P2406" s="28">
        <v>1.55</v>
      </c>
      <c r="Q2406" t="s">
        <v>464</v>
      </c>
      <c r="R2406" s="29">
        <v>44651</v>
      </c>
      <c r="S2406" s="30">
        <v>44655</v>
      </c>
      <c r="T2406" t="s">
        <v>37</v>
      </c>
      <c r="U2406" t="s">
        <v>52</v>
      </c>
      <c r="X2406" t="s">
        <v>53</v>
      </c>
    </row>
    <row r="2407" spans="1:24" x14ac:dyDescent="0.3">
      <c r="A2407" t="s">
        <v>23</v>
      </c>
      <c r="B2407" t="s">
        <v>817</v>
      </c>
      <c r="C2407" t="s">
        <v>43</v>
      </c>
      <c r="D2407" t="s">
        <v>44</v>
      </c>
      <c r="E2407" t="s">
        <v>1256</v>
      </c>
      <c r="F2407" t="s">
        <v>86</v>
      </c>
      <c r="G2407" t="s">
        <v>87</v>
      </c>
      <c r="H2407" t="s">
        <v>30</v>
      </c>
      <c r="I2407" t="s">
        <v>263</v>
      </c>
      <c r="J2407" t="s">
        <v>264</v>
      </c>
      <c r="K2407" t="s">
        <v>33</v>
      </c>
      <c r="L2407" t="s">
        <v>34</v>
      </c>
      <c r="M2407" t="s">
        <v>962</v>
      </c>
      <c r="N2407" s="26">
        <v>11</v>
      </c>
      <c r="O2407" s="27">
        <v>2022</v>
      </c>
      <c r="P2407" s="28">
        <v>9.18</v>
      </c>
      <c r="Q2407" t="s">
        <v>143</v>
      </c>
      <c r="R2407" s="29">
        <v>44712</v>
      </c>
      <c r="S2407" s="30">
        <v>44715</v>
      </c>
      <c r="T2407" t="s">
        <v>37</v>
      </c>
      <c r="U2407" t="s">
        <v>52</v>
      </c>
      <c r="X2407" t="s">
        <v>53</v>
      </c>
    </row>
    <row r="2408" spans="1:24" x14ac:dyDescent="0.3">
      <c r="A2408" t="s">
        <v>23</v>
      </c>
      <c r="B2408" t="s">
        <v>817</v>
      </c>
      <c r="C2408" t="s">
        <v>43</v>
      </c>
      <c r="D2408" t="s">
        <v>44</v>
      </c>
      <c r="E2408" t="s">
        <v>1256</v>
      </c>
      <c r="F2408" t="s">
        <v>86</v>
      </c>
      <c r="G2408" t="s">
        <v>87</v>
      </c>
      <c r="H2408" t="s">
        <v>30</v>
      </c>
      <c r="I2408" t="s">
        <v>263</v>
      </c>
      <c r="J2408" t="s">
        <v>264</v>
      </c>
      <c r="K2408" t="s">
        <v>33</v>
      </c>
      <c r="L2408" t="s">
        <v>34</v>
      </c>
      <c r="M2408" t="s">
        <v>962</v>
      </c>
      <c r="N2408" s="26">
        <v>12</v>
      </c>
      <c r="O2408" s="27">
        <v>2022</v>
      </c>
      <c r="P2408" s="28">
        <v>24.55</v>
      </c>
      <c r="Q2408" t="s">
        <v>1257</v>
      </c>
      <c r="R2408" s="29">
        <v>44742</v>
      </c>
      <c r="S2408" s="30">
        <v>44727</v>
      </c>
      <c r="T2408" t="s">
        <v>37</v>
      </c>
      <c r="U2408" t="s">
        <v>52</v>
      </c>
      <c r="X2408" t="s">
        <v>53</v>
      </c>
    </row>
    <row r="2409" spans="1:24" x14ac:dyDescent="0.3">
      <c r="A2409" t="s">
        <v>23</v>
      </c>
      <c r="B2409" t="s">
        <v>817</v>
      </c>
      <c r="C2409" t="s">
        <v>43</v>
      </c>
      <c r="D2409" t="s">
        <v>44</v>
      </c>
      <c r="E2409" t="s">
        <v>1256</v>
      </c>
      <c r="F2409" t="s">
        <v>94</v>
      </c>
      <c r="G2409" t="s">
        <v>95</v>
      </c>
      <c r="H2409" t="s">
        <v>24</v>
      </c>
      <c r="I2409" t="s">
        <v>263</v>
      </c>
      <c r="J2409" t="s">
        <v>264</v>
      </c>
      <c r="K2409" t="s">
        <v>33</v>
      </c>
      <c r="L2409" t="s">
        <v>34</v>
      </c>
      <c r="M2409" t="s">
        <v>50</v>
      </c>
      <c r="N2409" s="26">
        <v>8</v>
      </c>
      <c r="O2409" s="27">
        <v>2021</v>
      </c>
      <c r="P2409" s="28">
        <v>0.2</v>
      </c>
      <c r="Q2409" t="s">
        <v>77</v>
      </c>
      <c r="R2409" s="29">
        <v>44255</v>
      </c>
      <c r="S2409" s="30">
        <v>44253</v>
      </c>
      <c r="T2409" t="s">
        <v>37</v>
      </c>
      <c r="U2409" t="s">
        <v>52</v>
      </c>
      <c r="X2409" t="s">
        <v>53</v>
      </c>
    </row>
    <row r="2410" spans="1:24" x14ac:dyDescent="0.3">
      <c r="A2410" t="s">
        <v>23</v>
      </c>
      <c r="B2410" t="s">
        <v>817</v>
      </c>
      <c r="C2410" t="s">
        <v>43</v>
      </c>
      <c r="D2410" t="s">
        <v>44</v>
      </c>
      <c r="E2410" t="s">
        <v>1256</v>
      </c>
      <c r="F2410" t="s">
        <v>94</v>
      </c>
      <c r="G2410" t="s">
        <v>95</v>
      </c>
      <c r="H2410" t="s">
        <v>24</v>
      </c>
      <c r="I2410" t="s">
        <v>263</v>
      </c>
      <c r="J2410" t="s">
        <v>264</v>
      </c>
      <c r="K2410" t="s">
        <v>33</v>
      </c>
      <c r="L2410" t="s">
        <v>34</v>
      </c>
      <c r="M2410" t="s">
        <v>50</v>
      </c>
      <c r="N2410" s="26">
        <v>999</v>
      </c>
      <c r="O2410" s="27">
        <v>2021</v>
      </c>
      <c r="P2410" s="28">
        <v>-0.2</v>
      </c>
      <c r="Q2410" t="s">
        <v>68</v>
      </c>
      <c r="R2410" s="29">
        <v>44377</v>
      </c>
      <c r="S2410" s="30">
        <v>44448</v>
      </c>
      <c r="T2410" t="s">
        <v>37</v>
      </c>
      <c r="U2410" t="s">
        <v>69</v>
      </c>
      <c r="W2410" t="s">
        <v>95</v>
      </c>
      <c r="X2410" t="s">
        <v>53</v>
      </c>
    </row>
    <row r="2411" spans="1:24" x14ac:dyDescent="0.3">
      <c r="A2411" t="s">
        <v>23</v>
      </c>
      <c r="B2411" t="s">
        <v>817</v>
      </c>
      <c r="C2411" t="s">
        <v>43</v>
      </c>
      <c r="D2411" t="s">
        <v>44</v>
      </c>
      <c r="E2411" t="s">
        <v>1256</v>
      </c>
      <c r="F2411" t="s">
        <v>94</v>
      </c>
      <c r="G2411" t="s">
        <v>95</v>
      </c>
      <c r="H2411" t="s">
        <v>30</v>
      </c>
      <c r="I2411" t="s">
        <v>263</v>
      </c>
      <c r="J2411" t="s">
        <v>264</v>
      </c>
      <c r="K2411" t="s">
        <v>33</v>
      </c>
      <c r="L2411" t="s">
        <v>34</v>
      </c>
      <c r="M2411" t="s">
        <v>962</v>
      </c>
      <c r="N2411" s="26">
        <v>8</v>
      </c>
      <c r="O2411" s="27">
        <v>2022</v>
      </c>
      <c r="P2411" s="28">
        <v>0.68</v>
      </c>
      <c r="Q2411" t="s">
        <v>62</v>
      </c>
      <c r="R2411" s="29">
        <v>44620</v>
      </c>
      <c r="S2411" s="30">
        <v>44623</v>
      </c>
      <c r="T2411" t="s">
        <v>37</v>
      </c>
      <c r="U2411" t="s">
        <v>52</v>
      </c>
      <c r="X2411" t="s">
        <v>53</v>
      </c>
    </row>
    <row r="2412" spans="1:24" x14ac:dyDescent="0.3">
      <c r="A2412" t="s">
        <v>23</v>
      </c>
      <c r="B2412" t="s">
        <v>817</v>
      </c>
      <c r="C2412" t="s">
        <v>43</v>
      </c>
      <c r="D2412" t="s">
        <v>44</v>
      </c>
      <c r="E2412" t="s">
        <v>1256</v>
      </c>
      <c r="F2412" t="s">
        <v>94</v>
      </c>
      <c r="G2412" t="s">
        <v>95</v>
      </c>
      <c r="H2412" t="s">
        <v>30</v>
      </c>
      <c r="I2412" t="s">
        <v>263</v>
      </c>
      <c r="J2412" t="s">
        <v>264</v>
      </c>
      <c r="K2412" t="s">
        <v>33</v>
      </c>
      <c r="L2412" t="s">
        <v>34</v>
      </c>
      <c r="M2412" t="s">
        <v>962</v>
      </c>
      <c r="N2412" s="26">
        <v>9</v>
      </c>
      <c r="O2412" s="27">
        <v>2022</v>
      </c>
      <c r="P2412" s="28">
        <v>0.56000000000000005</v>
      </c>
      <c r="Q2412" t="s">
        <v>152</v>
      </c>
      <c r="R2412" s="29">
        <v>44651</v>
      </c>
      <c r="S2412" s="30">
        <v>44635</v>
      </c>
      <c r="T2412" t="s">
        <v>37</v>
      </c>
      <c r="U2412" t="s">
        <v>52</v>
      </c>
      <c r="X2412" t="s">
        <v>53</v>
      </c>
    </row>
    <row r="2413" spans="1:24" x14ac:dyDescent="0.3">
      <c r="A2413" t="s">
        <v>23</v>
      </c>
      <c r="B2413" t="s">
        <v>817</v>
      </c>
      <c r="C2413" t="s">
        <v>43</v>
      </c>
      <c r="D2413" t="s">
        <v>44</v>
      </c>
      <c r="E2413" t="s">
        <v>1256</v>
      </c>
      <c r="F2413" t="s">
        <v>94</v>
      </c>
      <c r="G2413" t="s">
        <v>95</v>
      </c>
      <c r="H2413" t="s">
        <v>30</v>
      </c>
      <c r="I2413" t="s">
        <v>263</v>
      </c>
      <c r="J2413" t="s">
        <v>264</v>
      </c>
      <c r="K2413" t="s">
        <v>33</v>
      </c>
      <c r="L2413" t="s">
        <v>34</v>
      </c>
      <c r="M2413" t="s">
        <v>962</v>
      </c>
      <c r="N2413" s="26">
        <v>9</v>
      </c>
      <c r="O2413" s="27">
        <v>2022</v>
      </c>
      <c r="P2413" s="28">
        <v>0.56000000000000005</v>
      </c>
      <c r="Q2413" t="s">
        <v>464</v>
      </c>
      <c r="R2413" s="29">
        <v>44651</v>
      </c>
      <c r="S2413" s="30">
        <v>44655</v>
      </c>
      <c r="T2413" t="s">
        <v>37</v>
      </c>
      <c r="U2413" t="s">
        <v>52</v>
      </c>
      <c r="X2413" t="s">
        <v>53</v>
      </c>
    </row>
    <row r="2414" spans="1:24" x14ac:dyDescent="0.3">
      <c r="A2414" t="s">
        <v>23</v>
      </c>
      <c r="B2414" t="s">
        <v>817</v>
      </c>
      <c r="C2414" t="s">
        <v>43</v>
      </c>
      <c r="D2414" t="s">
        <v>44</v>
      </c>
      <c r="E2414" t="s">
        <v>1256</v>
      </c>
      <c r="F2414" t="s">
        <v>94</v>
      </c>
      <c r="G2414" t="s">
        <v>95</v>
      </c>
      <c r="H2414" t="s">
        <v>30</v>
      </c>
      <c r="I2414" t="s">
        <v>263</v>
      </c>
      <c r="J2414" t="s">
        <v>264</v>
      </c>
      <c r="K2414" t="s">
        <v>33</v>
      </c>
      <c r="L2414" t="s">
        <v>34</v>
      </c>
      <c r="M2414" t="s">
        <v>962</v>
      </c>
      <c r="N2414" s="26">
        <v>11</v>
      </c>
      <c r="O2414" s="27">
        <v>2022</v>
      </c>
      <c r="P2414" s="28">
        <v>3.29</v>
      </c>
      <c r="Q2414" t="s">
        <v>143</v>
      </c>
      <c r="R2414" s="29">
        <v>44712</v>
      </c>
      <c r="S2414" s="30">
        <v>44715</v>
      </c>
      <c r="T2414" t="s">
        <v>37</v>
      </c>
      <c r="U2414" t="s">
        <v>52</v>
      </c>
      <c r="X2414" t="s">
        <v>53</v>
      </c>
    </row>
    <row r="2415" spans="1:24" x14ac:dyDescent="0.3">
      <c r="A2415" t="s">
        <v>23</v>
      </c>
      <c r="B2415" t="s">
        <v>817</v>
      </c>
      <c r="C2415" t="s">
        <v>43</v>
      </c>
      <c r="D2415" t="s">
        <v>44</v>
      </c>
      <c r="E2415" t="s">
        <v>1256</v>
      </c>
      <c r="F2415" t="s">
        <v>94</v>
      </c>
      <c r="G2415" t="s">
        <v>95</v>
      </c>
      <c r="H2415" t="s">
        <v>30</v>
      </c>
      <c r="I2415" t="s">
        <v>263</v>
      </c>
      <c r="J2415" t="s">
        <v>264</v>
      </c>
      <c r="K2415" t="s">
        <v>33</v>
      </c>
      <c r="L2415" t="s">
        <v>34</v>
      </c>
      <c r="M2415" t="s">
        <v>962</v>
      </c>
      <c r="N2415" s="26">
        <v>12</v>
      </c>
      <c r="O2415" s="27">
        <v>2022</v>
      </c>
      <c r="P2415" s="28">
        <v>8.8000000000000007</v>
      </c>
      <c r="Q2415" t="s">
        <v>1257</v>
      </c>
      <c r="R2415" s="29">
        <v>44742</v>
      </c>
      <c r="S2415" s="30">
        <v>44727</v>
      </c>
      <c r="T2415" t="s">
        <v>37</v>
      </c>
      <c r="U2415" t="s">
        <v>52</v>
      </c>
      <c r="X2415" t="s">
        <v>53</v>
      </c>
    </row>
    <row r="2416" spans="1:24" x14ac:dyDescent="0.3">
      <c r="A2416" t="s">
        <v>23</v>
      </c>
      <c r="B2416" t="s">
        <v>817</v>
      </c>
      <c r="C2416" t="s">
        <v>43</v>
      </c>
      <c r="D2416" t="s">
        <v>44</v>
      </c>
      <c r="E2416" t="s">
        <v>1256</v>
      </c>
      <c r="F2416" t="s">
        <v>621</v>
      </c>
      <c r="G2416" t="s">
        <v>622</v>
      </c>
      <c r="H2416" t="s">
        <v>24</v>
      </c>
      <c r="I2416" t="s">
        <v>263</v>
      </c>
      <c r="J2416" t="s">
        <v>264</v>
      </c>
      <c r="K2416" t="s">
        <v>33</v>
      </c>
      <c r="L2416" t="s">
        <v>34</v>
      </c>
      <c r="M2416" t="s">
        <v>50</v>
      </c>
      <c r="N2416" s="26">
        <v>8</v>
      </c>
      <c r="O2416" s="27">
        <v>2021</v>
      </c>
      <c r="P2416" s="28">
        <v>349.62</v>
      </c>
      <c r="Q2416" t="s">
        <v>1258</v>
      </c>
      <c r="R2416" s="29">
        <v>44230</v>
      </c>
      <c r="S2416" s="30">
        <v>44232</v>
      </c>
      <c r="T2416" t="s">
        <v>37</v>
      </c>
      <c r="U2416" t="s">
        <v>101</v>
      </c>
      <c r="X2416" t="s">
        <v>102</v>
      </c>
    </row>
    <row r="2417" spans="1:24" x14ac:dyDescent="0.3">
      <c r="A2417" t="s">
        <v>23</v>
      </c>
      <c r="B2417" t="s">
        <v>817</v>
      </c>
      <c r="C2417" t="s">
        <v>43</v>
      </c>
      <c r="D2417" t="s">
        <v>44</v>
      </c>
      <c r="E2417" t="s">
        <v>1256</v>
      </c>
      <c r="F2417" t="s">
        <v>621</v>
      </c>
      <c r="G2417" t="s">
        <v>622</v>
      </c>
      <c r="H2417" t="s">
        <v>24</v>
      </c>
      <c r="I2417" t="s">
        <v>263</v>
      </c>
      <c r="J2417" t="s">
        <v>264</v>
      </c>
      <c r="K2417" t="s">
        <v>33</v>
      </c>
      <c r="L2417" t="s">
        <v>34</v>
      </c>
      <c r="M2417" t="s">
        <v>50</v>
      </c>
      <c r="N2417" s="26">
        <v>10</v>
      </c>
      <c r="O2417" s="27">
        <v>2021</v>
      </c>
      <c r="P2417" s="28">
        <v>500.97</v>
      </c>
      <c r="Q2417" t="s">
        <v>1259</v>
      </c>
      <c r="R2417" s="29">
        <v>44314</v>
      </c>
      <c r="S2417" s="30">
        <v>44316</v>
      </c>
      <c r="T2417" t="s">
        <v>37</v>
      </c>
      <c r="U2417" t="s">
        <v>101</v>
      </c>
      <c r="X2417" t="s">
        <v>102</v>
      </c>
    </row>
    <row r="2418" spans="1:24" x14ac:dyDescent="0.3">
      <c r="A2418" t="s">
        <v>23</v>
      </c>
      <c r="B2418" t="s">
        <v>817</v>
      </c>
      <c r="C2418" t="s">
        <v>43</v>
      </c>
      <c r="D2418" t="s">
        <v>44</v>
      </c>
      <c r="E2418" t="s">
        <v>1256</v>
      </c>
      <c r="F2418" t="s">
        <v>621</v>
      </c>
      <c r="G2418" t="s">
        <v>622</v>
      </c>
      <c r="H2418" t="s">
        <v>24</v>
      </c>
      <c r="I2418" t="s">
        <v>263</v>
      </c>
      <c r="J2418" t="s">
        <v>264</v>
      </c>
      <c r="K2418" t="s">
        <v>33</v>
      </c>
      <c r="L2418" t="s">
        <v>34</v>
      </c>
      <c r="M2418" t="s">
        <v>50</v>
      </c>
      <c r="N2418" s="26">
        <v>11</v>
      </c>
      <c r="O2418" s="27">
        <v>2021</v>
      </c>
      <c r="P2418" s="28">
        <v>345.15</v>
      </c>
      <c r="Q2418" t="s">
        <v>1260</v>
      </c>
      <c r="R2418" s="29">
        <v>44346</v>
      </c>
      <c r="S2418" s="30">
        <v>44349</v>
      </c>
      <c r="T2418" t="s">
        <v>37</v>
      </c>
      <c r="U2418" t="s">
        <v>101</v>
      </c>
      <c r="X2418" t="s">
        <v>102</v>
      </c>
    </row>
    <row r="2419" spans="1:24" x14ac:dyDescent="0.3">
      <c r="A2419" t="s">
        <v>23</v>
      </c>
      <c r="B2419" t="s">
        <v>817</v>
      </c>
      <c r="C2419" t="s">
        <v>43</v>
      </c>
      <c r="D2419" t="s">
        <v>44</v>
      </c>
      <c r="E2419" t="s">
        <v>1256</v>
      </c>
      <c r="F2419" t="s">
        <v>621</v>
      </c>
      <c r="G2419" t="s">
        <v>622</v>
      </c>
      <c r="H2419" t="s">
        <v>24</v>
      </c>
      <c r="I2419" t="s">
        <v>263</v>
      </c>
      <c r="J2419" t="s">
        <v>264</v>
      </c>
      <c r="K2419" t="s">
        <v>33</v>
      </c>
      <c r="L2419" t="s">
        <v>34</v>
      </c>
      <c r="M2419" t="s">
        <v>50</v>
      </c>
      <c r="N2419" s="26">
        <v>12</v>
      </c>
      <c r="O2419" s="27">
        <v>2021</v>
      </c>
      <c r="P2419" s="28">
        <v>7459.94</v>
      </c>
      <c r="Q2419" t="s">
        <v>1261</v>
      </c>
      <c r="R2419" s="29">
        <v>44351</v>
      </c>
      <c r="S2419" s="30">
        <v>44356</v>
      </c>
      <c r="T2419" t="s">
        <v>37</v>
      </c>
      <c r="U2419" t="s">
        <v>101</v>
      </c>
      <c r="X2419" t="s">
        <v>102</v>
      </c>
    </row>
    <row r="2420" spans="1:24" x14ac:dyDescent="0.3">
      <c r="A2420" t="s">
        <v>23</v>
      </c>
      <c r="B2420" t="s">
        <v>817</v>
      </c>
      <c r="C2420" t="s">
        <v>43</v>
      </c>
      <c r="D2420" t="s">
        <v>44</v>
      </c>
      <c r="E2420" t="s">
        <v>1256</v>
      </c>
      <c r="F2420" t="s">
        <v>621</v>
      </c>
      <c r="G2420" t="s">
        <v>622</v>
      </c>
      <c r="H2420" t="s">
        <v>24</v>
      </c>
      <c r="I2420" t="s">
        <v>263</v>
      </c>
      <c r="J2420" t="s">
        <v>264</v>
      </c>
      <c r="K2420" t="s">
        <v>33</v>
      </c>
      <c r="L2420" t="s">
        <v>34</v>
      </c>
      <c r="M2420" t="s">
        <v>50</v>
      </c>
      <c r="N2420" s="26">
        <v>12</v>
      </c>
      <c r="O2420" s="27">
        <v>2021</v>
      </c>
      <c r="P2420" s="28">
        <v>379.71</v>
      </c>
      <c r="Q2420" t="s">
        <v>1262</v>
      </c>
      <c r="R2420" s="29">
        <v>44361</v>
      </c>
      <c r="S2420" s="30">
        <v>44364</v>
      </c>
      <c r="T2420" t="s">
        <v>37</v>
      </c>
      <c r="U2420" t="s">
        <v>101</v>
      </c>
      <c r="X2420" t="s">
        <v>102</v>
      </c>
    </row>
    <row r="2421" spans="1:24" x14ac:dyDescent="0.3">
      <c r="A2421" t="s">
        <v>23</v>
      </c>
      <c r="B2421" t="s">
        <v>817</v>
      </c>
      <c r="C2421" t="s">
        <v>43</v>
      </c>
      <c r="D2421" t="s">
        <v>44</v>
      </c>
      <c r="E2421" t="s">
        <v>1256</v>
      </c>
      <c r="F2421" t="s">
        <v>621</v>
      </c>
      <c r="G2421" t="s">
        <v>622</v>
      </c>
      <c r="H2421" t="s">
        <v>24</v>
      </c>
      <c r="I2421" t="s">
        <v>263</v>
      </c>
      <c r="J2421" t="s">
        <v>264</v>
      </c>
      <c r="K2421" t="s">
        <v>33</v>
      </c>
      <c r="L2421" t="s">
        <v>34</v>
      </c>
      <c r="M2421" t="s">
        <v>50</v>
      </c>
      <c r="N2421" s="26">
        <v>12</v>
      </c>
      <c r="O2421" s="27">
        <v>2021</v>
      </c>
      <c r="P2421" s="28">
        <v>2408.37</v>
      </c>
      <c r="Q2421" t="s">
        <v>1263</v>
      </c>
      <c r="R2421" s="29">
        <v>44375</v>
      </c>
      <c r="S2421" s="30">
        <v>44399</v>
      </c>
      <c r="T2421" t="s">
        <v>37</v>
      </c>
      <c r="U2421" t="s">
        <v>101</v>
      </c>
      <c r="X2421" t="s">
        <v>102</v>
      </c>
    </row>
    <row r="2422" spans="1:24" x14ac:dyDescent="0.3">
      <c r="A2422" t="s">
        <v>23</v>
      </c>
      <c r="B2422" t="s">
        <v>817</v>
      </c>
      <c r="C2422" t="s">
        <v>43</v>
      </c>
      <c r="D2422" t="s">
        <v>44</v>
      </c>
      <c r="E2422" t="s">
        <v>1256</v>
      </c>
      <c r="F2422" t="s">
        <v>621</v>
      </c>
      <c r="G2422" t="s">
        <v>622</v>
      </c>
      <c r="H2422" t="s">
        <v>24</v>
      </c>
      <c r="I2422" t="s">
        <v>263</v>
      </c>
      <c r="J2422" t="s">
        <v>264</v>
      </c>
      <c r="K2422" t="s">
        <v>33</v>
      </c>
      <c r="L2422" t="s">
        <v>34</v>
      </c>
      <c r="M2422" t="s">
        <v>50</v>
      </c>
      <c r="N2422" s="26">
        <v>999</v>
      </c>
      <c r="O2422" s="27">
        <v>2021</v>
      </c>
      <c r="P2422" s="28">
        <v>-11443.76</v>
      </c>
      <c r="Q2422" t="s">
        <v>68</v>
      </c>
      <c r="R2422" s="29">
        <v>44377</v>
      </c>
      <c r="S2422" s="30">
        <v>44448</v>
      </c>
      <c r="T2422" t="s">
        <v>37</v>
      </c>
      <c r="U2422" t="s">
        <v>69</v>
      </c>
      <c r="W2422" t="s">
        <v>622</v>
      </c>
      <c r="X2422" t="s">
        <v>53</v>
      </c>
    </row>
    <row r="2423" spans="1:24" x14ac:dyDescent="0.3">
      <c r="A2423" t="s">
        <v>23</v>
      </c>
      <c r="B2423" t="s">
        <v>817</v>
      </c>
      <c r="C2423" t="s">
        <v>43</v>
      </c>
      <c r="D2423" t="s">
        <v>44</v>
      </c>
      <c r="E2423" t="s">
        <v>1256</v>
      </c>
      <c r="F2423" t="s">
        <v>621</v>
      </c>
      <c r="G2423" t="s">
        <v>622</v>
      </c>
      <c r="H2423" t="s">
        <v>30</v>
      </c>
      <c r="I2423" t="s">
        <v>263</v>
      </c>
      <c r="J2423" t="s">
        <v>264</v>
      </c>
      <c r="K2423" t="s">
        <v>33</v>
      </c>
      <c r="L2423" t="s">
        <v>34</v>
      </c>
      <c r="M2423" t="s">
        <v>962</v>
      </c>
      <c r="N2423" s="26">
        <v>3</v>
      </c>
      <c r="O2423" s="27">
        <v>2022</v>
      </c>
      <c r="P2423" s="28">
        <v>91.51</v>
      </c>
      <c r="Q2423" t="s">
        <v>1264</v>
      </c>
      <c r="R2423" s="29">
        <v>44461</v>
      </c>
      <c r="S2423" s="30">
        <v>44466</v>
      </c>
      <c r="T2423" t="s">
        <v>37</v>
      </c>
      <c r="U2423" t="s">
        <v>101</v>
      </c>
      <c r="X2423" t="s">
        <v>102</v>
      </c>
    </row>
    <row r="2424" spans="1:24" x14ac:dyDescent="0.3">
      <c r="A2424" t="s">
        <v>23</v>
      </c>
      <c r="B2424" t="s">
        <v>817</v>
      </c>
      <c r="C2424" t="s">
        <v>43</v>
      </c>
      <c r="D2424" t="s">
        <v>44</v>
      </c>
      <c r="E2424" t="s">
        <v>1256</v>
      </c>
      <c r="F2424" t="s">
        <v>621</v>
      </c>
      <c r="G2424" t="s">
        <v>622</v>
      </c>
      <c r="H2424" t="s">
        <v>30</v>
      </c>
      <c r="I2424" t="s">
        <v>263</v>
      </c>
      <c r="J2424" t="s">
        <v>264</v>
      </c>
      <c r="K2424" t="s">
        <v>33</v>
      </c>
      <c r="L2424" t="s">
        <v>34</v>
      </c>
      <c r="M2424" t="s">
        <v>962</v>
      </c>
      <c r="N2424" s="26">
        <v>5</v>
      </c>
      <c r="O2424" s="27">
        <v>2022</v>
      </c>
      <c r="P2424" s="28">
        <v>922.34</v>
      </c>
      <c r="Q2424" t="s">
        <v>1265</v>
      </c>
      <c r="R2424" s="29">
        <v>44503</v>
      </c>
      <c r="S2424" s="30">
        <v>44508</v>
      </c>
      <c r="T2424" t="s">
        <v>37</v>
      </c>
      <c r="U2424" t="s">
        <v>101</v>
      </c>
      <c r="X2424" t="s">
        <v>102</v>
      </c>
    </row>
    <row r="2425" spans="1:24" x14ac:dyDescent="0.3">
      <c r="A2425" t="s">
        <v>23</v>
      </c>
      <c r="B2425" t="s">
        <v>817</v>
      </c>
      <c r="C2425" t="s">
        <v>43</v>
      </c>
      <c r="D2425" t="s">
        <v>44</v>
      </c>
      <c r="E2425" t="s">
        <v>1256</v>
      </c>
      <c r="F2425" t="s">
        <v>621</v>
      </c>
      <c r="G2425" t="s">
        <v>622</v>
      </c>
      <c r="H2425" t="s">
        <v>30</v>
      </c>
      <c r="I2425" t="s">
        <v>263</v>
      </c>
      <c r="J2425" t="s">
        <v>264</v>
      </c>
      <c r="K2425" t="s">
        <v>33</v>
      </c>
      <c r="L2425" t="s">
        <v>34</v>
      </c>
      <c r="M2425" t="s">
        <v>962</v>
      </c>
      <c r="N2425" s="26">
        <v>5</v>
      </c>
      <c r="O2425" s="27">
        <v>2022</v>
      </c>
      <c r="P2425" s="28">
        <v>799.89</v>
      </c>
      <c r="Q2425" t="s">
        <v>1266</v>
      </c>
      <c r="R2425" s="29">
        <v>44510</v>
      </c>
      <c r="S2425" s="30">
        <v>44516</v>
      </c>
      <c r="T2425" t="s">
        <v>37</v>
      </c>
      <c r="U2425" t="s">
        <v>101</v>
      </c>
      <c r="X2425" t="s">
        <v>102</v>
      </c>
    </row>
    <row r="2426" spans="1:24" x14ac:dyDescent="0.3">
      <c r="A2426" t="s">
        <v>23</v>
      </c>
      <c r="B2426" t="s">
        <v>817</v>
      </c>
      <c r="C2426" t="s">
        <v>43</v>
      </c>
      <c r="D2426" t="s">
        <v>44</v>
      </c>
      <c r="E2426" t="s">
        <v>1256</v>
      </c>
      <c r="F2426" t="s">
        <v>621</v>
      </c>
      <c r="G2426" t="s">
        <v>622</v>
      </c>
      <c r="H2426" t="s">
        <v>30</v>
      </c>
      <c r="I2426" t="s">
        <v>263</v>
      </c>
      <c r="J2426" t="s">
        <v>264</v>
      </c>
      <c r="K2426" t="s">
        <v>33</v>
      </c>
      <c r="L2426" t="s">
        <v>34</v>
      </c>
      <c r="M2426" t="s">
        <v>962</v>
      </c>
      <c r="N2426" s="26">
        <v>5</v>
      </c>
      <c r="O2426" s="27">
        <v>2022</v>
      </c>
      <c r="P2426" s="28">
        <v>12.67</v>
      </c>
      <c r="Q2426" t="s">
        <v>1022</v>
      </c>
      <c r="R2426" s="29">
        <v>44517</v>
      </c>
      <c r="S2426" s="30">
        <v>44522</v>
      </c>
      <c r="T2426" t="s">
        <v>37</v>
      </c>
      <c r="U2426" t="s">
        <v>101</v>
      </c>
      <c r="X2426" t="s">
        <v>102</v>
      </c>
    </row>
    <row r="2427" spans="1:24" x14ac:dyDescent="0.3">
      <c r="A2427" t="s">
        <v>23</v>
      </c>
      <c r="B2427" t="s">
        <v>817</v>
      </c>
      <c r="C2427" t="s">
        <v>43</v>
      </c>
      <c r="D2427" t="s">
        <v>44</v>
      </c>
      <c r="E2427" t="s">
        <v>1256</v>
      </c>
      <c r="F2427" t="s">
        <v>621</v>
      </c>
      <c r="G2427" t="s">
        <v>622</v>
      </c>
      <c r="H2427" t="s">
        <v>30</v>
      </c>
      <c r="I2427" t="s">
        <v>263</v>
      </c>
      <c r="J2427" t="s">
        <v>264</v>
      </c>
      <c r="K2427" t="s">
        <v>33</v>
      </c>
      <c r="L2427" t="s">
        <v>34</v>
      </c>
      <c r="M2427" t="s">
        <v>962</v>
      </c>
      <c r="N2427" s="26">
        <v>5</v>
      </c>
      <c r="O2427" s="27">
        <v>2022</v>
      </c>
      <c r="P2427" s="28">
        <v>311.33999999999997</v>
      </c>
      <c r="Q2427" t="s">
        <v>1267</v>
      </c>
      <c r="R2427" s="29">
        <v>44529</v>
      </c>
      <c r="S2427" s="30">
        <v>44531</v>
      </c>
      <c r="T2427" t="s">
        <v>37</v>
      </c>
      <c r="U2427" t="s">
        <v>101</v>
      </c>
      <c r="X2427" t="s">
        <v>102</v>
      </c>
    </row>
    <row r="2428" spans="1:24" x14ac:dyDescent="0.3">
      <c r="A2428" t="s">
        <v>23</v>
      </c>
      <c r="B2428" t="s">
        <v>817</v>
      </c>
      <c r="C2428" t="s">
        <v>43</v>
      </c>
      <c r="D2428" t="s">
        <v>44</v>
      </c>
      <c r="E2428" t="s">
        <v>1256</v>
      </c>
      <c r="F2428" t="s">
        <v>621</v>
      </c>
      <c r="G2428" t="s">
        <v>622</v>
      </c>
      <c r="H2428" t="s">
        <v>30</v>
      </c>
      <c r="I2428" t="s">
        <v>263</v>
      </c>
      <c r="J2428" t="s">
        <v>264</v>
      </c>
      <c r="K2428" t="s">
        <v>33</v>
      </c>
      <c r="L2428" t="s">
        <v>34</v>
      </c>
      <c r="M2428" t="s">
        <v>962</v>
      </c>
      <c r="N2428" s="26">
        <v>6</v>
      </c>
      <c r="O2428" s="27">
        <v>2022</v>
      </c>
      <c r="P2428" s="28">
        <v>36.24</v>
      </c>
      <c r="Q2428" t="s">
        <v>1268</v>
      </c>
      <c r="R2428" s="29">
        <v>44532</v>
      </c>
      <c r="S2428" s="30">
        <v>44538</v>
      </c>
      <c r="T2428" t="s">
        <v>37</v>
      </c>
      <c r="U2428" t="s">
        <v>101</v>
      </c>
      <c r="X2428" t="s">
        <v>102</v>
      </c>
    </row>
    <row r="2429" spans="1:24" x14ac:dyDescent="0.3">
      <c r="A2429" t="s">
        <v>23</v>
      </c>
      <c r="B2429" t="s">
        <v>817</v>
      </c>
      <c r="C2429" t="s">
        <v>43</v>
      </c>
      <c r="D2429" t="s">
        <v>44</v>
      </c>
      <c r="E2429" t="s">
        <v>1256</v>
      </c>
      <c r="F2429" t="s">
        <v>621</v>
      </c>
      <c r="G2429" t="s">
        <v>622</v>
      </c>
      <c r="H2429" t="s">
        <v>30</v>
      </c>
      <c r="I2429" t="s">
        <v>263</v>
      </c>
      <c r="J2429" t="s">
        <v>264</v>
      </c>
      <c r="K2429" t="s">
        <v>33</v>
      </c>
      <c r="L2429" t="s">
        <v>34</v>
      </c>
      <c r="M2429" t="s">
        <v>962</v>
      </c>
      <c r="N2429" s="26">
        <v>6</v>
      </c>
      <c r="O2429" s="27">
        <v>2022</v>
      </c>
      <c r="P2429" s="28">
        <v>143.84</v>
      </c>
      <c r="Q2429" t="s">
        <v>1269</v>
      </c>
      <c r="R2429" s="29">
        <v>44538</v>
      </c>
      <c r="S2429" s="30">
        <v>44545</v>
      </c>
      <c r="T2429" t="s">
        <v>37</v>
      </c>
      <c r="U2429" t="s">
        <v>101</v>
      </c>
      <c r="X2429" t="s">
        <v>102</v>
      </c>
    </row>
    <row r="2430" spans="1:24" x14ac:dyDescent="0.3">
      <c r="A2430" t="s">
        <v>23</v>
      </c>
      <c r="B2430" t="s">
        <v>817</v>
      </c>
      <c r="C2430" t="s">
        <v>43</v>
      </c>
      <c r="D2430" t="s">
        <v>44</v>
      </c>
      <c r="E2430" t="s">
        <v>1256</v>
      </c>
      <c r="F2430" t="s">
        <v>621</v>
      </c>
      <c r="G2430" t="s">
        <v>622</v>
      </c>
      <c r="H2430" t="s">
        <v>30</v>
      </c>
      <c r="I2430" t="s">
        <v>263</v>
      </c>
      <c r="J2430" t="s">
        <v>264</v>
      </c>
      <c r="K2430" t="s">
        <v>33</v>
      </c>
      <c r="L2430" t="s">
        <v>34</v>
      </c>
      <c r="M2430" t="s">
        <v>962</v>
      </c>
      <c r="N2430" s="26">
        <v>6</v>
      </c>
      <c r="O2430" s="27">
        <v>2022</v>
      </c>
      <c r="P2430" s="28">
        <v>42.99</v>
      </c>
      <c r="Q2430" t="s">
        <v>1147</v>
      </c>
      <c r="R2430" s="29">
        <v>44544</v>
      </c>
      <c r="S2430" s="30">
        <v>44547</v>
      </c>
      <c r="T2430" t="s">
        <v>37</v>
      </c>
      <c r="U2430" t="s">
        <v>101</v>
      </c>
      <c r="X2430" t="s">
        <v>102</v>
      </c>
    </row>
    <row r="2431" spans="1:24" x14ac:dyDescent="0.3">
      <c r="A2431" t="s">
        <v>23</v>
      </c>
      <c r="B2431" t="s">
        <v>817</v>
      </c>
      <c r="C2431" t="s">
        <v>43</v>
      </c>
      <c r="D2431" t="s">
        <v>44</v>
      </c>
      <c r="E2431" t="s">
        <v>1256</v>
      </c>
      <c r="F2431" t="s">
        <v>621</v>
      </c>
      <c r="G2431" t="s">
        <v>622</v>
      </c>
      <c r="H2431" t="s">
        <v>30</v>
      </c>
      <c r="I2431" t="s">
        <v>263</v>
      </c>
      <c r="J2431" t="s">
        <v>264</v>
      </c>
      <c r="K2431" t="s">
        <v>33</v>
      </c>
      <c r="L2431" t="s">
        <v>34</v>
      </c>
      <c r="M2431" t="s">
        <v>962</v>
      </c>
      <c r="N2431" s="26">
        <v>7</v>
      </c>
      <c r="O2431" s="27">
        <v>2022</v>
      </c>
      <c r="P2431" s="28">
        <v>1427.24</v>
      </c>
      <c r="Q2431" t="s">
        <v>1270</v>
      </c>
      <c r="R2431" s="29">
        <v>44588</v>
      </c>
      <c r="S2431" s="30">
        <v>44594</v>
      </c>
      <c r="T2431" t="s">
        <v>37</v>
      </c>
      <c r="U2431" t="s">
        <v>101</v>
      </c>
      <c r="X2431" t="s">
        <v>102</v>
      </c>
    </row>
    <row r="2432" spans="1:24" x14ac:dyDescent="0.3">
      <c r="A2432" t="s">
        <v>23</v>
      </c>
      <c r="B2432" t="s">
        <v>817</v>
      </c>
      <c r="C2432" t="s">
        <v>43</v>
      </c>
      <c r="D2432" t="s">
        <v>44</v>
      </c>
      <c r="E2432" t="s">
        <v>1256</v>
      </c>
      <c r="F2432" t="s">
        <v>621</v>
      </c>
      <c r="G2432" t="s">
        <v>622</v>
      </c>
      <c r="H2432" t="s">
        <v>30</v>
      </c>
      <c r="I2432" t="s">
        <v>263</v>
      </c>
      <c r="J2432" t="s">
        <v>264</v>
      </c>
      <c r="K2432" t="s">
        <v>33</v>
      </c>
      <c r="L2432" t="s">
        <v>34</v>
      </c>
      <c r="M2432" t="s">
        <v>962</v>
      </c>
      <c r="N2432" s="26">
        <v>8</v>
      </c>
      <c r="O2432" s="27">
        <v>2022</v>
      </c>
      <c r="P2432" s="28">
        <v>600.25</v>
      </c>
      <c r="Q2432" t="s">
        <v>730</v>
      </c>
      <c r="R2432" s="29">
        <v>44593</v>
      </c>
      <c r="S2432" s="30">
        <v>44596</v>
      </c>
      <c r="T2432" t="s">
        <v>37</v>
      </c>
      <c r="U2432" t="s">
        <v>101</v>
      </c>
      <c r="X2432" t="s">
        <v>102</v>
      </c>
    </row>
    <row r="2433" spans="1:24" x14ac:dyDescent="0.3">
      <c r="A2433" t="s">
        <v>23</v>
      </c>
      <c r="B2433" t="s">
        <v>817</v>
      </c>
      <c r="C2433" t="s">
        <v>43</v>
      </c>
      <c r="D2433" t="s">
        <v>44</v>
      </c>
      <c r="E2433" t="s">
        <v>1256</v>
      </c>
      <c r="F2433" t="s">
        <v>621</v>
      </c>
      <c r="G2433" t="s">
        <v>622</v>
      </c>
      <c r="H2433" t="s">
        <v>30</v>
      </c>
      <c r="I2433" t="s">
        <v>263</v>
      </c>
      <c r="J2433" t="s">
        <v>264</v>
      </c>
      <c r="K2433" t="s">
        <v>33</v>
      </c>
      <c r="L2433" t="s">
        <v>34</v>
      </c>
      <c r="M2433" t="s">
        <v>962</v>
      </c>
      <c r="N2433" s="26">
        <v>8</v>
      </c>
      <c r="O2433" s="27">
        <v>2022</v>
      </c>
      <c r="P2433" s="28">
        <v>1384.19</v>
      </c>
      <c r="Q2433" t="s">
        <v>1271</v>
      </c>
      <c r="R2433" s="29">
        <v>44600</v>
      </c>
      <c r="S2433" s="30">
        <v>44620</v>
      </c>
      <c r="T2433" t="s">
        <v>37</v>
      </c>
      <c r="U2433" t="s">
        <v>101</v>
      </c>
      <c r="X2433" t="s">
        <v>102</v>
      </c>
    </row>
    <row r="2434" spans="1:24" x14ac:dyDescent="0.3">
      <c r="A2434" t="s">
        <v>23</v>
      </c>
      <c r="B2434" t="s">
        <v>817</v>
      </c>
      <c r="C2434" t="s">
        <v>43</v>
      </c>
      <c r="D2434" t="s">
        <v>44</v>
      </c>
      <c r="E2434" t="s">
        <v>1256</v>
      </c>
      <c r="F2434" t="s">
        <v>621</v>
      </c>
      <c r="G2434" t="s">
        <v>622</v>
      </c>
      <c r="H2434" t="s">
        <v>30</v>
      </c>
      <c r="I2434" t="s">
        <v>263</v>
      </c>
      <c r="J2434" t="s">
        <v>264</v>
      </c>
      <c r="K2434" t="s">
        <v>33</v>
      </c>
      <c r="L2434" t="s">
        <v>34</v>
      </c>
      <c r="M2434" t="s">
        <v>962</v>
      </c>
      <c r="N2434" s="26">
        <v>8</v>
      </c>
      <c r="O2434" s="27">
        <v>2022</v>
      </c>
      <c r="P2434" s="28">
        <v>286.54000000000002</v>
      </c>
      <c r="Q2434" t="s">
        <v>1272</v>
      </c>
      <c r="R2434" s="29">
        <v>44608</v>
      </c>
      <c r="S2434" s="30">
        <v>44620</v>
      </c>
      <c r="T2434" t="s">
        <v>37</v>
      </c>
      <c r="U2434" t="s">
        <v>101</v>
      </c>
      <c r="X2434" t="s">
        <v>102</v>
      </c>
    </row>
    <row r="2435" spans="1:24" x14ac:dyDescent="0.3">
      <c r="A2435" t="s">
        <v>23</v>
      </c>
      <c r="B2435" t="s">
        <v>817</v>
      </c>
      <c r="C2435" t="s">
        <v>43</v>
      </c>
      <c r="D2435" t="s">
        <v>44</v>
      </c>
      <c r="E2435" t="s">
        <v>1256</v>
      </c>
      <c r="F2435" t="s">
        <v>621</v>
      </c>
      <c r="G2435" t="s">
        <v>622</v>
      </c>
      <c r="H2435" t="s">
        <v>30</v>
      </c>
      <c r="I2435" t="s">
        <v>263</v>
      </c>
      <c r="J2435" t="s">
        <v>264</v>
      </c>
      <c r="K2435" t="s">
        <v>33</v>
      </c>
      <c r="L2435" t="s">
        <v>34</v>
      </c>
      <c r="M2435" t="s">
        <v>962</v>
      </c>
      <c r="N2435" s="26">
        <v>11</v>
      </c>
      <c r="O2435" s="27">
        <v>2022</v>
      </c>
      <c r="P2435" s="28">
        <v>-330.74</v>
      </c>
      <c r="Q2435" t="s">
        <v>1273</v>
      </c>
      <c r="R2435" s="29">
        <v>44689</v>
      </c>
      <c r="S2435" s="30">
        <v>44693</v>
      </c>
      <c r="T2435" t="s">
        <v>37</v>
      </c>
      <c r="U2435" t="s">
        <v>101</v>
      </c>
      <c r="X2435" t="s">
        <v>102</v>
      </c>
    </row>
    <row r="2436" spans="1:24" x14ac:dyDescent="0.3">
      <c r="A2436" t="s">
        <v>23</v>
      </c>
      <c r="B2436" t="s">
        <v>817</v>
      </c>
      <c r="C2436" t="s">
        <v>43</v>
      </c>
      <c r="D2436" t="s">
        <v>44</v>
      </c>
      <c r="E2436" t="s">
        <v>1256</v>
      </c>
      <c r="F2436" t="s">
        <v>621</v>
      </c>
      <c r="G2436" t="s">
        <v>622</v>
      </c>
      <c r="H2436" t="s">
        <v>30</v>
      </c>
      <c r="I2436" t="s">
        <v>263</v>
      </c>
      <c r="J2436" t="s">
        <v>264</v>
      </c>
      <c r="K2436" t="s">
        <v>33</v>
      </c>
      <c r="L2436" t="s">
        <v>34</v>
      </c>
      <c r="M2436" t="s">
        <v>962</v>
      </c>
      <c r="N2436" s="26">
        <v>11</v>
      </c>
      <c r="O2436" s="27">
        <v>2022</v>
      </c>
      <c r="P2436" s="28">
        <v>1953.98</v>
      </c>
      <c r="Q2436" t="s">
        <v>1274</v>
      </c>
      <c r="R2436" s="29">
        <v>44689</v>
      </c>
      <c r="S2436" s="30">
        <v>44694</v>
      </c>
      <c r="T2436" t="s">
        <v>37</v>
      </c>
      <c r="U2436" t="s">
        <v>101</v>
      </c>
      <c r="X2436" t="s">
        <v>102</v>
      </c>
    </row>
    <row r="2437" spans="1:24" x14ac:dyDescent="0.3">
      <c r="A2437" t="s">
        <v>23</v>
      </c>
      <c r="B2437" t="s">
        <v>817</v>
      </c>
      <c r="C2437" t="s">
        <v>43</v>
      </c>
      <c r="D2437" t="s">
        <v>44</v>
      </c>
      <c r="E2437" t="s">
        <v>1256</v>
      </c>
      <c r="F2437" t="s">
        <v>621</v>
      </c>
      <c r="G2437" t="s">
        <v>622</v>
      </c>
      <c r="H2437" t="s">
        <v>30</v>
      </c>
      <c r="I2437" t="s">
        <v>263</v>
      </c>
      <c r="J2437" t="s">
        <v>264</v>
      </c>
      <c r="K2437" t="s">
        <v>33</v>
      </c>
      <c r="L2437" t="s">
        <v>34</v>
      </c>
      <c r="M2437" t="s">
        <v>962</v>
      </c>
      <c r="N2437" s="26">
        <v>11</v>
      </c>
      <c r="O2437" s="27">
        <v>2022</v>
      </c>
      <c r="P2437" s="28">
        <v>60.06</v>
      </c>
      <c r="Q2437" t="s">
        <v>1275</v>
      </c>
      <c r="R2437" s="29">
        <v>44690</v>
      </c>
      <c r="S2437" s="30">
        <v>44694</v>
      </c>
      <c r="T2437" t="s">
        <v>37</v>
      </c>
      <c r="U2437" t="s">
        <v>101</v>
      </c>
      <c r="X2437" t="s">
        <v>102</v>
      </c>
    </row>
    <row r="2438" spans="1:24" x14ac:dyDescent="0.3">
      <c r="A2438" t="s">
        <v>23</v>
      </c>
      <c r="B2438" t="s">
        <v>817</v>
      </c>
      <c r="C2438" t="s">
        <v>43</v>
      </c>
      <c r="D2438" t="s">
        <v>44</v>
      </c>
      <c r="E2438" t="s">
        <v>1256</v>
      </c>
      <c r="F2438" t="s">
        <v>621</v>
      </c>
      <c r="G2438" t="s">
        <v>622</v>
      </c>
      <c r="H2438" t="s">
        <v>30</v>
      </c>
      <c r="I2438" t="s">
        <v>263</v>
      </c>
      <c r="J2438" t="s">
        <v>264</v>
      </c>
      <c r="K2438" t="s">
        <v>33</v>
      </c>
      <c r="L2438" t="s">
        <v>34</v>
      </c>
      <c r="M2438" t="s">
        <v>962</v>
      </c>
      <c r="N2438" s="26">
        <v>11</v>
      </c>
      <c r="O2438" s="27">
        <v>2022</v>
      </c>
      <c r="P2438" s="28">
        <v>177.36</v>
      </c>
      <c r="Q2438" t="s">
        <v>1196</v>
      </c>
      <c r="R2438" s="29">
        <v>44693</v>
      </c>
      <c r="S2438" s="30">
        <v>44694</v>
      </c>
      <c r="T2438" t="s">
        <v>37</v>
      </c>
      <c r="U2438" t="s">
        <v>101</v>
      </c>
      <c r="X2438" t="s">
        <v>102</v>
      </c>
    </row>
    <row r="2439" spans="1:24" x14ac:dyDescent="0.3">
      <c r="A2439" t="s">
        <v>23</v>
      </c>
      <c r="B2439" t="s">
        <v>817</v>
      </c>
      <c r="C2439" t="s">
        <v>43</v>
      </c>
      <c r="D2439" t="s">
        <v>44</v>
      </c>
      <c r="E2439" t="s">
        <v>1256</v>
      </c>
      <c r="F2439" t="s">
        <v>642</v>
      </c>
      <c r="G2439" t="s">
        <v>643</v>
      </c>
      <c r="H2439" t="s">
        <v>30</v>
      </c>
      <c r="I2439" t="s">
        <v>263</v>
      </c>
      <c r="J2439" t="s">
        <v>264</v>
      </c>
      <c r="K2439" t="s">
        <v>33</v>
      </c>
      <c r="L2439" t="s">
        <v>34</v>
      </c>
      <c r="M2439" t="s">
        <v>861</v>
      </c>
      <c r="N2439" s="26">
        <v>8</v>
      </c>
      <c r="O2439" s="27">
        <v>2022</v>
      </c>
      <c r="P2439" s="28">
        <v>1760.44</v>
      </c>
      <c r="Q2439" t="s">
        <v>1276</v>
      </c>
      <c r="R2439" s="29">
        <v>44601</v>
      </c>
      <c r="S2439" s="30">
        <v>44620</v>
      </c>
      <c r="T2439" t="s">
        <v>37</v>
      </c>
      <c r="U2439" t="s">
        <v>101</v>
      </c>
      <c r="X2439" t="s">
        <v>102</v>
      </c>
    </row>
    <row r="2440" spans="1:24" x14ac:dyDescent="0.3">
      <c r="A2440" t="s">
        <v>23</v>
      </c>
      <c r="B2440" t="s">
        <v>817</v>
      </c>
      <c r="C2440" t="s">
        <v>43</v>
      </c>
      <c r="D2440" t="s">
        <v>44</v>
      </c>
      <c r="E2440" t="s">
        <v>1256</v>
      </c>
      <c r="F2440" t="s">
        <v>106</v>
      </c>
      <c r="G2440" t="s">
        <v>107</v>
      </c>
      <c r="H2440" t="s">
        <v>24</v>
      </c>
      <c r="I2440" t="s">
        <v>263</v>
      </c>
      <c r="J2440" t="s">
        <v>264</v>
      </c>
      <c r="K2440" t="s">
        <v>33</v>
      </c>
      <c r="L2440" t="s">
        <v>34</v>
      </c>
      <c r="M2440" t="s">
        <v>50</v>
      </c>
      <c r="N2440" s="26">
        <v>11</v>
      </c>
      <c r="O2440" s="27">
        <v>2021</v>
      </c>
      <c r="P2440" s="28">
        <v>6000</v>
      </c>
      <c r="Q2440" t="s">
        <v>1277</v>
      </c>
      <c r="R2440" s="29">
        <v>44319</v>
      </c>
      <c r="S2440" s="30">
        <v>44322</v>
      </c>
      <c r="T2440" t="s">
        <v>37</v>
      </c>
      <c r="U2440" t="s">
        <v>101</v>
      </c>
      <c r="X2440" t="s">
        <v>102</v>
      </c>
    </row>
    <row r="2441" spans="1:24" x14ac:dyDescent="0.3">
      <c r="A2441" t="s">
        <v>23</v>
      </c>
      <c r="B2441" t="s">
        <v>817</v>
      </c>
      <c r="C2441" t="s">
        <v>43</v>
      </c>
      <c r="D2441" t="s">
        <v>44</v>
      </c>
      <c r="E2441" t="s">
        <v>1256</v>
      </c>
      <c r="F2441" t="s">
        <v>106</v>
      </c>
      <c r="G2441" t="s">
        <v>107</v>
      </c>
      <c r="H2441" t="s">
        <v>24</v>
      </c>
      <c r="I2441" t="s">
        <v>263</v>
      </c>
      <c r="J2441" t="s">
        <v>264</v>
      </c>
      <c r="K2441" t="s">
        <v>33</v>
      </c>
      <c r="L2441" t="s">
        <v>34</v>
      </c>
      <c r="M2441" t="s">
        <v>50</v>
      </c>
      <c r="N2441" s="26">
        <v>999</v>
      </c>
      <c r="O2441" s="27">
        <v>2021</v>
      </c>
      <c r="P2441" s="28">
        <v>-6000</v>
      </c>
      <c r="Q2441" t="s">
        <v>68</v>
      </c>
      <c r="R2441" s="29">
        <v>44377</v>
      </c>
      <c r="S2441" s="30">
        <v>44448</v>
      </c>
      <c r="T2441" t="s">
        <v>37</v>
      </c>
      <c r="U2441" t="s">
        <v>69</v>
      </c>
      <c r="W2441" t="s">
        <v>107</v>
      </c>
      <c r="X2441" t="s">
        <v>53</v>
      </c>
    </row>
    <row r="2442" spans="1:24" x14ac:dyDescent="0.3">
      <c r="A2442" t="s">
        <v>23</v>
      </c>
      <c r="B2442" t="s">
        <v>817</v>
      </c>
      <c r="C2442" t="s">
        <v>43</v>
      </c>
      <c r="D2442" t="s">
        <v>44</v>
      </c>
      <c r="E2442" t="s">
        <v>1256</v>
      </c>
      <c r="F2442" t="s">
        <v>106</v>
      </c>
      <c r="G2442" t="s">
        <v>107</v>
      </c>
      <c r="H2442" t="s">
        <v>30</v>
      </c>
      <c r="I2442" t="s">
        <v>263</v>
      </c>
      <c r="J2442" t="s">
        <v>264</v>
      </c>
      <c r="K2442" t="s">
        <v>33</v>
      </c>
      <c r="L2442" t="s">
        <v>34</v>
      </c>
      <c r="M2442" t="s">
        <v>962</v>
      </c>
      <c r="N2442" s="26">
        <v>4</v>
      </c>
      <c r="O2442" s="27">
        <v>2022</v>
      </c>
      <c r="P2442" s="28">
        <v>6000</v>
      </c>
      <c r="Q2442" t="s">
        <v>1278</v>
      </c>
      <c r="R2442" s="29">
        <v>44482</v>
      </c>
      <c r="S2442" s="30">
        <v>44488</v>
      </c>
      <c r="T2442" t="s">
        <v>37</v>
      </c>
      <c r="U2442" t="s">
        <v>101</v>
      </c>
      <c r="X2442" t="s">
        <v>102</v>
      </c>
    </row>
    <row r="2443" spans="1:24" x14ac:dyDescent="0.3">
      <c r="A2443" t="s">
        <v>23</v>
      </c>
      <c r="B2443" t="s">
        <v>817</v>
      </c>
      <c r="C2443" t="s">
        <v>43</v>
      </c>
      <c r="D2443" t="s">
        <v>44</v>
      </c>
      <c r="E2443" t="s">
        <v>1256</v>
      </c>
      <c r="F2443" t="s">
        <v>106</v>
      </c>
      <c r="G2443" t="s">
        <v>107</v>
      </c>
      <c r="H2443" t="s">
        <v>30</v>
      </c>
      <c r="I2443" t="s">
        <v>263</v>
      </c>
      <c r="J2443" t="s">
        <v>264</v>
      </c>
      <c r="K2443" t="s">
        <v>33</v>
      </c>
      <c r="L2443" t="s">
        <v>34</v>
      </c>
      <c r="M2443" t="s">
        <v>962</v>
      </c>
      <c r="N2443" s="26">
        <v>7</v>
      </c>
      <c r="O2443" s="27">
        <v>2022</v>
      </c>
      <c r="P2443" s="28">
        <v>10666.66</v>
      </c>
      <c r="Q2443" t="s">
        <v>1279</v>
      </c>
      <c r="R2443" s="29">
        <v>44568</v>
      </c>
      <c r="S2443" s="30">
        <v>44572</v>
      </c>
      <c r="T2443" t="s">
        <v>37</v>
      </c>
      <c r="U2443" t="s">
        <v>101</v>
      </c>
      <c r="X2443" t="s">
        <v>102</v>
      </c>
    </row>
    <row r="2444" spans="1:24" x14ac:dyDescent="0.3">
      <c r="A2444" t="s">
        <v>23</v>
      </c>
      <c r="B2444" t="s">
        <v>817</v>
      </c>
      <c r="C2444" t="s">
        <v>43</v>
      </c>
      <c r="D2444" t="s">
        <v>44</v>
      </c>
      <c r="E2444" t="s">
        <v>1256</v>
      </c>
      <c r="F2444" t="s">
        <v>106</v>
      </c>
      <c r="G2444" t="s">
        <v>107</v>
      </c>
      <c r="H2444" t="s">
        <v>30</v>
      </c>
      <c r="I2444" t="s">
        <v>263</v>
      </c>
      <c r="J2444" t="s">
        <v>264</v>
      </c>
      <c r="K2444" t="s">
        <v>33</v>
      </c>
      <c r="L2444" t="s">
        <v>34</v>
      </c>
      <c r="M2444" t="s">
        <v>962</v>
      </c>
      <c r="N2444" s="26">
        <v>11</v>
      </c>
      <c r="O2444" s="27">
        <v>2022</v>
      </c>
      <c r="P2444" s="28">
        <v>10666.67</v>
      </c>
      <c r="Q2444" t="s">
        <v>1280</v>
      </c>
      <c r="R2444" s="29">
        <v>44684</v>
      </c>
      <c r="S2444" s="30">
        <v>44691</v>
      </c>
      <c r="T2444" t="s">
        <v>37</v>
      </c>
      <c r="U2444" t="s">
        <v>101</v>
      </c>
      <c r="X2444" t="s">
        <v>102</v>
      </c>
    </row>
    <row r="2445" spans="1:24" x14ac:dyDescent="0.3">
      <c r="A2445" t="s">
        <v>23</v>
      </c>
      <c r="B2445" t="s">
        <v>817</v>
      </c>
      <c r="C2445" t="s">
        <v>43</v>
      </c>
      <c r="D2445" t="s">
        <v>44</v>
      </c>
      <c r="E2445" t="s">
        <v>1256</v>
      </c>
      <c r="F2445" t="s">
        <v>1281</v>
      </c>
      <c r="G2445" t="s">
        <v>1282</v>
      </c>
      <c r="H2445" t="s">
        <v>30</v>
      </c>
      <c r="I2445" t="s">
        <v>263</v>
      </c>
      <c r="J2445" t="s">
        <v>264</v>
      </c>
      <c r="K2445" t="s">
        <v>33</v>
      </c>
      <c r="L2445" t="s">
        <v>34</v>
      </c>
      <c r="M2445" t="s">
        <v>962</v>
      </c>
      <c r="N2445" s="26">
        <v>2</v>
      </c>
      <c r="O2445" s="27">
        <v>2022</v>
      </c>
      <c r="P2445" s="28">
        <v>500</v>
      </c>
      <c r="Q2445" t="s">
        <v>1283</v>
      </c>
      <c r="R2445" s="29">
        <v>44435</v>
      </c>
      <c r="S2445" s="30">
        <v>44442</v>
      </c>
      <c r="T2445" t="s">
        <v>37</v>
      </c>
      <c r="U2445" t="s">
        <v>101</v>
      </c>
      <c r="X2445" t="s">
        <v>102</v>
      </c>
    </row>
    <row r="2446" spans="1:24" x14ac:dyDescent="0.3">
      <c r="A2446" t="s">
        <v>23</v>
      </c>
      <c r="B2446" t="s">
        <v>817</v>
      </c>
      <c r="C2446" t="s">
        <v>43</v>
      </c>
      <c r="D2446" t="s">
        <v>44</v>
      </c>
      <c r="E2446" t="s">
        <v>1256</v>
      </c>
      <c r="F2446" t="s">
        <v>1281</v>
      </c>
      <c r="G2446" t="s">
        <v>1282</v>
      </c>
      <c r="H2446" t="s">
        <v>30</v>
      </c>
      <c r="I2446" t="s">
        <v>263</v>
      </c>
      <c r="J2446" t="s">
        <v>264</v>
      </c>
      <c r="K2446" t="s">
        <v>33</v>
      </c>
      <c r="L2446" t="s">
        <v>34</v>
      </c>
      <c r="M2446" t="s">
        <v>962</v>
      </c>
      <c r="N2446" s="26">
        <v>3</v>
      </c>
      <c r="O2446" s="27">
        <v>2022</v>
      </c>
      <c r="P2446" s="28">
        <v>800</v>
      </c>
      <c r="Q2446" t="s">
        <v>1284</v>
      </c>
      <c r="R2446" s="29">
        <v>44459</v>
      </c>
      <c r="S2446" s="30">
        <v>44462</v>
      </c>
      <c r="T2446" t="s">
        <v>37</v>
      </c>
      <c r="U2446" t="s">
        <v>101</v>
      </c>
      <c r="X2446" t="s">
        <v>102</v>
      </c>
    </row>
    <row r="2447" spans="1:24" x14ac:dyDescent="0.3">
      <c r="A2447" t="s">
        <v>23</v>
      </c>
      <c r="B2447" t="s">
        <v>817</v>
      </c>
      <c r="C2447" t="s">
        <v>43</v>
      </c>
      <c r="D2447" t="s">
        <v>44</v>
      </c>
      <c r="E2447" t="s">
        <v>1256</v>
      </c>
      <c r="F2447" t="s">
        <v>1281</v>
      </c>
      <c r="G2447" t="s">
        <v>1282</v>
      </c>
      <c r="H2447" t="s">
        <v>30</v>
      </c>
      <c r="I2447" t="s">
        <v>263</v>
      </c>
      <c r="J2447" t="s">
        <v>264</v>
      </c>
      <c r="K2447" t="s">
        <v>33</v>
      </c>
      <c r="L2447" t="s">
        <v>34</v>
      </c>
      <c r="M2447" t="s">
        <v>962</v>
      </c>
      <c r="N2447" s="26">
        <v>9</v>
      </c>
      <c r="O2447" s="27">
        <v>2022</v>
      </c>
      <c r="P2447" s="28">
        <v>700</v>
      </c>
      <c r="Q2447" t="s">
        <v>655</v>
      </c>
      <c r="R2447" s="29">
        <v>44644</v>
      </c>
      <c r="S2447" s="30">
        <v>44645</v>
      </c>
      <c r="T2447" t="s">
        <v>37</v>
      </c>
      <c r="U2447" t="s">
        <v>101</v>
      </c>
      <c r="X2447" t="s">
        <v>102</v>
      </c>
    </row>
    <row r="2448" spans="1:24" x14ac:dyDescent="0.3">
      <c r="A2448" t="s">
        <v>23</v>
      </c>
      <c r="B2448" t="s">
        <v>817</v>
      </c>
      <c r="C2448" t="s">
        <v>43</v>
      </c>
      <c r="D2448" t="s">
        <v>44</v>
      </c>
      <c r="E2448" t="s">
        <v>1256</v>
      </c>
      <c r="F2448" t="s">
        <v>1281</v>
      </c>
      <c r="G2448" t="s">
        <v>1282</v>
      </c>
      <c r="H2448" t="s">
        <v>30</v>
      </c>
      <c r="I2448" t="s">
        <v>263</v>
      </c>
      <c r="J2448" t="s">
        <v>264</v>
      </c>
      <c r="K2448" t="s">
        <v>33</v>
      </c>
      <c r="L2448" t="s">
        <v>34</v>
      </c>
      <c r="M2448" t="s">
        <v>962</v>
      </c>
      <c r="N2448" s="26">
        <v>11</v>
      </c>
      <c r="O2448" s="27">
        <v>2022</v>
      </c>
      <c r="P2448" s="28">
        <v>875</v>
      </c>
      <c r="Q2448" t="s">
        <v>1285</v>
      </c>
      <c r="R2448" s="29">
        <v>44698</v>
      </c>
      <c r="S2448" s="30">
        <v>44706</v>
      </c>
      <c r="T2448" t="s">
        <v>37</v>
      </c>
      <c r="U2448" t="s">
        <v>101</v>
      </c>
      <c r="X2448" t="s">
        <v>102</v>
      </c>
    </row>
    <row r="2449" spans="1:24" x14ac:dyDescent="0.3">
      <c r="A2449" t="s">
        <v>23</v>
      </c>
      <c r="B2449" t="s">
        <v>817</v>
      </c>
      <c r="C2449" t="s">
        <v>43</v>
      </c>
      <c r="D2449" t="s">
        <v>44</v>
      </c>
      <c r="E2449" t="s">
        <v>1256</v>
      </c>
      <c r="F2449" t="s">
        <v>1286</v>
      </c>
      <c r="G2449" t="s">
        <v>1287</v>
      </c>
      <c r="H2449" t="s">
        <v>30</v>
      </c>
      <c r="I2449" t="s">
        <v>263</v>
      </c>
      <c r="J2449" t="s">
        <v>264</v>
      </c>
      <c r="K2449" t="s">
        <v>33</v>
      </c>
      <c r="L2449" t="s">
        <v>34</v>
      </c>
      <c r="M2449" t="s">
        <v>962</v>
      </c>
      <c r="N2449" s="26">
        <v>5</v>
      </c>
      <c r="O2449" s="27">
        <v>2022</v>
      </c>
      <c r="P2449" s="28">
        <v>1875</v>
      </c>
      <c r="Q2449" t="s">
        <v>1288</v>
      </c>
      <c r="R2449" s="29">
        <v>44504</v>
      </c>
      <c r="S2449" s="30">
        <v>44508</v>
      </c>
      <c r="T2449" t="s">
        <v>37</v>
      </c>
      <c r="U2449" t="s">
        <v>101</v>
      </c>
      <c r="X2449" t="s">
        <v>102</v>
      </c>
    </row>
    <row r="2450" spans="1:24" x14ac:dyDescent="0.3">
      <c r="A2450" t="s">
        <v>23</v>
      </c>
      <c r="B2450" t="s">
        <v>817</v>
      </c>
      <c r="C2450" t="s">
        <v>43</v>
      </c>
      <c r="D2450" t="s">
        <v>44</v>
      </c>
      <c r="E2450" t="s">
        <v>1256</v>
      </c>
      <c r="F2450" t="s">
        <v>231</v>
      </c>
      <c r="G2450" t="s">
        <v>232</v>
      </c>
      <c r="H2450" t="s">
        <v>30</v>
      </c>
      <c r="I2450" t="s">
        <v>263</v>
      </c>
      <c r="J2450" t="s">
        <v>264</v>
      </c>
      <c r="K2450" t="s">
        <v>33</v>
      </c>
      <c r="L2450" t="s">
        <v>34</v>
      </c>
      <c r="M2450" t="s">
        <v>962</v>
      </c>
      <c r="N2450" s="26">
        <v>11</v>
      </c>
      <c r="O2450" s="27">
        <v>2022</v>
      </c>
      <c r="P2450" s="28">
        <v>4125</v>
      </c>
      <c r="Q2450" t="s">
        <v>1289</v>
      </c>
      <c r="R2450" s="29">
        <v>44712</v>
      </c>
      <c r="S2450" s="30">
        <v>44715</v>
      </c>
      <c r="T2450" t="s">
        <v>37</v>
      </c>
      <c r="U2450" t="s">
        <v>101</v>
      </c>
      <c r="X2450" t="s">
        <v>102</v>
      </c>
    </row>
    <row r="2451" spans="1:24" x14ac:dyDescent="0.3">
      <c r="A2451" t="s">
        <v>23</v>
      </c>
      <c r="B2451" t="s">
        <v>817</v>
      </c>
      <c r="C2451" t="s">
        <v>43</v>
      </c>
      <c r="D2451" t="s">
        <v>44</v>
      </c>
      <c r="E2451" t="s">
        <v>1256</v>
      </c>
      <c r="F2451" t="s">
        <v>659</v>
      </c>
      <c r="G2451" t="s">
        <v>660</v>
      </c>
      <c r="H2451" t="s">
        <v>30</v>
      </c>
      <c r="I2451" t="s">
        <v>263</v>
      </c>
      <c r="J2451" t="s">
        <v>264</v>
      </c>
      <c r="K2451" t="s">
        <v>33</v>
      </c>
      <c r="L2451" t="s">
        <v>34</v>
      </c>
      <c r="M2451" t="s">
        <v>962</v>
      </c>
      <c r="N2451" s="26">
        <v>5</v>
      </c>
      <c r="O2451" s="27">
        <v>2022</v>
      </c>
      <c r="P2451" s="28">
        <v>579.79</v>
      </c>
      <c r="Q2451" t="s">
        <v>1134</v>
      </c>
      <c r="R2451" s="29">
        <v>44509</v>
      </c>
      <c r="S2451" s="30">
        <v>44510</v>
      </c>
      <c r="T2451" t="s">
        <v>37</v>
      </c>
      <c r="U2451" t="s">
        <v>101</v>
      </c>
      <c r="X2451" t="s">
        <v>102</v>
      </c>
    </row>
    <row r="2452" spans="1:24" x14ac:dyDescent="0.3">
      <c r="A2452" t="s">
        <v>23</v>
      </c>
      <c r="B2452" t="s">
        <v>817</v>
      </c>
      <c r="C2452" t="s">
        <v>43</v>
      </c>
      <c r="D2452" t="s">
        <v>44</v>
      </c>
      <c r="E2452" t="s">
        <v>1256</v>
      </c>
      <c r="F2452" t="s">
        <v>659</v>
      </c>
      <c r="G2452" t="s">
        <v>660</v>
      </c>
      <c r="H2452" t="s">
        <v>30</v>
      </c>
      <c r="I2452" t="s">
        <v>263</v>
      </c>
      <c r="J2452" t="s">
        <v>264</v>
      </c>
      <c r="K2452" t="s">
        <v>33</v>
      </c>
      <c r="L2452" t="s">
        <v>34</v>
      </c>
      <c r="M2452" t="s">
        <v>962</v>
      </c>
      <c r="N2452" s="26">
        <v>5</v>
      </c>
      <c r="O2452" s="27">
        <v>2022</v>
      </c>
      <c r="P2452" s="28">
        <v>440.04</v>
      </c>
      <c r="Q2452" t="s">
        <v>1290</v>
      </c>
      <c r="R2452" s="29">
        <v>44530</v>
      </c>
      <c r="S2452" s="30">
        <v>44545</v>
      </c>
      <c r="T2452" t="s">
        <v>37</v>
      </c>
      <c r="U2452" t="s">
        <v>101</v>
      </c>
      <c r="X2452" t="s">
        <v>102</v>
      </c>
    </row>
    <row r="2453" spans="1:24" x14ac:dyDescent="0.3">
      <c r="A2453" t="s">
        <v>23</v>
      </c>
      <c r="B2453" t="s">
        <v>817</v>
      </c>
      <c r="C2453" t="s">
        <v>43</v>
      </c>
      <c r="D2453" t="s">
        <v>44</v>
      </c>
      <c r="E2453" t="s">
        <v>1256</v>
      </c>
      <c r="F2453" t="s">
        <v>659</v>
      </c>
      <c r="G2453" t="s">
        <v>660</v>
      </c>
      <c r="H2453" t="s">
        <v>30</v>
      </c>
      <c r="I2453" t="s">
        <v>263</v>
      </c>
      <c r="J2453" t="s">
        <v>264</v>
      </c>
      <c r="K2453" t="s">
        <v>33</v>
      </c>
      <c r="L2453" t="s">
        <v>34</v>
      </c>
      <c r="M2453" t="s">
        <v>962</v>
      </c>
      <c r="N2453" s="26">
        <v>6</v>
      </c>
      <c r="O2453" s="27">
        <v>2022</v>
      </c>
      <c r="P2453" s="28">
        <v>77.12</v>
      </c>
      <c r="Q2453" t="s">
        <v>1144</v>
      </c>
      <c r="R2453" s="29">
        <v>44531</v>
      </c>
      <c r="S2453" s="30">
        <v>44532</v>
      </c>
      <c r="T2453" t="s">
        <v>37</v>
      </c>
      <c r="U2453" t="s">
        <v>101</v>
      </c>
      <c r="X2453" t="s">
        <v>102</v>
      </c>
    </row>
    <row r="2454" spans="1:24" x14ac:dyDescent="0.3">
      <c r="A2454" t="s">
        <v>23</v>
      </c>
      <c r="B2454" t="s">
        <v>817</v>
      </c>
      <c r="C2454" t="s">
        <v>43</v>
      </c>
      <c r="D2454" t="s">
        <v>44</v>
      </c>
      <c r="E2454" t="s">
        <v>1256</v>
      </c>
      <c r="F2454" t="s">
        <v>659</v>
      </c>
      <c r="G2454" t="s">
        <v>660</v>
      </c>
      <c r="H2454" t="s">
        <v>30</v>
      </c>
      <c r="I2454" t="s">
        <v>263</v>
      </c>
      <c r="J2454" t="s">
        <v>264</v>
      </c>
      <c r="K2454" t="s">
        <v>33</v>
      </c>
      <c r="L2454" t="s">
        <v>34</v>
      </c>
      <c r="M2454" t="s">
        <v>962</v>
      </c>
      <c r="N2454" s="26">
        <v>6</v>
      </c>
      <c r="O2454" s="27">
        <v>2022</v>
      </c>
      <c r="P2454" s="28">
        <v>58.61</v>
      </c>
      <c r="Q2454" t="s">
        <v>1291</v>
      </c>
      <c r="R2454" s="29">
        <v>44547</v>
      </c>
      <c r="S2454" s="30">
        <v>44550</v>
      </c>
      <c r="T2454" t="s">
        <v>37</v>
      </c>
      <c r="U2454" t="s">
        <v>101</v>
      </c>
      <c r="X2454" t="s">
        <v>102</v>
      </c>
    </row>
    <row r="2455" spans="1:24" x14ac:dyDescent="0.3">
      <c r="A2455" t="s">
        <v>23</v>
      </c>
      <c r="B2455" t="s">
        <v>817</v>
      </c>
      <c r="C2455" t="s">
        <v>43</v>
      </c>
      <c r="D2455" t="s">
        <v>44</v>
      </c>
      <c r="E2455" t="s">
        <v>1256</v>
      </c>
      <c r="F2455" t="s">
        <v>659</v>
      </c>
      <c r="G2455" t="s">
        <v>660</v>
      </c>
      <c r="H2455" t="s">
        <v>30</v>
      </c>
      <c r="I2455" t="s">
        <v>263</v>
      </c>
      <c r="J2455" t="s">
        <v>264</v>
      </c>
      <c r="K2455" t="s">
        <v>33</v>
      </c>
      <c r="L2455" t="s">
        <v>34</v>
      </c>
      <c r="M2455" t="s">
        <v>962</v>
      </c>
      <c r="N2455" s="26">
        <v>7</v>
      </c>
      <c r="O2455" s="27">
        <v>2022</v>
      </c>
      <c r="P2455" s="28">
        <v>2760.15</v>
      </c>
      <c r="Q2455" t="s">
        <v>1002</v>
      </c>
      <c r="R2455" s="29">
        <v>44574</v>
      </c>
      <c r="S2455" s="30">
        <v>44575</v>
      </c>
      <c r="T2455" t="s">
        <v>37</v>
      </c>
      <c r="U2455" t="s">
        <v>101</v>
      </c>
      <c r="X2455" t="s">
        <v>102</v>
      </c>
    </row>
    <row r="2456" spans="1:24" x14ac:dyDescent="0.3">
      <c r="A2456" t="s">
        <v>23</v>
      </c>
      <c r="B2456" t="s">
        <v>817</v>
      </c>
      <c r="C2456" t="s">
        <v>43</v>
      </c>
      <c r="D2456" t="s">
        <v>44</v>
      </c>
      <c r="E2456" t="s">
        <v>1256</v>
      </c>
      <c r="F2456" t="s">
        <v>659</v>
      </c>
      <c r="G2456" t="s">
        <v>660</v>
      </c>
      <c r="H2456" t="s">
        <v>30</v>
      </c>
      <c r="I2456" t="s">
        <v>263</v>
      </c>
      <c r="J2456" t="s">
        <v>264</v>
      </c>
      <c r="K2456" t="s">
        <v>33</v>
      </c>
      <c r="L2456" t="s">
        <v>34</v>
      </c>
      <c r="M2456" t="s">
        <v>962</v>
      </c>
      <c r="N2456" s="26">
        <v>7</v>
      </c>
      <c r="O2456" s="27">
        <v>2022</v>
      </c>
      <c r="P2456" s="28">
        <v>109.15</v>
      </c>
      <c r="Q2456" t="s">
        <v>755</v>
      </c>
      <c r="R2456" s="29">
        <v>44579</v>
      </c>
      <c r="S2456" s="30">
        <v>44580</v>
      </c>
      <c r="T2456" t="s">
        <v>37</v>
      </c>
      <c r="U2456" t="s">
        <v>101</v>
      </c>
      <c r="X2456" t="s">
        <v>102</v>
      </c>
    </row>
    <row r="2457" spans="1:24" x14ac:dyDescent="0.3">
      <c r="A2457" t="s">
        <v>23</v>
      </c>
      <c r="B2457" t="s">
        <v>817</v>
      </c>
      <c r="C2457" t="s">
        <v>43</v>
      </c>
      <c r="D2457" t="s">
        <v>44</v>
      </c>
      <c r="E2457" t="s">
        <v>1256</v>
      </c>
      <c r="F2457" t="s">
        <v>659</v>
      </c>
      <c r="G2457" t="s">
        <v>660</v>
      </c>
      <c r="H2457" t="s">
        <v>30</v>
      </c>
      <c r="I2457" t="s">
        <v>263</v>
      </c>
      <c r="J2457" t="s">
        <v>264</v>
      </c>
      <c r="K2457" t="s">
        <v>33</v>
      </c>
      <c r="L2457" t="s">
        <v>34</v>
      </c>
      <c r="M2457" t="s">
        <v>962</v>
      </c>
      <c r="N2457" s="26">
        <v>9</v>
      </c>
      <c r="O2457" s="27">
        <v>2022</v>
      </c>
      <c r="P2457" s="28">
        <v>149</v>
      </c>
      <c r="Q2457" t="s">
        <v>1232</v>
      </c>
      <c r="R2457" s="29">
        <v>44629</v>
      </c>
      <c r="S2457" s="30">
        <v>44630</v>
      </c>
      <c r="T2457" t="s">
        <v>37</v>
      </c>
      <c r="U2457" t="s">
        <v>101</v>
      </c>
      <c r="X2457" t="s">
        <v>102</v>
      </c>
    </row>
    <row r="2458" spans="1:24" x14ac:dyDescent="0.3">
      <c r="A2458" t="s">
        <v>23</v>
      </c>
      <c r="B2458" t="s">
        <v>817</v>
      </c>
      <c r="C2458" t="s">
        <v>43</v>
      </c>
      <c r="D2458" t="s">
        <v>44</v>
      </c>
      <c r="E2458" t="s">
        <v>1256</v>
      </c>
      <c r="F2458" t="s">
        <v>659</v>
      </c>
      <c r="G2458" t="s">
        <v>660</v>
      </c>
      <c r="H2458" t="s">
        <v>30</v>
      </c>
      <c r="I2458" t="s">
        <v>263</v>
      </c>
      <c r="J2458" t="s">
        <v>264</v>
      </c>
      <c r="K2458" t="s">
        <v>33</v>
      </c>
      <c r="L2458" t="s">
        <v>34</v>
      </c>
      <c r="M2458" t="s">
        <v>962</v>
      </c>
      <c r="N2458" s="26">
        <v>9</v>
      </c>
      <c r="O2458" s="27">
        <v>2022</v>
      </c>
      <c r="P2458" s="28">
        <v>1667.67</v>
      </c>
      <c r="Q2458" t="s">
        <v>1028</v>
      </c>
      <c r="R2458" s="29">
        <v>44631</v>
      </c>
      <c r="S2458" s="30">
        <v>44634</v>
      </c>
      <c r="T2458" t="s">
        <v>37</v>
      </c>
      <c r="U2458" t="s">
        <v>101</v>
      </c>
      <c r="X2458" t="s">
        <v>102</v>
      </c>
    </row>
    <row r="2459" spans="1:24" x14ac:dyDescent="0.3">
      <c r="A2459" t="s">
        <v>23</v>
      </c>
      <c r="B2459" t="s">
        <v>817</v>
      </c>
      <c r="C2459" t="s">
        <v>43</v>
      </c>
      <c r="D2459" t="s">
        <v>44</v>
      </c>
      <c r="E2459" t="s">
        <v>1256</v>
      </c>
      <c r="F2459" t="s">
        <v>659</v>
      </c>
      <c r="G2459" t="s">
        <v>660</v>
      </c>
      <c r="H2459" t="s">
        <v>30</v>
      </c>
      <c r="I2459" t="s">
        <v>263</v>
      </c>
      <c r="J2459" t="s">
        <v>264</v>
      </c>
      <c r="K2459" t="s">
        <v>33</v>
      </c>
      <c r="L2459" t="s">
        <v>34</v>
      </c>
      <c r="M2459" t="s">
        <v>962</v>
      </c>
      <c r="N2459" s="26">
        <v>9</v>
      </c>
      <c r="O2459" s="27">
        <v>2022</v>
      </c>
      <c r="P2459" s="28">
        <v>70.64</v>
      </c>
      <c r="Q2459" t="s">
        <v>1009</v>
      </c>
      <c r="R2459" s="29">
        <v>44638</v>
      </c>
      <c r="S2459" s="30">
        <v>44641</v>
      </c>
      <c r="T2459" t="s">
        <v>37</v>
      </c>
      <c r="U2459" t="s">
        <v>101</v>
      </c>
      <c r="X2459" t="s">
        <v>102</v>
      </c>
    </row>
    <row r="2460" spans="1:24" x14ac:dyDescent="0.3">
      <c r="A2460" t="s">
        <v>23</v>
      </c>
      <c r="B2460" t="s">
        <v>817</v>
      </c>
      <c r="C2460" t="s">
        <v>43</v>
      </c>
      <c r="D2460" t="s">
        <v>44</v>
      </c>
      <c r="E2460" t="s">
        <v>1256</v>
      </c>
      <c r="F2460" t="s">
        <v>659</v>
      </c>
      <c r="G2460" t="s">
        <v>660</v>
      </c>
      <c r="H2460" t="s">
        <v>30</v>
      </c>
      <c r="I2460" t="s">
        <v>263</v>
      </c>
      <c r="J2460" t="s">
        <v>264</v>
      </c>
      <c r="K2460" t="s">
        <v>33</v>
      </c>
      <c r="L2460" t="s">
        <v>34</v>
      </c>
      <c r="M2460" t="s">
        <v>962</v>
      </c>
      <c r="N2460" s="26">
        <v>12</v>
      </c>
      <c r="O2460" s="27">
        <v>2022</v>
      </c>
      <c r="P2460" s="28">
        <v>394.68</v>
      </c>
      <c r="Q2460" t="s">
        <v>1097</v>
      </c>
      <c r="R2460" s="29">
        <v>44719</v>
      </c>
      <c r="S2460" s="30">
        <v>44721</v>
      </c>
      <c r="T2460" t="s">
        <v>37</v>
      </c>
      <c r="U2460" t="s">
        <v>101</v>
      </c>
      <c r="X2460" t="s">
        <v>102</v>
      </c>
    </row>
    <row r="2461" spans="1:24" x14ac:dyDescent="0.3">
      <c r="A2461" t="s">
        <v>23</v>
      </c>
      <c r="B2461" t="s">
        <v>817</v>
      </c>
      <c r="C2461" t="s">
        <v>43</v>
      </c>
      <c r="D2461" t="s">
        <v>44</v>
      </c>
      <c r="E2461" t="s">
        <v>1256</v>
      </c>
      <c r="F2461" t="s">
        <v>662</v>
      </c>
      <c r="G2461" t="s">
        <v>663</v>
      </c>
      <c r="H2461" t="s">
        <v>24</v>
      </c>
      <c r="I2461" t="s">
        <v>664</v>
      </c>
      <c r="J2461" t="s">
        <v>665</v>
      </c>
      <c r="K2461" t="s">
        <v>33</v>
      </c>
      <c r="L2461" t="s">
        <v>34</v>
      </c>
      <c r="M2461" t="s">
        <v>50</v>
      </c>
      <c r="N2461" s="26">
        <v>1</v>
      </c>
      <c r="O2461" s="27">
        <v>2021</v>
      </c>
      <c r="P2461" s="28">
        <v>86000</v>
      </c>
      <c r="Q2461" t="s">
        <v>818</v>
      </c>
      <c r="R2461" s="29">
        <v>44021</v>
      </c>
      <c r="S2461" s="30">
        <v>44094</v>
      </c>
      <c r="T2461" t="s">
        <v>37</v>
      </c>
      <c r="U2461" t="s">
        <v>315</v>
      </c>
      <c r="X2461" t="s">
        <v>102</v>
      </c>
    </row>
    <row r="2462" spans="1:24" x14ac:dyDescent="0.3">
      <c r="A2462" t="s">
        <v>23</v>
      </c>
      <c r="B2462" t="s">
        <v>817</v>
      </c>
      <c r="C2462" t="s">
        <v>43</v>
      </c>
      <c r="D2462" t="s">
        <v>44</v>
      </c>
      <c r="E2462" t="s">
        <v>1256</v>
      </c>
      <c r="F2462" t="s">
        <v>662</v>
      </c>
      <c r="G2462" t="s">
        <v>663</v>
      </c>
      <c r="H2462" t="s">
        <v>24</v>
      </c>
      <c r="I2462" t="s">
        <v>664</v>
      </c>
      <c r="J2462" t="s">
        <v>665</v>
      </c>
      <c r="K2462" t="s">
        <v>33</v>
      </c>
      <c r="L2462" t="s">
        <v>34</v>
      </c>
      <c r="M2462" t="s">
        <v>50</v>
      </c>
      <c r="N2462" s="26">
        <v>1</v>
      </c>
      <c r="O2462" s="27">
        <v>2021</v>
      </c>
      <c r="P2462" s="28">
        <v>105225</v>
      </c>
      <c r="Q2462" t="s">
        <v>820</v>
      </c>
      <c r="R2462" s="29">
        <v>44026</v>
      </c>
      <c r="S2462" s="30">
        <v>44059</v>
      </c>
      <c r="T2462" t="s">
        <v>37</v>
      </c>
      <c r="U2462" t="s">
        <v>315</v>
      </c>
      <c r="X2462" t="s">
        <v>102</v>
      </c>
    </row>
    <row r="2463" spans="1:24" x14ac:dyDescent="0.3">
      <c r="A2463" t="s">
        <v>23</v>
      </c>
      <c r="B2463" t="s">
        <v>817</v>
      </c>
      <c r="C2463" t="s">
        <v>43</v>
      </c>
      <c r="D2463" t="s">
        <v>44</v>
      </c>
      <c r="E2463" t="s">
        <v>1256</v>
      </c>
      <c r="F2463" t="s">
        <v>662</v>
      </c>
      <c r="G2463" t="s">
        <v>663</v>
      </c>
      <c r="H2463" t="s">
        <v>24</v>
      </c>
      <c r="I2463" t="s">
        <v>664</v>
      </c>
      <c r="J2463" t="s">
        <v>665</v>
      </c>
      <c r="K2463" t="s">
        <v>33</v>
      </c>
      <c r="L2463" t="s">
        <v>34</v>
      </c>
      <c r="M2463" t="s">
        <v>50</v>
      </c>
      <c r="N2463" s="26">
        <v>1</v>
      </c>
      <c r="O2463" s="27">
        <v>2021</v>
      </c>
      <c r="P2463" s="28">
        <v>974675</v>
      </c>
      <c r="Q2463" t="s">
        <v>314</v>
      </c>
      <c r="R2463" s="29">
        <v>44028</v>
      </c>
      <c r="S2463" s="30">
        <v>44094</v>
      </c>
      <c r="T2463" t="s">
        <v>37</v>
      </c>
      <c r="U2463" t="s">
        <v>315</v>
      </c>
      <c r="X2463" t="s">
        <v>102</v>
      </c>
    </row>
    <row r="2464" spans="1:24" x14ac:dyDescent="0.3">
      <c r="A2464" t="s">
        <v>23</v>
      </c>
      <c r="B2464" t="s">
        <v>817</v>
      </c>
      <c r="C2464" t="s">
        <v>43</v>
      </c>
      <c r="D2464" t="s">
        <v>44</v>
      </c>
      <c r="E2464" t="s">
        <v>1256</v>
      </c>
      <c r="F2464" t="s">
        <v>662</v>
      </c>
      <c r="G2464" t="s">
        <v>663</v>
      </c>
      <c r="H2464" t="s">
        <v>24</v>
      </c>
      <c r="I2464" t="s">
        <v>664</v>
      </c>
      <c r="J2464" t="s">
        <v>665</v>
      </c>
      <c r="K2464" t="s">
        <v>33</v>
      </c>
      <c r="L2464" t="s">
        <v>34</v>
      </c>
      <c r="M2464" t="s">
        <v>50</v>
      </c>
      <c r="N2464" s="26">
        <v>1</v>
      </c>
      <c r="O2464" s="27">
        <v>2021</v>
      </c>
      <c r="P2464" s="28">
        <v>12650</v>
      </c>
      <c r="Q2464" t="s">
        <v>316</v>
      </c>
      <c r="R2464" s="29">
        <v>44033</v>
      </c>
      <c r="S2464" s="30">
        <v>44094</v>
      </c>
      <c r="T2464" t="s">
        <v>37</v>
      </c>
      <c r="U2464" t="s">
        <v>315</v>
      </c>
      <c r="X2464" t="s">
        <v>102</v>
      </c>
    </row>
    <row r="2465" spans="1:24" x14ac:dyDescent="0.3">
      <c r="A2465" t="s">
        <v>23</v>
      </c>
      <c r="B2465" t="s">
        <v>817</v>
      </c>
      <c r="C2465" t="s">
        <v>43</v>
      </c>
      <c r="D2465" t="s">
        <v>44</v>
      </c>
      <c r="E2465" t="s">
        <v>1256</v>
      </c>
      <c r="F2465" t="s">
        <v>662</v>
      </c>
      <c r="G2465" t="s">
        <v>663</v>
      </c>
      <c r="H2465" t="s">
        <v>24</v>
      </c>
      <c r="I2465" t="s">
        <v>664</v>
      </c>
      <c r="J2465" t="s">
        <v>665</v>
      </c>
      <c r="K2465" t="s">
        <v>33</v>
      </c>
      <c r="L2465" t="s">
        <v>34</v>
      </c>
      <c r="M2465" t="s">
        <v>50</v>
      </c>
      <c r="N2465" s="26">
        <v>1</v>
      </c>
      <c r="O2465" s="27">
        <v>2021</v>
      </c>
      <c r="P2465" s="28">
        <v>10650</v>
      </c>
      <c r="Q2465" t="s">
        <v>318</v>
      </c>
      <c r="R2465" s="29">
        <v>44035</v>
      </c>
      <c r="S2465" s="30">
        <v>44094</v>
      </c>
      <c r="T2465" t="s">
        <v>37</v>
      </c>
      <c r="U2465" t="s">
        <v>315</v>
      </c>
      <c r="X2465" t="s">
        <v>102</v>
      </c>
    </row>
    <row r="2466" spans="1:24" x14ac:dyDescent="0.3">
      <c r="A2466" t="s">
        <v>23</v>
      </c>
      <c r="B2466" t="s">
        <v>817</v>
      </c>
      <c r="C2466" t="s">
        <v>43</v>
      </c>
      <c r="D2466" t="s">
        <v>44</v>
      </c>
      <c r="E2466" t="s">
        <v>1256</v>
      </c>
      <c r="F2466" t="s">
        <v>662</v>
      </c>
      <c r="G2466" t="s">
        <v>663</v>
      </c>
      <c r="H2466" t="s">
        <v>24</v>
      </c>
      <c r="I2466" t="s">
        <v>664</v>
      </c>
      <c r="J2466" t="s">
        <v>665</v>
      </c>
      <c r="K2466" t="s">
        <v>33</v>
      </c>
      <c r="L2466" t="s">
        <v>34</v>
      </c>
      <c r="M2466" t="s">
        <v>50</v>
      </c>
      <c r="N2466" s="26">
        <v>1</v>
      </c>
      <c r="O2466" s="27">
        <v>2021</v>
      </c>
      <c r="P2466" s="28">
        <v>500</v>
      </c>
      <c r="Q2466" t="s">
        <v>822</v>
      </c>
      <c r="R2466" s="29">
        <v>44043</v>
      </c>
      <c r="S2466" s="30">
        <v>44105</v>
      </c>
      <c r="T2466" t="s">
        <v>37</v>
      </c>
      <c r="U2466" t="s">
        <v>315</v>
      </c>
      <c r="X2466" t="s">
        <v>102</v>
      </c>
    </row>
    <row r="2467" spans="1:24" x14ac:dyDescent="0.3">
      <c r="A2467" t="s">
        <v>23</v>
      </c>
      <c r="B2467" t="s">
        <v>817</v>
      </c>
      <c r="C2467" t="s">
        <v>43</v>
      </c>
      <c r="D2467" t="s">
        <v>44</v>
      </c>
      <c r="E2467" t="s">
        <v>1256</v>
      </c>
      <c r="F2467" t="s">
        <v>662</v>
      </c>
      <c r="G2467" t="s">
        <v>663</v>
      </c>
      <c r="H2467" t="s">
        <v>24</v>
      </c>
      <c r="I2467" t="s">
        <v>664</v>
      </c>
      <c r="J2467" t="s">
        <v>665</v>
      </c>
      <c r="K2467" t="s">
        <v>33</v>
      </c>
      <c r="L2467" t="s">
        <v>34</v>
      </c>
      <c r="M2467" t="s">
        <v>50</v>
      </c>
      <c r="N2467" s="26">
        <v>1</v>
      </c>
      <c r="O2467" s="27">
        <v>2022</v>
      </c>
      <c r="P2467" s="28">
        <v>77350</v>
      </c>
      <c r="Q2467" t="s">
        <v>322</v>
      </c>
      <c r="R2467" s="29">
        <v>44378</v>
      </c>
      <c r="S2467" s="30">
        <v>44418</v>
      </c>
      <c r="T2467" t="s">
        <v>37</v>
      </c>
      <c r="U2467" t="s">
        <v>315</v>
      </c>
      <c r="X2467" t="s">
        <v>102</v>
      </c>
    </row>
    <row r="2468" spans="1:24" x14ac:dyDescent="0.3">
      <c r="A2468" t="s">
        <v>23</v>
      </c>
      <c r="B2468" t="s">
        <v>817</v>
      </c>
      <c r="C2468" t="s">
        <v>43</v>
      </c>
      <c r="D2468" t="s">
        <v>44</v>
      </c>
      <c r="E2468" t="s">
        <v>1256</v>
      </c>
      <c r="F2468" t="s">
        <v>662</v>
      </c>
      <c r="G2468" t="s">
        <v>663</v>
      </c>
      <c r="H2468" t="s">
        <v>24</v>
      </c>
      <c r="I2468" t="s">
        <v>664</v>
      </c>
      <c r="J2468" t="s">
        <v>665</v>
      </c>
      <c r="K2468" t="s">
        <v>33</v>
      </c>
      <c r="L2468" t="s">
        <v>34</v>
      </c>
      <c r="M2468" t="s">
        <v>50</v>
      </c>
      <c r="N2468" s="26">
        <v>2</v>
      </c>
      <c r="O2468" s="27">
        <v>2021</v>
      </c>
      <c r="P2468" s="28">
        <v>500</v>
      </c>
      <c r="Q2468" t="s">
        <v>824</v>
      </c>
      <c r="R2468" s="29">
        <v>44046</v>
      </c>
      <c r="S2468" s="30">
        <v>44105</v>
      </c>
      <c r="T2468" t="s">
        <v>37</v>
      </c>
      <c r="U2468" t="s">
        <v>315</v>
      </c>
      <c r="X2468" t="s">
        <v>102</v>
      </c>
    </row>
    <row r="2469" spans="1:24" x14ac:dyDescent="0.3">
      <c r="A2469" t="s">
        <v>23</v>
      </c>
      <c r="B2469" t="s">
        <v>817</v>
      </c>
      <c r="C2469" t="s">
        <v>43</v>
      </c>
      <c r="D2469" t="s">
        <v>44</v>
      </c>
      <c r="E2469" t="s">
        <v>1256</v>
      </c>
      <c r="F2469" t="s">
        <v>662</v>
      </c>
      <c r="G2469" t="s">
        <v>663</v>
      </c>
      <c r="H2469" t="s">
        <v>24</v>
      </c>
      <c r="I2469" t="s">
        <v>664</v>
      </c>
      <c r="J2469" t="s">
        <v>665</v>
      </c>
      <c r="K2469" t="s">
        <v>33</v>
      </c>
      <c r="L2469" t="s">
        <v>34</v>
      </c>
      <c r="M2469" t="s">
        <v>50</v>
      </c>
      <c r="N2469" s="26">
        <v>6</v>
      </c>
      <c r="O2469" s="27">
        <v>2021</v>
      </c>
      <c r="P2469" s="28">
        <v>294700</v>
      </c>
      <c r="Q2469" t="s">
        <v>350</v>
      </c>
      <c r="R2469" s="29">
        <v>44168</v>
      </c>
      <c r="S2469" s="30">
        <v>44235</v>
      </c>
      <c r="T2469" t="s">
        <v>37</v>
      </c>
      <c r="U2469" t="s">
        <v>315</v>
      </c>
      <c r="X2469" t="s">
        <v>102</v>
      </c>
    </row>
    <row r="2470" spans="1:24" x14ac:dyDescent="0.3">
      <c r="A2470" t="s">
        <v>23</v>
      </c>
      <c r="B2470" t="s">
        <v>817</v>
      </c>
      <c r="C2470" t="s">
        <v>43</v>
      </c>
      <c r="D2470" t="s">
        <v>44</v>
      </c>
      <c r="E2470" t="s">
        <v>1256</v>
      </c>
      <c r="F2470" t="s">
        <v>662</v>
      </c>
      <c r="G2470" t="s">
        <v>663</v>
      </c>
      <c r="H2470" t="s">
        <v>24</v>
      </c>
      <c r="I2470" t="s">
        <v>664</v>
      </c>
      <c r="J2470" t="s">
        <v>665</v>
      </c>
      <c r="K2470" t="s">
        <v>33</v>
      </c>
      <c r="L2470" t="s">
        <v>34</v>
      </c>
      <c r="M2470" t="s">
        <v>50</v>
      </c>
      <c r="N2470" s="26">
        <v>6</v>
      </c>
      <c r="O2470" s="27">
        <v>2021</v>
      </c>
      <c r="P2470" s="28">
        <v>400</v>
      </c>
      <c r="Q2470" t="s">
        <v>351</v>
      </c>
      <c r="R2470" s="29">
        <v>44169</v>
      </c>
      <c r="S2470" s="30">
        <v>44200</v>
      </c>
      <c r="T2470" t="s">
        <v>37</v>
      </c>
      <c r="U2470" t="s">
        <v>315</v>
      </c>
      <c r="X2470" t="s">
        <v>102</v>
      </c>
    </row>
    <row r="2471" spans="1:24" x14ac:dyDescent="0.3">
      <c r="A2471" t="s">
        <v>23</v>
      </c>
      <c r="B2471" t="s">
        <v>817</v>
      </c>
      <c r="C2471" t="s">
        <v>43</v>
      </c>
      <c r="D2471" t="s">
        <v>44</v>
      </c>
      <c r="E2471" t="s">
        <v>1256</v>
      </c>
      <c r="F2471" t="s">
        <v>662</v>
      </c>
      <c r="G2471" t="s">
        <v>663</v>
      </c>
      <c r="H2471" t="s">
        <v>24</v>
      </c>
      <c r="I2471" t="s">
        <v>664</v>
      </c>
      <c r="J2471" t="s">
        <v>665</v>
      </c>
      <c r="K2471" t="s">
        <v>33</v>
      </c>
      <c r="L2471" t="s">
        <v>34</v>
      </c>
      <c r="M2471" t="s">
        <v>50</v>
      </c>
      <c r="N2471" s="26">
        <v>6</v>
      </c>
      <c r="O2471" s="27">
        <v>2021</v>
      </c>
      <c r="P2471" s="28">
        <v>2300</v>
      </c>
      <c r="Q2471" t="s">
        <v>353</v>
      </c>
      <c r="R2471" s="29">
        <v>44175</v>
      </c>
      <c r="S2471" s="30">
        <v>44258</v>
      </c>
      <c r="T2471" t="s">
        <v>37</v>
      </c>
      <c r="U2471" t="s">
        <v>315</v>
      </c>
      <c r="X2471" t="s">
        <v>102</v>
      </c>
    </row>
    <row r="2472" spans="1:24" x14ac:dyDescent="0.3">
      <c r="A2472" t="s">
        <v>23</v>
      </c>
      <c r="B2472" t="s">
        <v>817</v>
      </c>
      <c r="C2472" t="s">
        <v>43</v>
      </c>
      <c r="D2472" t="s">
        <v>44</v>
      </c>
      <c r="E2472" t="s">
        <v>1256</v>
      </c>
      <c r="F2472" t="s">
        <v>662</v>
      </c>
      <c r="G2472" t="s">
        <v>663</v>
      </c>
      <c r="H2472" t="s">
        <v>24</v>
      </c>
      <c r="I2472" t="s">
        <v>664</v>
      </c>
      <c r="J2472" t="s">
        <v>665</v>
      </c>
      <c r="K2472" t="s">
        <v>33</v>
      </c>
      <c r="L2472" t="s">
        <v>34</v>
      </c>
      <c r="M2472" t="s">
        <v>50</v>
      </c>
      <c r="N2472" s="26">
        <v>6</v>
      </c>
      <c r="O2472" s="27">
        <v>2021</v>
      </c>
      <c r="P2472" s="28">
        <v>800</v>
      </c>
      <c r="Q2472" t="s">
        <v>354</v>
      </c>
      <c r="R2472" s="29">
        <v>44179</v>
      </c>
      <c r="S2472" s="30">
        <v>44200</v>
      </c>
      <c r="T2472" t="s">
        <v>37</v>
      </c>
      <c r="U2472" t="s">
        <v>315</v>
      </c>
      <c r="X2472" t="s">
        <v>102</v>
      </c>
    </row>
    <row r="2473" spans="1:24" x14ac:dyDescent="0.3">
      <c r="A2473" t="s">
        <v>23</v>
      </c>
      <c r="B2473" t="s">
        <v>817</v>
      </c>
      <c r="C2473" t="s">
        <v>43</v>
      </c>
      <c r="D2473" t="s">
        <v>44</v>
      </c>
      <c r="E2473" t="s">
        <v>1256</v>
      </c>
      <c r="F2473" t="s">
        <v>662</v>
      </c>
      <c r="G2473" t="s">
        <v>663</v>
      </c>
      <c r="H2473" t="s">
        <v>24</v>
      </c>
      <c r="I2473" t="s">
        <v>664</v>
      </c>
      <c r="J2473" t="s">
        <v>665</v>
      </c>
      <c r="K2473" t="s">
        <v>33</v>
      </c>
      <c r="L2473" t="s">
        <v>34</v>
      </c>
      <c r="M2473" t="s">
        <v>50</v>
      </c>
      <c r="N2473" s="26">
        <v>6</v>
      </c>
      <c r="O2473" s="27">
        <v>2021</v>
      </c>
      <c r="P2473" s="28">
        <v>1900</v>
      </c>
      <c r="Q2473" t="s">
        <v>356</v>
      </c>
      <c r="R2473" s="29">
        <v>44182</v>
      </c>
      <c r="S2473" s="30">
        <v>44235</v>
      </c>
      <c r="T2473" t="s">
        <v>37</v>
      </c>
      <c r="U2473" t="s">
        <v>315</v>
      </c>
      <c r="X2473" t="s">
        <v>102</v>
      </c>
    </row>
    <row r="2474" spans="1:24" x14ac:dyDescent="0.3">
      <c r="A2474" t="s">
        <v>23</v>
      </c>
      <c r="B2474" t="s">
        <v>817</v>
      </c>
      <c r="C2474" t="s">
        <v>43</v>
      </c>
      <c r="D2474" t="s">
        <v>44</v>
      </c>
      <c r="E2474" t="s">
        <v>1256</v>
      </c>
      <c r="F2474" t="s">
        <v>662</v>
      </c>
      <c r="G2474" t="s">
        <v>663</v>
      </c>
      <c r="H2474" t="s">
        <v>24</v>
      </c>
      <c r="I2474" t="s">
        <v>664</v>
      </c>
      <c r="J2474" t="s">
        <v>665</v>
      </c>
      <c r="K2474" t="s">
        <v>33</v>
      </c>
      <c r="L2474" t="s">
        <v>34</v>
      </c>
      <c r="M2474" t="s">
        <v>50</v>
      </c>
      <c r="N2474" s="26">
        <v>6</v>
      </c>
      <c r="O2474" s="27">
        <v>2021</v>
      </c>
      <c r="P2474" s="28">
        <v>600</v>
      </c>
      <c r="Q2474" t="s">
        <v>357</v>
      </c>
      <c r="R2474" s="29">
        <v>44184</v>
      </c>
      <c r="S2474" s="30">
        <v>44256</v>
      </c>
      <c r="T2474" t="s">
        <v>37</v>
      </c>
      <c r="U2474" t="s">
        <v>315</v>
      </c>
      <c r="X2474" t="s">
        <v>102</v>
      </c>
    </row>
    <row r="2475" spans="1:24" x14ac:dyDescent="0.3">
      <c r="A2475" t="s">
        <v>23</v>
      </c>
      <c r="B2475" t="s">
        <v>817</v>
      </c>
      <c r="C2475" t="s">
        <v>43</v>
      </c>
      <c r="D2475" t="s">
        <v>44</v>
      </c>
      <c r="E2475" t="s">
        <v>1256</v>
      </c>
      <c r="F2475" t="s">
        <v>662</v>
      </c>
      <c r="G2475" t="s">
        <v>663</v>
      </c>
      <c r="H2475" t="s">
        <v>24</v>
      </c>
      <c r="I2475" t="s">
        <v>664</v>
      </c>
      <c r="J2475" t="s">
        <v>665</v>
      </c>
      <c r="K2475" t="s">
        <v>33</v>
      </c>
      <c r="L2475" t="s">
        <v>34</v>
      </c>
      <c r="M2475" t="s">
        <v>50</v>
      </c>
      <c r="N2475" s="26">
        <v>6</v>
      </c>
      <c r="O2475" s="27">
        <v>2021</v>
      </c>
      <c r="P2475" s="28">
        <v>2400</v>
      </c>
      <c r="Q2475" t="s">
        <v>840</v>
      </c>
      <c r="R2475" s="29">
        <v>44187</v>
      </c>
      <c r="S2475" s="30">
        <v>44211</v>
      </c>
      <c r="T2475" t="s">
        <v>37</v>
      </c>
      <c r="U2475" t="s">
        <v>315</v>
      </c>
      <c r="X2475" t="s">
        <v>102</v>
      </c>
    </row>
    <row r="2476" spans="1:24" x14ac:dyDescent="0.3">
      <c r="A2476" t="s">
        <v>23</v>
      </c>
      <c r="B2476" t="s">
        <v>817</v>
      </c>
      <c r="C2476" t="s">
        <v>43</v>
      </c>
      <c r="D2476" t="s">
        <v>44</v>
      </c>
      <c r="E2476" t="s">
        <v>1256</v>
      </c>
      <c r="F2476" t="s">
        <v>662</v>
      </c>
      <c r="G2476" t="s">
        <v>663</v>
      </c>
      <c r="H2476" t="s">
        <v>24</v>
      </c>
      <c r="I2476" t="s">
        <v>664</v>
      </c>
      <c r="J2476" t="s">
        <v>665</v>
      </c>
      <c r="K2476" t="s">
        <v>33</v>
      </c>
      <c r="L2476" t="s">
        <v>34</v>
      </c>
      <c r="M2476" t="s">
        <v>50</v>
      </c>
      <c r="N2476" s="26">
        <v>6</v>
      </c>
      <c r="O2476" s="27">
        <v>2021</v>
      </c>
      <c r="P2476" s="28">
        <v>300</v>
      </c>
      <c r="Q2476" t="s">
        <v>666</v>
      </c>
      <c r="R2476" s="29">
        <v>44188</v>
      </c>
      <c r="S2476" s="30">
        <v>44287</v>
      </c>
      <c r="T2476" t="s">
        <v>37</v>
      </c>
      <c r="U2476" t="s">
        <v>315</v>
      </c>
      <c r="X2476" t="s">
        <v>102</v>
      </c>
    </row>
    <row r="2477" spans="1:24" x14ac:dyDescent="0.3">
      <c r="A2477" t="s">
        <v>23</v>
      </c>
      <c r="B2477" t="s">
        <v>817</v>
      </c>
      <c r="C2477" t="s">
        <v>43</v>
      </c>
      <c r="D2477" t="s">
        <v>44</v>
      </c>
      <c r="E2477" t="s">
        <v>1256</v>
      </c>
      <c r="F2477" t="s">
        <v>662</v>
      </c>
      <c r="G2477" t="s">
        <v>663</v>
      </c>
      <c r="H2477" t="s">
        <v>24</v>
      </c>
      <c r="I2477" t="s">
        <v>664</v>
      </c>
      <c r="J2477" t="s">
        <v>665</v>
      </c>
      <c r="K2477" t="s">
        <v>33</v>
      </c>
      <c r="L2477" t="s">
        <v>34</v>
      </c>
      <c r="M2477" t="s">
        <v>50</v>
      </c>
      <c r="N2477" s="26">
        <v>7</v>
      </c>
      <c r="O2477" s="27">
        <v>2021</v>
      </c>
      <c r="P2477" s="28">
        <v>1500</v>
      </c>
      <c r="Q2477" t="s">
        <v>842</v>
      </c>
      <c r="R2477" s="29">
        <v>44203</v>
      </c>
      <c r="S2477" s="30">
        <v>44265</v>
      </c>
      <c r="T2477" t="s">
        <v>37</v>
      </c>
      <c r="U2477" t="s">
        <v>315</v>
      </c>
      <c r="X2477" t="s">
        <v>102</v>
      </c>
    </row>
    <row r="2478" spans="1:24" x14ac:dyDescent="0.3">
      <c r="A2478" t="s">
        <v>23</v>
      </c>
      <c r="B2478" t="s">
        <v>817</v>
      </c>
      <c r="C2478" t="s">
        <v>43</v>
      </c>
      <c r="D2478" t="s">
        <v>44</v>
      </c>
      <c r="E2478" t="s">
        <v>1256</v>
      </c>
      <c r="F2478" t="s">
        <v>662</v>
      </c>
      <c r="G2478" t="s">
        <v>663</v>
      </c>
      <c r="H2478" t="s">
        <v>24</v>
      </c>
      <c r="I2478" t="s">
        <v>664</v>
      </c>
      <c r="J2478" t="s">
        <v>665</v>
      </c>
      <c r="K2478" t="s">
        <v>33</v>
      </c>
      <c r="L2478" t="s">
        <v>34</v>
      </c>
      <c r="M2478" t="s">
        <v>50</v>
      </c>
      <c r="N2478" s="26">
        <v>7</v>
      </c>
      <c r="O2478" s="27">
        <v>2021</v>
      </c>
      <c r="P2478" s="28">
        <v>1100</v>
      </c>
      <c r="Q2478" t="s">
        <v>360</v>
      </c>
      <c r="R2478" s="29">
        <v>44210</v>
      </c>
      <c r="S2478" s="30">
        <v>44225</v>
      </c>
      <c r="T2478" t="s">
        <v>37</v>
      </c>
      <c r="U2478" t="s">
        <v>315</v>
      </c>
      <c r="X2478" t="s">
        <v>102</v>
      </c>
    </row>
    <row r="2479" spans="1:24" x14ac:dyDescent="0.3">
      <c r="A2479" t="s">
        <v>23</v>
      </c>
      <c r="B2479" t="s">
        <v>817</v>
      </c>
      <c r="C2479" t="s">
        <v>43</v>
      </c>
      <c r="D2479" t="s">
        <v>44</v>
      </c>
      <c r="E2479" t="s">
        <v>1256</v>
      </c>
      <c r="F2479" t="s">
        <v>662</v>
      </c>
      <c r="G2479" t="s">
        <v>663</v>
      </c>
      <c r="H2479" t="s">
        <v>24</v>
      </c>
      <c r="I2479" t="s">
        <v>664</v>
      </c>
      <c r="J2479" t="s">
        <v>665</v>
      </c>
      <c r="K2479" t="s">
        <v>33</v>
      </c>
      <c r="L2479" t="s">
        <v>34</v>
      </c>
      <c r="M2479" t="s">
        <v>50</v>
      </c>
      <c r="N2479" s="26">
        <v>7</v>
      </c>
      <c r="O2479" s="27">
        <v>2021</v>
      </c>
      <c r="P2479" s="28">
        <v>300</v>
      </c>
      <c r="Q2479" t="s">
        <v>843</v>
      </c>
      <c r="R2479" s="29">
        <v>44216</v>
      </c>
      <c r="S2479" s="30">
        <v>44266</v>
      </c>
      <c r="T2479" t="s">
        <v>37</v>
      </c>
      <c r="U2479" t="s">
        <v>315</v>
      </c>
      <c r="X2479" t="s">
        <v>102</v>
      </c>
    </row>
    <row r="2480" spans="1:24" x14ac:dyDescent="0.3">
      <c r="A2480" t="s">
        <v>23</v>
      </c>
      <c r="B2480" t="s">
        <v>817</v>
      </c>
      <c r="C2480" t="s">
        <v>43</v>
      </c>
      <c r="D2480" t="s">
        <v>44</v>
      </c>
      <c r="E2480" t="s">
        <v>1256</v>
      </c>
      <c r="F2480" t="s">
        <v>662</v>
      </c>
      <c r="G2480" t="s">
        <v>663</v>
      </c>
      <c r="H2480" t="s">
        <v>24</v>
      </c>
      <c r="I2480" t="s">
        <v>664</v>
      </c>
      <c r="J2480" t="s">
        <v>665</v>
      </c>
      <c r="K2480" t="s">
        <v>33</v>
      </c>
      <c r="L2480" t="s">
        <v>34</v>
      </c>
      <c r="M2480" t="s">
        <v>50</v>
      </c>
      <c r="N2480" s="26">
        <v>7</v>
      </c>
      <c r="O2480" s="27">
        <v>2021</v>
      </c>
      <c r="P2480" s="28">
        <v>400</v>
      </c>
      <c r="Q2480" t="s">
        <v>667</v>
      </c>
      <c r="R2480" s="29">
        <v>44224</v>
      </c>
      <c r="S2480" s="30">
        <v>44266</v>
      </c>
      <c r="T2480" t="s">
        <v>37</v>
      </c>
      <c r="U2480" t="s">
        <v>315</v>
      </c>
      <c r="X2480" t="s">
        <v>102</v>
      </c>
    </row>
    <row r="2481" spans="1:24" x14ac:dyDescent="0.3">
      <c r="A2481" t="s">
        <v>23</v>
      </c>
      <c r="B2481" t="s">
        <v>817</v>
      </c>
      <c r="C2481" t="s">
        <v>43</v>
      </c>
      <c r="D2481" t="s">
        <v>44</v>
      </c>
      <c r="E2481" t="s">
        <v>1256</v>
      </c>
      <c r="F2481" t="s">
        <v>662</v>
      </c>
      <c r="G2481" t="s">
        <v>663</v>
      </c>
      <c r="H2481" t="s">
        <v>24</v>
      </c>
      <c r="I2481" t="s">
        <v>664</v>
      </c>
      <c r="J2481" t="s">
        <v>665</v>
      </c>
      <c r="K2481" t="s">
        <v>33</v>
      </c>
      <c r="L2481" t="s">
        <v>34</v>
      </c>
      <c r="M2481" t="s">
        <v>50</v>
      </c>
      <c r="N2481" s="26">
        <v>8</v>
      </c>
      <c r="O2481" s="27">
        <v>2021</v>
      </c>
      <c r="P2481" s="28">
        <v>1050</v>
      </c>
      <c r="Q2481" t="s">
        <v>668</v>
      </c>
      <c r="R2481" s="29">
        <v>44231</v>
      </c>
      <c r="S2481" s="30">
        <v>44285</v>
      </c>
      <c r="T2481" t="s">
        <v>37</v>
      </c>
      <c r="U2481" t="s">
        <v>315</v>
      </c>
      <c r="X2481" t="s">
        <v>102</v>
      </c>
    </row>
    <row r="2482" spans="1:24" x14ac:dyDescent="0.3">
      <c r="A2482" t="s">
        <v>23</v>
      </c>
      <c r="B2482" t="s">
        <v>817</v>
      </c>
      <c r="C2482" t="s">
        <v>43</v>
      </c>
      <c r="D2482" t="s">
        <v>44</v>
      </c>
      <c r="E2482" t="s">
        <v>1256</v>
      </c>
      <c r="F2482" t="s">
        <v>662</v>
      </c>
      <c r="G2482" t="s">
        <v>663</v>
      </c>
      <c r="H2482" t="s">
        <v>24</v>
      </c>
      <c r="I2482" t="s">
        <v>664</v>
      </c>
      <c r="J2482" t="s">
        <v>665</v>
      </c>
      <c r="K2482" t="s">
        <v>33</v>
      </c>
      <c r="L2482" t="s">
        <v>34</v>
      </c>
      <c r="M2482" t="s">
        <v>50</v>
      </c>
      <c r="N2482" s="26">
        <v>8</v>
      </c>
      <c r="O2482" s="27">
        <v>2021</v>
      </c>
      <c r="P2482" s="28">
        <v>300</v>
      </c>
      <c r="Q2482" t="s">
        <v>845</v>
      </c>
      <c r="R2482" s="29">
        <v>44236</v>
      </c>
      <c r="S2482" s="30">
        <v>44287</v>
      </c>
      <c r="T2482" t="s">
        <v>37</v>
      </c>
      <c r="U2482" t="s">
        <v>315</v>
      </c>
      <c r="X2482" t="s">
        <v>102</v>
      </c>
    </row>
    <row r="2483" spans="1:24" x14ac:dyDescent="0.3">
      <c r="A2483" t="s">
        <v>23</v>
      </c>
      <c r="B2483" t="s">
        <v>817</v>
      </c>
      <c r="C2483" t="s">
        <v>43</v>
      </c>
      <c r="D2483" t="s">
        <v>44</v>
      </c>
      <c r="E2483" t="s">
        <v>1256</v>
      </c>
      <c r="F2483" t="s">
        <v>662</v>
      </c>
      <c r="G2483" t="s">
        <v>663</v>
      </c>
      <c r="H2483" t="s">
        <v>24</v>
      </c>
      <c r="I2483" t="s">
        <v>664</v>
      </c>
      <c r="J2483" t="s">
        <v>665</v>
      </c>
      <c r="K2483" t="s">
        <v>33</v>
      </c>
      <c r="L2483" t="s">
        <v>34</v>
      </c>
      <c r="M2483" t="s">
        <v>50</v>
      </c>
      <c r="N2483" s="26">
        <v>8</v>
      </c>
      <c r="O2483" s="27">
        <v>2021</v>
      </c>
      <c r="P2483" s="28">
        <v>250</v>
      </c>
      <c r="Q2483" t="s">
        <v>361</v>
      </c>
      <c r="R2483" s="29">
        <v>44237</v>
      </c>
      <c r="S2483" s="30">
        <v>44287</v>
      </c>
      <c r="T2483" t="s">
        <v>37</v>
      </c>
      <c r="U2483" t="s">
        <v>315</v>
      </c>
      <c r="X2483" t="s">
        <v>102</v>
      </c>
    </row>
    <row r="2484" spans="1:24" x14ac:dyDescent="0.3">
      <c r="A2484" t="s">
        <v>23</v>
      </c>
      <c r="B2484" t="s">
        <v>817</v>
      </c>
      <c r="C2484" t="s">
        <v>43</v>
      </c>
      <c r="D2484" t="s">
        <v>44</v>
      </c>
      <c r="E2484" t="s">
        <v>1256</v>
      </c>
      <c r="F2484" t="s">
        <v>662</v>
      </c>
      <c r="G2484" t="s">
        <v>663</v>
      </c>
      <c r="H2484" t="s">
        <v>24</v>
      </c>
      <c r="I2484" t="s">
        <v>664</v>
      </c>
      <c r="J2484" t="s">
        <v>665</v>
      </c>
      <c r="K2484" t="s">
        <v>33</v>
      </c>
      <c r="L2484" t="s">
        <v>34</v>
      </c>
      <c r="M2484" t="s">
        <v>50</v>
      </c>
      <c r="N2484" s="26">
        <v>8</v>
      </c>
      <c r="O2484" s="27">
        <v>2021</v>
      </c>
      <c r="P2484" s="28">
        <v>200</v>
      </c>
      <c r="Q2484" t="s">
        <v>846</v>
      </c>
      <c r="R2484" s="29">
        <v>44251</v>
      </c>
      <c r="S2484" s="30">
        <v>44285</v>
      </c>
      <c r="T2484" t="s">
        <v>37</v>
      </c>
      <c r="U2484" t="s">
        <v>315</v>
      </c>
      <c r="X2484" t="s">
        <v>102</v>
      </c>
    </row>
    <row r="2485" spans="1:24" x14ac:dyDescent="0.3">
      <c r="A2485" t="s">
        <v>23</v>
      </c>
      <c r="B2485" t="s">
        <v>817</v>
      </c>
      <c r="C2485" t="s">
        <v>43</v>
      </c>
      <c r="D2485" t="s">
        <v>44</v>
      </c>
      <c r="E2485" t="s">
        <v>1256</v>
      </c>
      <c r="F2485" t="s">
        <v>662</v>
      </c>
      <c r="G2485" t="s">
        <v>663</v>
      </c>
      <c r="H2485" t="s">
        <v>24</v>
      </c>
      <c r="I2485" t="s">
        <v>664</v>
      </c>
      <c r="J2485" t="s">
        <v>665</v>
      </c>
      <c r="K2485" t="s">
        <v>33</v>
      </c>
      <c r="L2485" t="s">
        <v>34</v>
      </c>
      <c r="M2485" t="s">
        <v>50</v>
      </c>
      <c r="N2485" s="26">
        <v>8</v>
      </c>
      <c r="O2485" s="27">
        <v>2021</v>
      </c>
      <c r="P2485" s="28">
        <v>350</v>
      </c>
      <c r="Q2485" t="s">
        <v>363</v>
      </c>
      <c r="R2485" s="29">
        <v>44252</v>
      </c>
      <c r="S2485" s="30">
        <v>44288</v>
      </c>
      <c r="T2485" t="s">
        <v>37</v>
      </c>
      <c r="U2485" t="s">
        <v>315</v>
      </c>
      <c r="X2485" t="s">
        <v>102</v>
      </c>
    </row>
    <row r="2486" spans="1:24" x14ac:dyDescent="0.3">
      <c r="A2486" t="s">
        <v>23</v>
      </c>
      <c r="B2486" t="s">
        <v>817</v>
      </c>
      <c r="C2486" t="s">
        <v>43</v>
      </c>
      <c r="D2486" t="s">
        <v>44</v>
      </c>
      <c r="E2486" t="s">
        <v>1256</v>
      </c>
      <c r="F2486" t="s">
        <v>662</v>
      </c>
      <c r="G2486" t="s">
        <v>663</v>
      </c>
      <c r="H2486" t="s">
        <v>24</v>
      </c>
      <c r="I2486" t="s">
        <v>664</v>
      </c>
      <c r="J2486" t="s">
        <v>665</v>
      </c>
      <c r="K2486" t="s">
        <v>33</v>
      </c>
      <c r="L2486" t="s">
        <v>34</v>
      </c>
      <c r="M2486" t="s">
        <v>50</v>
      </c>
      <c r="N2486" s="26">
        <v>9</v>
      </c>
      <c r="O2486" s="27">
        <v>2021</v>
      </c>
      <c r="P2486" s="28">
        <v>100</v>
      </c>
      <c r="Q2486" t="s">
        <v>366</v>
      </c>
      <c r="R2486" s="29">
        <v>44259</v>
      </c>
      <c r="S2486" s="30">
        <v>44287</v>
      </c>
      <c r="T2486" t="s">
        <v>37</v>
      </c>
      <c r="U2486" t="s">
        <v>315</v>
      </c>
      <c r="X2486" t="s">
        <v>102</v>
      </c>
    </row>
    <row r="2487" spans="1:24" x14ac:dyDescent="0.3">
      <c r="A2487" t="s">
        <v>23</v>
      </c>
      <c r="B2487" t="s">
        <v>817</v>
      </c>
      <c r="C2487" t="s">
        <v>43</v>
      </c>
      <c r="D2487" t="s">
        <v>44</v>
      </c>
      <c r="E2487" t="s">
        <v>1256</v>
      </c>
      <c r="F2487" t="s">
        <v>662</v>
      </c>
      <c r="G2487" t="s">
        <v>663</v>
      </c>
      <c r="H2487" t="s">
        <v>24</v>
      </c>
      <c r="I2487" t="s">
        <v>664</v>
      </c>
      <c r="J2487" t="s">
        <v>665</v>
      </c>
      <c r="K2487" t="s">
        <v>33</v>
      </c>
      <c r="L2487" t="s">
        <v>34</v>
      </c>
      <c r="M2487" t="s">
        <v>50</v>
      </c>
      <c r="N2487" s="26">
        <v>9</v>
      </c>
      <c r="O2487" s="27">
        <v>2021</v>
      </c>
      <c r="P2487" s="28">
        <v>200</v>
      </c>
      <c r="Q2487" t="s">
        <v>367</v>
      </c>
      <c r="R2487" s="29">
        <v>44260</v>
      </c>
      <c r="S2487" s="30">
        <v>44287</v>
      </c>
      <c r="T2487" t="s">
        <v>37</v>
      </c>
      <c r="U2487" t="s">
        <v>315</v>
      </c>
      <c r="X2487" t="s">
        <v>102</v>
      </c>
    </row>
    <row r="2488" spans="1:24" x14ac:dyDescent="0.3">
      <c r="A2488" t="s">
        <v>23</v>
      </c>
      <c r="B2488" t="s">
        <v>817</v>
      </c>
      <c r="C2488" t="s">
        <v>43</v>
      </c>
      <c r="D2488" t="s">
        <v>44</v>
      </c>
      <c r="E2488" t="s">
        <v>1256</v>
      </c>
      <c r="F2488" t="s">
        <v>662</v>
      </c>
      <c r="G2488" t="s">
        <v>663</v>
      </c>
      <c r="H2488" t="s">
        <v>24</v>
      </c>
      <c r="I2488" t="s">
        <v>664</v>
      </c>
      <c r="J2488" t="s">
        <v>665</v>
      </c>
      <c r="K2488" t="s">
        <v>33</v>
      </c>
      <c r="L2488" t="s">
        <v>34</v>
      </c>
      <c r="M2488" t="s">
        <v>50</v>
      </c>
      <c r="N2488" s="26">
        <v>9</v>
      </c>
      <c r="O2488" s="27">
        <v>2021</v>
      </c>
      <c r="P2488" s="28">
        <v>400</v>
      </c>
      <c r="Q2488" t="s">
        <v>849</v>
      </c>
      <c r="R2488" s="29">
        <v>44272</v>
      </c>
      <c r="S2488" s="30">
        <v>44285</v>
      </c>
      <c r="T2488" t="s">
        <v>37</v>
      </c>
      <c r="U2488" t="s">
        <v>315</v>
      </c>
      <c r="X2488" t="s">
        <v>102</v>
      </c>
    </row>
    <row r="2489" spans="1:24" x14ac:dyDescent="0.3">
      <c r="A2489" t="s">
        <v>23</v>
      </c>
      <c r="B2489" t="s">
        <v>817</v>
      </c>
      <c r="C2489" t="s">
        <v>43</v>
      </c>
      <c r="D2489" t="s">
        <v>44</v>
      </c>
      <c r="E2489" t="s">
        <v>1256</v>
      </c>
      <c r="F2489" t="s">
        <v>662</v>
      </c>
      <c r="G2489" t="s">
        <v>663</v>
      </c>
      <c r="H2489" t="s">
        <v>24</v>
      </c>
      <c r="I2489" t="s">
        <v>664</v>
      </c>
      <c r="J2489" t="s">
        <v>665</v>
      </c>
      <c r="K2489" t="s">
        <v>33</v>
      </c>
      <c r="L2489" t="s">
        <v>34</v>
      </c>
      <c r="M2489" t="s">
        <v>50</v>
      </c>
      <c r="N2489" s="26">
        <v>9</v>
      </c>
      <c r="O2489" s="27">
        <v>2021</v>
      </c>
      <c r="P2489" s="28">
        <v>350</v>
      </c>
      <c r="Q2489" t="s">
        <v>368</v>
      </c>
      <c r="R2489" s="29">
        <v>44273</v>
      </c>
      <c r="S2489" s="30">
        <v>44288</v>
      </c>
      <c r="T2489" t="s">
        <v>37</v>
      </c>
      <c r="U2489" t="s">
        <v>315</v>
      </c>
      <c r="X2489" t="s">
        <v>102</v>
      </c>
    </row>
    <row r="2490" spans="1:24" x14ac:dyDescent="0.3">
      <c r="A2490" t="s">
        <v>23</v>
      </c>
      <c r="B2490" t="s">
        <v>817</v>
      </c>
      <c r="C2490" t="s">
        <v>43</v>
      </c>
      <c r="D2490" t="s">
        <v>44</v>
      </c>
      <c r="E2490" t="s">
        <v>1256</v>
      </c>
      <c r="F2490" t="s">
        <v>662</v>
      </c>
      <c r="G2490" t="s">
        <v>663</v>
      </c>
      <c r="H2490" t="s">
        <v>24</v>
      </c>
      <c r="I2490" t="s">
        <v>664</v>
      </c>
      <c r="J2490" t="s">
        <v>665</v>
      </c>
      <c r="K2490" t="s">
        <v>33</v>
      </c>
      <c r="L2490" t="s">
        <v>34</v>
      </c>
      <c r="M2490" t="s">
        <v>50</v>
      </c>
      <c r="N2490" s="26">
        <v>9</v>
      </c>
      <c r="O2490" s="27">
        <v>2021</v>
      </c>
      <c r="P2490" s="28">
        <v>1100</v>
      </c>
      <c r="Q2490" t="s">
        <v>850</v>
      </c>
      <c r="R2490" s="29">
        <v>44280</v>
      </c>
      <c r="S2490" s="30">
        <v>44287</v>
      </c>
      <c r="T2490" t="s">
        <v>37</v>
      </c>
      <c r="U2490" t="s">
        <v>315</v>
      </c>
      <c r="X2490" t="s">
        <v>102</v>
      </c>
    </row>
    <row r="2491" spans="1:24" x14ac:dyDescent="0.3">
      <c r="A2491" t="s">
        <v>23</v>
      </c>
      <c r="B2491" t="s">
        <v>817</v>
      </c>
      <c r="C2491" t="s">
        <v>43</v>
      </c>
      <c r="D2491" t="s">
        <v>44</v>
      </c>
      <c r="E2491" t="s">
        <v>1256</v>
      </c>
      <c r="F2491" t="s">
        <v>662</v>
      </c>
      <c r="G2491" t="s">
        <v>663</v>
      </c>
      <c r="H2491" t="s">
        <v>24</v>
      </c>
      <c r="I2491" t="s">
        <v>664</v>
      </c>
      <c r="J2491" t="s">
        <v>665</v>
      </c>
      <c r="K2491" t="s">
        <v>33</v>
      </c>
      <c r="L2491" t="s">
        <v>34</v>
      </c>
      <c r="M2491" t="s">
        <v>50</v>
      </c>
      <c r="N2491" s="26">
        <v>10</v>
      </c>
      <c r="O2491" s="27">
        <v>2021</v>
      </c>
      <c r="P2491" s="28">
        <v>650</v>
      </c>
      <c r="Q2491" t="s">
        <v>370</v>
      </c>
      <c r="R2491" s="29">
        <v>44287</v>
      </c>
      <c r="S2491" s="30">
        <v>44298</v>
      </c>
      <c r="T2491" t="s">
        <v>37</v>
      </c>
      <c r="U2491" t="s">
        <v>315</v>
      </c>
      <c r="X2491" t="s">
        <v>102</v>
      </c>
    </row>
    <row r="2492" spans="1:24" x14ac:dyDescent="0.3">
      <c r="A2492" t="s">
        <v>23</v>
      </c>
      <c r="B2492" t="s">
        <v>817</v>
      </c>
      <c r="C2492" t="s">
        <v>43</v>
      </c>
      <c r="D2492" t="s">
        <v>44</v>
      </c>
      <c r="E2492" t="s">
        <v>1256</v>
      </c>
      <c r="F2492" t="s">
        <v>662</v>
      </c>
      <c r="G2492" t="s">
        <v>663</v>
      </c>
      <c r="H2492" t="s">
        <v>24</v>
      </c>
      <c r="I2492" t="s">
        <v>664</v>
      </c>
      <c r="J2492" t="s">
        <v>665</v>
      </c>
      <c r="K2492" t="s">
        <v>33</v>
      </c>
      <c r="L2492" t="s">
        <v>34</v>
      </c>
      <c r="M2492" t="s">
        <v>50</v>
      </c>
      <c r="N2492" s="26">
        <v>10</v>
      </c>
      <c r="O2492" s="27">
        <v>2021</v>
      </c>
      <c r="P2492" s="28">
        <v>750</v>
      </c>
      <c r="Q2492" t="s">
        <v>854</v>
      </c>
      <c r="R2492" s="29">
        <v>44294</v>
      </c>
      <c r="S2492" s="30">
        <v>44369</v>
      </c>
      <c r="T2492" t="s">
        <v>37</v>
      </c>
      <c r="U2492" t="s">
        <v>315</v>
      </c>
      <c r="X2492" t="s">
        <v>102</v>
      </c>
    </row>
    <row r="2493" spans="1:24" x14ac:dyDescent="0.3">
      <c r="A2493" t="s">
        <v>23</v>
      </c>
      <c r="B2493" t="s">
        <v>817</v>
      </c>
      <c r="C2493" t="s">
        <v>43</v>
      </c>
      <c r="D2493" t="s">
        <v>44</v>
      </c>
      <c r="E2493" t="s">
        <v>1256</v>
      </c>
      <c r="F2493" t="s">
        <v>662</v>
      </c>
      <c r="G2493" t="s">
        <v>663</v>
      </c>
      <c r="H2493" t="s">
        <v>24</v>
      </c>
      <c r="I2493" t="s">
        <v>664</v>
      </c>
      <c r="J2493" t="s">
        <v>665</v>
      </c>
      <c r="K2493" t="s">
        <v>33</v>
      </c>
      <c r="L2493" t="s">
        <v>34</v>
      </c>
      <c r="M2493" t="s">
        <v>50</v>
      </c>
      <c r="N2493" s="26">
        <v>10</v>
      </c>
      <c r="O2493" s="27">
        <v>2021</v>
      </c>
      <c r="P2493" s="28">
        <v>350</v>
      </c>
      <c r="Q2493" t="s">
        <v>374</v>
      </c>
      <c r="R2493" s="29">
        <v>44301</v>
      </c>
      <c r="S2493" s="30">
        <v>44341</v>
      </c>
      <c r="T2493" t="s">
        <v>37</v>
      </c>
      <c r="U2493" t="s">
        <v>315</v>
      </c>
      <c r="X2493" t="s">
        <v>102</v>
      </c>
    </row>
    <row r="2494" spans="1:24" x14ac:dyDescent="0.3">
      <c r="A2494" t="s">
        <v>23</v>
      </c>
      <c r="B2494" t="s">
        <v>817</v>
      </c>
      <c r="C2494" t="s">
        <v>43</v>
      </c>
      <c r="D2494" t="s">
        <v>44</v>
      </c>
      <c r="E2494" t="s">
        <v>1256</v>
      </c>
      <c r="F2494" t="s">
        <v>662</v>
      </c>
      <c r="G2494" t="s">
        <v>663</v>
      </c>
      <c r="H2494" t="s">
        <v>24</v>
      </c>
      <c r="I2494" t="s">
        <v>664</v>
      </c>
      <c r="J2494" t="s">
        <v>665</v>
      </c>
      <c r="K2494" t="s">
        <v>33</v>
      </c>
      <c r="L2494" t="s">
        <v>34</v>
      </c>
      <c r="M2494" t="s">
        <v>50</v>
      </c>
      <c r="N2494" s="26">
        <v>10</v>
      </c>
      <c r="O2494" s="27">
        <v>2021</v>
      </c>
      <c r="P2494" s="28">
        <v>50</v>
      </c>
      <c r="Q2494" t="s">
        <v>375</v>
      </c>
      <c r="R2494" s="29">
        <v>44308</v>
      </c>
      <c r="S2494" s="30">
        <v>44369</v>
      </c>
      <c r="T2494" t="s">
        <v>37</v>
      </c>
      <c r="U2494" t="s">
        <v>315</v>
      </c>
      <c r="X2494" t="s">
        <v>102</v>
      </c>
    </row>
    <row r="2495" spans="1:24" x14ac:dyDescent="0.3">
      <c r="A2495" t="s">
        <v>23</v>
      </c>
      <c r="B2495" t="s">
        <v>817</v>
      </c>
      <c r="C2495" t="s">
        <v>43</v>
      </c>
      <c r="D2495" t="s">
        <v>44</v>
      </c>
      <c r="E2495" t="s">
        <v>1256</v>
      </c>
      <c r="F2495" t="s">
        <v>662</v>
      </c>
      <c r="G2495" t="s">
        <v>663</v>
      </c>
      <c r="H2495" t="s">
        <v>24</v>
      </c>
      <c r="I2495" t="s">
        <v>664</v>
      </c>
      <c r="J2495" t="s">
        <v>665</v>
      </c>
      <c r="K2495" t="s">
        <v>33</v>
      </c>
      <c r="L2495" t="s">
        <v>34</v>
      </c>
      <c r="M2495" t="s">
        <v>50</v>
      </c>
      <c r="N2495" s="26">
        <v>10</v>
      </c>
      <c r="O2495" s="27">
        <v>2021</v>
      </c>
      <c r="P2495" s="28">
        <v>2200</v>
      </c>
      <c r="Q2495" t="s">
        <v>421</v>
      </c>
      <c r="R2495" s="29">
        <v>44315</v>
      </c>
      <c r="S2495" s="30">
        <v>44343</v>
      </c>
      <c r="T2495" t="s">
        <v>37</v>
      </c>
      <c r="U2495" t="s">
        <v>315</v>
      </c>
      <c r="X2495" t="s">
        <v>102</v>
      </c>
    </row>
    <row r="2496" spans="1:24" x14ac:dyDescent="0.3">
      <c r="A2496" t="s">
        <v>23</v>
      </c>
      <c r="B2496" t="s">
        <v>817</v>
      </c>
      <c r="C2496" t="s">
        <v>43</v>
      </c>
      <c r="D2496" t="s">
        <v>44</v>
      </c>
      <c r="E2496" t="s">
        <v>1256</v>
      </c>
      <c r="F2496" t="s">
        <v>662</v>
      </c>
      <c r="G2496" t="s">
        <v>663</v>
      </c>
      <c r="H2496" t="s">
        <v>24</v>
      </c>
      <c r="I2496" t="s">
        <v>664</v>
      </c>
      <c r="J2496" t="s">
        <v>665</v>
      </c>
      <c r="K2496" t="s">
        <v>33</v>
      </c>
      <c r="L2496" t="s">
        <v>34</v>
      </c>
      <c r="M2496" t="s">
        <v>50</v>
      </c>
      <c r="N2496" s="26">
        <v>11</v>
      </c>
      <c r="O2496" s="27">
        <v>2021</v>
      </c>
      <c r="P2496" s="28">
        <v>250</v>
      </c>
      <c r="Q2496" t="s">
        <v>377</v>
      </c>
      <c r="R2496" s="29">
        <v>44329</v>
      </c>
      <c r="S2496" s="30">
        <v>44343</v>
      </c>
      <c r="T2496" t="s">
        <v>37</v>
      </c>
      <c r="U2496" t="s">
        <v>315</v>
      </c>
      <c r="X2496" t="s">
        <v>102</v>
      </c>
    </row>
    <row r="2497" spans="1:24" x14ac:dyDescent="0.3">
      <c r="A2497" t="s">
        <v>23</v>
      </c>
      <c r="B2497" t="s">
        <v>817</v>
      </c>
      <c r="C2497" t="s">
        <v>43</v>
      </c>
      <c r="D2497" t="s">
        <v>44</v>
      </c>
      <c r="E2497" t="s">
        <v>1256</v>
      </c>
      <c r="F2497" t="s">
        <v>662</v>
      </c>
      <c r="G2497" t="s">
        <v>663</v>
      </c>
      <c r="H2497" t="s">
        <v>24</v>
      </c>
      <c r="I2497" t="s">
        <v>664</v>
      </c>
      <c r="J2497" t="s">
        <v>665</v>
      </c>
      <c r="K2497" t="s">
        <v>33</v>
      </c>
      <c r="L2497" t="s">
        <v>34</v>
      </c>
      <c r="M2497" t="s">
        <v>50</v>
      </c>
      <c r="N2497" s="26">
        <v>11</v>
      </c>
      <c r="O2497" s="27">
        <v>2021</v>
      </c>
      <c r="P2497" s="28">
        <v>50</v>
      </c>
      <c r="Q2497" t="s">
        <v>857</v>
      </c>
      <c r="R2497" s="29">
        <v>44335</v>
      </c>
      <c r="S2497" s="30">
        <v>44337</v>
      </c>
      <c r="T2497" t="s">
        <v>37</v>
      </c>
      <c r="U2497" t="s">
        <v>315</v>
      </c>
      <c r="X2497" t="s">
        <v>102</v>
      </c>
    </row>
    <row r="2498" spans="1:24" x14ac:dyDescent="0.3">
      <c r="A2498" t="s">
        <v>23</v>
      </c>
      <c r="B2498" t="s">
        <v>817</v>
      </c>
      <c r="C2498" t="s">
        <v>43</v>
      </c>
      <c r="D2498" t="s">
        <v>44</v>
      </c>
      <c r="E2498" t="s">
        <v>1256</v>
      </c>
      <c r="F2498" t="s">
        <v>662</v>
      </c>
      <c r="G2498" t="s">
        <v>663</v>
      </c>
      <c r="H2498" t="s">
        <v>24</v>
      </c>
      <c r="I2498" t="s">
        <v>664</v>
      </c>
      <c r="J2498" t="s">
        <v>665</v>
      </c>
      <c r="K2498" t="s">
        <v>33</v>
      </c>
      <c r="L2498" t="s">
        <v>34</v>
      </c>
      <c r="M2498" t="s">
        <v>50</v>
      </c>
      <c r="N2498" s="26">
        <v>11</v>
      </c>
      <c r="O2498" s="27">
        <v>2021</v>
      </c>
      <c r="P2498" s="28">
        <v>750</v>
      </c>
      <c r="Q2498" t="s">
        <v>380</v>
      </c>
      <c r="R2498" s="29">
        <v>44343</v>
      </c>
      <c r="S2498" s="30">
        <v>44371</v>
      </c>
      <c r="T2498" t="s">
        <v>37</v>
      </c>
      <c r="U2498" t="s">
        <v>315</v>
      </c>
      <c r="X2498" t="s">
        <v>102</v>
      </c>
    </row>
    <row r="2499" spans="1:24" x14ac:dyDescent="0.3">
      <c r="A2499" t="s">
        <v>23</v>
      </c>
      <c r="B2499" t="s">
        <v>817</v>
      </c>
      <c r="C2499" t="s">
        <v>43</v>
      </c>
      <c r="D2499" t="s">
        <v>44</v>
      </c>
      <c r="E2499" t="s">
        <v>1256</v>
      </c>
      <c r="F2499" t="s">
        <v>662</v>
      </c>
      <c r="G2499" t="s">
        <v>663</v>
      </c>
      <c r="H2499" t="s">
        <v>24</v>
      </c>
      <c r="I2499" t="s">
        <v>664</v>
      </c>
      <c r="J2499" t="s">
        <v>665</v>
      </c>
      <c r="K2499" t="s">
        <v>33</v>
      </c>
      <c r="L2499" t="s">
        <v>34</v>
      </c>
      <c r="M2499" t="s">
        <v>50</v>
      </c>
      <c r="N2499" s="26">
        <v>12</v>
      </c>
      <c r="O2499" s="27">
        <v>2021</v>
      </c>
      <c r="P2499" s="28">
        <v>-1600</v>
      </c>
      <c r="Q2499" t="s">
        <v>1292</v>
      </c>
      <c r="R2499" s="29">
        <v>44355</v>
      </c>
      <c r="S2499" s="30">
        <v>44371</v>
      </c>
      <c r="T2499" t="s">
        <v>37</v>
      </c>
      <c r="U2499" t="s">
        <v>315</v>
      </c>
      <c r="X2499" t="s">
        <v>102</v>
      </c>
    </row>
    <row r="2500" spans="1:24" x14ac:dyDescent="0.3">
      <c r="A2500" t="s">
        <v>23</v>
      </c>
      <c r="B2500" t="s">
        <v>817</v>
      </c>
      <c r="C2500" t="s">
        <v>43</v>
      </c>
      <c r="D2500" t="s">
        <v>44</v>
      </c>
      <c r="E2500" t="s">
        <v>1256</v>
      </c>
      <c r="F2500" t="s">
        <v>662</v>
      </c>
      <c r="G2500" t="s">
        <v>663</v>
      </c>
      <c r="H2500" t="s">
        <v>24</v>
      </c>
      <c r="I2500" t="s">
        <v>664</v>
      </c>
      <c r="J2500" t="s">
        <v>665</v>
      </c>
      <c r="K2500" t="s">
        <v>33</v>
      </c>
      <c r="L2500" t="s">
        <v>34</v>
      </c>
      <c r="M2500" t="s">
        <v>50</v>
      </c>
      <c r="N2500" s="26">
        <v>999</v>
      </c>
      <c r="O2500" s="27">
        <v>2021</v>
      </c>
      <c r="P2500" s="28">
        <v>-1504650</v>
      </c>
      <c r="Q2500" t="s">
        <v>68</v>
      </c>
      <c r="R2500" s="29">
        <v>44377</v>
      </c>
      <c r="S2500" s="30">
        <v>44448</v>
      </c>
      <c r="T2500" t="s">
        <v>37</v>
      </c>
      <c r="U2500" t="s">
        <v>69</v>
      </c>
      <c r="W2500" t="s">
        <v>663</v>
      </c>
      <c r="X2500" t="s">
        <v>53</v>
      </c>
    </row>
    <row r="2501" spans="1:24" x14ac:dyDescent="0.3">
      <c r="A2501" t="s">
        <v>23</v>
      </c>
      <c r="B2501" t="s">
        <v>817</v>
      </c>
      <c r="C2501" t="s">
        <v>43</v>
      </c>
      <c r="D2501" t="s">
        <v>44</v>
      </c>
      <c r="E2501" t="s">
        <v>1256</v>
      </c>
      <c r="F2501" t="s">
        <v>662</v>
      </c>
      <c r="G2501" t="s">
        <v>663</v>
      </c>
      <c r="H2501" t="s">
        <v>30</v>
      </c>
      <c r="I2501" t="s">
        <v>263</v>
      </c>
      <c r="J2501" t="s">
        <v>264</v>
      </c>
      <c r="K2501" t="s">
        <v>33</v>
      </c>
      <c r="L2501" t="s">
        <v>34</v>
      </c>
      <c r="M2501" t="s">
        <v>863</v>
      </c>
      <c r="N2501" s="26">
        <v>10</v>
      </c>
      <c r="O2501" s="27">
        <v>2022</v>
      </c>
      <c r="P2501" s="28">
        <v>121000</v>
      </c>
      <c r="Q2501" t="s">
        <v>1293</v>
      </c>
      <c r="R2501" s="29">
        <v>44679</v>
      </c>
      <c r="S2501" s="30">
        <v>44726</v>
      </c>
      <c r="T2501" t="s">
        <v>37</v>
      </c>
      <c r="U2501" t="s">
        <v>315</v>
      </c>
      <c r="X2501" t="s">
        <v>102</v>
      </c>
    </row>
    <row r="2502" spans="1:24" x14ac:dyDescent="0.3">
      <c r="A2502" t="s">
        <v>23</v>
      </c>
      <c r="B2502" t="s">
        <v>817</v>
      </c>
      <c r="C2502" t="s">
        <v>43</v>
      </c>
      <c r="D2502" t="s">
        <v>44</v>
      </c>
      <c r="E2502" t="s">
        <v>1256</v>
      </c>
      <c r="F2502" t="s">
        <v>662</v>
      </c>
      <c r="G2502" t="s">
        <v>663</v>
      </c>
      <c r="H2502" t="s">
        <v>30</v>
      </c>
      <c r="I2502" t="s">
        <v>263</v>
      </c>
      <c r="J2502" t="s">
        <v>264</v>
      </c>
      <c r="K2502" t="s">
        <v>33</v>
      </c>
      <c r="L2502" t="s">
        <v>34</v>
      </c>
      <c r="M2502" t="s">
        <v>863</v>
      </c>
      <c r="N2502" s="26">
        <v>11</v>
      </c>
      <c r="O2502" s="27">
        <v>2022</v>
      </c>
      <c r="P2502" s="28">
        <v>3000</v>
      </c>
      <c r="Q2502" t="s">
        <v>867</v>
      </c>
      <c r="R2502" s="29">
        <v>44705</v>
      </c>
      <c r="S2502" s="30">
        <v>44726</v>
      </c>
      <c r="T2502" t="s">
        <v>37</v>
      </c>
      <c r="U2502" t="s">
        <v>315</v>
      </c>
      <c r="X2502" t="s">
        <v>102</v>
      </c>
    </row>
    <row r="2503" spans="1:24" x14ac:dyDescent="0.3">
      <c r="A2503" t="s">
        <v>23</v>
      </c>
      <c r="B2503" t="s">
        <v>817</v>
      </c>
      <c r="C2503" t="s">
        <v>43</v>
      </c>
      <c r="D2503" t="s">
        <v>44</v>
      </c>
      <c r="E2503" t="s">
        <v>1256</v>
      </c>
      <c r="F2503" t="s">
        <v>662</v>
      </c>
      <c r="G2503" t="s">
        <v>663</v>
      </c>
      <c r="H2503" t="s">
        <v>30</v>
      </c>
      <c r="I2503" t="s">
        <v>263</v>
      </c>
      <c r="J2503" t="s">
        <v>264</v>
      </c>
      <c r="K2503" t="s">
        <v>33</v>
      </c>
      <c r="L2503" t="s">
        <v>34</v>
      </c>
      <c r="M2503" t="s">
        <v>863</v>
      </c>
      <c r="N2503" s="26">
        <v>11</v>
      </c>
      <c r="O2503" s="27">
        <v>2022</v>
      </c>
      <c r="P2503" s="28">
        <v>-500</v>
      </c>
      <c r="Q2503" t="s">
        <v>384</v>
      </c>
      <c r="R2503" s="29">
        <v>44707</v>
      </c>
      <c r="S2503" s="30">
        <v>44726</v>
      </c>
      <c r="T2503" t="s">
        <v>37</v>
      </c>
      <c r="U2503" t="s">
        <v>315</v>
      </c>
      <c r="X2503" t="s">
        <v>102</v>
      </c>
    </row>
    <row r="2504" spans="1:24" x14ac:dyDescent="0.3">
      <c r="A2504" t="s">
        <v>23</v>
      </c>
      <c r="B2504" t="s">
        <v>817</v>
      </c>
      <c r="C2504" t="s">
        <v>43</v>
      </c>
      <c r="D2504" t="s">
        <v>44</v>
      </c>
      <c r="E2504" t="s">
        <v>1256</v>
      </c>
      <c r="F2504" t="s">
        <v>662</v>
      </c>
      <c r="G2504" t="s">
        <v>663</v>
      </c>
      <c r="H2504" t="s">
        <v>30</v>
      </c>
      <c r="I2504" t="s">
        <v>664</v>
      </c>
      <c r="J2504" t="s">
        <v>665</v>
      </c>
      <c r="K2504" t="s">
        <v>33</v>
      </c>
      <c r="L2504" t="s">
        <v>34</v>
      </c>
      <c r="M2504" t="s">
        <v>1294</v>
      </c>
      <c r="N2504" s="26">
        <v>5</v>
      </c>
      <c r="O2504" s="27">
        <v>2022</v>
      </c>
      <c r="P2504" s="28">
        <v>59.73</v>
      </c>
      <c r="Q2504" t="s">
        <v>1295</v>
      </c>
      <c r="R2504" s="29">
        <v>44522</v>
      </c>
      <c r="S2504" s="30">
        <v>44615</v>
      </c>
      <c r="T2504" t="s">
        <v>37</v>
      </c>
      <c r="U2504" t="s">
        <v>1296</v>
      </c>
      <c r="V2504" t="s">
        <v>1297</v>
      </c>
      <c r="W2504" t="s">
        <v>1298</v>
      </c>
      <c r="X2504" t="s">
        <v>306</v>
      </c>
    </row>
    <row r="2505" spans="1:24" x14ac:dyDescent="0.3">
      <c r="A2505" t="s">
        <v>23</v>
      </c>
      <c r="B2505" t="s">
        <v>817</v>
      </c>
      <c r="C2505" t="s">
        <v>43</v>
      </c>
      <c r="D2505" t="s">
        <v>44</v>
      </c>
      <c r="E2505" t="s">
        <v>1256</v>
      </c>
      <c r="F2505" t="s">
        <v>662</v>
      </c>
      <c r="G2505" t="s">
        <v>663</v>
      </c>
      <c r="H2505" t="s">
        <v>30</v>
      </c>
      <c r="I2505" t="s">
        <v>664</v>
      </c>
      <c r="J2505" t="s">
        <v>665</v>
      </c>
      <c r="K2505" t="s">
        <v>33</v>
      </c>
      <c r="L2505" t="s">
        <v>34</v>
      </c>
      <c r="M2505" t="s">
        <v>1294</v>
      </c>
      <c r="N2505" s="26">
        <v>5</v>
      </c>
      <c r="O2505" s="27">
        <v>2022</v>
      </c>
      <c r="P2505" s="28">
        <v>79.12</v>
      </c>
      <c r="Q2505" t="s">
        <v>1295</v>
      </c>
      <c r="R2505" s="29">
        <v>44522</v>
      </c>
      <c r="S2505" s="30">
        <v>44615</v>
      </c>
      <c r="T2505" t="s">
        <v>37</v>
      </c>
      <c r="U2505" t="s">
        <v>1296</v>
      </c>
      <c r="V2505" t="s">
        <v>1299</v>
      </c>
      <c r="W2505" t="s">
        <v>1298</v>
      </c>
      <c r="X2505" t="s">
        <v>306</v>
      </c>
    </row>
    <row r="2506" spans="1:24" x14ac:dyDescent="0.3">
      <c r="A2506" t="s">
        <v>23</v>
      </c>
      <c r="B2506" t="s">
        <v>817</v>
      </c>
      <c r="C2506" t="s">
        <v>43</v>
      </c>
      <c r="D2506" t="s">
        <v>44</v>
      </c>
      <c r="E2506" t="s">
        <v>1256</v>
      </c>
      <c r="F2506" t="s">
        <v>662</v>
      </c>
      <c r="G2506" t="s">
        <v>663</v>
      </c>
      <c r="H2506" t="s">
        <v>30</v>
      </c>
      <c r="I2506" t="s">
        <v>664</v>
      </c>
      <c r="J2506" t="s">
        <v>665</v>
      </c>
      <c r="K2506" t="s">
        <v>33</v>
      </c>
      <c r="L2506" t="s">
        <v>34</v>
      </c>
      <c r="M2506" t="s">
        <v>1294</v>
      </c>
      <c r="N2506" s="26">
        <v>5</v>
      </c>
      <c r="O2506" s="27">
        <v>2022</v>
      </c>
      <c r="P2506" s="28">
        <v>79.12</v>
      </c>
      <c r="Q2506" t="s">
        <v>1295</v>
      </c>
      <c r="R2506" s="29">
        <v>44522</v>
      </c>
      <c r="S2506" s="30">
        <v>44615</v>
      </c>
      <c r="T2506" t="s">
        <v>37</v>
      </c>
      <c r="U2506" t="s">
        <v>1296</v>
      </c>
      <c r="V2506" t="s">
        <v>1300</v>
      </c>
      <c r="W2506" t="s">
        <v>1298</v>
      </c>
      <c r="X2506" t="s">
        <v>306</v>
      </c>
    </row>
    <row r="2507" spans="1:24" x14ac:dyDescent="0.3">
      <c r="A2507" t="s">
        <v>23</v>
      </c>
      <c r="B2507" t="s">
        <v>817</v>
      </c>
      <c r="C2507" t="s">
        <v>43</v>
      </c>
      <c r="D2507" t="s">
        <v>44</v>
      </c>
      <c r="E2507" t="s">
        <v>1256</v>
      </c>
      <c r="F2507" t="s">
        <v>662</v>
      </c>
      <c r="G2507" t="s">
        <v>663</v>
      </c>
      <c r="H2507" t="s">
        <v>30</v>
      </c>
      <c r="I2507" t="s">
        <v>664</v>
      </c>
      <c r="J2507" t="s">
        <v>665</v>
      </c>
      <c r="K2507" t="s">
        <v>33</v>
      </c>
      <c r="L2507" t="s">
        <v>34</v>
      </c>
      <c r="M2507" t="s">
        <v>1294</v>
      </c>
      <c r="N2507" s="26">
        <v>5</v>
      </c>
      <c r="O2507" s="27">
        <v>2022</v>
      </c>
      <c r="P2507" s="28">
        <v>209.25</v>
      </c>
      <c r="Q2507" t="s">
        <v>1295</v>
      </c>
      <c r="R2507" s="29">
        <v>44522</v>
      </c>
      <c r="S2507" s="30">
        <v>44615</v>
      </c>
      <c r="T2507" t="s">
        <v>37</v>
      </c>
      <c r="U2507" t="s">
        <v>1296</v>
      </c>
      <c r="V2507" t="s">
        <v>1301</v>
      </c>
      <c r="W2507" t="s">
        <v>1298</v>
      </c>
      <c r="X2507" t="s">
        <v>306</v>
      </c>
    </row>
    <row r="2508" spans="1:24" x14ac:dyDescent="0.3">
      <c r="A2508" t="s">
        <v>23</v>
      </c>
      <c r="B2508" t="s">
        <v>817</v>
      </c>
      <c r="C2508" t="s">
        <v>43</v>
      </c>
      <c r="D2508" t="s">
        <v>44</v>
      </c>
      <c r="E2508" t="s">
        <v>1256</v>
      </c>
      <c r="F2508" t="s">
        <v>662</v>
      </c>
      <c r="G2508" t="s">
        <v>663</v>
      </c>
      <c r="H2508" t="s">
        <v>30</v>
      </c>
      <c r="I2508" t="s">
        <v>664</v>
      </c>
      <c r="J2508" t="s">
        <v>665</v>
      </c>
      <c r="K2508" t="s">
        <v>33</v>
      </c>
      <c r="L2508" t="s">
        <v>34</v>
      </c>
      <c r="M2508" t="s">
        <v>863</v>
      </c>
      <c r="N2508" s="26">
        <v>9</v>
      </c>
      <c r="O2508" s="27">
        <v>2022</v>
      </c>
      <c r="P2508" s="28">
        <v>3381700</v>
      </c>
      <c r="Q2508" t="s">
        <v>864</v>
      </c>
      <c r="R2508" s="29">
        <v>44645</v>
      </c>
      <c r="S2508" s="30">
        <v>44651</v>
      </c>
      <c r="T2508" t="s">
        <v>37</v>
      </c>
      <c r="U2508" t="s">
        <v>315</v>
      </c>
      <c r="X2508" t="s">
        <v>102</v>
      </c>
    </row>
    <row r="2509" spans="1:24" x14ac:dyDescent="0.3">
      <c r="A2509" t="s">
        <v>23</v>
      </c>
      <c r="B2509" t="s">
        <v>817</v>
      </c>
      <c r="C2509" t="s">
        <v>43</v>
      </c>
      <c r="D2509" t="s">
        <v>44</v>
      </c>
      <c r="E2509" t="s">
        <v>1256</v>
      </c>
      <c r="F2509" t="s">
        <v>662</v>
      </c>
      <c r="G2509" t="s">
        <v>663</v>
      </c>
      <c r="H2509" t="s">
        <v>30</v>
      </c>
      <c r="I2509" t="s">
        <v>664</v>
      </c>
      <c r="J2509" t="s">
        <v>665</v>
      </c>
      <c r="K2509" t="s">
        <v>33</v>
      </c>
      <c r="L2509" t="s">
        <v>34</v>
      </c>
      <c r="M2509" t="s">
        <v>863</v>
      </c>
      <c r="N2509" s="26">
        <v>9</v>
      </c>
      <c r="O2509" s="27">
        <v>2022</v>
      </c>
      <c r="P2509" s="28">
        <v>1700</v>
      </c>
      <c r="Q2509" t="s">
        <v>438</v>
      </c>
      <c r="R2509" s="29">
        <v>44649</v>
      </c>
      <c r="S2509" s="30">
        <v>44650</v>
      </c>
      <c r="T2509" t="s">
        <v>37</v>
      </c>
      <c r="U2509" t="s">
        <v>315</v>
      </c>
      <c r="X2509" t="s">
        <v>102</v>
      </c>
    </row>
    <row r="2510" spans="1:24" x14ac:dyDescent="0.3">
      <c r="A2510" t="s">
        <v>23</v>
      </c>
      <c r="B2510" t="s">
        <v>817</v>
      </c>
      <c r="C2510" t="s">
        <v>43</v>
      </c>
      <c r="D2510" t="s">
        <v>44</v>
      </c>
      <c r="E2510" t="s">
        <v>1256</v>
      </c>
      <c r="F2510" t="s">
        <v>662</v>
      </c>
      <c r="G2510" t="s">
        <v>663</v>
      </c>
      <c r="H2510" t="s">
        <v>30</v>
      </c>
      <c r="I2510" t="s">
        <v>664</v>
      </c>
      <c r="J2510" t="s">
        <v>665</v>
      </c>
      <c r="K2510" t="s">
        <v>33</v>
      </c>
      <c r="L2510" t="s">
        <v>34</v>
      </c>
      <c r="M2510" t="s">
        <v>863</v>
      </c>
      <c r="N2510" s="26">
        <v>10</v>
      </c>
      <c r="O2510" s="27">
        <v>2022</v>
      </c>
      <c r="P2510" s="28">
        <v>1450</v>
      </c>
      <c r="Q2510" t="s">
        <v>866</v>
      </c>
      <c r="R2510" s="29">
        <v>44671</v>
      </c>
      <c r="S2510" s="30">
        <v>44674</v>
      </c>
      <c r="T2510" t="s">
        <v>37</v>
      </c>
      <c r="U2510" t="s">
        <v>315</v>
      </c>
      <c r="X2510" t="s">
        <v>102</v>
      </c>
    </row>
    <row r="2511" spans="1:24" x14ac:dyDescent="0.3">
      <c r="A2511" t="s">
        <v>23</v>
      </c>
      <c r="B2511" t="s">
        <v>817</v>
      </c>
      <c r="C2511" t="s">
        <v>43</v>
      </c>
      <c r="D2511" t="s">
        <v>44</v>
      </c>
      <c r="E2511" t="s">
        <v>1302</v>
      </c>
      <c r="F2511" t="s">
        <v>598</v>
      </c>
      <c r="G2511" t="s">
        <v>599</v>
      </c>
      <c r="H2511" t="s">
        <v>30</v>
      </c>
      <c r="I2511" t="s">
        <v>1303</v>
      </c>
      <c r="J2511" t="s">
        <v>1304</v>
      </c>
      <c r="K2511" t="s">
        <v>33</v>
      </c>
      <c r="L2511" t="s">
        <v>34</v>
      </c>
      <c r="M2511" t="s">
        <v>861</v>
      </c>
      <c r="N2511" s="26">
        <v>9</v>
      </c>
      <c r="O2511" s="27">
        <v>2022</v>
      </c>
      <c r="P2511" s="28">
        <v>2800.61</v>
      </c>
      <c r="Q2511" t="s">
        <v>1028</v>
      </c>
      <c r="R2511" s="29">
        <v>44631</v>
      </c>
      <c r="S2511" s="30">
        <v>44634</v>
      </c>
      <c r="T2511" t="s">
        <v>37</v>
      </c>
      <c r="U2511" t="s">
        <v>101</v>
      </c>
      <c r="X2511" t="s">
        <v>102</v>
      </c>
    </row>
    <row r="2512" spans="1:24" x14ac:dyDescent="0.3">
      <c r="A2512" t="s">
        <v>23</v>
      </c>
      <c r="B2512" t="s">
        <v>817</v>
      </c>
      <c r="C2512" t="s">
        <v>43</v>
      </c>
      <c r="D2512" t="s">
        <v>44</v>
      </c>
      <c r="E2512" t="s">
        <v>1302</v>
      </c>
      <c r="F2512" t="s">
        <v>598</v>
      </c>
      <c r="G2512" t="s">
        <v>599</v>
      </c>
      <c r="H2512" t="s">
        <v>30</v>
      </c>
      <c r="I2512" t="s">
        <v>1303</v>
      </c>
      <c r="J2512" t="s">
        <v>1304</v>
      </c>
      <c r="K2512" t="s">
        <v>33</v>
      </c>
      <c r="L2512" t="s">
        <v>34</v>
      </c>
      <c r="M2512" t="s">
        <v>861</v>
      </c>
      <c r="N2512" s="26">
        <v>12</v>
      </c>
      <c r="O2512" s="27">
        <v>2022</v>
      </c>
      <c r="P2512" s="28">
        <v>433.78</v>
      </c>
      <c r="Q2512" t="s">
        <v>1012</v>
      </c>
      <c r="R2512" s="29">
        <v>44718</v>
      </c>
      <c r="S2512" s="30">
        <v>44719</v>
      </c>
      <c r="T2512" t="s">
        <v>37</v>
      </c>
      <c r="U2512" t="s">
        <v>101</v>
      </c>
      <c r="X2512" t="s">
        <v>102</v>
      </c>
    </row>
    <row r="2513" spans="1:24" x14ac:dyDescent="0.3">
      <c r="A2513" t="s">
        <v>23</v>
      </c>
      <c r="B2513" t="s">
        <v>817</v>
      </c>
      <c r="C2513" t="s">
        <v>43</v>
      </c>
      <c r="D2513" t="s">
        <v>44</v>
      </c>
      <c r="E2513" t="s">
        <v>1302</v>
      </c>
      <c r="F2513" t="s">
        <v>598</v>
      </c>
      <c r="G2513" t="s">
        <v>599</v>
      </c>
      <c r="H2513" t="s">
        <v>30</v>
      </c>
      <c r="I2513" t="s">
        <v>1303</v>
      </c>
      <c r="J2513" t="s">
        <v>1304</v>
      </c>
      <c r="K2513" t="s">
        <v>33</v>
      </c>
      <c r="L2513" t="s">
        <v>34</v>
      </c>
      <c r="M2513" t="s">
        <v>861</v>
      </c>
      <c r="N2513" s="26">
        <v>12</v>
      </c>
      <c r="O2513" s="27">
        <v>2022</v>
      </c>
      <c r="P2513" s="28">
        <v>1065.8599999999999</v>
      </c>
      <c r="Q2513" t="s">
        <v>1305</v>
      </c>
      <c r="R2513" s="29">
        <v>44735</v>
      </c>
      <c r="S2513" s="30">
        <v>44736</v>
      </c>
      <c r="T2513" t="s">
        <v>37</v>
      </c>
      <c r="U2513" t="s">
        <v>101</v>
      </c>
      <c r="X2513" t="s">
        <v>102</v>
      </c>
    </row>
    <row r="2514" spans="1:24" x14ac:dyDescent="0.3">
      <c r="A2514" t="s">
        <v>23</v>
      </c>
      <c r="B2514" t="s">
        <v>817</v>
      </c>
      <c r="C2514" t="s">
        <v>43</v>
      </c>
      <c r="D2514" t="s">
        <v>44</v>
      </c>
      <c r="E2514" t="s">
        <v>1302</v>
      </c>
      <c r="F2514" t="s">
        <v>598</v>
      </c>
      <c r="G2514" t="s">
        <v>599</v>
      </c>
      <c r="H2514" t="s">
        <v>30</v>
      </c>
      <c r="I2514" t="s">
        <v>1303</v>
      </c>
      <c r="J2514" t="s">
        <v>1304</v>
      </c>
      <c r="K2514" t="s">
        <v>33</v>
      </c>
      <c r="L2514" t="s">
        <v>34</v>
      </c>
      <c r="M2514" t="s">
        <v>861</v>
      </c>
      <c r="N2514" s="26">
        <v>12</v>
      </c>
      <c r="O2514" s="27">
        <v>2022</v>
      </c>
      <c r="P2514" s="28">
        <v>6329.62</v>
      </c>
      <c r="Q2514" t="s">
        <v>184</v>
      </c>
      <c r="R2514" s="29">
        <v>44742</v>
      </c>
      <c r="S2514" s="30">
        <v>44749</v>
      </c>
      <c r="T2514" t="s">
        <v>37</v>
      </c>
      <c r="U2514" t="s">
        <v>101</v>
      </c>
      <c r="X2514" t="s">
        <v>102</v>
      </c>
    </row>
    <row r="2515" spans="1:24" x14ac:dyDescent="0.3">
      <c r="A2515" t="s">
        <v>23</v>
      </c>
      <c r="B2515" t="s">
        <v>817</v>
      </c>
      <c r="C2515" t="s">
        <v>43</v>
      </c>
      <c r="D2515" t="s">
        <v>44</v>
      </c>
      <c r="E2515" t="s">
        <v>1302</v>
      </c>
      <c r="F2515" t="s">
        <v>621</v>
      </c>
      <c r="G2515" t="s">
        <v>622</v>
      </c>
      <c r="H2515" t="s">
        <v>24</v>
      </c>
      <c r="I2515" t="s">
        <v>1306</v>
      </c>
      <c r="J2515" t="s">
        <v>1307</v>
      </c>
      <c r="K2515" t="s">
        <v>33</v>
      </c>
      <c r="L2515" t="s">
        <v>34</v>
      </c>
      <c r="M2515" t="s">
        <v>50</v>
      </c>
      <c r="N2515" s="26">
        <v>8</v>
      </c>
      <c r="O2515" s="27">
        <v>2021</v>
      </c>
      <c r="P2515" s="28">
        <v>323.95</v>
      </c>
      <c r="Q2515" t="s">
        <v>1308</v>
      </c>
      <c r="R2515" s="29">
        <v>44243</v>
      </c>
      <c r="S2515" s="30">
        <v>44244</v>
      </c>
      <c r="T2515" t="s">
        <v>37</v>
      </c>
      <c r="U2515" t="s">
        <v>101</v>
      </c>
      <c r="X2515" t="s">
        <v>102</v>
      </c>
    </row>
    <row r="2516" spans="1:24" x14ac:dyDescent="0.3">
      <c r="A2516" t="s">
        <v>23</v>
      </c>
      <c r="B2516" t="s">
        <v>817</v>
      </c>
      <c r="C2516" t="s">
        <v>43</v>
      </c>
      <c r="D2516" t="s">
        <v>44</v>
      </c>
      <c r="E2516" t="s">
        <v>1302</v>
      </c>
      <c r="F2516" t="s">
        <v>621</v>
      </c>
      <c r="G2516" t="s">
        <v>622</v>
      </c>
      <c r="H2516" t="s">
        <v>24</v>
      </c>
      <c r="I2516" t="s">
        <v>1306</v>
      </c>
      <c r="J2516" t="s">
        <v>1307</v>
      </c>
      <c r="K2516" t="s">
        <v>33</v>
      </c>
      <c r="L2516" t="s">
        <v>34</v>
      </c>
      <c r="M2516" t="s">
        <v>50</v>
      </c>
      <c r="N2516" s="26">
        <v>10</v>
      </c>
      <c r="O2516" s="27">
        <v>2021</v>
      </c>
      <c r="P2516" s="28">
        <v>855.88</v>
      </c>
      <c r="Q2516" t="s">
        <v>1309</v>
      </c>
      <c r="R2516" s="29">
        <v>44306</v>
      </c>
      <c r="S2516" s="30">
        <v>44316</v>
      </c>
      <c r="T2516" t="s">
        <v>37</v>
      </c>
      <c r="U2516" t="s">
        <v>101</v>
      </c>
      <c r="X2516" t="s">
        <v>102</v>
      </c>
    </row>
    <row r="2517" spans="1:24" x14ac:dyDescent="0.3">
      <c r="A2517" t="s">
        <v>23</v>
      </c>
      <c r="B2517" t="s">
        <v>817</v>
      </c>
      <c r="C2517" t="s">
        <v>43</v>
      </c>
      <c r="D2517" t="s">
        <v>44</v>
      </c>
      <c r="E2517" t="s">
        <v>1302</v>
      </c>
      <c r="F2517" t="s">
        <v>621</v>
      </c>
      <c r="G2517" t="s">
        <v>622</v>
      </c>
      <c r="H2517" t="s">
        <v>24</v>
      </c>
      <c r="I2517" t="s">
        <v>1306</v>
      </c>
      <c r="J2517" t="s">
        <v>1307</v>
      </c>
      <c r="K2517" t="s">
        <v>33</v>
      </c>
      <c r="L2517" t="s">
        <v>34</v>
      </c>
      <c r="M2517" t="s">
        <v>50</v>
      </c>
      <c r="N2517" s="26">
        <v>10</v>
      </c>
      <c r="O2517" s="27">
        <v>2021</v>
      </c>
      <c r="P2517" s="28">
        <v>109.2</v>
      </c>
      <c r="Q2517" t="s">
        <v>1310</v>
      </c>
      <c r="R2517" s="29">
        <v>44306</v>
      </c>
      <c r="S2517" s="30">
        <v>44319</v>
      </c>
      <c r="T2517" t="s">
        <v>37</v>
      </c>
      <c r="U2517" t="s">
        <v>101</v>
      </c>
      <c r="X2517" t="s">
        <v>102</v>
      </c>
    </row>
    <row r="2518" spans="1:24" x14ac:dyDescent="0.3">
      <c r="A2518" t="s">
        <v>23</v>
      </c>
      <c r="B2518" t="s">
        <v>817</v>
      </c>
      <c r="C2518" t="s">
        <v>43</v>
      </c>
      <c r="D2518" t="s">
        <v>44</v>
      </c>
      <c r="E2518" t="s">
        <v>1302</v>
      </c>
      <c r="F2518" t="s">
        <v>621</v>
      </c>
      <c r="G2518" t="s">
        <v>622</v>
      </c>
      <c r="H2518" t="s">
        <v>24</v>
      </c>
      <c r="I2518" t="s">
        <v>1306</v>
      </c>
      <c r="J2518" t="s">
        <v>1307</v>
      </c>
      <c r="K2518" t="s">
        <v>33</v>
      </c>
      <c r="L2518" t="s">
        <v>34</v>
      </c>
      <c r="M2518" t="s">
        <v>50</v>
      </c>
      <c r="N2518" s="26">
        <v>11</v>
      </c>
      <c r="O2518" s="27">
        <v>2021</v>
      </c>
      <c r="P2518" s="28">
        <v>51.76</v>
      </c>
      <c r="Q2518" t="s">
        <v>1311</v>
      </c>
      <c r="R2518" s="29">
        <v>44333</v>
      </c>
      <c r="S2518" s="30">
        <v>44334</v>
      </c>
      <c r="T2518" t="s">
        <v>37</v>
      </c>
      <c r="U2518" t="s">
        <v>101</v>
      </c>
      <c r="X2518" t="s">
        <v>102</v>
      </c>
    </row>
    <row r="2519" spans="1:24" x14ac:dyDescent="0.3">
      <c r="A2519" t="s">
        <v>23</v>
      </c>
      <c r="B2519" t="s">
        <v>817</v>
      </c>
      <c r="C2519" t="s">
        <v>43</v>
      </c>
      <c r="D2519" t="s">
        <v>44</v>
      </c>
      <c r="E2519" t="s">
        <v>1302</v>
      </c>
      <c r="F2519" t="s">
        <v>621</v>
      </c>
      <c r="G2519" t="s">
        <v>622</v>
      </c>
      <c r="H2519" t="s">
        <v>24</v>
      </c>
      <c r="I2519" t="s">
        <v>1306</v>
      </c>
      <c r="J2519" t="s">
        <v>1307</v>
      </c>
      <c r="K2519" t="s">
        <v>33</v>
      </c>
      <c r="L2519" t="s">
        <v>34</v>
      </c>
      <c r="M2519" t="s">
        <v>50</v>
      </c>
      <c r="N2519" s="26">
        <v>11</v>
      </c>
      <c r="O2519" s="27">
        <v>2021</v>
      </c>
      <c r="P2519" s="28">
        <v>749.49</v>
      </c>
      <c r="Q2519" t="s">
        <v>1312</v>
      </c>
      <c r="R2519" s="29">
        <v>44334</v>
      </c>
      <c r="S2519" s="30">
        <v>44335</v>
      </c>
      <c r="T2519" t="s">
        <v>37</v>
      </c>
      <c r="U2519" t="s">
        <v>101</v>
      </c>
      <c r="X2519" t="s">
        <v>102</v>
      </c>
    </row>
    <row r="2520" spans="1:24" x14ac:dyDescent="0.3">
      <c r="A2520" t="s">
        <v>23</v>
      </c>
      <c r="B2520" t="s">
        <v>817</v>
      </c>
      <c r="C2520" t="s">
        <v>43</v>
      </c>
      <c r="D2520" t="s">
        <v>44</v>
      </c>
      <c r="E2520" t="s">
        <v>1302</v>
      </c>
      <c r="F2520" t="s">
        <v>621</v>
      </c>
      <c r="G2520" t="s">
        <v>622</v>
      </c>
      <c r="H2520" t="s">
        <v>24</v>
      </c>
      <c r="I2520" t="s">
        <v>1306</v>
      </c>
      <c r="J2520" t="s">
        <v>1307</v>
      </c>
      <c r="K2520" t="s">
        <v>33</v>
      </c>
      <c r="L2520" t="s">
        <v>34</v>
      </c>
      <c r="M2520" t="s">
        <v>50</v>
      </c>
      <c r="N2520" s="26">
        <v>12</v>
      </c>
      <c r="O2520" s="27">
        <v>2021</v>
      </c>
      <c r="P2520" s="28">
        <v>87.35</v>
      </c>
      <c r="Q2520" t="s">
        <v>1313</v>
      </c>
      <c r="R2520" s="29">
        <v>44349</v>
      </c>
      <c r="S2520" s="30">
        <v>44350</v>
      </c>
      <c r="T2520" t="s">
        <v>37</v>
      </c>
      <c r="U2520" t="s">
        <v>101</v>
      </c>
      <c r="X2520" t="s">
        <v>102</v>
      </c>
    </row>
    <row r="2521" spans="1:24" x14ac:dyDescent="0.3">
      <c r="A2521" t="s">
        <v>23</v>
      </c>
      <c r="B2521" t="s">
        <v>817</v>
      </c>
      <c r="C2521" t="s">
        <v>43</v>
      </c>
      <c r="D2521" t="s">
        <v>44</v>
      </c>
      <c r="E2521" t="s">
        <v>1302</v>
      </c>
      <c r="F2521" t="s">
        <v>621</v>
      </c>
      <c r="G2521" t="s">
        <v>622</v>
      </c>
      <c r="H2521" t="s">
        <v>24</v>
      </c>
      <c r="I2521" t="s">
        <v>1306</v>
      </c>
      <c r="J2521" t="s">
        <v>1307</v>
      </c>
      <c r="K2521" t="s">
        <v>33</v>
      </c>
      <c r="L2521" t="s">
        <v>34</v>
      </c>
      <c r="M2521" t="s">
        <v>50</v>
      </c>
      <c r="N2521" s="26">
        <v>999</v>
      </c>
      <c r="O2521" s="27">
        <v>2021</v>
      </c>
      <c r="P2521" s="28">
        <v>-2177.63</v>
      </c>
      <c r="Q2521" t="s">
        <v>68</v>
      </c>
      <c r="R2521" s="29">
        <v>44377</v>
      </c>
      <c r="S2521" s="30">
        <v>44448</v>
      </c>
      <c r="T2521" t="s">
        <v>37</v>
      </c>
      <c r="U2521" t="s">
        <v>69</v>
      </c>
      <c r="W2521" t="s">
        <v>622</v>
      </c>
      <c r="X2521" t="s">
        <v>53</v>
      </c>
    </row>
    <row r="2522" spans="1:24" x14ac:dyDescent="0.3">
      <c r="A2522" t="s">
        <v>23</v>
      </c>
      <c r="B2522" t="s">
        <v>817</v>
      </c>
      <c r="C2522" t="s">
        <v>43</v>
      </c>
      <c r="D2522" t="s">
        <v>44</v>
      </c>
      <c r="E2522" t="s">
        <v>1302</v>
      </c>
      <c r="F2522" t="s">
        <v>621</v>
      </c>
      <c r="G2522" t="s">
        <v>622</v>
      </c>
      <c r="H2522" t="s">
        <v>30</v>
      </c>
      <c r="I2522" t="s">
        <v>1306</v>
      </c>
      <c r="J2522" t="s">
        <v>1307</v>
      </c>
      <c r="K2522" t="s">
        <v>33</v>
      </c>
      <c r="L2522" t="s">
        <v>34</v>
      </c>
      <c r="M2522" t="s">
        <v>962</v>
      </c>
      <c r="N2522" s="26">
        <v>4</v>
      </c>
      <c r="O2522" s="27">
        <v>2022</v>
      </c>
      <c r="P2522" s="28">
        <v>481.9</v>
      </c>
      <c r="Q2522" t="s">
        <v>1314</v>
      </c>
      <c r="R2522" s="29">
        <v>44481</v>
      </c>
      <c r="S2522" s="30">
        <v>44482</v>
      </c>
      <c r="T2522" t="s">
        <v>37</v>
      </c>
      <c r="U2522" t="s">
        <v>101</v>
      </c>
      <c r="X2522" t="s">
        <v>102</v>
      </c>
    </row>
    <row r="2523" spans="1:24" x14ac:dyDescent="0.3">
      <c r="A2523" t="s">
        <v>23</v>
      </c>
      <c r="B2523" t="s">
        <v>817</v>
      </c>
      <c r="C2523" t="s">
        <v>43</v>
      </c>
      <c r="D2523" t="s">
        <v>44</v>
      </c>
      <c r="E2523" t="s">
        <v>1302</v>
      </c>
      <c r="F2523" t="s">
        <v>621</v>
      </c>
      <c r="G2523" t="s">
        <v>622</v>
      </c>
      <c r="H2523" t="s">
        <v>30</v>
      </c>
      <c r="I2523" t="s">
        <v>1306</v>
      </c>
      <c r="J2523" t="s">
        <v>1307</v>
      </c>
      <c r="K2523" t="s">
        <v>33</v>
      </c>
      <c r="L2523" t="s">
        <v>34</v>
      </c>
      <c r="M2523" t="s">
        <v>962</v>
      </c>
      <c r="N2523" s="26">
        <v>4</v>
      </c>
      <c r="O2523" s="27">
        <v>2022</v>
      </c>
      <c r="P2523" s="28">
        <v>481.9</v>
      </c>
      <c r="Q2523" t="s">
        <v>646</v>
      </c>
      <c r="R2523" s="29">
        <v>44483</v>
      </c>
      <c r="S2523" s="30">
        <v>44484</v>
      </c>
      <c r="T2523" t="s">
        <v>37</v>
      </c>
      <c r="U2523" t="s">
        <v>101</v>
      </c>
      <c r="X2523" t="s">
        <v>102</v>
      </c>
    </row>
    <row r="2524" spans="1:24" x14ac:dyDescent="0.3">
      <c r="A2524" t="s">
        <v>23</v>
      </c>
      <c r="B2524" t="s">
        <v>817</v>
      </c>
      <c r="C2524" t="s">
        <v>43</v>
      </c>
      <c r="D2524" t="s">
        <v>44</v>
      </c>
      <c r="E2524" t="s">
        <v>1302</v>
      </c>
      <c r="F2524" t="s">
        <v>621</v>
      </c>
      <c r="G2524" t="s">
        <v>622</v>
      </c>
      <c r="H2524" t="s">
        <v>30</v>
      </c>
      <c r="I2524" t="s">
        <v>1306</v>
      </c>
      <c r="J2524" t="s">
        <v>1307</v>
      </c>
      <c r="K2524" t="s">
        <v>33</v>
      </c>
      <c r="L2524" t="s">
        <v>34</v>
      </c>
      <c r="M2524" t="s">
        <v>962</v>
      </c>
      <c r="N2524" s="26">
        <v>4</v>
      </c>
      <c r="O2524" s="27">
        <v>2022</v>
      </c>
      <c r="P2524" s="28">
        <v>2105.42</v>
      </c>
      <c r="Q2524" t="s">
        <v>1315</v>
      </c>
      <c r="R2524" s="29">
        <v>44491</v>
      </c>
      <c r="S2524" s="30">
        <v>44509</v>
      </c>
      <c r="T2524" t="s">
        <v>37</v>
      </c>
      <c r="U2524" t="s">
        <v>101</v>
      </c>
      <c r="X2524" t="s">
        <v>102</v>
      </c>
    </row>
    <row r="2525" spans="1:24" x14ac:dyDescent="0.3">
      <c r="A2525" t="s">
        <v>23</v>
      </c>
      <c r="B2525" t="s">
        <v>817</v>
      </c>
      <c r="C2525" t="s">
        <v>43</v>
      </c>
      <c r="D2525" t="s">
        <v>44</v>
      </c>
      <c r="E2525" t="s">
        <v>1302</v>
      </c>
      <c r="F2525" t="s">
        <v>621</v>
      </c>
      <c r="G2525" t="s">
        <v>622</v>
      </c>
      <c r="H2525" t="s">
        <v>30</v>
      </c>
      <c r="I2525" t="s">
        <v>1306</v>
      </c>
      <c r="J2525" t="s">
        <v>1307</v>
      </c>
      <c r="K2525" t="s">
        <v>33</v>
      </c>
      <c r="L2525" t="s">
        <v>34</v>
      </c>
      <c r="M2525" t="s">
        <v>962</v>
      </c>
      <c r="N2525" s="26">
        <v>5</v>
      </c>
      <c r="O2525" s="27">
        <v>2022</v>
      </c>
      <c r="P2525" s="28">
        <v>325.24</v>
      </c>
      <c r="Q2525" t="s">
        <v>993</v>
      </c>
      <c r="R2525" s="29">
        <v>44502</v>
      </c>
      <c r="S2525" s="30">
        <v>44503</v>
      </c>
      <c r="T2525" t="s">
        <v>37</v>
      </c>
      <c r="U2525" t="s">
        <v>101</v>
      </c>
      <c r="X2525" t="s">
        <v>102</v>
      </c>
    </row>
    <row r="2526" spans="1:24" x14ac:dyDescent="0.3">
      <c r="A2526" t="s">
        <v>23</v>
      </c>
      <c r="B2526" t="s">
        <v>817</v>
      </c>
      <c r="C2526" t="s">
        <v>43</v>
      </c>
      <c r="D2526" t="s">
        <v>44</v>
      </c>
      <c r="E2526" t="s">
        <v>1302</v>
      </c>
      <c r="F2526" t="s">
        <v>621</v>
      </c>
      <c r="G2526" t="s">
        <v>622</v>
      </c>
      <c r="H2526" t="s">
        <v>30</v>
      </c>
      <c r="I2526" t="s">
        <v>1306</v>
      </c>
      <c r="J2526" t="s">
        <v>1307</v>
      </c>
      <c r="K2526" t="s">
        <v>33</v>
      </c>
      <c r="L2526" t="s">
        <v>34</v>
      </c>
      <c r="M2526" t="s">
        <v>962</v>
      </c>
      <c r="N2526" s="26">
        <v>6</v>
      </c>
      <c r="O2526" s="27">
        <v>2022</v>
      </c>
      <c r="P2526" s="28">
        <v>154.29</v>
      </c>
      <c r="Q2526" t="s">
        <v>997</v>
      </c>
      <c r="R2526" s="29">
        <v>44536</v>
      </c>
      <c r="S2526" s="30">
        <v>44537</v>
      </c>
      <c r="T2526" t="s">
        <v>37</v>
      </c>
      <c r="U2526" t="s">
        <v>101</v>
      </c>
      <c r="X2526" t="s">
        <v>102</v>
      </c>
    </row>
    <row r="2527" spans="1:24" x14ac:dyDescent="0.3">
      <c r="A2527" t="s">
        <v>23</v>
      </c>
      <c r="B2527" t="s">
        <v>817</v>
      </c>
      <c r="C2527" t="s">
        <v>43</v>
      </c>
      <c r="D2527" t="s">
        <v>44</v>
      </c>
      <c r="E2527" t="s">
        <v>1302</v>
      </c>
      <c r="F2527" t="s">
        <v>621</v>
      </c>
      <c r="G2527" t="s">
        <v>622</v>
      </c>
      <c r="H2527" t="s">
        <v>30</v>
      </c>
      <c r="I2527" t="s">
        <v>1306</v>
      </c>
      <c r="J2527" t="s">
        <v>1307</v>
      </c>
      <c r="K2527" t="s">
        <v>33</v>
      </c>
      <c r="L2527" t="s">
        <v>34</v>
      </c>
      <c r="M2527" t="s">
        <v>962</v>
      </c>
      <c r="N2527" s="26">
        <v>6</v>
      </c>
      <c r="O2527" s="27">
        <v>2022</v>
      </c>
      <c r="P2527" s="28">
        <v>2590.61</v>
      </c>
      <c r="Q2527" t="s">
        <v>1316</v>
      </c>
      <c r="R2527" s="29">
        <v>44550</v>
      </c>
      <c r="S2527" s="30">
        <v>44581</v>
      </c>
      <c r="T2527" t="s">
        <v>37</v>
      </c>
      <c r="U2527" t="s">
        <v>101</v>
      </c>
      <c r="X2527" t="s">
        <v>102</v>
      </c>
    </row>
    <row r="2528" spans="1:24" x14ac:dyDescent="0.3">
      <c r="A2528" t="s">
        <v>23</v>
      </c>
      <c r="B2528" t="s">
        <v>817</v>
      </c>
      <c r="C2528" t="s">
        <v>43</v>
      </c>
      <c r="D2528" t="s">
        <v>44</v>
      </c>
      <c r="E2528" t="s">
        <v>1302</v>
      </c>
      <c r="F2528" t="s">
        <v>621</v>
      </c>
      <c r="G2528" t="s">
        <v>622</v>
      </c>
      <c r="H2528" t="s">
        <v>30</v>
      </c>
      <c r="I2528" t="s">
        <v>1306</v>
      </c>
      <c r="J2528" t="s">
        <v>1307</v>
      </c>
      <c r="K2528" t="s">
        <v>33</v>
      </c>
      <c r="L2528" t="s">
        <v>34</v>
      </c>
      <c r="M2528" t="s">
        <v>962</v>
      </c>
      <c r="N2528" s="26">
        <v>7</v>
      </c>
      <c r="O2528" s="27">
        <v>2022</v>
      </c>
      <c r="P2528" s="28">
        <v>559.08000000000004</v>
      </c>
      <c r="Q2528" t="s">
        <v>1317</v>
      </c>
      <c r="R2528" s="29">
        <v>44571</v>
      </c>
      <c r="S2528" s="30">
        <v>44572</v>
      </c>
      <c r="T2528" t="s">
        <v>37</v>
      </c>
      <c r="U2528" t="s">
        <v>101</v>
      </c>
      <c r="X2528" t="s">
        <v>102</v>
      </c>
    </row>
    <row r="2529" spans="1:24" x14ac:dyDescent="0.3">
      <c r="A2529" t="s">
        <v>23</v>
      </c>
      <c r="B2529" t="s">
        <v>817</v>
      </c>
      <c r="C2529" t="s">
        <v>43</v>
      </c>
      <c r="D2529" t="s">
        <v>44</v>
      </c>
      <c r="E2529" t="s">
        <v>1302</v>
      </c>
      <c r="F2529" t="s">
        <v>621</v>
      </c>
      <c r="G2529" t="s">
        <v>622</v>
      </c>
      <c r="H2529" t="s">
        <v>30</v>
      </c>
      <c r="I2529" t="s">
        <v>1306</v>
      </c>
      <c r="J2529" t="s">
        <v>1307</v>
      </c>
      <c r="K2529" t="s">
        <v>33</v>
      </c>
      <c r="L2529" t="s">
        <v>34</v>
      </c>
      <c r="M2529" t="s">
        <v>962</v>
      </c>
      <c r="N2529" s="26">
        <v>7</v>
      </c>
      <c r="O2529" s="27">
        <v>2022</v>
      </c>
      <c r="P2529" s="28">
        <v>-166.23</v>
      </c>
      <c r="Q2529" t="s">
        <v>1318</v>
      </c>
      <c r="R2529" s="29">
        <v>44580</v>
      </c>
      <c r="S2529" s="30">
        <v>44586</v>
      </c>
      <c r="T2529" t="s">
        <v>37</v>
      </c>
      <c r="U2529" t="s">
        <v>101</v>
      </c>
      <c r="X2529" t="s">
        <v>102</v>
      </c>
    </row>
    <row r="2530" spans="1:24" x14ac:dyDescent="0.3">
      <c r="A2530" t="s">
        <v>23</v>
      </c>
      <c r="B2530" t="s">
        <v>817</v>
      </c>
      <c r="C2530" t="s">
        <v>43</v>
      </c>
      <c r="D2530" t="s">
        <v>44</v>
      </c>
      <c r="E2530" t="s">
        <v>1302</v>
      </c>
      <c r="F2530" t="s">
        <v>621</v>
      </c>
      <c r="G2530" t="s">
        <v>622</v>
      </c>
      <c r="H2530" t="s">
        <v>30</v>
      </c>
      <c r="I2530" t="s">
        <v>1319</v>
      </c>
      <c r="J2530" t="s">
        <v>1320</v>
      </c>
      <c r="K2530" t="s">
        <v>33</v>
      </c>
      <c r="L2530" t="s">
        <v>34</v>
      </c>
      <c r="M2530" t="s">
        <v>861</v>
      </c>
      <c r="N2530" s="26">
        <v>9</v>
      </c>
      <c r="O2530" s="27">
        <v>2022</v>
      </c>
      <c r="P2530" s="28">
        <v>2633.79</v>
      </c>
      <c r="Q2530" t="s">
        <v>736</v>
      </c>
      <c r="R2530" s="29">
        <v>44621</v>
      </c>
      <c r="S2530" s="30">
        <v>44622</v>
      </c>
      <c r="T2530" t="s">
        <v>37</v>
      </c>
      <c r="U2530" t="s">
        <v>101</v>
      </c>
      <c r="X2530" t="s">
        <v>102</v>
      </c>
    </row>
    <row r="2531" spans="1:24" x14ac:dyDescent="0.3">
      <c r="A2531" t="s">
        <v>23</v>
      </c>
      <c r="B2531" t="s">
        <v>817</v>
      </c>
      <c r="C2531" t="s">
        <v>43</v>
      </c>
      <c r="D2531" t="s">
        <v>44</v>
      </c>
      <c r="E2531" t="s">
        <v>1302</v>
      </c>
      <c r="F2531" t="s">
        <v>621</v>
      </c>
      <c r="G2531" t="s">
        <v>622</v>
      </c>
      <c r="H2531" t="s">
        <v>30</v>
      </c>
      <c r="I2531" t="s">
        <v>1319</v>
      </c>
      <c r="J2531" t="s">
        <v>1320</v>
      </c>
      <c r="K2531" t="s">
        <v>33</v>
      </c>
      <c r="L2531" t="s">
        <v>34</v>
      </c>
      <c r="M2531" t="s">
        <v>861</v>
      </c>
      <c r="N2531" s="26">
        <v>12</v>
      </c>
      <c r="O2531" s="27">
        <v>2022</v>
      </c>
      <c r="P2531" s="28">
        <v>1651.01</v>
      </c>
      <c r="Q2531" t="s">
        <v>1087</v>
      </c>
      <c r="R2531" s="29">
        <v>44720</v>
      </c>
      <c r="S2531" s="30">
        <v>44721</v>
      </c>
      <c r="T2531" t="s">
        <v>37</v>
      </c>
      <c r="U2531" t="s">
        <v>101</v>
      </c>
      <c r="X2531" t="s">
        <v>102</v>
      </c>
    </row>
    <row r="2532" spans="1:24" x14ac:dyDescent="0.3">
      <c r="A2532" t="s">
        <v>23</v>
      </c>
      <c r="B2532" t="s">
        <v>817</v>
      </c>
      <c r="C2532" t="s">
        <v>43</v>
      </c>
      <c r="D2532" t="s">
        <v>44</v>
      </c>
      <c r="E2532" t="s">
        <v>1302</v>
      </c>
      <c r="F2532" t="s">
        <v>642</v>
      </c>
      <c r="G2532" t="s">
        <v>643</v>
      </c>
      <c r="H2532" t="s">
        <v>30</v>
      </c>
      <c r="I2532" t="s">
        <v>1319</v>
      </c>
      <c r="J2532" t="s">
        <v>1320</v>
      </c>
      <c r="K2532" t="s">
        <v>33</v>
      </c>
      <c r="L2532" t="s">
        <v>34</v>
      </c>
      <c r="M2532" t="s">
        <v>861</v>
      </c>
      <c r="N2532" s="26">
        <v>10</v>
      </c>
      <c r="O2532" s="27">
        <v>2022</v>
      </c>
      <c r="P2532" s="28">
        <v>379.23</v>
      </c>
      <c r="Q2532" t="s">
        <v>1321</v>
      </c>
      <c r="R2532" s="29">
        <v>44655</v>
      </c>
      <c r="S2532" s="30">
        <v>44669</v>
      </c>
      <c r="T2532" t="s">
        <v>37</v>
      </c>
      <c r="U2532" t="s">
        <v>101</v>
      </c>
      <c r="X2532" t="s">
        <v>102</v>
      </c>
    </row>
    <row r="2533" spans="1:24" x14ac:dyDescent="0.3">
      <c r="A2533" t="s">
        <v>23</v>
      </c>
      <c r="B2533" t="s">
        <v>817</v>
      </c>
      <c r="C2533" t="s">
        <v>43</v>
      </c>
      <c r="D2533" t="s">
        <v>44</v>
      </c>
      <c r="E2533" t="s">
        <v>1302</v>
      </c>
      <c r="F2533" t="s">
        <v>231</v>
      </c>
      <c r="G2533" t="s">
        <v>232</v>
      </c>
      <c r="H2533" t="s">
        <v>30</v>
      </c>
      <c r="I2533" t="s">
        <v>1303</v>
      </c>
      <c r="J2533" t="s">
        <v>1304</v>
      </c>
      <c r="K2533" t="s">
        <v>33</v>
      </c>
      <c r="L2533" t="s">
        <v>34</v>
      </c>
      <c r="M2533" t="s">
        <v>861</v>
      </c>
      <c r="N2533" s="26">
        <v>9</v>
      </c>
      <c r="O2533" s="27">
        <v>2022</v>
      </c>
      <c r="P2533" s="28">
        <v>119.21</v>
      </c>
      <c r="Q2533" t="s">
        <v>1009</v>
      </c>
      <c r="R2533" s="29">
        <v>44638</v>
      </c>
      <c r="S2533" s="30">
        <v>44641</v>
      </c>
      <c r="T2533" t="s">
        <v>37</v>
      </c>
      <c r="U2533" t="s">
        <v>101</v>
      </c>
      <c r="X2533" t="s">
        <v>102</v>
      </c>
    </row>
    <row r="2534" spans="1:24" x14ac:dyDescent="0.3">
      <c r="A2534" t="s">
        <v>23</v>
      </c>
      <c r="B2534" t="s">
        <v>817</v>
      </c>
      <c r="C2534" t="s">
        <v>43</v>
      </c>
      <c r="D2534" t="s">
        <v>44</v>
      </c>
      <c r="E2534" t="s">
        <v>1302</v>
      </c>
      <c r="F2534" t="s">
        <v>231</v>
      </c>
      <c r="G2534" t="s">
        <v>232</v>
      </c>
      <c r="H2534" t="s">
        <v>30</v>
      </c>
      <c r="I2534" t="s">
        <v>1303</v>
      </c>
      <c r="J2534" t="s">
        <v>1304</v>
      </c>
      <c r="K2534" t="s">
        <v>33</v>
      </c>
      <c r="L2534" t="s">
        <v>34</v>
      </c>
      <c r="M2534" t="s">
        <v>861</v>
      </c>
      <c r="N2534" s="26">
        <v>9</v>
      </c>
      <c r="O2534" s="27">
        <v>2022</v>
      </c>
      <c r="P2534" s="28">
        <v>2084.02</v>
      </c>
      <c r="Q2534" t="s">
        <v>655</v>
      </c>
      <c r="R2534" s="29">
        <v>44644</v>
      </c>
      <c r="S2534" s="30">
        <v>44645</v>
      </c>
      <c r="T2534" t="s">
        <v>37</v>
      </c>
      <c r="U2534" t="s">
        <v>101</v>
      </c>
      <c r="X2534" t="s">
        <v>102</v>
      </c>
    </row>
    <row r="2535" spans="1:24" x14ac:dyDescent="0.3">
      <c r="A2535" t="s">
        <v>23</v>
      </c>
      <c r="B2535" t="s">
        <v>817</v>
      </c>
      <c r="C2535" t="s">
        <v>43</v>
      </c>
      <c r="D2535" t="s">
        <v>44</v>
      </c>
      <c r="E2535" t="s">
        <v>1302</v>
      </c>
      <c r="F2535" t="s">
        <v>656</v>
      </c>
      <c r="G2535" t="s">
        <v>657</v>
      </c>
      <c r="H2535" t="s">
        <v>24</v>
      </c>
      <c r="I2535" t="s">
        <v>1306</v>
      </c>
      <c r="J2535" t="s">
        <v>1307</v>
      </c>
      <c r="K2535" t="s">
        <v>33</v>
      </c>
      <c r="L2535" t="s">
        <v>34</v>
      </c>
      <c r="M2535" t="s">
        <v>50</v>
      </c>
      <c r="N2535" s="26">
        <v>10</v>
      </c>
      <c r="O2535" s="27">
        <v>2021</v>
      </c>
      <c r="P2535" s="28">
        <v>1085.46</v>
      </c>
      <c r="Q2535" t="s">
        <v>111</v>
      </c>
      <c r="R2535" s="29">
        <v>44293</v>
      </c>
      <c r="S2535" s="30">
        <v>44295</v>
      </c>
      <c r="T2535" t="s">
        <v>37</v>
      </c>
      <c r="U2535" t="s">
        <v>101</v>
      </c>
      <c r="X2535" t="s">
        <v>102</v>
      </c>
    </row>
    <row r="2536" spans="1:24" x14ac:dyDescent="0.3">
      <c r="A2536" t="s">
        <v>23</v>
      </c>
      <c r="B2536" t="s">
        <v>817</v>
      </c>
      <c r="C2536" t="s">
        <v>43</v>
      </c>
      <c r="D2536" t="s">
        <v>44</v>
      </c>
      <c r="E2536" t="s">
        <v>1302</v>
      </c>
      <c r="F2536" t="s">
        <v>656</v>
      </c>
      <c r="G2536" t="s">
        <v>657</v>
      </c>
      <c r="H2536" t="s">
        <v>24</v>
      </c>
      <c r="I2536" t="s">
        <v>1306</v>
      </c>
      <c r="J2536" t="s">
        <v>1307</v>
      </c>
      <c r="K2536" t="s">
        <v>33</v>
      </c>
      <c r="L2536" t="s">
        <v>34</v>
      </c>
      <c r="M2536" t="s">
        <v>50</v>
      </c>
      <c r="N2536" s="26">
        <v>10</v>
      </c>
      <c r="O2536" s="27">
        <v>2021</v>
      </c>
      <c r="P2536" s="28">
        <v>9879.08</v>
      </c>
      <c r="Q2536" t="s">
        <v>112</v>
      </c>
      <c r="R2536" s="29">
        <v>44294</v>
      </c>
      <c r="S2536" s="30">
        <v>44295</v>
      </c>
      <c r="T2536" t="s">
        <v>37</v>
      </c>
      <c r="U2536" t="s">
        <v>101</v>
      </c>
      <c r="X2536" t="s">
        <v>102</v>
      </c>
    </row>
    <row r="2537" spans="1:24" x14ac:dyDescent="0.3">
      <c r="A2537" t="s">
        <v>23</v>
      </c>
      <c r="B2537" t="s">
        <v>817</v>
      </c>
      <c r="C2537" t="s">
        <v>43</v>
      </c>
      <c r="D2537" t="s">
        <v>44</v>
      </c>
      <c r="E2537" t="s">
        <v>1302</v>
      </c>
      <c r="F2537" t="s">
        <v>656</v>
      </c>
      <c r="G2537" t="s">
        <v>657</v>
      </c>
      <c r="H2537" t="s">
        <v>24</v>
      </c>
      <c r="I2537" t="s">
        <v>1306</v>
      </c>
      <c r="J2537" t="s">
        <v>1307</v>
      </c>
      <c r="K2537" t="s">
        <v>33</v>
      </c>
      <c r="L2537" t="s">
        <v>34</v>
      </c>
      <c r="M2537" t="s">
        <v>50</v>
      </c>
      <c r="N2537" s="26">
        <v>10</v>
      </c>
      <c r="O2537" s="27">
        <v>2021</v>
      </c>
      <c r="P2537" s="28">
        <v>237.08</v>
      </c>
      <c r="Q2537" t="s">
        <v>1309</v>
      </c>
      <c r="R2537" s="29">
        <v>44306</v>
      </c>
      <c r="S2537" s="30">
        <v>44316</v>
      </c>
      <c r="T2537" t="s">
        <v>37</v>
      </c>
      <c r="U2537" t="s">
        <v>101</v>
      </c>
      <c r="X2537" t="s">
        <v>102</v>
      </c>
    </row>
    <row r="2538" spans="1:24" x14ac:dyDescent="0.3">
      <c r="A2538" t="s">
        <v>23</v>
      </c>
      <c r="B2538" t="s">
        <v>817</v>
      </c>
      <c r="C2538" t="s">
        <v>43</v>
      </c>
      <c r="D2538" t="s">
        <v>44</v>
      </c>
      <c r="E2538" t="s">
        <v>1302</v>
      </c>
      <c r="F2538" t="s">
        <v>656</v>
      </c>
      <c r="G2538" t="s">
        <v>657</v>
      </c>
      <c r="H2538" t="s">
        <v>24</v>
      </c>
      <c r="I2538" t="s">
        <v>1306</v>
      </c>
      <c r="J2538" t="s">
        <v>1307</v>
      </c>
      <c r="K2538" t="s">
        <v>33</v>
      </c>
      <c r="L2538" t="s">
        <v>34</v>
      </c>
      <c r="M2538" t="s">
        <v>50</v>
      </c>
      <c r="N2538" s="26">
        <v>10</v>
      </c>
      <c r="O2538" s="27">
        <v>2021</v>
      </c>
      <c r="P2538" s="28">
        <v>140.93</v>
      </c>
      <c r="Q2538" t="s">
        <v>1238</v>
      </c>
      <c r="R2538" s="29">
        <v>44311</v>
      </c>
      <c r="S2538" s="30">
        <v>44316</v>
      </c>
      <c r="T2538" t="s">
        <v>37</v>
      </c>
      <c r="U2538" t="s">
        <v>101</v>
      </c>
      <c r="X2538" t="s">
        <v>102</v>
      </c>
    </row>
    <row r="2539" spans="1:24" x14ac:dyDescent="0.3">
      <c r="A2539" t="s">
        <v>23</v>
      </c>
      <c r="B2539" t="s">
        <v>817</v>
      </c>
      <c r="C2539" t="s">
        <v>43</v>
      </c>
      <c r="D2539" t="s">
        <v>44</v>
      </c>
      <c r="E2539" t="s">
        <v>1302</v>
      </c>
      <c r="F2539" t="s">
        <v>656</v>
      </c>
      <c r="G2539" t="s">
        <v>657</v>
      </c>
      <c r="H2539" t="s">
        <v>24</v>
      </c>
      <c r="I2539" t="s">
        <v>1306</v>
      </c>
      <c r="J2539" t="s">
        <v>1307</v>
      </c>
      <c r="K2539" t="s">
        <v>33</v>
      </c>
      <c r="L2539" t="s">
        <v>34</v>
      </c>
      <c r="M2539" t="s">
        <v>50</v>
      </c>
      <c r="N2539" s="26">
        <v>10</v>
      </c>
      <c r="O2539" s="27">
        <v>2021</v>
      </c>
      <c r="P2539" s="28">
        <v>1344.79</v>
      </c>
      <c r="Q2539" t="s">
        <v>1322</v>
      </c>
      <c r="R2539" s="29">
        <v>44311</v>
      </c>
      <c r="S2539" s="30">
        <v>44319</v>
      </c>
      <c r="T2539" t="s">
        <v>37</v>
      </c>
      <c r="U2539" t="s">
        <v>101</v>
      </c>
      <c r="X2539" t="s">
        <v>102</v>
      </c>
    </row>
    <row r="2540" spans="1:24" x14ac:dyDescent="0.3">
      <c r="A2540" t="s">
        <v>23</v>
      </c>
      <c r="B2540" t="s">
        <v>817</v>
      </c>
      <c r="C2540" t="s">
        <v>43</v>
      </c>
      <c r="D2540" t="s">
        <v>44</v>
      </c>
      <c r="E2540" t="s">
        <v>1302</v>
      </c>
      <c r="F2540" t="s">
        <v>656</v>
      </c>
      <c r="G2540" t="s">
        <v>657</v>
      </c>
      <c r="H2540" t="s">
        <v>24</v>
      </c>
      <c r="I2540" t="s">
        <v>1306</v>
      </c>
      <c r="J2540" t="s">
        <v>1307</v>
      </c>
      <c r="K2540" t="s">
        <v>33</v>
      </c>
      <c r="L2540" t="s">
        <v>34</v>
      </c>
      <c r="M2540" t="s">
        <v>50</v>
      </c>
      <c r="N2540" s="26">
        <v>10</v>
      </c>
      <c r="O2540" s="27">
        <v>2021</v>
      </c>
      <c r="P2540" s="28">
        <v>915</v>
      </c>
      <c r="Q2540" t="s">
        <v>1323</v>
      </c>
      <c r="R2540" s="29">
        <v>44306</v>
      </c>
      <c r="S2540" s="30">
        <v>44327</v>
      </c>
      <c r="T2540" t="s">
        <v>37</v>
      </c>
      <c r="U2540" t="s">
        <v>101</v>
      </c>
      <c r="X2540" t="s">
        <v>102</v>
      </c>
    </row>
    <row r="2541" spans="1:24" x14ac:dyDescent="0.3">
      <c r="A2541" t="s">
        <v>23</v>
      </c>
      <c r="B2541" t="s">
        <v>817</v>
      </c>
      <c r="C2541" t="s">
        <v>43</v>
      </c>
      <c r="D2541" t="s">
        <v>44</v>
      </c>
      <c r="E2541" t="s">
        <v>1302</v>
      </c>
      <c r="F2541" t="s">
        <v>656</v>
      </c>
      <c r="G2541" t="s">
        <v>657</v>
      </c>
      <c r="H2541" t="s">
        <v>24</v>
      </c>
      <c r="I2541" t="s">
        <v>1306</v>
      </c>
      <c r="J2541" t="s">
        <v>1307</v>
      </c>
      <c r="K2541" t="s">
        <v>33</v>
      </c>
      <c r="L2541" t="s">
        <v>34</v>
      </c>
      <c r="M2541" t="s">
        <v>50</v>
      </c>
      <c r="N2541" s="26">
        <v>10</v>
      </c>
      <c r="O2541" s="27">
        <v>2021</v>
      </c>
      <c r="P2541" s="28">
        <v>7279.66</v>
      </c>
      <c r="Q2541" t="s">
        <v>1324</v>
      </c>
      <c r="R2541" s="29">
        <v>44312</v>
      </c>
      <c r="S2541" s="30">
        <v>44327</v>
      </c>
      <c r="T2541" t="s">
        <v>37</v>
      </c>
      <c r="U2541" t="s">
        <v>101</v>
      </c>
      <c r="X2541" t="s">
        <v>102</v>
      </c>
    </row>
    <row r="2542" spans="1:24" x14ac:dyDescent="0.3">
      <c r="A2542" t="s">
        <v>23</v>
      </c>
      <c r="B2542" t="s">
        <v>817</v>
      </c>
      <c r="C2542" t="s">
        <v>43</v>
      </c>
      <c r="D2542" t="s">
        <v>44</v>
      </c>
      <c r="E2542" t="s">
        <v>1302</v>
      </c>
      <c r="F2542" t="s">
        <v>656</v>
      </c>
      <c r="G2542" t="s">
        <v>657</v>
      </c>
      <c r="H2542" t="s">
        <v>24</v>
      </c>
      <c r="I2542" t="s">
        <v>1306</v>
      </c>
      <c r="J2542" t="s">
        <v>1307</v>
      </c>
      <c r="K2542" t="s">
        <v>33</v>
      </c>
      <c r="L2542" t="s">
        <v>34</v>
      </c>
      <c r="M2542" t="s">
        <v>50</v>
      </c>
      <c r="N2542" s="26">
        <v>999</v>
      </c>
      <c r="O2542" s="27">
        <v>2021</v>
      </c>
      <c r="P2542" s="28">
        <v>-20882</v>
      </c>
      <c r="Q2542" t="s">
        <v>68</v>
      </c>
      <c r="R2542" s="29">
        <v>44377</v>
      </c>
      <c r="S2542" s="30">
        <v>44448</v>
      </c>
      <c r="T2542" t="s">
        <v>37</v>
      </c>
      <c r="U2542" t="s">
        <v>69</v>
      </c>
      <c r="W2542" t="s">
        <v>657</v>
      </c>
      <c r="X2542" t="s">
        <v>53</v>
      </c>
    </row>
    <row r="2543" spans="1:24" x14ac:dyDescent="0.3">
      <c r="A2543" t="s">
        <v>23</v>
      </c>
      <c r="B2543" t="s">
        <v>817</v>
      </c>
      <c r="C2543" t="s">
        <v>43</v>
      </c>
      <c r="D2543" t="s">
        <v>44</v>
      </c>
      <c r="E2543" t="s">
        <v>1302</v>
      </c>
      <c r="F2543" t="s">
        <v>656</v>
      </c>
      <c r="G2543" t="s">
        <v>657</v>
      </c>
      <c r="H2543" t="s">
        <v>30</v>
      </c>
      <c r="I2543" t="s">
        <v>1306</v>
      </c>
      <c r="J2543" t="s">
        <v>1307</v>
      </c>
      <c r="K2543" t="s">
        <v>33</v>
      </c>
      <c r="L2543" t="s">
        <v>34</v>
      </c>
      <c r="M2543" t="s">
        <v>962</v>
      </c>
      <c r="N2543" s="26">
        <v>4</v>
      </c>
      <c r="O2543" s="27">
        <v>2022</v>
      </c>
      <c r="P2543" s="28">
        <v>149</v>
      </c>
      <c r="Q2543" t="s">
        <v>1045</v>
      </c>
      <c r="R2543" s="29">
        <v>44480</v>
      </c>
      <c r="S2543" s="30">
        <v>44481</v>
      </c>
      <c r="T2543" t="s">
        <v>37</v>
      </c>
      <c r="U2543" t="s">
        <v>101</v>
      </c>
      <c r="X2543" t="s">
        <v>102</v>
      </c>
    </row>
    <row r="2544" spans="1:24" x14ac:dyDescent="0.3">
      <c r="A2544" t="s">
        <v>23</v>
      </c>
      <c r="B2544" t="s">
        <v>817</v>
      </c>
      <c r="C2544" t="s">
        <v>43</v>
      </c>
      <c r="D2544" t="s">
        <v>44</v>
      </c>
      <c r="E2544" t="s">
        <v>1302</v>
      </c>
      <c r="F2544" t="s">
        <v>656</v>
      </c>
      <c r="G2544" t="s">
        <v>657</v>
      </c>
      <c r="H2544" t="s">
        <v>30</v>
      </c>
      <c r="I2544" t="s">
        <v>1306</v>
      </c>
      <c r="J2544" t="s">
        <v>1307</v>
      </c>
      <c r="K2544" t="s">
        <v>33</v>
      </c>
      <c r="L2544" t="s">
        <v>34</v>
      </c>
      <c r="M2544" t="s">
        <v>962</v>
      </c>
      <c r="N2544" s="26">
        <v>4</v>
      </c>
      <c r="O2544" s="27">
        <v>2022</v>
      </c>
      <c r="P2544" s="28">
        <v>1469.22</v>
      </c>
      <c r="Q2544" t="s">
        <v>646</v>
      </c>
      <c r="R2544" s="29">
        <v>44483</v>
      </c>
      <c r="S2544" s="30">
        <v>44484</v>
      </c>
      <c r="T2544" t="s">
        <v>37</v>
      </c>
      <c r="U2544" t="s">
        <v>101</v>
      </c>
      <c r="X2544" t="s">
        <v>102</v>
      </c>
    </row>
    <row r="2545" spans="1:24" x14ac:dyDescent="0.3">
      <c r="A2545" t="s">
        <v>23</v>
      </c>
      <c r="B2545" t="s">
        <v>817</v>
      </c>
      <c r="C2545" t="s">
        <v>43</v>
      </c>
      <c r="D2545" t="s">
        <v>44</v>
      </c>
      <c r="E2545" t="s">
        <v>1325</v>
      </c>
      <c r="F2545" t="s">
        <v>46</v>
      </c>
      <c r="G2545" t="s">
        <v>47</v>
      </c>
      <c r="H2545" t="s">
        <v>30</v>
      </c>
      <c r="I2545" t="s">
        <v>1326</v>
      </c>
      <c r="J2545" t="s">
        <v>1327</v>
      </c>
      <c r="K2545" t="s">
        <v>33</v>
      </c>
      <c r="L2545" t="s">
        <v>34</v>
      </c>
      <c r="M2545" t="s">
        <v>861</v>
      </c>
      <c r="N2545" s="26">
        <v>5</v>
      </c>
      <c r="O2545" s="27">
        <v>2022</v>
      </c>
      <c r="P2545" s="28">
        <v>811.15</v>
      </c>
      <c r="Q2545" t="s">
        <v>697</v>
      </c>
      <c r="R2545" s="29">
        <v>44530</v>
      </c>
      <c r="S2545" s="30">
        <v>44531</v>
      </c>
      <c r="T2545" t="s">
        <v>37</v>
      </c>
      <c r="U2545" t="s">
        <v>52</v>
      </c>
      <c r="X2545" t="s">
        <v>53</v>
      </c>
    </row>
    <row r="2546" spans="1:24" x14ac:dyDescent="0.3">
      <c r="A2546" t="s">
        <v>23</v>
      </c>
      <c r="B2546" t="s">
        <v>817</v>
      </c>
      <c r="C2546" t="s">
        <v>43</v>
      </c>
      <c r="D2546" t="s">
        <v>44</v>
      </c>
      <c r="E2546" t="s">
        <v>1325</v>
      </c>
      <c r="F2546" t="s">
        <v>46</v>
      </c>
      <c r="G2546" t="s">
        <v>47</v>
      </c>
      <c r="H2546" t="s">
        <v>30</v>
      </c>
      <c r="I2546" t="s">
        <v>1326</v>
      </c>
      <c r="J2546" t="s">
        <v>1327</v>
      </c>
      <c r="K2546" t="s">
        <v>33</v>
      </c>
      <c r="L2546" t="s">
        <v>34</v>
      </c>
      <c r="M2546" t="s">
        <v>861</v>
      </c>
      <c r="N2546" s="26">
        <v>6</v>
      </c>
      <c r="O2546" s="27">
        <v>2022</v>
      </c>
      <c r="P2546" s="28">
        <v>1216.73</v>
      </c>
      <c r="Q2546" t="s">
        <v>90</v>
      </c>
      <c r="R2546" s="29">
        <v>44561</v>
      </c>
      <c r="S2546" s="30">
        <v>44551</v>
      </c>
      <c r="T2546" t="s">
        <v>37</v>
      </c>
      <c r="U2546" t="s">
        <v>52</v>
      </c>
      <c r="X2546" t="s">
        <v>53</v>
      </c>
    </row>
    <row r="2547" spans="1:24" x14ac:dyDescent="0.3">
      <c r="A2547" t="s">
        <v>23</v>
      </c>
      <c r="B2547" t="s">
        <v>817</v>
      </c>
      <c r="C2547" t="s">
        <v>43</v>
      </c>
      <c r="D2547" t="s">
        <v>44</v>
      </c>
      <c r="E2547" t="s">
        <v>1325</v>
      </c>
      <c r="F2547" t="s">
        <v>46</v>
      </c>
      <c r="G2547" t="s">
        <v>47</v>
      </c>
      <c r="H2547" t="s">
        <v>30</v>
      </c>
      <c r="I2547" t="s">
        <v>1326</v>
      </c>
      <c r="J2547" t="s">
        <v>1327</v>
      </c>
      <c r="K2547" t="s">
        <v>33</v>
      </c>
      <c r="L2547" t="s">
        <v>34</v>
      </c>
      <c r="M2547" t="s">
        <v>861</v>
      </c>
      <c r="N2547" s="26">
        <v>8</v>
      </c>
      <c r="O2547" s="27">
        <v>2022</v>
      </c>
      <c r="P2547" s="28">
        <v>811.15</v>
      </c>
      <c r="Q2547" t="s">
        <v>62</v>
      </c>
      <c r="R2547" s="29">
        <v>44620</v>
      </c>
      <c r="S2547" s="30">
        <v>44623</v>
      </c>
      <c r="T2547" t="s">
        <v>37</v>
      </c>
      <c r="U2547" t="s">
        <v>52</v>
      </c>
      <c r="X2547" t="s">
        <v>53</v>
      </c>
    </row>
    <row r="2548" spans="1:24" x14ac:dyDescent="0.3">
      <c r="A2548" t="s">
        <v>23</v>
      </c>
      <c r="B2548" t="s">
        <v>817</v>
      </c>
      <c r="C2548" t="s">
        <v>43</v>
      </c>
      <c r="D2548" t="s">
        <v>44</v>
      </c>
      <c r="E2548" t="s">
        <v>1325</v>
      </c>
      <c r="F2548" t="s">
        <v>46</v>
      </c>
      <c r="G2548" t="s">
        <v>47</v>
      </c>
      <c r="H2548" t="s">
        <v>30</v>
      </c>
      <c r="I2548" t="s">
        <v>1326</v>
      </c>
      <c r="J2548" t="s">
        <v>1327</v>
      </c>
      <c r="K2548" t="s">
        <v>33</v>
      </c>
      <c r="L2548" t="s">
        <v>34</v>
      </c>
      <c r="M2548" t="s">
        <v>861</v>
      </c>
      <c r="N2548" s="26">
        <v>9</v>
      </c>
      <c r="O2548" s="27">
        <v>2022</v>
      </c>
      <c r="P2548" s="28">
        <v>1362.73</v>
      </c>
      <c r="Q2548" t="s">
        <v>464</v>
      </c>
      <c r="R2548" s="29">
        <v>44651</v>
      </c>
      <c r="S2548" s="30">
        <v>44655</v>
      </c>
      <c r="T2548" t="s">
        <v>37</v>
      </c>
      <c r="U2548" t="s">
        <v>52</v>
      </c>
      <c r="X2548" t="s">
        <v>53</v>
      </c>
    </row>
    <row r="2549" spans="1:24" x14ac:dyDescent="0.3">
      <c r="A2549" t="s">
        <v>23</v>
      </c>
      <c r="B2549" t="s">
        <v>817</v>
      </c>
      <c r="C2549" t="s">
        <v>43</v>
      </c>
      <c r="D2549" t="s">
        <v>44</v>
      </c>
      <c r="E2549" t="s">
        <v>1325</v>
      </c>
      <c r="F2549" t="s">
        <v>46</v>
      </c>
      <c r="G2549" t="s">
        <v>47</v>
      </c>
      <c r="H2549" t="s">
        <v>30</v>
      </c>
      <c r="I2549" t="s">
        <v>1326</v>
      </c>
      <c r="J2549" t="s">
        <v>1327</v>
      </c>
      <c r="K2549" t="s">
        <v>33</v>
      </c>
      <c r="L2549" t="s">
        <v>34</v>
      </c>
      <c r="M2549" t="s">
        <v>861</v>
      </c>
      <c r="N2549" s="26">
        <v>10</v>
      </c>
      <c r="O2549" s="27">
        <v>2022</v>
      </c>
      <c r="P2549" s="28">
        <v>2885.8</v>
      </c>
      <c r="Q2549" t="s">
        <v>1328</v>
      </c>
      <c r="R2549" s="29">
        <v>44681</v>
      </c>
      <c r="S2549" s="30">
        <v>44666</v>
      </c>
      <c r="T2549" t="s">
        <v>37</v>
      </c>
      <c r="U2549" t="s">
        <v>52</v>
      </c>
      <c r="X2549" t="s">
        <v>53</v>
      </c>
    </row>
    <row r="2550" spans="1:24" x14ac:dyDescent="0.3">
      <c r="A2550" t="s">
        <v>23</v>
      </c>
      <c r="B2550" t="s">
        <v>817</v>
      </c>
      <c r="C2550" t="s">
        <v>43</v>
      </c>
      <c r="D2550" t="s">
        <v>44</v>
      </c>
      <c r="E2550" t="s">
        <v>1325</v>
      </c>
      <c r="F2550" t="s">
        <v>46</v>
      </c>
      <c r="G2550" t="s">
        <v>47</v>
      </c>
      <c r="H2550" t="s">
        <v>30</v>
      </c>
      <c r="I2550" t="s">
        <v>1326</v>
      </c>
      <c r="J2550" t="s">
        <v>1327</v>
      </c>
      <c r="K2550" t="s">
        <v>33</v>
      </c>
      <c r="L2550" t="s">
        <v>34</v>
      </c>
      <c r="M2550" t="s">
        <v>861</v>
      </c>
      <c r="N2550" s="26">
        <v>10</v>
      </c>
      <c r="O2550" s="27">
        <v>2022</v>
      </c>
      <c r="P2550" s="28">
        <v>567.80999999999995</v>
      </c>
      <c r="Q2550" t="s">
        <v>142</v>
      </c>
      <c r="R2550" s="29">
        <v>44681</v>
      </c>
      <c r="S2550" s="30">
        <v>44684</v>
      </c>
      <c r="T2550" t="s">
        <v>37</v>
      </c>
      <c r="U2550" t="s">
        <v>52</v>
      </c>
      <c r="X2550" t="s">
        <v>53</v>
      </c>
    </row>
    <row r="2551" spans="1:24" x14ac:dyDescent="0.3">
      <c r="A2551" t="s">
        <v>23</v>
      </c>
      <c r="B2551" t="s">
        <v>817</v>
      </c>
      <c r="C2551" t="s">
        <v>43</v>
      </c>
      <c r="D2551" t="s">
        <v>44</v>
      </c>
      <c r="E2551" t="s">
        <v>1325</v>
      </c>
      <c r="F2551" t="s">
        <v>70</v>
      </c>
      <c r="G2551" t="s">
        <v>71</v>
      </c>
      <c r="H2551" t="s">
        <v>30</v>
      </c>
      <c r="I2551" t="s">
        <v>1326</v>
      </c>
      <c r="J2551" t="s">
        <v>1327</v>
      </c>
      <c r="K2551" t="s">
        <v>33</v>
      </c>
      <c r="L2551" t="s">
        <v>34</v>
      </c>
      <c r="M2551" t="s">
        <v>861</v>
      </c>
      <c r="N2551" s="26">
        <v>4</v>
      </c>
      <c r="O2551" s="27">
        <v>2022</v>
      </c>
      <c r="P2551" s="28">
        <v>588.76</v>
      </c>
      <c r="Q2551" t="s">
        <v>1070</v>
      </c>
      <c r="R2551" s="29">
        <v>44500</v>
      </c>
      <c r="S2551" s="30">
        <v>44515</v>
      </c>
      <c r="T2551" t="s">
        <v>37</v>
      </c>
      <c r="U2551" t="s">
        <v>52</v>
      </c>
      <c r="X2551" t="s">
        <v>53</v>
      </c>
    </row>
    <row r="2552" spans="1:24" x14ac:dyDescent="0.3">
      <c r="A2552" t="s">
        <v>23</v>
      </c>
      <c r="B2552" t="s">
        <v>817</v>
      </c>
      <c r="C2552" t="s">
        <v>43</v>
      </c>
      <c r="D2552" t="s">
        <v>44</v>
      </c>
      <c r="E2552" t="s">
        <v>1325</v>
      </c>
      <c r="F2552" t="s">
        <v>70</v>
      </c>
      <c r="G2552" t="s">
        <v>71</v>
      </c>
      <c r="H2552" t="s">
        <v>30</v>
      </c>
      <c r="I2552" t="s">
        <v>1326</v>
      </c>
      <c r="J2552" t="s">
        <v>1327</v>
      </c>
      <c r="K2552" t="s">
        <v>33</v>
      </c>
      <c r="L2552" t="s">
        <v>34</v>
      </c>
      <c r="M2552" t="s">
        <v>861</v>
      </c>
      <c r="N2552" s="26">
        <v>5</v>
      </c>
      <c r="O2552" s="27">
        <v>2022</v>
      </c>
      <c r="P2552" s="28">
        <v>1421.64</v>
      </c>
      <c r="Q2552" t="s">
        <v>1071</v>
      </c>
      <c r="R2552" s="29">
        <v>44530</v>
      </c>
      <c r="S2552" s="30">
        <v>44543</v>
      </c>
      <c r="T2552" t="s">
        <v>37</v>
      </c>
      <c r="U2552" t="s">
        <v>52</v>
      </c>
      <c r="X2552" t="s">
        <v>53</v>
      </c>
    </row>
    <row r="2553" spans="1:24" x14ac:dyDescent="0.3">
      <c r="A2553" t="s">
        <v>23</v>
      </c>
      <c r="B2553" t="s">
        <v>817</v>
      </c>
      <c r="C2553" t="s">
        <v>43</v>
      </c>
      <c r="D2553" t="s">
        <v>44</v>
      </c>
      <c r="E2553" t="s">
        <v>1325</v>
      </c>
      <c r="F2553" t="s">
        <v>70</v>
      </c>
      <c r="G2553" t="s">
        <v>71</v>
      </c>
      <c r="H2553" t="s">
        <v>30</v>
      </c>
      <c r="I2553" t="s">
        <v>1326</v>
      </c>
      <c r="J2553" t="s">
        <v>1327</v>
      </c>
      <c r="K2553" t="s">
        <v>33</v>
      </c>
      <c r="L2553" t="s">
        <v>34</v>
      </c>
      <c r="M2553" t="s">
        <v>861</v>
      </c>
      <c r="N2553" s="26">
        <v>6</v>
      </c>
      <c r="O2553" s="27">
        <v>2022</v>
      </c>
      <c r="P2553" s="28">
        <v>775.44</v>
      </c>
      <c r="Q2553" t="s">
        <v>74</v>
      </c>
      <c r="R2553" s="29">
        <v>44561</v>
      </c>
      <c r="S2553" s="30">
        <v>44573</v>
      </c>
      <c r="T2553" t="s">
        <v>37</v>
      </c>
      <c r="U2553" t="s">
        <v>52</v>
      </c>
      <c r="X2553" t="s">
        <v>53</v>
      </c>
    </row>
    <row r="2554" spans="1:24" x14ac:dyDescent="0.3">
      <c r="A2554" t="s">
        <v>23</v>
      </c>
      <c r="B2554" t="s">
        <v>817</v>
      </c>
      <c r="C2554" t="s">
        <v>43</v>
      </c>
      <c r="D2554" t="s">
        <v>44</v>
      </c>
      <c r="E2554" t="s">
        <v>1325</v>
      </c>
      <c r="F2554" t="s">
        <v>78</v>
      </c>
      <c r="G2554" t="s">
        <v>79</v>
      </c>
      <c r="H2554" t="s">
        <v>30</v>
      </c>
      <c r="I2554" t="s">
        <v>1326</v>
      </c>
      <c r="J2554" t="s">
        <v>1327</v>
      </c>
      <c r="K2554" t="s">
        <v>33</v>
      </c>
      <c r="L2554" t="s">
        <v>34</v>
      </c>
      <c r="M2554" t="s">
        <v>861</v>
      </c>
      <c r="N2554" s="26">
        <v>5</v>
      </c>
      <c r="O2554" s="27">
        <v>2022</v>
      </c>
      <c r="P2554" s="28">
        <v>137.25</v>
      </c>
      <c r="Q2554" t="s">
        <v>697</v>
      </c>
      <c r="R2554" s="29">
        <v>44530</v>
      </c>
      <c r="S2554" s="30">
        <v>44531</v>
      </c>
      <c r="T2554" t="s">
        <v>37</v>
      </c>
      <c r="U2554" t="s">
        <v>52</v>
      </c>
      <c r="X2554" t="s">
        <v>53</v>
      </c>
    </row>
    <row r="2555" spans="1:24" x14ac:dyDescent="0.3">
      <c r="A2555" t="s">
        <v>23</v>
      </c>
      <c r="B2555" t="s">
        <v>817</v>
      </c>
      <c r="C2555" t="s">
        <v>43</v>
      </c>
      <c r="D2555" t="s">
        <v>44</v>
      </c>
      <c r="E2555" t="s">
        <v>1325</v>
      </c>
      <c r="F2555" t="s">
        <v>78</v>
      </c>
      <c r="G2555" t="s">
        <v>79</v>
      </c>
      <c r="H2555" t="s">
        <v>30</v>
      </c>
      <c r="I2555" t="s">
        <v>1326</v>
      </c>
      <c r="J2555" t="s">
        <v>1327</v>
      </c>
      <c r="K2555" t="s">
        <v>33</v>
      </c>
      <c r="L2555" t="s">
        <v>34</v>
      </c>
      <c r="M2555" t="s">
        <v>861</v>
      </c>
      <c r="N2555" s="26">
        <v>6</v>
      </c>
      <c r="O2555" s="27">
        <v>2022</v>
      </c>
      <c r="P2555" s="28">
        <v>205.87</v>
      </c>
      <c r="Q2555" t="s">
        <v>90</v>
      </c>
      <c r="R2555" s="29">
        <v>44561</v>
      </c>
      <c r="S2555" s="30">
        <v>44551</v>
      </c>
      <c r="T2555" t="s">
        <v>37</v>
      </c>
      <c r="U2555" t="s">
        <v>52</v>
      </c>
      <c r="X2555" t="s">
        <v>53</v>
      </c>
    </row>
    <row r="2556" spans="1:24" x14ac:dyDescent="0.3">
      <c r="A2556" t="s">
        <v>23</v>
      </c>
      <c r="B2556" t="s">
        <v>817</v>
      </c>
      <c r="C2556" t="s">
        <v>43</v>
      </c>
      <c r="D2556" t="s">
        <v>44</v>
      </c>
      <c r="E2556" t="s">
        <v>1325</v>
      </c>
      <c r="F2556" t="s">
        <v>78</v>
      </c>
      <c r="G2556" t="s">
        <v>79</v>
      </c>
      <c r="H2556" t="s">
        <v>30</v>
      </c>
      <c r="I2556" t="s">
        <v>1326</v>
      </c>
      <c r="J2556" t="s">
        <v>1327</v>
      </c>
      <c r="K2556" t="s">
        <v>33</v>
      </c>
      <c r="L2556" t="s">
        <v>34</v>
      </c>
      <c r="M2556" t="s">
        <v>861</v>
      </c>
      <c r="N2556" s="26">
        <v>8</v>
      </c>
      <c r="O2556" s="27">
        <v>2022</v>
      </c>
      <c r="P2556" s="28">
        <v>137.25</v>
      </c>
      <c r="Q2556" t="s">
        <v>62</v>
      </c>
      <c r="R2556" s="29">
        <v>44620</v>
      </c>
      <c r="S2556" s="30">
        <v>44623</v>
      </c>
      <c r="T2556" t="s">
        <v>37</v>
      </c>
      <c r="U2556" t="s">
        <v>52</v>
      </c>
      <c r="X2556" t="s">
        <v>53</v>
      </c>
    </row>
    <row r="2557" spans="1:24" x14ac:dyDescent="0.3">
      <c r="A2557" t="s">
        <v>23</v>
      </c>
      <c r="B2557" t="s">
        <v>817</v>
      </c>
      <c r="C2557" t="s">
        <v>43</v>
      </c>
      <c r="D2557" t="s">
        <v>44</v>
      </c>
      <c r="E2557" t="s">
        <v>1325</v>
      </c>
      <c r="F2557" t="s">
        <v>78</v>
      </c>
      <c r="G2557" t="s">
        <v>79</v>
      </c>
      <c r="H2557" t="s">
        <v>30</v>
      </c>
      <c r="I2557" t="s">
        <v>1326</v>
      </c>
      <c r="J2557" t="s">
        <v>1327</v>
      </c>
      <c r="K2557" t="s">
        <v>33</v>
      </c>
      <c r="L2557" t="s">
        <v>34</v>
      </c>
      <c r="M2557" t="s">
        <v>861</v>
      </c>
      <c r="N2557" s="26">
        <v>9</v>
      </c>
      <c r="O2557" s="27">
        <v>2022</v>
      </c>
      <c r="P2557" s="28">
        <v>230.57</v>
      </c>
      <c r="Q2557" t="s">
        <v>464</v>
      </c>
      <c r="R2557" s="29">
        <v>44651</v>
      </c>
      <c r="S2557" s="30">
        <v>44655</v>
      </c>
      <c r="T2557" t="s">
        <v>37</v>
      </c>
      <c r="U2557" t="s">
        <v>52</v>
      </c>
      <c r="X2557" t="s">
        <v>53</v>
      </c>
    </row>
    <row r="2558" spans="1:24" x14ac:dyDescent="0.3">
      <c r="A2558" t="s">
        <v>23</v>
      </c>
      <c r="B2558" t="s">
        <v>817</v>
      </c>
      <c r="C2558" t="s">
        <v>43</v>
      </c>
      <c r="D2558" t="s">
        <v>44</v>
      </c>
      <c r="E2558" t="s">
        <v>1325</v>
      </c>
      <c r="F2558" t="s">
        <v>78</v>
      </c>
      <c r="G2558" t="s">
        <v>79</v>
      </c>
      <c r="H2558" t="s">
        <v>30</v>
      </c>
      <c r="I2558" t="s">
        <v>1326</v>
      </c>
      <c r="J2558" t="s">
        <v>1327</v>
      </c>
      <c r="K2558" t="s">
        <v>33</v>
      </c>
      <c r="L2558" t="s">
        <v>34</v>
      </c>
      <c r="M2558" t="s">
        <v>861</v>
      </c>
      <c r="N2558" s="26">
        <v>10</v>
      </c>
      <c r="O2558" s="27">
        <v>2022</v>
      </c>
      <c r="P2558" s="28">
        <v>488.28</v>
      </c>
      <c r="Q2558" t="s">
        <v>1328</v>
      </c>
      <c r="R2558" s="29">
        <v>44681</v>
      </c>
      <c r="S2558" s="30">
        <v>44666</v>
      </c>
      <c r="T2558" t="s">
        <v>37</v>
      </c>
      <c r="U2558" t="s">
        <v>52</v>
      </c>
      <c r="X2558" t="s">
        <v>53</v>
      </c>
    </row>
    <row r="2559" spans="1:24" x14ac:dyDescent="0.3">
      <c r="A2559" t="s">
        <v>23</v>
      </c>
      <c r="B2559" t="s">
        <v>817</v>
      </c>
      <c r="C2559" t="s">
        <v>43</v>
      </c>
      <c r="D2559" t="s">
        <v>44</v>
      </c>
      <c r="E2559" t="s">
        <v>1325</v>
      </c>
      <c r="F2559" t="s">
        <v>78</v>
      </c>
      <c r="G2559" t="s">
        <v>79</v>
      </c>
      <c r="H2559" t="s">
        <v>30</v>
      </c>
      <c r="I2559" t="s">
        <v>1326</v>
      </c>
      <c r="J2559" t="s">
        <v>1327</v>
      </c>
      <c r="K2559" t="s">
        <v>33</v>
      </c>
      <c r="L2559" t="s">
        <v>34</v>
      </c>
      <c r="M2559" t="s">
        <v>861</v>
      </c>
      <c r="N2559" s="26">
        <v>10</v>
      </c>
      <c r="O2559" s="27">
        <v>2022</v>
      </c>
      <c r="P2559" s="28">
        <v>96.07</v>
      </c>
      <c r="Q2559" t="s">
        <v>142</v>
      </c>
      <c r="R2559" s="29">
        <v>44681</v>
      </c>
      <c r="S2559" s="30">
        <v>44684</v>
      </c>
      <c r="T2559" t="s">
        <v>37</v>
      </c>
      <c r="U2559" t="s">
        <v>52</v>
      </c>
      <c r="X2559" t="s">
        <v>53</v>
      </c>
    </row>
    <row r="2560" spans="1:24" x14ac:dyDescent="0.3">
      <c r="A2560" t="s">
        <v>23</v>
      </c>
      <c r="B2560" t="s">
        <v>817</v>
      </c>
      <c r="C2560" t="s">
        <v>43</v>
      </c>
      <c r="D2560" t="s">
        <v>44</v>
      </c>
      <c r="E2560" t="s">
        <v>1325</v>
      </c>
      <c r="F2560" t="s">
        <v>84</v>
      </c>
      <c r="G2560" t="s">
        <v>85</v>
      </c>
      <c r="H2560" t="s">
        <v>30</v>
      </c>
      <c r="I2560" t="s">
        <v>1326</v>
      </c>
      <c r="J2560" t="s">
        <v>1327</v>
      </c>
      <c r="K2560" t="s">
        <v>33</v>
      </c>
      <c r="L2560" t="s">
        <v>34</v>
      </c>
      <c r="M2560" t="s">
        <v>861</v>
      </c>
      <c r="N2560" s="26">
        <v>5</v>
      </c>
      <c r="O2560" s="27">
        <v>2022</v>
      </c>
      <c r="P2560" s="28">
        <v>11.76</v>
      </c>
      <c r="Q2560" t="s">
        <v>697</v>
      </c>
      <c r="R2560" s="29">
        <v>44530</v>
      </c>
      <c r="S2560" s="30">
        <v>44531</v>
      </c>
      <c r="T2560" t="s">
        <v>37</v>
      </c>
      <c r="U2560" t="s">
        <v>52</v>
      </c>
      <c r="X2560" t="s">
        <v>53</v>
      </c>
    </row>
    <row r="2561" spans="1:24" x14ac:dyDescent="0.3">
      <c r="A2561" t="s">
        <v>23</v>
      </c>
      <c r="B2561" t="s">
        <v>817</v>
      </c>
      <c r="C2561" t="s">
        <v>43</v>
      </c>
      <c r="D2561" t="s">
        <v>44</v>
      </c>
      <c r="E2561" t="s">
        <v>1325</v>
      </c>
      <c r="F2561" t="s">
        <v>84</v>
      </c>
      <c r="G2561" t="s">
        <v>85</v>
      </c>
      <c r="H2561" t="s">
        <v>30</v>
      </c>
      <c r="I2561" t="s">
        <v>1326</v>
      </c>
      <c r="J2561" t="s">
        <v>1327</v>
      </c>
      <c r="K2561" t="s">
        <v>33</v>
      </c>
      <c r="L2561" t="s">
        <v>34</v>
      </c>
      <c r="M2561" t="s">
        <v>861</v>
      </c>
      <c r="N2561" s="26">
        <v>6</v>
      </c>
      <c r="O2561" s="27">
        <v>2022</v>
      </c>
      <c r="P2561" s="28">
        <v>17.64</v>
      </c>
      <c r="Q2561" t="s">
        <v>90</v>
      </c>
      <c r="R2561" s="29">
        <v>44561</v>
      </c>
      <c r="S2561" s="30">
        <v>44551</v>
      </c>
      <c r="T2561" t="s">
        <v>37</v>
      </c>
      <c r="U2561" t="s">
        <v>52</v>
      </c>
      <c r="X2561" t="s">
        <v>53</v>
      </c>
    </row>
    <row r="2562" spans="1:24" x14ac:dyDescent="0.3">
      <c r="A2562" t="s">
        <v>23</v>
      </c>
      <c r="B2562" t="s">
        <v>817</v>
      </c>
      <c r="C2562" t="s">
        <v>43</v>
      </c>
      <c r="D2562" t="s">
        <v>44</v>
      </c>
      <c r="E2562" t="s">
        <v>1325</v>
      </c>
      <c r="F2562" t="s">
        <v>84</v>
      </c>
      <c r="G2562" t="s">
        <v>85</v>
      </c>
      <c r="H2562" t="s">
        <v>30</v>
      </c>
      <c r="I2562" t="s">
        <v>1326</v>
      </c>
      <c r="J2562" t="s">
        <v>1327</v>
      </c>
      <c r="K2562" t="s">
        <v>33</v>
      </c>
      <c r="L2562" t="s">
        <v>34</v>
      </c>
      <c r="M2562" t="s">
        <v>861</v>
      </c>
      <c r="N2562" s="26">
        <v>8</v>
      </c>
      <c r="O2562" s="27">
        <v>2022</v>
      </c>
      <c r="P2562" s="28">
        <v>11.77</v>
      </c>
      <c r="Q2562" t="s">
        <v>62</v>
      </c>
      <c r="R2562" s="29">
        <v>44620</v>
      </c>
      <c r="S2562" s="30">
        <v>44623</v>
      </c>
      <c r="T2562" t="s">
        <v>37</v>
      </c>
      <c r="U2562" t="s">
        <v>52</v>
      </c>
      <c r="X2562" t="s">
        <v>53</v>
      </c>
    </row>
    <row r="2563" spans="1:24" x14ac:dyDescent="0.3">
      <c r="A2563" t="s">
        <v>23</v>
      </c>
      <c r="B2563" t="s">
        <v>817</v>
      </c>
      <c r="C2563" t="s">
        <v>43</v>
      </c>
      <c r="D2563" t="s">
        <v>44</v>
      </c>
      <c r="E2563" t="s">
        <v>1325</v>
      </c>
      <c r="F2563" t="s">
        <v>84</v>
      </c>
      <c r="G2563" t="s">
        <v>85</v>
      </c>
      <c r="H2563" t="s">
        <v>30</v>
      </c>
      <c r="I2563" t="s">
        <v>1326</v>
      </c>
      <c r="J2563" t="s">
        <v>1327</v>
      </c>
      <c r="K2563" t="s">
        <v>33</v>
      </c>
      <c r="L2563" t="s">
        <v>34</v>
      </c>
      <c r="M2563" t="s">
        <v>861</v>
      </c>
      <c r="N2563" s="26">
        <v>9</v>
      </c>
      <c r="O2563" s="27">
        <v>2022</v>
      </c>
      <c r="P2563" s="28">
        <v>19.760000000000002</v>
      </c>
      <c r="Q2563" t="s">
        <v>464</v>
      </c>
      <c r="R2563" s="29">
        <v>44651</v>
      </c>
      <c r="S2563" s="30">
        <v>44655</v>
      </c>
      <c r="T2563" t="s">
        <v>37</v>
      </c>
      <c r="U2563" t="s">
        <v>52</v>
      </c>
      <c r="X2563" t="s">
        <v>53</v>
      </c>
    </row>
    <row r="2564" spans="1:24" x14ac:dyDescent="0.3">
      <c r="A2564" t="s">
        <v>23</v>
      </c>
      <c r="B2564" t="s">
        <v>817</v>
      </c>
      <c r="C2564" t="s">
        <v>43</v>
      </c>
      <c r="D2564" t="s">
        <v>44</v>
      </c>
      <c r="E2564" t="s">
        <v>1325</v>
      </c>
      <c r="F2564" t="s">
        <v>84</v>
      </c>
      <c r="G2564" t="s">
        <v>85</v>
      </c>
      <c r="H2564" t="s">
        <v>30</v>
      </c>
      <c r="I2564" t="s">
        <v>1326</v>
      </c>
      <c r="J2564" t="s">
        <v>1327</v>
      </c>
      <c r="K2564" t="s">
        <v>33</v>
      </c>
      <c r="L2564" t="s">
        <v>34</v>
      </c>
      <c r="M2564" t="s">
        <v>861</v>
      </c>
      <c r="N2564" s="26">
        <v>10</v>
      </c>
      <c r="O2564" s="27">
        <v>2022</v>
      </c>
      <c r="P2564" s="28">
        <v>41.85</v>
      </c>
      <c r="Q2564" t="s">
        <v>1328</v>
      </c>
      <c r="R2564" s="29">
        <v>44681</v>
      </c>
      <c r="S2564" s="30">
        <v>44666</v>
      </c>
      <c r="T2564" t="s">
        <v>37</v>
      </c>
      <c r="U2564" t="s">
        <v>52</v>
      </c>
      <c r="X2564" t="s">
        <v>53</v>
      </c>
    </row>
    <row r="2565" spans="1:24" x14ac:dyDescent="0.3">
      <c r="A2565" t="s">
        <v>23</v>
      </c>
      <c r="B2565" t="s">
        <v>817</v>
      </c>
      <c r="C2565" t="s">
        <v>43</v>
      </c>
      <c r="D2565" t="s">
        <v>44</v>
      </c>
      <c r="E2565" t="s">
        <v>1325</v>
      </c>
      <c r="F2565" t="s">
        <v>84</v>
      </c>
      <c r="G2565" t="s">
        <v>85</v>
      </c>
      <c r="H2565" t="s">
        <v>30</v>
      </c>
      <c r="I2565" t="s">
        <v>1326</v>
      </c>
      <c r="J2565" t="s">
        <v>1327</v>
      </c>
      <c r="K2565" t="s">
        <v>33</v>
      </c>
      <c r="L2565" t="s">
        <v>34</v>
      </c>
      <c r="M2565" t="s">
        <v>861</v>
      </c>
      <c r="N2565" s="26">
        <v>10</v>
      </c>
      <c r="O2565" s="27">
        <v>2022</v>
      </c>
      <c r="P2565" s="28">
        <v>8.23</v>
      </c>
      <c r="Q2565" t="s">
        <v>142</v>
      </c>
      <c r="R2565" s="29">
        <v>44681</v>
      </c>
      <c r="S2565" s="30">
        <v>44684</v>
      </c>
      <c r="T2565" t="s">
        <v>37</v>
      </c>
      <c r="U2565" t="s">
        <v>52</v>
      </c>
      <c r="X2565" t="s">
        <v>53</v>
      </c>
    </row>
    <row r="2566" spans="1:24" x14ac:dyDescent="0.3">
      <c r="A2566" t="s">
        <v>23</v>
      </c>
      <c r="B2566" t="s">
        <v>817</v>
      </c>
      <c r="C2566" t="s">
        <v>43</v>
      </c>
      <c r="D2566" t="s">
        <v>44</v>
      </c>
      <c r="E2566" t="s">
        <v>1325</v>
      </c>
      <c r="F2566" t="s">
        <v>92</v>
      </c>
      <c r="G2566" t="s">
        <v>93</v>
      </c>
      <c r="H2566" t="s">
        <v>30</v>
      </c>
      <c r="I2566" t="s">
        <v>1326</v>
      </c>
      <c r="J2566" t="s">
        <v>1327</v>
      </c>
      <c r="K2566" t="s">
        <v>33</v>
      </c>
      <c r="L2566" t="s">
        <v>34</v>
      </c>
      <c r="M2566" t="s">
        <v>861</v>
      </c>
      <c r="N2566" s="26">
        <v>5</v>
      </c>
      <c r="O2566" s="27">
        <v>2022</v>
      </c>
      <c r="P2566" s="28">
        <v>4.22</v>
      </c>
      <c r="Q2566" t="s">
        <v>697</v>
      </c>
      <c r="R2566" s="29">
        <v>44530</v>
      </c>
      <c r="S2566" s="30">
        <v>44531</v>
      </c>
      <c r="T2566" t="s">
        <v>37</v>
      </c>
      <c r="U2566" t="s">
        <v>52</v>
      </c>
      <c r="X2566" t="s">
        <v>53</v>
      </c>
    </row>
    <row r="2567" spans="1:24" x14ac:dyDescent="0.3">
      <c r="A2567" t="s">
        <v>23</v>
      </c>
      <c r="B2567" t="s">
        <v>817</v>
      </c>
      <c r="C2567" t="s">
        <v>43</v>
      </c>
      <c r="D2567" t="s">
        <v>44</v>
      </c>
      <c r="E2567" t="s">
        <v>1325</v>
      </c>
      <c r="F2567" t="s">
        <v>92</v>
      </c>
      <c r="G2567" t="s">
        <v>93</v>
      </c>
      <c r="H2567" t="s">
        <v>30</v>
      </c>
      <c r="I2567" t="s">
        <v>1326</v>
      </c>
      <c r="J2567" t="s">
        <v>1327</v>
      </c>
      <c r="K2567" t="s">
        <v>33</v>
      </c>
      <c r="L2567" t="s">
        <v>34</v>
      </c>
      <c r="M2567" t="s">
        <v>861</v>
      </c>
      <c r="N2567" s="26">
        <v>6</v>
      </c>
      <c r="O2567" s="27">
        <v>2022</v>
      </c>
      <c r="P2567" s="28">
        <v>6.32</v>
      </c>
      <c r="Q2567" t="s">
        <v>90</v>
      </c>
      <c r="R2567" s="29">
        <v>44561</v>
      </c>
      <c r="S2567" s="30">
        <v>44551</v>
      </c>
      <c r="T2567" t="s">
        <v>37</v>
      </c>
      <c r="U2567" t="s">
        <v>52</v>
      </c>
      <c r="X2567" t="s">
        <v>53</v>
      </c>
    </row>
    <row r="2568" spans="1:24" x14ac:dyDescent="0.3">
      <c r="A2568" t="s">
        <v>23</v>
      </c>
      <c r="B2568" t="s">
        <v>817</v>
      </c>
      <c r="C2568" t="s">
        <v>43</v>
      </c>
      <c r="D2568" t="s">
        <v>44</v>
      </c>
      <c r="E2568" t="s">
        <v>1325</v>
      </c>
      <c r="F2568" t="s">
        <v>92</v>
      </c>
      <c r="G2568" t="s">
        <v>93</v>
      </c>
      <c r="H2568" t="s">
        <v>30</v>
      </c>
      <c r="I2568" t="s">
        <v>1326</v>
      </c>
      <c r="J2568" t="s">
        <v>1327</v>
      </c>
      <c r="K2568" t="s">
        <v>33</v>
      </c>
      <c r="L2568" t="s">
        <v>34</v>
      </c>
      <c r="M2568" t="s">
        <v>861</v>
      </c>
      <c r="N2568" s="26">
        <v>8</v>
      </c>
      <c r="O2568" s="27">
        <v>2022</v>
      </c>
      <c r="P2568" s="28">
        <v>4.22</v>
      </c>
      <c r="Q2568" t="s">
        <v>62</v>
      </c>
      <c r="R2568" s="29">
        <v>44620</v>
      </c>
      <c r="S2568" s="30">
        <v>44623</v>
      </c>
      <c r="T2568" t="s">
        <v>37</v>
      </c>
      <c r="U2568" t="s">
        <v>52</v>
      </c>
      <c r="X2568" t="s">
        <v>53</v>
      </c>
    </row>
    <row r="2569" spans="1:24" x14ac:dyDescent="0.3">
      <c r="A2569" t="s">
        <v>23</v>
      </c>
      <c r="B2569" t="s">
        <v>817</v>
      </c>
      <c r="C2569" t="s">
        <v>43</v>
      </c>
      <c r="D2569" t="s">
        <v>44</v>
      </c>
      <c r="E2569" t="s">
        <v>1325</v>
      </c>
      <c r="F2569" t="s">
        <v>92</v>
      </c>
      <c r="G2569" t="s">
        <v>93</v>
      </c>
      <c r="H2569" t="s">
        <v>30</v>
      </c>
      <c r="I2569" t="s">
        <v>1326</v>
      </c>
      <c r="J2569" t="s">
        <v>1327</v>
      </c>
      <c r="K2569" t="s">
        <v>33</v>
      </c>
      <c r="L2569" t="s">
        <v>34</v>
      </c>
      <c r="M2569" t="s">
        <v>861</v>
      </c>
      <c r="N2569" s="26">
        <v>9</v>
      </c>
      <c r="O2569" s="27">
        <v>2022</v>
      </c>
      <c r="P2569" s="28">
        <v>7.08</v>
      </c>
      <c r="Q2569" t="s">
        <v>464</v>
      </c>
      <c r="R2569" s="29">
        <v>44651</v>
      </c>
      <c r="S2569" s="30">
        <v>44655</v>
      </c>
      <c r="T2569" t="s">
        <v>37</v>
      </c>
      <c r="U2569" t="s">
        <v>52</v>
      </c>
      <c r="X2569" t="s">
        <v>53</v>
      </c>
    </row>
    <row r="2570" spans="1:24" x14ac:dyDescent="0.3">
      <c r="A2570" t="s">
        <v>23</v>
      </c>
      <c r="B2570" t="s">
        <v>817</v>
      </c>
      <c r="C2570" t="s">
        <v>43</v>
      </c>
      <c r="D2570" t="s">
        <v>44</v>
      </c>
      <c r="E2570" t="s">
        <v>1325</v>
      </c>
      <c r="F2570" t="s">
        <v>92</v>
      </c>
      <c r="G2570" t="s">
        <v>93</v>
      </c>
      <c r="H2570" t="s">
        <v>30</v>
      </c>
      <c r="I2570" t="s">
        <v>1326</v>
      </c>
      <c r="J2570" t="s">
        <v>1327</v>
      </c>
      <c r="K2570" t="s">
        <v>33</v>
      </c>
      <c r="L2570" t="s">
        <v>34</v>
      </c>
      <c r="M2570" t="s">
        <v>861</v>
      </c>
      <c r="N2570" s="26">
        <v>10</v>
      </c>
      <c r="O2570" s="27">
        <v>2022</v>
      </c>
      <c r="P2570" s="28">
        <v>15.01</v>
      </c>
      <c r="Q2570" t="s">
        <v>1328</v>
      </c>
      <c r="R2570" s="29">
        <v>44681</v>
      </c>
      <c r="S2570" s="30">
        <v>44666</v>
      </c>
      <c r="T2570" t="s">
        <v>37</v>
      </c>
      <c r="U2570" t="s">
        <v>52</v>
      </c>
      <c r="X2570" t="s">
        <v>53</v>
      </c>
    </row>
    <row r="2571" spans="1:24" x14ac:dyDescent="0.3">
      <c r="A2571" t="s">
        <v>23</v>
      </c>
      <c r="B2571" t="s">
        <v>817</v>
      </c>
      <c r="C2571" t="s">
        <v>43</v>
      </c>
      <c r="D2571" t="s">
        <v>44</v>
      </c>
      <c r="E2571" t="s">
        <v>1325</v>
      </c>
      <c r="F2571" t="s">
        <v>92</v>
      </c>
      <c r="G2571" t="s">
        <v>93</v>
      </c>
      <c r="H2571" t="s">
        <v>30</v>
      </c>
      <c r="I2571" t="s">
        <v>1326</v>
      </c>
      <c r="J2571" t="s">
        <v>1327</v>
      </c>
      <c r="K2571" t="s">
        <v>33</v>
      </c>
      <c r="L2571" t="s">
        <v>34</v>
      </c>
      <c r="M2571" t="s">
        <v>861</v>
      </c>
      <c r="N2571" s="26">
        <v>10</v>
      </c>
      <c r="O2571" s="27">
        <v>2022</v>
      </c>
      <c r="P2571" s="28">
        <v>2.95</v>
      </c>
      <c r="Q2571" t="s">
        <v>142</v>
      </c>
      <c r="R2571" s="29">
        <v>44681</v>
      </c>
      <c r="S2571" s="30">
        <v>44684</v>
      </c>
      <c r="T2571" t="s">
        <v>37</v>
      </c>
      <c r="U2571" t="s">
        <v>52</v>
      </c>
      <c r="X2571" t="s">
        <v>53</v>
      </c>
    </row>
    <row r="2572" spans="1:24" x14ac:dyDescent="0.3">
      <c r="A2572" t="s">
        <v>23</v>
      </c>
      <c r="B2572" t="s">
        <v>817</v>
      </c>
      <c r="C2572" t="s">
        <v>43</v>
      </c>
      <c r="D2572" t="s">
        <v>44</v>
      </c>
      <c r="E2572" t="s">
        <v>1325</v>
      </c>
      <c r="F2572" t="s">
        <v>96</v>
      </c>
      <c r="G2572" t="s">
        <v>97</v>
      </c>
      <c r="H2572" t="s">
        <v>30</v>
      </c>
      <c r="I2572" t="s">
        <v>1326</v>
      </c>
      <c r="J2572" t="s">
        <v>1327</v>
      </c>
      <c r="K2572" t="s">
        <v>33</v>
      </c>
      <c r="L2572" t="s">
        <v>34</v>
      </c>
      <c r="M2572" t="s">
        <v>861</v>
      </c>
      <c r="N2572" s="26">
        <v>5</v>
      </c>
      <c r="O2572" s="27">
        <v>2022</v>
      </c>
      <c r="P2572" s="28">
        <v>13.79</v>
      </c>
      <c r="Q2572" t="s">
        <v>697</v>
      </c>
      <c r="R2572" s="29">
        <v>44530</v>
      </c>
      <c r="S2572" s="30">
        <v>44531</v>
      </c>
      <c r="T2572" t="s">
        <v>37</v>
      </c>
      <c r="U2572" t="s">
        <v>52</v>
      </c>
      <c r="X2572" t="s">
        <v>53</v>
      </c>
    </row>
    <row r="2573" spans="1:24" x14ac:dyDescent="0.3">
      <c r="A2573" t="s">
        <v>23</v>
      </c>
      <c r="B2573" t="s">
        <v>817</v>
      </c>
      <c r="C2573" t="s">
        <v>43</v>
      </c>
      <c r="D2573" t="s">
        <v>44</v>
      </c>
      <c r="E2573" t="s">
        <v>1325</v>
      </c>
      <c r="F2573" t="s">
        <v>96</v>
      </c>
      <c r="G2573" t="s">
        <v>97</v>
      </c>
      <c r="H2573" t="s">
        <v>30</v>
      </c>
      <c r="I2573" t="s">
        <v>1326</v>
      </c>
      <c r="J2573" t="s">
        <v>1327</v>
      </c>
      <c r="K2573" t="s">
        <v>33</v>
      </c>
      <c r="L2573" t="s">
        <v>34</v>
      </c>
      <c r="M2573" t="s">
        <v>861</v>
      </c>
      <c r="N2573" s="26">
        <v>6</v>
      </c>
      <c r="O2573" s="27">
        <v>2022</v>
      </c>
      <c r="P2573" s="28">
        <v>20.68</v>
      </c>
      <c r="Q2573" t="s">
        <v>90</v>
      </c>
      <c r="R2573" s="29">
        <v>44561</v>
      </c>
      <c r="S2573" s="30">
        <v>44551</v>
      </c>
      <c r="T2573" t="s">
        <v>37</v>
      </c>
      <c r="U2573" t="s">
        <v>52</v>
      </c>
      <c r="X2573" t="s">
        <v>53</v>
      </c>
    </row>
    <row r="2574" spans="1:24" x14ac:dyDescent="0.3">
      <c r="A2574" t="s">
        <v>23</v>
      </c>
      <c r="B2574" t="s">
        <v>817</v>
      </c>
      <c r="C2574" t="s">
        <v>43</v>
      </c>
      <c r="D2574" t="s">
        <v>44</v>
      </c>
      <c r="E2574" t="s">
        <v>1325</v>
      </c>
      <c r="F2574" t="s">
        <v>96</v>
      </c>
      <c r="G2574" t="s">
        <v>97</v>
      </c>
      <c r="H2574" t="s">
        <v>30</v>
      </c>
      <c r="I2574" t="s">
        <v>1326</v>
      </c>
      <c r="J2574" t="s">
        <v>1327</v>
      </c>
      <c r="K2574" t="s">
        <v>33</v>
      </c>
      <c r="L2574" t="s">
        <v>34</v>
      </c>
      <c r="M2574" t="s">
        <v>861</v>
      </c>
      <c r="N2574" s="26">
        <v>8</v>
      </c>
      <c r="O2574" s="27">
        <v>2022</v>
      </c>
      <c r="P2574" s="28">
        <v>13.79</v>
      </c>
      <c r="Q2574" t="s">
        <v>62</v>
      </c>
      <c r="R2574" s="29">
        <v>44620</v>
      </c>
      <c r="S2574" s="30">
        <v>44623</v>
      </c>
      <c r="T2574" t="s">
        <v>37</v>
      </c>
      <c r="U2574" t="s">
        <v>52</v>
      </c>
      <c r="X2574" t="s">
        <v>53</v>
      </c>
    </row>
    <row r="2575" spans="1:24" x14ac:dyDescent="0.3">
      <c r="A2575" t="s">
        <v>23</v>
      </c>
      <c r="B2575" t="s">
        <v>817</v>
      </c>
      <c r="C2575" t="s">
        <v>43</v>
      </c>
      <c r="D2575" t="s">
        <v>44</v>
      </c>
      <c r="E2575" t="s">
        <v>1325</v>
      </c>
      <c r="F2575" t="s">
        <v>96</v>
      </c>
      <c r="G2575" t="s">
        <v>97</v>
      </c>
      <c r="H2575" t="s">
        <v>30</v>
      </c>
      <c r="I2575" t="s">
        <v>1326</v>
      </c>
      <c r="J2575" t="s">
        <v>1327</v>
      </c>
      <c r="K2575" t="s">
        <v>33</v>
      </c>
      <c r="L2575" t="s">
        <v>34</v>
      </c>
      <c r="M2575" t="s">
        <v>861</v>
      </c>
      <c r="N2575" s="26">
        <v>9</v>
      </c>
      <c r="O2575" s="27">
        <v>2022</v>
      </c>
      <c r="P2575" s="28">
        <v>23.17</v>
      </c>
      <c r="Q2575" t="s">
        <v>464</v>
      </c>
      <c r="R2575" s="29">
        <v>44651</v>
      </c>
      <c r="S2575" s="30">
        <v>44655</v>
      </c>
      <c r="T2575" t="s">
        <v>37</v>
      </c>
      <c r="U2575" t="s">
        <v>52</v>
      </c>
      <c r="X2575" t="s">
        <v>53</v>
      </c>
    </row>
    <row r="2576" spans="1:24" x14ac:dyDescent="0.3">
      <c r="A2576" t="s">
        <v>23</v>
      </c>
      <c r="B2576" t="s">
        <v>817</v>
      </c>
      <c r="C2576" t="s">
        <v>43</v>
      </c>
      <c r="D2576" t="s">
        <v>44</v>
      </c>
      <c r="E2576" t="s">
        <v>1325</v>
      </c>
      <c r="F2576" t="s">
        <v>96</v>
      </c>
      <c r="G2576" t="s">
        <v>97</v>
      </c>
      <c r="H2576" t="s">
        <v>30</v>
      </c>
      <c r="I2576" t="s">
        <v>1326</v>
      </c>
      <c r="J2576" t="s">
        <v>1327</v>
      </c>
      <c r="K2576" t="s">
        <v>33</v>
      </c>
      <c r="L2576" t="s">
        <v>34</v>
      </c>
      <c r="M2576" t="s">
        <v>861</v>
      </c>
      <c r="N2576" s="26">
        <v>10</v>
      </c>
      <c r="O2576" s="27">
        <v>2022</v>
      </c>
      <c r="P2576" s="28">
        <v>49.06</v>
      </c>
      <c r="Q2576" t="s">
        <v>1328</v>
      </c>
      <c r="R2576" s="29">
        <v>44681</v>
      </c>
      <c r="S2576" s="30">
        <v>44666</v>
      </c>
      <c r="T2576" t="s">
        <v>37</v>
      </c>
      <c r="U2576" t="s">
        <v>52</v>
      </c>
      <c r="X2576" t="s">
        <v>53</v>
      </c>
    </row>
    <row r="2577" spans="1:24" x14ac:dyDescent="0.3">
      <c r="A2577" t="s">
        <v>23</v>
      </c>
      <c r="B2577" t="s">
        <v>817</v>
      </c>
      <c r="C2577" t="s">
        <v>43</v>
      </c>
      <c r="D2577" t="s">
        <v>44</v>
      </c>
      <c r="E2577" t="s">
        <v>1325</v>
      </c>
      <c r="F2577" t="s">
        <v>96</v>
      </c>
      <c r="G2577" t="s">
        <v>97</v>
      </c>
      <c r="H2577" t="s">
        <v>30</v>
      </c>
      <c r="I2577" t="s">
        <v>1326</v>
      </c>
      <c r="J2577" t="s">
        <v>1327</v>
      </c>
      <c r="K2577" t="s">
        <v>33</v>
      </c>
      <c r="L2577" t="s">
        <v>34</v>
      </c>
      <c r="M2577" t="s">
        <v>861</v>
      </c>
      <c r="N2577" s="26">
        <v>10</v>
      </c>
      <c r="O2577" s="27">
        <v>2022</v>
      </c>
      <c r="P2577" s="28">
        <v>9.65</v>
      </c>
      <c r="Q2577" t="s">
        <v>142</v>
      </c>
      <c r="R2577" s="29">
        <v>44681</v>
      </c>
      <c r="S2577" s="30">
        <v>44684</v>
      </c>
      <c r="T2577" t="s">
        <v>37</v>
      </c>
      <c r="U2577" t="s">
        <v>52</v>
      </c>
      <c r="X2577" t="s">
        <v>53</v>
      </c>
    </row>
    <row r="2578" spans="1:24" x14ac:dyDescent="0.3">
      <c r="A2578" t="s">
        <v>23</v>
      </c>
      <c r="B2578" t="s">
        <v>817</v>
      </c>
      <c r="C2578" t="s">
        <v>43</v>
      </c>
      <c r="D2578" t="s">
        <v>44</v>
      </c>
      <c r="E2578" t="s">
        <v>1325</v>
      </c>
      <c r="F2578" t="s">
        <v>621</v>
      </c>
      <c r="G2578" t="s">
        <v>622</v>
      </c>
      <c r="H2578" t="s">
        <v>24</v>
      </c>
      <c r="I2578" t="s">
        <v>1329</v>
      </c>
      <c r="J2578" t="s">
        <v>1330</v>
      </c>
      <c r="K2578" t="s">
        <v>33</v>
      </c>
      <c r="L2578" t="s">
        <v>34</v>
      </c>
      <c r="M2578" t="s">
        <v>50</v>
      </c>
      <c r="N2578" s="26">
        <v>10</v>
      </c>
      <c r="O2578" s="27">
        <v>2021</v>
      </c>
      <c r="P2578" s="28">
        <v>6546.09</v>
      </c>
      <c r="Q2578" t="s">
        <v>1322</v>
      </c>
      <c r="R2578" s="29">
        <v>44311</v>
      </c>
      <c r="S2578" s="30">
        <v>44319</v>
      </c>
      <c r="T2578" t="s">
        <v>37</v>
      </c>
      <c r="U2578" t="s">
        <v>101</v>
      </c>
      <c r="X2578" t="s">
        <v>102</v>
      </c>
    </row>
    <row r="2579" spans="1:24" x14ac:dyDescent="0.3">
      <c r="A2579" t="s">
        <v>23</v>
      </c>
      <c r="B2579" t="s">
        <v>817</v>
      </c>
      <c r="C2579" t="s">
        <v>43</v>
      </c>
      <c r="D2579" t="s">
        <v>44</v>
      </c>
      <c r="E2579" t="s">
        <v>1325</v>
      </c>
      <c r="F2579" t="s">
        <v>621</v>
      </c>
      <c r="G2579" t="s">
        <v>622</v>
      </c>
      <c r="H2579" t="s">
        <v>24</v>
      </c>
      <c r="I2579" t="s">
        <v>1329</v>
      </c>
      <c r="J2579" t="s">
        <v>1330</v>
      </c>
      <c r="K2579" t="s">
        <v>33</v>
      </c>
      <c r="L2579" t="s">
        <v>34</v>
      </c>
      <c r="M2579" t="s">
        <v>50</v>
      </c>
      <c r="N2579" s="26">
        <v>10</v>
      </c>
      <c r="O2579" s="27">
        <v>2021</v>
      </c>
      <c r="P2579" s="28">
        <v>983.2</v>
      </c>
      <c r="Q2579" t="s">
        <v>1331</v>
      </c>
      <c r="R2579" s="29">
        <v>44311</v>
      </c>
      <c r="S2579" s="30">
        <v>44327</v>
      </c>
      <c r="T2579" t="s">
        <v>37</v>
      </c>
      <c r="U2579" t="s">
        <v>101</v>
      </c>
      <c r="X2579" t="s">
        <v>102</v>
      </c>
    </row>
    <row r="2580" spans="1:24" x14ac:dyDescent="0.3">
      <c r="A2580" t="s">
        <v>23</v>
      </c>
      <c r="B2580" t="s">
        <v>817</v>
      </c>
      <c r="C2580" t="s">
        <v>43</v>
      </c>
      <c r="D2580" t="s">
        <v>44</v>
      </c>
      <c r="E2580" t="s">
        <v>1325</v>
      </c>
      <c r="F2580" t="s">
        <v>621</v>
      </c>
      <c r="G2580" t="s">
        <v>622</v>
      </c>
      <c r="H2580" t="s">
        <v>24</v>
      </c>
      <c r="I2580" t="s">
        <v>1329</v>
      </c>
      <c r="J2580" t="s">
        <v>1330</v>
      </c>
      <c r="K2580" t="s">
        <v>33</v>
      </c>
      <c r="L2580" t="s">
        <v>34</v>
      </c>
      <c r="M2580" t="s">
        <v>50</v>
      </c>
      <c r="N2580" s="26">
        <v>10</v>
      </c>
      <c r="O2580" s="27">
        <v>2021</v>
      </c>
      <c r="P2580" s="28">
        <v>1286.9100000000001</v>
      </c>
      <c r="Q2580" t="s">
        <v>1332</v>
      </c>
      <c r="R2580" s="29">
        <v>44311</v>
      </c>
      <c r="S2580" s="30">
        <v>44328</v>
      </c>
      <c r="T2580" t="s">
        <v>37</v>
      </c>
      <c r="U2580" t="s">
        <v>101</v>
      </c>
      <c r="X2580" t="s">
        <v>102</v>
      </c>
    </row>
    <row r="2581" spans="1:24" x14ac:dyDescent="0.3">
      <c r="A2581" t="s">
        <v>23</v>
      </c>
      <c r="B2581" t="s">
        <v>817</v>
      </c>
      <c r="C2581" t="s">
        <v>43</v>
      </c>
      <c r="D2581" t="s">
        <v>44</v>
      </c>
      <c r="E2581" t="s">
        <v>1325</v>
      </c>
      <c r="F2581" t="s">
        <v>621</v>
      </c>
      <c r="G2581" t="s">
        <v>622</v>
      </c>
      <c r="H2581" t="s">
        <v>24</v>
      </c>
      <c r="I2581" t="s">
        <v>1329</v>
      </c>
      <c r="J2581" t="s">
        <v>1330</v>
      </c>
      <c r="K2581" t="s">
        <v>33</v>
      </c>
      <c r="L2581" t="s">
        <v>34</v>
      </c>
      <c r="M2581" t="s">
        <v>50</v>
      </c>
      <c r="N2581" s="26">
        <v>11</v>
      </c>
      <c r="O2581" s="27">
        <v>2021</v>
      </c>
      <c r="P2581" s="28">
        <v>3253.47</v>
      </c>
      <c r="Q2581" t="s">
        <v>1333</v>
      </c>
      <c r="R2581" s="29">
        <v>44330</v>
      </c>
      <c r="S2581" s="30">
        <v>44333</v>
      </c>
      <c r="T2581" t="s">
        <v>37</v>
      </c>
      <c r="U2581" t="s">
        <v>101</v>
      </c>
      <c r="X2581" t="s">
        <v>102</v>
      </c>
    </row>
    <row r="2582" spans="1:24" x14ac:dyDescent="0.3">
      <c r="A2582" t="s">
        <v>23</v>
      </c>
      <c r="B2582" t="s">
        <v>817</v>
      </c>
      <c r="C2582" t="s">
        <v>43</v>
      </c>
      <c r="D2582" t="s">
        <v>44</v>
      </c>
      <c r="E2582" t="s">
        <v>1325</v>
      </c>
      <c r="F2582" t="s">
        <v>621</v>
      </c>
      <c r="G2582" t="s">
        <v>622</v>
      </c>
      <c r="H2582" t="s">
        <v>24</v>
      </c>
      <c r="I2582" t="s">
        <v>1329</v>
      </c>
      <c r="J2582" t="s">
        <v>1330</v>
      </c>
      <c r="K2582" t="s">
        <v>33</v>
      </c>
      <c r="L2582" t="s">
        <v>34</v>
      </c>
      <c r="M2582" t="s">
        <v>50</v>
      </c>
      <c r="N2582" s="26">
        <v>12</v>
      </c>
      <c r="O2582" s="27">
        <v>2021</v>
      </c>
      <c r="P2582" s="28">
        <v>535.33000000000004</v>
      </c>
      <c r="Q2582" t="s">
        <v>1313</v>
      </c>
      <c r="R2582" s="29">
        <v>44349</v>
      </c>
      <c r="S2582" s="30">
        <v>44350</v>
      </c>
      <c r="T2582" t="s">
        <v>37</v>
      </c>
      <c r="U2582" t="s">
        <v>101</v>
      </c>
      <c r="X2582" t="s">
        <v>102</v>
      </c>
    </row>
    <row r="2583" spans="1:24" x14ac:dyDescent="0.3">
      <c r="A2583" t="s">
        <v>23</v>
      </c>
      <c r="B2583" t="s">
        <v>817</v>
      </c>
      <c r="C2583" t="s">
        <v>43</v>
      </c>
      <c r="D2583" t="s">
        <v>44</v>
      </c>
      <c r="E2583" t="s">
        <v>1325</v>
      </c>
      <c r="F2583" t="s">
        <v>621</v>
      </c>
      <c r="G2583" t="s">
        <v>622</v>
      </c>
      <c r="H2583" t="s">
        <v>24</v>
      </c>
      <c r="I2583" t="s">
        <v>1329</v>
      </c>
      <c r="J2583" t="s">
        <v>1330</v>
      </c>
      <c r="K2583" t="s">
        <v>33</v>
      </c>
      <c r="L2583" t="s">
        <v>34</v>
      </c>
      <c r="M2583" t="s">
        <v>50</v>
      </c>
      <c r="N2583" s="26">
        <v>999</v>
      </c>
      <c r="O2583" s="27">
        <v>2021</v>
      </c>
      <c r="P2583" s="28">
        <v>-12605</v>
      </c>
      <c r="Q2583" t="s">
        <v>68</v>
      </c>
      <c r="R2583" s="29">
        <v>44377</v>
      </c>
      <c r="S2583" s="30">
        <v>44448</v>
      </c>
      <c r="T2583" t="s">
        <v>37</v>
      </c>
      <c r="U2583" t="s">
        <v>69</v>
      </c>
      <c r="W2583" t="s">
        <v>622</v>
      </c>
      <c r="X2583" t="s">
        <v>53</v>
      </c>
    </row>
    <row r="2584" spans="1:24" x14ac:dyDescent="0.3">
      <c r="A2584" t="s">
        <v>23</v>
      </c>
      <c r="B2584" t="s">
        <v>817</v>
      </c>
      <c r="C2584" t="s">
        <v>43</v>
      </c>
      <c r="D2584" t="s">
        <v>44</v>
      </c>
      <c r="E2584" t="s">
        <v>1325</v>
      </c>
      <c r="F2584" t="s">
        <v>621</v>
      </c>
      <c r="G2584" t="s">
        <v>622</v>
      </c>
      <c r="H2584" t="s">
        <v>24</v>
      </c>
      <c r="I2584" t="s">
        <v>1334</v>
      </c>
      <c r="J2584" t="s">
        <v>1335</v>
      </c>
      <c r="K2584" t="s">
        <v>33</v>
      </c>
      <c r="L2584" t="s">
        <v>34</v>
      </c>
      <c r="M2584" t="s">
        <v>50</v>
      </c>
      <c r="N2584" s="26">
        <v>8</v>
      </c>
      <c r="O2584" s="27">
        <v>2021</v>
      </c>
      <c r="P2584" s="28">
        <v>2512.39</v>
      </c>
      <c r="Q2584" t="s">
        <v>1308</v>
      </c>
      <c r="R2584" s="29">
        <v>44243</v>
      </c>
      <c r="S2584" s="30">
        <v>44244</v>
      </c>
      <c r="T2584" t="s">
        <v>37</v>
      </c>
      <c r="U2584" t="s">
        <v>101</v>
      </c>
      <c r="X2584" t="s">
        <v>102</v>
      </c>
    </row>
    <row r="2585" spans="1:24" x14ac:dyDescent="0.3">
      <c r="A2585" t="s">
        <v>23</v>
      </c>
      <c r="B2585" t="s">
        <v>817</v>
      </c>
      <c r="C2585" t="s">
        <v>43</v>
      </c>
      <c r="D2585" t="s">
        <v>44</v>
      </c>
      <c r="E2585" t="s">
        <v>1325</v>
      </c>
      <c r="F2585" t="s">
        <v>621</v>
      </c>
      <c r="G2585" t="s">
        <v>622</v>
      </c>
      <c r="H2585" t="s">
        <v>24</v>
      </c>
      <c r="I2585" t="s">
        <v>1334</v>
      </c>
      <c r="J2585" t="s">
        <v>1335</v>
      </c>
      <c r="K2585" t="s">
        <v>33</v>
      </c>
      <c r="L2585" t="s">
        <v>34</v>
      </c>
      <c r="M2585" t="s">
        <v>50</v>
      </c>
      <c r="N2585" s="26">
        <v>8</v>
      </c>
      <c r="O2585" s="27">
        <v>2021</v>
      </c>
      <c r="P2585" s="28">
        <v>393.01</v>
      </c>
      <c r="Q2585" t="s">
        <v>1336</v>
      </c>
      <c r="R2585" s="29">
        <v>44244</v>
      </c>
      <c r="S2585" s="30">
        <v>44245</v>
      </c>
      <c r="T2585" t="s">
        <v>37</v>
      </c>
      <c r="U2585" t="s">
        <v>101</v>
      </c>
      <c r="X2585" t="s">
        <v>102</v>
      </c>
    </row>
    <row r="2586" spans="1:24" x14ac:dyDescent="0.3">
      <c r="A2586" t="s">
        <v>23</v>
      </c>
      <c r="B2586" t="s">
        <v>817</v>
      </c>
      <c r="C2586" t="s">
        <v>43</v>
      </c>
      <c r="D2586" t="s">
        <v>44</v>
      </c>
      <c r="E2586" t="s">
        <v>1325</v>
      </c>
      <c r="F2586" t="s">
        <v>621</v>
      </c>
      <c r="G2586" t="s">
        <v>622</v>
      </c>
      <c r="H2586" t="s">
        <v>24</v>
      </c>
      <c r="I2586" t="s">
        <v>1334</v>
      </c>
      <c r="J2586" t="s">
        <v>1335</v>
      </c>
      <c r="K2586" t="s">
        <v>33</v>
      </c>
      <c r="L2586" t="s">
        <v>34</v>
      </c>
      <c r="M2586" t="s">
        <v>50</v>
      </c>
      <c r="N2586" s="26">
        <v>999</v>
      </c>
      <c r="O2586" s="27">
        <v>2021</v>
      </c>
      <c r="P2586" s="28">
        <v>-2905.4</v>
      </c>
      <c r="Q2586" t="s">
        <v>68</v>
      </c>
      <c r="R2586" s="29">
        <v>44377</v>
      </c>
      <c r="S2586" s="30">
        <v>44448</v>
      </c>
      <c r="T2586" t="s">
        <v>37</v>
      </c>
      <c r="U2586" t="s">
        <v>69</v>
      </c>
      <c r="W2586" t="s">
        <v>622</v>
      </c>
      <c r="X2586" t="s">
        <v>53</v>
      </c>
    </row>
    <row r="2587" spans="1:24" x14ac:dyDescent="0.3">
      <c r="A2587" t="s">
        <v>23</v>
      </c>
      <c r="B2587" t="s">
        <v>817</v>
      </c>
      <c r="C2587" t="s">
        <v>43</v>
      </c>
      <c r="D2587" t="s">
        <v>44</v>
      </c>
      <c r="E2587" t="s">
        <v>1325</v>
      </c>
      <c r="F2587" t="s">
        <v>621</v>
      </c>
      <c r="G2587" t="s">
        <v>622</v>
      </c>
      <c r="H2587" t="s">
        <v>24</v>
      </c>
      <c r="I2587" t="s">
        <v>168</v>
      </c>
      <c r="J2587" t="s">
        <v>169</v>
      </c>
      <c r="K2587" t="s">
        <v>33</v>
      </c>
      <c r="L2587" t="s">
        <v>34</v>
      </c>
      <c r="M2587" t="s">
        <v>50</v>
      </c>
      <c r="N2587" s="26">
        <v>9</v>
      </c>
      <c r="O2587" s="27">
        <v>2021</v>
      </c>
      <c r="P2587" s="28">
        <v>10045.280000000001</v>
      </c>
      <c r="Q2587" t="s">
        <v>1337</v>
      </c>
      <c r="R2587" s="29">
        <v>44280</v>
      </c>
      <c r="S2587" s="30">
        <v>44287</v>
      </c>
      <c r="T2587" t="s">
        <v>37</v>
      </c>
      <c r="U2587" t="s">
        <v>101</v>
      </c>
      <c r="X2587" t="s">
        <v>102</v>
      </c>
    </row>
    <row r="2588" spans="1:24" x14ac:dyDescent="0.3">
      <c r="A2588" t="s">
        <v>23</v>
      </c>
      <c r="B2588" t="s">
        <v>817</v>
      </c>
      <c r="C2588" t="s">
        <v>43</v>
      </c>
      <c r="D2588" t="s">
        <v>44</v>
      </c>
      <c r="E2588" t="s">
        <v>1325</v>
      </c>
      <c r="F2588" t="s">
        <v>621</v>
      </c>
      <c r="G2588" t="s">
        <v>622</v>
      </c>
      <c r="H2588" t="s">
        <v>24</v>
      </c>
      <c r="I2588" t="s">
        <v>168</v>
      </c>
      <c r="J2588" t="s">
        <v>169</v>
      </c>
      <c r="K2588" t="s">
        <v>33</v>
      </c>
      <c r="L2588" t="s">
        <v>34</v>
      </c>
      <c r="M2588" t="s">
        <v>50</v>
      </c>
      <c r="N2588" s="26">
        <v>9</v>
      </c>
      <c r="O2588" s="27">
        <v>2021</v>
      </c>
      <c r="P2588" s="28">
        <v>2949.59</v>
      </c>
      <c r="Q2588" t="s">
        <v>1338</v>
      </c>
      <c r="R2588" s="29">
        <v>44284</v>
      </c>
      <c r="S2588" s="30">
        <v>44287</v>
      </c>
      <c r="T2588" t="s">
        <v>37</v>
      </c>
      <c r="U2588" t="s">
        <v>101</v>
      </c>
      <c r="X2588" t="s">
        <v>102</v>
      </c>
    </row>
    <row r="2589" spans="1:24" x14ac:dyDescent="0.3">
      <c r="A2589" t="s">
        <v>23</v>
      </c>
      <c r="B2589" t="s">
        <v>817</v>
      </c>
      <c r="C2589" t="s">
        <v>43</v>
      </c>
      <c r="D2589" t="s">
        <v>44</v>
      </c>
      <c r="E2589" t="s">
        <v>1325</v>
      </c>
      <c r="F2589" t="s">
        <v>621</v>
      </c>
      <c r="G2589" t="s">
        <v>622</v>
      </c>
      <c r="H2589" t="s">
        <v>24</v>
      </c>
      <c r="I2589" t="s">
        <v>168</v>
      </c>
      <c r="J2589" t="s">
        <v>169</v>
      </c>
      <c r="K2589" t="s">
        <v>33</v>
      </c>
      <c r="L2589" t="s">
        <v>34</v>
      </c>
      <c r="M2589" t="s">
        <v>50</v>
      </c>
      <c r="N2589" s="26">
        <v>999</v>
      </c>
      <c r="O2589" s="27">
        <v>2021</v>
      </c>
      <c r="P2589" s="28">
        <v>-12994.87</v>
      </c>
      <c r="Q2589" t="s">
        <v>68</v>
      </c>
      <c r="R2589" s="29">
        <v>44377</v>
      </c>
      <c r="S2589" s="30">
        <v>44448</v>
      </c>
      <c r="T2589" t="s">
        <v>37</v>
      </c>
      <c r="U2589" t="s">
        <v>69</v>
      </c>
      <c r="W2589" t="s">
        <v>622</v>
      </c>
      <c r="X2589" t="s">
        <v>53</v>
      </c>
    </row>
    <row r="2590" spans="1:24" x14ac:dyDescent="0.3">
      <c r="A2590" t="s">
        <v>23</v>
      </c>
      <c r="B2590" t="s">
        <v>817</v>
      </c>
      <c r="C2590" t="s">
        <v>43</v>
      </c>
      <c r="D2590" t="s">
        <v>44</v>
      </c>
      <c r="E2590" t="s">
        <v>1325</v>
      </c>
      <c r="F2590" t="s">
        <v>621</v>
      </c>
      <c r="G2590" t="s">
        <v>622</v>
      </c>
      <c r="H2590" t="s">
        <v>30</v>
      </c>
      <c r="I2590" t="s">
        <v>1326</v>
      </c>
      <c r="J2590" t="s">
        <v>1327</v>
      </c>
      <c r="K2590" t="s">
        <v>33</v>
      </c>
      <c r="L2590" t="s">
        <v>34</v>
      </c>
      <c r="M2590" t="s">
        <v>861</v>
      </c>
      <c r="N2590" s="26">
        <v>9</v>
      </c>
      <c r="O2590" s="27">
        <v>2022</v>
      </c>
      <c r="P2590" s="28">
        <v>6432.12</v>
      </c>
      <c r="Q2590" t="s">
        <v>1339</v>
      </c>
      <c r="R2590" s="29">
        <v>44629</v>
      </c>
      <c r="S2590" s="30">
        <v>44636</v>
      </c>
      <c r="T2590" t="s">
        <v>37</v>
      </c>
      <c r="U2590" t="s">
        <v>101</v>
      </c>
      <c r="X2590" t="s">
        <v>102</v>
      </c>
    </row>
    <row r="2591" spans="1:24" x14ac:dyDescent="0.3">
      <c r="A2591" t="s">
        <v>23</v>
      </c>
      <c r="B2591" t="s">
        <v>817</v>
      </c>
      <c r="C2591" t="s">
        <v>43</v>
      </c>
      <c r="D2591" t="s">
        <v>44</v>
      </c>
      <c r="E2591" t="s">
        <v>1325</v>
      </c>
      <c r="F2591" t="s">
        <v>621</v>
      </c>
      <c r="G2591" t="s">
        <v>622</v>
      </c>
      <c r="H2591" t="s">
        <v>30</v>
      </c>
      <c r="I2591" t="s">
        <v>1326</v>
      </c>
      <c r="J2591" t="s">
        <v>1327</v>
      </c>
      <c r="K2591" t="s">
        <v>33</v>
      </c>
      <c r="L2591" t="s">
        <v>34</v>
      </c>
      <c r="M2591" t="s">
        <v>861</v>
      </c>
      <c r="N2591" s="26">
        <v>9</v>
      </c>
      <c r="O2591" s="27">
        <v>2022</v>
      </c>
      <c r="P2591" s="28">
        <v>1358.43</v>
      </c>
      <c r="Q2591" t="s">
        <v>1340</v>
      </c>
      <c r="R2591" s="29">
        <v>44650</v>
      </c>
      <c r="S2591" s="30">
        <v>44659</v>
      </c>
      <c r="T2591" t="s">
        <v>37</v>
      </c>
      <c r="U2591" t="s">
        <v>101</v>
      </c>
      <c r="X2591" t="s">
        <v>102</v>
      </c>
    </row>
    <row r="2592" spans="1:24" x14ac:dyDescent="0.3">
      <c r="A2592" t="s">
        <v>23</v>
      </c>
      <c r="B2592" t="s">
        <v>817</v>
      </c>
      <c r="C2592" t="s">
        <v>43</v>
      </c>
      <c r="D2592" t="s">
        <v>44</v>
      </c>
      <c r="E2592" t="s">
        <v>1325</v>
      </c>
      <c r="F2592" t="s">
        <v>621</v>
      </c>
      <c r="G2592" t="s">
        <v>622</v>
      </c>
      <c r="H2592" t="s">
        <v>30</v>
      </c>
      <c r="I2592" t="s">
        <v>1326</v>
      </c>
      <c r="J2592" t="s">
        <v>1327</v>
      </c>
      <c r="K2592" t="s">
        <v>33</v>
      </c>
      <c r="L2592" t="s">
        <v>34</v>
      </c>
      <c r="M2592" t="s">
        <v>861</v>
      </c>
      <c r="N2592" s="26">
        <v>9</v>
      </c>
      <c r="O2592" s="27">
        <v>2022</v>
      </c>
      <c r="P2592" s="28">
        <v>2971.24</v>
      </c>
      <c r="Q2592" t="s">
        <v>1341</v>
      </c>
      <c r="R2592" s="29">
        <v>44650</v>
      </c>
      <c r="S2592" s="30">
        <v>44665</v>
      </c>
      <c r="T2592" t="s">
        <v>37</v>
      </c>
      <c r="U2592" t="s">
        <v>101</v>
      </c>
      <c r="X2592" t="s">
        <v>102</v>
      </c>
    </row>
    <row r="2593" spans="1:24" x14ac:dyDescent="0.3">
      <c r="A2593" t="s">
        <v>23</v>
      </c>
      <c r="B2593" t="s">
        <v>817</v>
      </c>
      <c r="C2593" t="s">
        <v>43</v>
      </c>
      <c r="D2593" t="s">
        <v>44</v>
      </c>
      <c r="E2593" t="s">
        <v>1325</v>
      </c>
      <c r="F2593" t="s">
        <v>621</v>
      </c>
      <c r="G2593" t="s">
        <v>622</v>
      </c>
      <c r="H2593" t="s">
        <v>30</v>
      </c>
      <c r="I2593" t="s">
        <v>1326</v>
      </c>
      <c r="J2593" t="s">
        <v>1327</v>
      </c>
      <c r="K2593" t="s">
        <v>33</v>
      </c>
      <c r="L2593" t="s">
        <v>34</v>
      </c>
      <c r="M2593" t="s">
        <v>861</v>
      </c>
      <c r="N2593" s="26">
        <v>12</v>
      </c>
      <c r="O2593" s="27">
        <v>2022</v>
      </c>
      <c r="P2593" s="28">
        <v>5954.01</v>
      </c>
      <c r="Q2593" t="s">
        <v>1015</v>
      </c>
      <c r="R2593" s="29">
        <v>44742</v>
      </c>
      <c r="S2593" s="30">
        <v>44747</v>
      </c>
      <c r="T2593" t="s">
        <v>37</v>
      </c>
      <c r="U2593" t="s">
        <v>101</v>
      </c>
      <c r="X2593" t="s">
        <v>102</v>
      </c>
    </row>
    <row r="2594" spans="1:24" x14ac:dyDescent="0.3">
      <c r="A2594" t="s">
        <v>23</v>
      </c>
      <c r="B2594" t="s">
        <v>817</v>
      </c>
      <c r="C2594" t="s">
        <v>43</v>
      </c>
      <c r="D2594" t="s">
        <v>44</v>
      </c>
      <c r="E2594" t="s">
        <v>1325</v>
      </c>
      <c r="F2594" t="s">
        <v>621</v>
      </c>
      <c r="G2594" t="s">
        <v>622</v>
      </c>
      <c r="H2594" t="s">
        <v>30</v>
      </c>
      <c r="I2594" t="s">
        <v>1326</v>
      </c>
      <c r="J2594" t="s">
        <v>1327</v>
      </c>
      <c r="K2594" t="s">
        <v>33</v>
      </c>
      <c r="L2594" t="s">
        <v>34</v>
      </c>
      <c r="M2594" t="s">
        <v>861</v>
      </c>
      <c r="N2594" s="26">
        <v>12</v>
      </c>
      <c r="O2594" s="27">
        <v>2022</v>
      </c>
      <c r="P2594" s="28">
        <v>518.69000000000005</v>
      </c>
      <c r="Q2594" t="s">
        <v>184</v>
      </c>
      <c r="R2594" s="29">
        <v>44742</v>
      </c>
      <c r="S2594" s="30">
        <v>44749</v>
      </c>
      <c r="T2594" t="s">
        <v>37</v>
      </c>
      <c r="U2594" t="s">
        <v>101</v>
      </c>
      <c r="X2594" t="s">
        <v>102</v>
      </c>
    </row>
    <row r="2595" spans="1:24" x14ac:dyDescent="0.3">
      <c r="A2595" t="s">
        <v>23</v>
      </c>
      <c r="B2595" t="s">
        <v>817</v>
      </c>
      <c r="C2595" t="s">
        <v>43</v>
      </c>
      <c r="D2595" t="s">
        <v>44</v>
      </c>
      <c r="E2595" t="s">
        <v>1325</v>
      </c>
      <c r="F2595" t="s">
        <v>621</v>
      </c>
      <c r="G2595" t="s">
        <v>622</v>
      </c>
      <c r="H2595" t="s">
        <v>30</v>
      </c>
      <c r="I2595" t="s">
        <v>1329</v>
      </c>
      <c r="J2595" t="s">
        <v>1330</v>
      </c>
      <c r="K2595" t="s">
        <v>33</v>
      </c>
      <c r="L2595" t="s">
        <v>34</v>
      </c>
      <c r="M2595" t="s">
        <v>962</v>
      </c>
      <c r="N2595" s="26">
        <v>5</v>
      </c>
      <c r="O2595" s="27">
        <v>2022</v>
      </c>
      <c r="P2595" s="28">
        <v>1704.4</v>
      </c>
      <c r="Q2595" t="s">
        <v>1265</v>
      </c>
      <c r="R2595" s="29">
        <v>44503</v>
      </c>
      <c r="S2595" s="30">
        <v>44508</v>
      </c>
      <c r="T2595" t="s">
        <v>37</v>
      </c>
      <c r="U2595" t="s">
        <v>101</v>
      </c>
      <c r="X2595" t="s">
        <v>102</v>
      </c>
    </row>
    <row r="2596" spans="1:24" x14ac:dyDescent="0.3">
      <c r="A2596" t="s">
        <v>23</v>
      </c>
      <c r="B2596" t="s">
        <v>817</v>
      </c>
      <c r="C2596" t="s">
        <v>43</v>
      </c>
      <c r="D2596" t="s">
        <v>44</v>
      </c>
      <c r="E2596" t="s">
        <v>1325</v>
      </c>
      <c r="F2596" t="s">
        <v>103</v>
      </c>
      <c r="G2596" t="s">
        <v>104</v>
      </c>
      <c r="H2596" t="s">
        <v>30</v>
      </c>
      <c r="I2596" t="s">
        <v>1326</v>
      </c>
      <c r="J2596" t="s">
        <v>1327</v>
      </c>
      <c r="K2596" t="s">
        <v>33</v>
      </c>
      <c r="L2596" t="s">
        <v>34</v>
      </c>
      <c r="M2596" t="s">
        <v>861</v>
      </c>
      <c r="N2596" s="26">
        <v>10</v>
      </c>
      <c r="O2596" s="27">
        <v>2022</v>
      </c>
      <c r="P2596" s="28">
        <v>174.04</v>
      </c>
      <c r="Q2596" t="s">
        <v>1186</v>
      </c>
      <c r="R2596" s="29">
        <v>44657</v>
      </c>
      <c r="S2596" s="30">
        <v>44669</v>
      </c>
      <c r="T2596" t="s">
        <v>37</v>
      </c>
      <c r="U2596" t="s">
        <v>101</v>
      </c>
      <c r="X2596" t="s">
        <v>102</v>
      </c>
    </row>
    <row r="2597" spans="1:24" x14ac:dyDescent="0.3">
      <c r="A2597" t="s">
        <v>23</v>
      </c>
      <c r="B2597" t="s">
        <v>817</v>
      </c>
      <c r="C2597" t="s">
        <v>43</v>
      </c>
      <c r="D2597" t="s">
        <v>44</v>
      </c>
      <c r="E2597" t="s">
        <v>1325</v>
      </c>
      <c r="F2597" t="s">
        <v>103</v>
      </c>
      <c r="G2597" t="s">
        <v>104</v>
      </c>
      <c r="H2597" t="s">
        <v>30</v>
      </c>
      <c r="I2597" t="s">
        <v>1326</v>
      </c>
      <c r="J2597" t="s">
        <v>1327</v>
      </c>
      <c r="K2597" t="s">
        <v>33</v>
      </c>
      <c r="L2597" t="s">
        <v>34</v>
      </c>
      <c r="M2597" t="s">
        <v>861</v>
      </c>
      <c r="N2597" s="26">
        <v>10</v>
      </c>
      <c r="O2597" s="27">
        <v>2022</v>
      </c>
      <c r="P2597" s="28">
        <v>79.69</v>
      </c>
      <c r="Q2597" t="s">
        <v>1342</v>
      </c>
      <c r="R2597" s="29">
        <v>44677</v>
      </c>
      <c r="S2597" s="30">
        <v>44683</v>
      </c>
      <c r="T2597" t="s">
        <v>37</v>
      </c>
      <c r="U2597" t="s">
        <v>101</v>
      </c>
      <c r="X2597" t="s">
        <v>102</v>
      </c>
    </row>
    <row r="2598" spans="1:24" x14ac:dyDescent="0.3">
      <c r="A2598" t="s">
        <v>23</v>
      </c>
      <c r="B2598" t="s">
        <v>817</v>
      </c>
      <c r="C2598" t="s">
        <v>43</v>
      </c>
      <c r="D2598" t="s">
        <v>44</v>
      </c>
      <c r="E2598" t="s">
        <v>1325</v>
      </c>
      <c r="F2598" t="s">
        <v>103</v>
      </c>
      <c r="G2598" t="s">
        <v>104</v>
      </c>
      <c r="H2598" t="s">
        <v>30</v>
      </c>
      <c r="I2598" t="s">
        <v>1326</v>
      </c>
      <c r="J2598" t="s">
        <v>1327</v>
      </c>
      <c r="K2598" t="s">
        <v>33</v>
      </c>
      <c r="L2598" t="s">
        <v>34</v>
      </c>
      <c r="M2598" t="s">
        <v>861</v>
      </c>
      <c r="N2598" s="26">
        <v>11</v>
      </c>
      <c r="O2598" s="27">
        <v>2022</v>
      </c>
      <c r="P2598" s="28">
        <v>72</v>
      </c>
      <c r="Q2598" t="s">
        <v>180</v>
      </c>
      <c r="R2598" s="29">
        <v>44708</v>
      </c>
      <c r="S2598" s="30">
        <v>44714</v>
      </c>
      <c r="T2598" t="s">
        <v>37</v>
      </c>
      <c r="U2598" t="s">
        <v>101</v>
      </c>
      <c r="X2598" t="s">
        <v>102</v>
      </c>
    </row>
    <row r="2599" spans="1:24" x14ac:dyDescent="0.3">
      <c r="A2599" t="s">
        <v>23</v>
      </c>
      <c r="B2599" t="s">
        <v>817</v>
      </c>
      <c r="C2599" t="s">
        <v>43</v>
      </c>
      <c r="D2599" t="s">
        <v>44</v>
      </c>
      <c r="E2599" t="s">
        <v>1325</v>
      </c>
      <c r="F2599" t="s">
        <v>103</v>
      </c>
      <c r="G2599" t="s">
        <v>104</v>
      </c>
      <c r="H2599" t="s">
        <v>30</v>
      </c>
      <c r="I2599" t="s">
        <v>1326</v>
      </c>
      <c r="J2599" t="s">
        <v>1327</v>
      </c>
      <c r="K2599" t="s">
        <v>33</v>
      </c>
      <c r="L2599" t="s">
        <v>34</v>
      </c>
      <c r="M2599" t="s">
        <v>861</v>
      </c>
      <c r="N2599" s="26">
        <v>12</v>
      </c>
      <c r="O2599" s="27">
        <v>2022</v>
      </c>
      <c r="P2599" s="28">
        <v>72</v>
      </c>
      <c r="Q2599" t="s">
        <v>1343</v>
      </c>
      <c r="R2599" s="29">
        <v>44739</v>
      </c>
      <c r="S2599" s="30">
        <v>44746</v>
      </c>
      <c r="T2599" t="s">
        <v>37</v>
      </c>
      <c r="U2599" t="s">
        <v>101</v>
      </c>
      <c r="X2599" t="s">
        <v>102</v>
      </c>
    </row>
    <row r="2600" spans="1:24" x14ac:dyDescent="0.3">
      <c r="A2600" t="s">
        <v>23</v>
      </c>
      <c r="B2600" t="s">
        <v>817</v>
      </c>
      <c r="C2600" t="s">
        <v>43</v>
      </c>
      <c r="D2600" t="s">
        <v>44</v>
      </c>
      <c r="E2600" t="s">
        <v>1325</v>
      </c>
      <c r="F2600" t="s">
        <v>106</v>
      </c>
      <c r="G2600" t="s">
        <v>107</v>
      </c>
      <c r="H2600" t="s">
        <v>24</v>
      </c>
      <c r="I2600" t="s">
        <v>168</v>
      </c>
      <c r="J2600" t="s">
        <v>169</v>
      </c>
      <c r="K2600" t="s">
        <v>33</v>
      </c>
      <c r="L2600" t="s">
        <v>34</v>
      </c>
      <c r="M2600" t="s">
        <v>50</v>
      </c>
      <c r="N2600" s="26">
        <v>8</v>
      </c>
      <c r="O2600" s="27">
        <v>2021</v>
      </c>
      <c r="P2600" s="28">
        <v>680</v>
      </c>
      <c r="Q2600" t="s">
        <v>1344</v>
      </c>
      <c r="R2600" s="29">
        <v>44253</v>
      </c>
      <c r="S2600" s="30">
        <v>44260</v>
      </c>
      <c r="T2600" t="s">
        <v>37</v>
      </c>
      <c r="U2600" t="s">
        <v>101</v>
      </c>
      <c r="X2600" t="s">
        <v>102</v>
      </c>
    </row>
    <row r="2601" spans="1:24" x14ac:dyDescent="0.3">
      <c r="A2601" t="s">
        <v>23</v>
      </c>
      <c r="B2601" t="s">
        <v>817</v>
      </c>
      <c r="C2601" t="s">
        <v>43</v>
      </c>
      <c r="D2601" t="s">
        <v>44</v>
      </c>
      <c r="E2601" t="s">
        <v>1325</v>
      </c>
      <c r="F2601" t="s">
        <v>106</v>
      </c>
      <c r="G2601" t="s">
        <v>107</v>
      </c>
      <c r="H2601" t="s">
        <v>24</v>
      </c>
      <c r="I2601" t="s">
        <v>168</v>
      </c>
      <c r="J2601" t="s">
        <v>169</v>
      </c>
      <c r="K2601" t="s">
        <v>33</v>
      </c>
      <c r="L2601" t="s">
        <v>34</v>
      </c>
      <c r="M2601" t="s">
        <v>50</v>
      </c>
      <c r="N2601" s="26">
        <v>9</v>
      </c>
      <c r="O2601" s="27">
        <v>2021</v>
      </c>
      <c r="P2601" s="28">
        <v>4250</v>
      </c>
      <c r="Q2601" t="s">
        <v>1345</v>
      </c>
      <c r="R2601" s="29">
        <v>44274</v>
      </c>
      <c r="S2601" s="30">
        <v>44281</v>
      </c>
      <c r="T2601" t="s">
        <v>37</v>
      </c>
      <c r="U2601" t="s">
        <v>101</v>
      </c>
      <c r="X2601" t="s">
        <v>102</v>
      </c>
    </row>
    <row r="2602" spans="1:24" x14ac:dyDescent="0.3">
      <c r="A2602" t="s">
        <v>23</v>
      </c>
      <c r="B2602" t="s">
        <v>817</v>
      </c>
      <c r="C2602" t="s">
        <v>43</v>
      </c>
      <c r="D2602" t="s">
        <v>44</v>
      </c>
      <c r="E2602" t="s">
        <v>1325</v>
      </c>
      <c r="F2602" t="s">
        <v>106</v>
      </c>
      <c r="G2602" t="s">
        <v>107</v>
      </c>
      <c r="H2602" t="s">
        <v>24</v>
      </c>
      <c r="I2602" t="s">
        <v>168</v>
      </c>
      <c r="J2602" t="s">
        <v>169</v>
      </c>
      <c r="K2602" t="s">
        <v>33</v>
      </c>
      <c r="L2602" t="s">
        <v>34</v>
      </c>
      <c r="M2602" t="s">
        <v>50</v>
      </c>
      <c r="N2602" s="26">
        <v>10</v>
      </c>
      <c r="O2602" s="27">
        <v>2021</v>
      </c>
      <c r="P2602" s="28">
        <v>4250</v>
      </c>
      <c r="Q2602" t="s">
        <v>1346</v>
      </c>
      <c r="R2602" s="29">
        <v>44305</v>
      </c>
      <c r="S2602" s="30">
        <v>44307</v>
      </c>
      <c r="T2602" t="s">
        <v>37</v>
      </c>
      <c r="U2602" t="s">
        <v>101</v>
      </c>
      <c r="X2602" t="s">
        <v>102</v>
      </c>
    </row>
    <row r="2603" spans="1:24" x14ac:dyDescent="0.3">
      <c r="A2603" t="s">
        <v>23</v>
      </c>
      <c r="B2603" t="s">
        <v>817</v>
      </c>
      <c r="C2603" t="s">
        <v>43</v>
      </c>
      <c r="D2603" t="s">
        <v>44</v>
      </c>
      <c r="E2603" t="s">
        <v>1325</v>
      </c>
      <c r="F2603" t="s">
        <v>106</v>
      </c>
      <c r="G2603" t="s">
        <v>107</v>
      </c>
      <c r="H2603" t="s">
        <v>24</v>
      </c>
      <c r="I2603" t="s">
        <v>168</v>
      </c>
      <c r="J2603" t="s">
        <v>169</v>
      </c>
      <c r="K2603" t="s">
        <v>33</v>
      </c>
      <c r="L2603" t="s">
        <v>34</v>
      </c>
      <c r="M2603" t="s">
        <v>50</v>
      </c>
      <c r="N2603" s="26">
        <v>11</v>
      </c>
      <c r="O2603" s="27">
        <v>2021</v>
      </c>
      <c r="P2603" s="28">
        <v>4250</v>
      </c>
      <c r="Q2603" t="s">
        <v>1347</v>
      </c>
      <c r="R2603" s="29">
        <v>44345</v>
      </c>
      <c r="S2603" s="30">
        <v>44349</v>
      </c>
      <c r="T2603" t="s">
        <v>37</v>
      </c>
      <c r="U2603" t="s">
        <v>101</v>
      </c>
      <c r="X2603" t="s">
        <v>102</v>
      </c>
    </row>
    <row r="2604" spans="1:24" x14ac:dyDescent="0.3">
      <c r="A2604" t="s">
        <v>23</v>
      </c>
      <c r="B2604" t="s">
        <v>817</v>
      </c>
      <c r="C2604" t="s">
        <v>43</v>
      </c>
      <c r="D2604" t="s">
        <v>44</v>
      </c>
      <c r="E2604" t="s">
        <v>1325</v>
      </c>
      <c r="F2604" t="s">
        <v>106</v>
      </c>
      <c r="G2604" t="s">
        <v>107</v>
      </c>
      <c r="H2604" t="s">
        <v>24</v>
      </c>
      <c r="I2604" t="s">
        <v>168</v>
      </c>
      <c r="J2604" t="s">
        <v>169</v>
      </c>
      <c r="K2604" t="s">
        <v>33</v>
      </c>
      <c r="L2604" t="s">
        <v>34</v>
      </c>
      <c r="M2604" t="s">
        <v>50</v>
      </c>
      <c r="N2604" s="26">
        <v>12</v>
      </c>
      <c r="O2604" s="27">
        <v>2021</v>
      </c>
      <c r="P2604" s="28">
        <v>4250</v>
      </c>
      <c r="Q2604" t="s">
        <v>1348</v>
      </c>
      <c r="R2604" s="29">
        <v>44363</v>
      </c>
      <c r="S2604" s="30">
        <v>44369</v>
      </c>
      <c r="T2604" t="s">
        <v>37</v>
      </c>
      <c r="U2604" t="s">
        <v>101</v>
      </c>
      <c r="X2604" t="s">
        <v>102</v>
      </c>
    </row>
    <row r="2605" spans="1:24" x14ac:dyDescent="0.3">
      <c r="A2605" t="s">
        <v>23</v>
      </c>
      <c r="B2605" t="s">
        <v>817</v>
      </c>
      <c r="C2605" t="s">
        <v>43</v>
      </c>
      <c r="D2605" t="s">
        <v>44</v>
      </c>
      <c r="E2605" t="s">
        <v>1325</v>
      </c>
      <c r="F2605" t="s">
        <v>106</v>
      </c>
      <c r="G2605" t="s">
        <v>107</v>
      </c>
      <c r="H2605" t="s">
        <v>24</v>
      </c>
      <c r="I2605" t="s">
        <v>168</v>
      </c>
      <c r="J2605" t="s">
        <v>169</v>
      </c>
      <c r="K2605" t="s">
        <v>33</v>
      </c>
      <c r="L2605" t="s">
        <v>34</v>
      </c>
      <c r="M2605" t="s">
        <v>50</v>
      </c>
      <c r="N2605" s="26">
        <v>999</v>
      </c>
      <c r="O2605" s="27">
        <v>2021</v>
      </c>
      <c r="P2605" s="28">
        <v>-17680</v>
      </c>
      <c r="Q2605" t="s">
        <v>68</v>
      </c>
      <c r="R2605" s="29">
        <v>44377</v>
      </c>
      <c r="S2605" s="30">
        <v>44448</v>
      </c>
      <c r="T2605" t="s">
        <v>37</v>
      </c>
      <c r="U2605" t="s">
        <v>69</v>
      </c>
      <c r="W2605" t="s">
        <v>107</v>
      </c>
      <c r="X2605" t="s">
        <v>53</v>
      </c>
    </row>
    <row r="2606" spans="1:24" x14ac:dyDescent="0.3">
      <c r="A2606" t="s">
        <v>23</v>
      </c>
      <c r="B2606" t="s">
        <v>817</v>
      </c>
      <c r="C2606" t="s">
        <v>43</v>
      </c>
      <c r="D2606" t="s">
        <v>44</v>
      </c>
      <c r="E2606" t="s">
        <v>1325</v>
      </c>
      <c r="F2606" t="s">
        <v>106</v>
      </c>
      <c r="G2606" t="s">
        <v>107</v>
      </c>
      <c r="H2606" t="s">
        <v>30</v>
      </c>
      <c r="I2606" t="s">
        <v>1326</v>
      </c>
      <c r="J2606" t="s">
        <v>1327</v>
      </c>
      <c r="K2606" t="s">
        <v>33</v>
      </c>
      <c r="L2606" t="s">
        <v>34</v>
      </c>
      <c r="M2606" t="s">
        <v>861</v>
      </c>
      <c r="N2606" s="26">
        <v>5</v>
      </c>
      <c r="O2606" s="27">
        <v>2022</v>
      </c>
      <c r="P2606" s="28">
        <v>2500</v>
      </c>
      <c r="Q2606" t="s">
        <v>1022</v>
      </c>
      <c r="R2606" s="29">
        <v>44517</v>
      </c>
      <c r="S2606" s="30">
        <v>44522</v>
      </c>
      <c r="T2606" t="s">
        <v>37</v>
      </c>
      <c r="U2606" t="s">
        <v>101</v>
      </c>
      <c r="X2606" t="s">
        <v>102</v>
      </c>
    </row>
    <row r="2607" spans="1:24" x14ac:dyDescent="0.3">
      <c r="A2607" t="s">
        <v>23</v>
      </c>
      <c r="B2607" t="s">
        <v>817</v>
      </c>
      <c r="C2607" t="s">
        <v>43</v>
      </c>
      <c r="D2607" t="s">
        <v>44</v>
      </c>
      <c r="E2607" t="s">
        <v>1325</v>
      </c>
      <c r="F2607" t="s">
        <v>106</v>
      </c>
      <c r="G2607" t="s">
        <v>107</v>
      </c>
      <c r="H2607" t="s">
        <v>30</v>
      </c>
      <c r="I2607" t="s">
        <v>1326</v>
      </c>
      <c r="J2607" t="s">
        <v>1327</v>
      </c>
      <c r="K2607" t="s">
        <v>33</v>
      </c>
      <c r="L2607" t="s">
        <v>34</v>
      </c>
      <c r="M2607" t="s">
        <v>861</v>
      </c>
      <c r="N2607" s="26">
        <v>6</v>
      </c>
      <c r="O2607" s="27">
        <v>2022</v>
      </c>
      <c r="P2607" s="28">
        <v>4172</v>
      </c>
      <c r="Q2607" t="s">
        <v>1349</v>
      </c>
      <c r="R2607" s="29">
        <v>44543</v>
      </c>
      <c r="S2607" s="30">
        <v>44545</v>
      </c>
      <c r="T2607" t="s">
        <v>37</v>
      </c>
      <c r="U2607" t="s">
        <v>101</v>
      </c>
      <c r="X2607" t="s">
        <v>102</v>
      </c>
    </row>
    <row r="2608" spans="1:24" x14ac:dyDescent="0.3">
      <c r="A2608" t="s">
        <v>23</v>
      </c>
      <c r="B2608" t="s">
        <v>817</v>
      </c>
      <c r="C2608" t="s">
        <v>43</v>
      </c>
      <c r="D2608" t="s">
        <v>44</v>
      </c>
      <c r="E2608" t="s">
        <v>1325</v>
      </c>
      <c r="F2608" t="s">
        <v>106</v>
      </c>
      <c r="G2608" t="s">
        <v>107</v>
      </c>
      <c r="H2608" t="s">
        <v>30</v>
      </c>
      <c r="I2608" t="s">
        <v>1326</v>
      </c>
      <c r="J2608" t="s">
        <v>1327</v>
      </c>
      <c r="K2608" t="s">
        <v>33</v>
      </c>
      <c r="L2608" t="s">
        <v>34</v>
      </c>
      <c r="M2608" t="s">
        <v>861</v>
      </c>
      <c r="N2608" s="26">
        <v>7</v>
      </c>
      <c r="O2608" s="27">
        <v>2022</v>
      </c>
      <c r="P2608" s="28">
        <v>5500</v>
      </c>
      <c r="Q2608" t="s">
        <v>1318</v>
      </c>
      <c r="R2608" s="29">
        <v>44580</v>
      </c>
      <c r="S2608" s="30">
        <v>44586</v>
      </c>
      <c r="T2608" t="s">
        <v>37</v>
      </c>
      <c r="U2608" t="s">
        <v>101</v>
      </c>
      <c r="X2608" t="s">
        <v>102</v>
      </c>
    </row>
    <row r="2609" spans="1:24" x14ac:dyDescent="0.3">
      <c r="A2609" t="s">
        <v>23</v>
      </c>
      <c r="B2609" t="s">
        <v>817</v>
      </c>
      <c r="C2609" t="s">
        <v>43</v>
      </c>
      <c r="D2609" t="s">
        <v>44</v>
      </c>
      <c r="E2609" t="s">
        <v>1325</v>
      </c>
      <c r="F2609" t="s">
        <v>106</v>
      </c>
      <c r="G2609" t="s">
        <v>107</v>
      </c>
      <c r="H2609" t="s">
        <v>30</v>
      </c>
      <c r="I2609" t="s">
        <v>1326</v>
      </c>
      <c r="J2609" t="s">
        <v>1327</v>
      </c>
      <c r="K2609" t="s">
        <v>33</v>
      </c>
      <c r="L2609" t="s">
        <v>34</v>
      </c>
      <c r="M2609" t="s">
        <v>861</v>
      </c>
      <c r="N2609" s="26">
        <v>7</v>
      </c>
      <c r="O2609" s="27">
        <v>2022</v>
      </c>
      <c r="P2609" s="28">
        <v>2500</v>
      </c>
      <c r="Q2609" t="s">
        <v>1350</v>
      </c>
      <c r="R2609" s="29">
        <v>44585</v>
      </c>
      <c r="S2609" s="30">
        <v>44592</v>
      </c>
      <c r="T2609" t="s">
        <v>37</v>
      </c>
      <c r="U2609" t="s">
        <v>101</v>
      </c>
      <c r="X2609" t="s">
        <v>102</v>
      </c>
    </row>
    <row r="2610" spans="1:24" x14ac:dyDescent="0.3">
      <c r="A2610" t="s">
        <v>23</v>
      </c>
      <c r="B2610" t="s">
        <v>817</v>
      </c>
      <c r="C2610" t="s">
        <v>43</v>
      </c>
      <c r="D2610" t="s">
        <v>44</v>
      </c>
      <c r="E2610" t="s">
        <v>1325</v>
      </c>
      <c r="F2610" t="s">
        <v>106</v>
      </c>
      <c r="G2610" t="s">
        <v>107</v>
      </c>
      <c r="H2610" t="s">
        <v>30</v>
      </c>
      <c r="I2610" t="s">
        <v>1326</v>
      </c>
      <c r="J2610" t="s">
        <v>1327</v>
      </c>
      <c r="K2610" t="s">
        <v>33</v>
      </c>
      <c r="L2610" t="s">
        <v>34</v>
      </c>
      <c r="M2610" t="s">
        <v>861</v>
      </c>
      <c r="N2610" s="26">
        <v>8</v>
      </c>
      <c r="O2610" s="27">
        <v>2022</v>
      </c>
      <c r="P2610" s="28">
        <v>7668</v>
      </c>
      <c r="Q2610" t="s">
        <v>1162</v>
      </c>
      <c r="R2610" s="29">
        <v>44599</v>
      </c>
      <c r="S2610" s="30">
        <v>44602</v>
      </c>
      <c r="T2610" t="s">
        <v>37</v>
      </c>
      <c r="U2610" t="s">
        <v>101</v>
      </c>
      <c r="X2610" t="s">
        <v>102</v>
      </c>
    </row>
    <row r="2611" spans="1:24" x14ac:dyDescent="0.3">
      <c r="A2611" t="s">
        <v>23</v>
      </c>
      <c r="B2611" t="s">
        <v>817</v>
      </c>
      <c r="C2611" t="s">
        <v>43</v>
      </c>
      <c r="D2611" t="s">
        <v>44</v>
      </c>
      <c r="E2611" t="s">
        <v>1325</v>
      </c>
      <c r="F2611" t="s">
        <v>106</v>
      </c>
      <c r="G2611" t="s">
        <v>107</v>
      </c>
      <c r="H2611" t="s">
        <v>30</v>
      </c>
      <c r="I2611" t="s">
        <v>1326</v>
      </c>
      <c r="J2611" t="s">
        <v>1327</v>
      </c>
      <c r="K2611" t="s">
        <v>33</v>
      </c>
      <c r="L2611" t="s">
        <v>34</v>
      </c>
      <c r="M2611" t="s">
        <v>861</v>
      </c>
      <c r="N2611" s="26">
        <v>8</v>
      </c>
      <c r="O2611" s="27">
        <v>2022</v>
      </c>
      <c r="P2611" s="28">
        <v>8000</v>
      </c>
      <c r="Q2611" t="s">
        <v>1089</v>
      </c>
      <c r="R2611" s="29">
        <v>44614</v>
      </c>
      <c r="S2611" s="30">
        <v>44617</v>
      </c>
      <c r="T2611" t="s">
        <v>37</v>
      </c>
      <c r="U2611" t="s">
        <v>101</v>
      </c>
      <c r="X2611" t="s">
        <v>102</v>
      </c>
    </row>
    <row r="2612" spans="1:24" x14ac:dyDescent="0.3">
      <c r="A2612" t="s">
        <v>23</v>
      </c>
      <c r="B2612" t="s">
        <v>817</v>
      </c>
      <c r="C2612" t="s">
        <v>43</v>
      </c>
      <c r="D2612" t="s">
        <v>44</v>
      </c>
      <c r="E2612" t="s">
        <v>1325</v>
      </c>
      <c r="F2612" t="s">
        <v>106</v>
      </c>
      <c r="G2612" t="s">
        <v>107</v>
      </c>
      <c r="H2612" t="s">
        <v>30</v>
      </c>
      <c r="I2612" t="s">
        <v>1326</v>
      </c>
      <c r="J2612" t="s">
        <v>1327</v>
      </c>
      <c r="K2612" t="s">
        <v>33</v>
      </c>
      <c r="L2612" t="s">
        <v>34</v>
      </c>
      <c r="M2612" t="s">
        <v>861</v>
      </c>
      <c r="N2612" s="26">
        <v>9</v>
      </c>
      <c r="O2612" s="27">
        <v>2022</v>
      </c>
      <c r="P2612" s="28">
        <v>3025</v>
      </c>
      <c r="Q2612" t="s">
        <v>1351</v>
      </c>
      <c r="R2612" s="29">
        <v>44638</v>
      </c>
      <c r="S2612" s="30">
        <v>44644</v>
      </c>
      <c r="T2612" t="s">
        <v>37</v>
      </c>
      <c r="U2612" t="s">
        <v>101</v>
      </c>
      <c r="X2612" t="s">
        <v>102</v>
      </c>
    </row>
    <row r="2613" spans="1:24" x14ac:dyDescent="0.3">
      <c r="A2613" t="s">
        <v>23</v>
      </c>
      <c r="B2613" t="s">
        <v>817</v>
      </c>
      <c r="C2613" t="s">
        <v>43</v>
      </c>
      <c r="D2613" t="s">
        <v>44</v>
      </c>
      <c r="E2613" t="s">
        <v>1325</v>
      </c>
      <c r="F2613" t="s">
        <v>106</v>
      </c>
      <c r="G2613" t="s">
        <v>107</v>
      </c>
      <c r="H2613" t="s">
        <v>30</v>
      </c>
      <c r="I2613" t="s">
        <v>1326</v>
      </c>
      <c r="J2613" t="s">
        <v>1327</v>
      </c>
      <c r="K2613" t="s">
        <v>33</v>
      </c>
      <c r="L2613" t="s">
        <v>34</v>
      </c>
      <c r="M2613" t="s">
        <v>861</v>
      </c>
      <c r="N2613" s="26">
        <v>9</v>
      </c>
      <c r="O2613" s="27">
        <v>2022</v>
      </c>
      <c r="P2613" s="28">
        <v>5500</v>
      </c>
      <c r="Q2613" t="s">
        <v>1352</v>
      </c>
      <c r="R2613" s="29">
        <v>44638</v>
      </c>
      <c r="S2613" s="30">
        <v>44645</v>
      </c>
      <c r="T2613" t="s">
        <v>37</v>
      </c>
      <c r="U2613" t="s">
        <v>101</v>
      </c>
      <c r="X2613" t="s">
        <v>102</v>
      </c>
    </row>
    <row r="2614" spans="1:24" x14ac:dyDescent="0.3">
      <c r="A2614" t="s">
        <v>23</v>
      </c>
      <c r="B2614" t="s">
        <v>817</v>
      </c>
      <c r="C2614" t="s">
        <v>43</v>
      </c>
      <c r="D2614" t="s">
        <v>44</v>
      </c>
      <c r="E2614" t="s">
        <v>1325</v>
      </c>
      <c r="F2614" t="s">
        <v>106</v>
      </c>
      <c r="G2614" t="s">
        <v>107</v>
      </c>
      <c r="H2614" t="s">
        <v>30</v>
      </c>
      <c r="I2614" t="s">
        <v>1326</v>
      </c>
      <c r="J2614" t="s">
        <v>1327</v>
      </c>
      <c r="K2614" t="s">
        <v>33</v>
      </c>
      <c r="L2614" t="s">
        <v>34</v>
      </c>
      <c r="M2614" t="s">
        <v>861</v>
      </c>
      <c r="N2614" s="26">
        <v>9</v>
      </c>
      <c r="O2614" s="27">
        <v>2022</v>
      </c>
      <c r="P2614" s="28">
        <v>2500</v>
      </c>
      <c r="Q2614" t="s">
        <v>1353</v>
      </c>
      <c r="R2614" s="29">
        <v>44641</v>
      </c>
      <c r="S2614" s="30">
        <v>44645</v>
      </c>
      <c r="T2614" t="s">
        <v>37</v>
      </c>
      <c r="U2614" t="s">
        <v>101</v>
      </c>
      <c r="X2614" t="s">
        <v>102</v>
      </c>
    </row>
    <row r="2615" spans="1:24" x14ac:dyDescent="0.3">
      <c r="A2615" t="s">
        <v>23</v>
      </c>
      <c r="B2615" t="s">
        <v>817</v>
      </c>
      <c r="C2615" t="s">
        <v>43</v>
      </c>
      <c r="D2615" t="s">
        <v>44</v>
      </c>
      <c r="E2615" t="s">
        <v>1325</v>
      </c>
      <c r="F2615" t="s">
        <v>106</v>
      </c>
      <c r="G2615" t="s">
        <v>107</v>
      </c>
      <c r="H2615" t="s">
        <v>30</v>
      </c>
      <c r="I2615" t="s">
        <v>1326</v>
      </c>
      <c r="J2615" t="s">
        <v>1327</v>
      </c>
      <c r="K2615" t="s">
        <v>33</v>
      </c>
      <c r="L2615" t="s">
        <v>34</v>
      </c>
      <c r="M2615" t="s">
        <v>861</v>
      </c>
      <c r="N2615" s="26">
        <v>10</v>
      </c>
      <c r="O2615" s="27">
        <v>2022</v>
      </c>
      <c r="P2615" s="28">
        <v>8000</v>
      </c>
      <c r="Q2615" t="s">
        <v>1354</v>
      </c>
      <c r="R2615" s="29">
        <v>44669</v>
      </c>
      <c r="S2615" s="30">
        <v>44677</v>
      </c>
      <c r="T2615" t="s">
        <v>37</v>
      </c>
      <c r="U2615" t="s">
        <v>101</v>
      </c>
      <c r="X2615" t="s">
        <v>102</v>
      </c>
    </row>
    <row r="2616" spans="1:24" x14ac:dyDescent="0.3">
      <c r="A2616" t="s">
        <v>23</v>
      </c>
      <c r="B2616" t="s">
        <v>817</v>
      </c>
      <c r="C2616" t="s">
        <v>43</v>
      </c>
      <c r="D2616" t="s">
        <v>44</v>
      </c>
      <c r="E2616" t="s">
        <v>1325</v>
      </c>
      <c r="F2616" t="s">
        <v>106</v>
      </c>
      <c r="G2616" t="s">
        <v>107</v>
      </c>
      <c r="H2616" t="s">
        <v>30</v>
      </c>
      <c r="I2616" t="s">
        <v>1326</v>
      </c>
      <c r="J2616" t="s">
        <v>1327</v>
      </c>
      <c r="K2616" t="s">
        <v>33</v>
      </c>
      <c r="L2616" t="s">
        <v>34</v>
      </c>
      <c r="M2616" t="s">
        <v>861</v>
      </c>
      <c r="N2616" s="26">
        <v>11</v>
      </c>
      <c r="O2616" s="27">
        <v>2022</v>
      </c>
      <c r="P2616" s="28">
        <v>1890</v>
      </c>
      <c r="Q2616" t="s">
        <v>1355</v>
      </c>
      <c r="R2616" s="29">
        <v>44697</v>
      </c>
      <c r="S2616" s="30">
        <v>44705</v>
      </c>
      <c r="T2616" t="s">
        <v>37</v>
      </c>
      <c r="U2616" t="s">
        <v>101</v>
      </c>
      <c r="X2616" t="s">
        <v>102</v>
      </c>
    </row>
    <row r="2617" spans="1:24" x14ac:dyDescent="0.3">
      <c r="A2617" t="s">
        <v>23</v>
      </c>
      <c r="B2617" t="s">
        <v>817</v>
      </c>
      <c r="C2617" t="s">
        <v>43</v>
      </c>
      <c r="D2617" t="s">
        <v>44</v>
      </c>
      <c r="E2617" t="s">
        <v>1325</v>
      </c>
      <c r="F2617" t="s">
        <v>106</v>
      </c>
      <c r="G2617" t="s">
        <v>107</v>
      </c>
      <c r="H2617" t="s">
        <v>30</v>
      </c>
      <c r="I2617" t="s">
        <v>1326</v>
      </c>
      <c r="J2617" t="s">
        <v>1327</v>
      </c>
      <c r="K2617" t="s">
        <v>33</v>
      </c>
      <c r="L2617" t="s">
        <v>34</v>
      </c>
      <c r="M2617" t="s">
        <v>861</v>
      </c>
      <c r="N2617" s="26">
        <v>11</v>
      </c>
      <c r="O2617" s="27">
        <v>2022</v>
      </c>
      <c r="P2617" s="28">
        <v>5500</v>
      </c>
      <c r="Q2617" t="s">
        <v>225</v>
      </c>
      <c r="R2617" s="29">
        <v>44704</v>
      </c>
      <c r="S2617" s="30">
        <v>44707</v>
      </c>
      <c r="T2617" t="s">
        <v>37</v>
      </c>
      <c r="U2617" t="s">
        <v>101</v>
      </c>
      <c r="X2617" t="s">
        <v>102</v>
      </c>
    </row>
    <row r="2618" spans="1:24" x14ac:dyDescent="0.3">
      <c r="A2618" t="s">
        <v>23</v>
      </c>
      <c r="B2618" t="s">
        <v>817</v>
      </c>
      <c r="C2618" t="s">
        <v>43</v>
      </c>
      <c r="D2618" t="s">
        <v>44</v>
      </c>
      <c r="E2618" t="s">
        <v>1325</v>
      </c>
      <c r="F2618" t="s">
        <v>106</v>
      </c>
      <c r="G2618" t="s">
        <v>107</v>
      </c>
      <c r="H2618" t="s">
        <v>30</v>
      </c>
      <c r="I2618" t="s">
        <v>1326</v>
      </c>
      <c r="J2618" t="s">
        <v>1327</v>
      </c>
      <c r="K2618" t="s">
        <v>33</v>
      </c>
      <c r="L2618" t="s">
        <v>34</v>
      </c>
      <c r="M2618" t="s">
        <v>861</v>
      </c>
      <c r="N2618" s="26">
        <v>12</v>
      </c>
      <c r="O2618" s="27">
        <v>2022</v>
      </c>
      <c r="P2618" s="28">
        <v>5500</v>
      </c>
      <c r="Q2618" t="s">
        <v>292</v>
      </c>
      <c r="R2618" s="29">
        <v>44733</v>
      </c>
      <c r="S2618" s="30">
        <v>44746</v>
      </c>
      <c r="T2618" t="s">
        <v>37</v>
      </c>
      <c r="U2618" t="s">
        <v>101</v>
      </c>
      <c r="X2618" t="s">
        <v>102</v>
      </c>
    </row>
    <row r="2619" spans="1:24" x14ac:dyDescent="0.3">
      <c r="A2619" t="s">
        <v>23</v>
      </c>
      <c r="B2619" t="s">
        <v>817</v>
      </c>
      <c r="C2619" t="s">
        <v>43</v>
      </c>
      <c r="D2619" t="s">
        <v>44</v>
      </c>
      <c r="E2619" t="s">
        <v>1325</v>
      </c>
      <c r="F2619" t="s">
        <v>1281</v>
      </c>
      <c r="G2619" t="s">
        <v>1282</v>
      </c>
      <c r="H2619" t="s">
        <v>24</v>
      </c>
      <c r="I2619" t="s">
        <v>168</v>
      </c>
      <c r="J2619" t="s">
        <v>169</v>
      </c>
      <c r="K2619" t="s">
        <v>33</v>
      </c>
      <c r="L2619" t="s">
        <v>34</v>
      </c>
      <c r="M2619" t="s">
        <v>50</v>
      </c>
      <c r="N2619" s="26">
        <v>9</v>
      </c>
      <c r="O2619" s="27">
        <v>2021</v>
      </c>
      <c r="P2619" s="28">
        <v>600</v>
      </c>
      <c r="Q2619" t="s">
        <v>1356</v>
      </c>
      <c r="R2619" s="29">
        <v>44272</v>
      </c>
      <c r="S2619" s="30">
        <v>44281</v>
      </c>
      <c r="T2619" t="s">
        <v>37</v>
      </c>
      <c r="U2619" t="s">
        <v>101</v>
      </c>
      <c r="X2619" t="s">
        <v>102</v>
      </c>
    </row>
    <row r="2620" spans="1:24" x14ac:dyDescent="0.3">
      <c r="A2620" t="s">
        <v>23</v>
      </c>
      <c r="B2620" t="s">
        <v>817</v>
      </c>
      <c r="C2620" t="s">
        <v>43</v>
      </c>
      <c r="D2620" t="s">
        <v>44</v>
      </c>
      <c r="E2620" t="s">
        <v>1325</v>
      </c>
      <c r="F2620" t="s">
        <v>1281</v>
      </c>
      <c r="G2620" t="s">
        <v>1282</v>
      </c>
      <c r="H2620" t="s">
        <v>24</v>
      </c>
      <c r="I2620" t="s">
        <v>168</v>
      </c>
      <c r="J2620" t="s">
        <v>169</v>
      </c>
      <c r="K2620" t="s">
        <v>33</v>
      </c>
      <c r="L2620" t="s">
        <v>34</v>
      </c>
      <c r="M2620" t="s">
        <v>50</v>
      </c>
      <c r="N2620" s="26">
        <v>999</v>
      </c>
      <c r="O2620" s="27">
        <v>2021</v>
      </c>
      <c r="P2620" s="28">
        <v>-600</v>
      </c>
      <c r="Q2620" t="s">
        <v>68</v>
      </c>
      <c r="R2620" s="29">
        <v>44377</v>
      </c>
      <c r="S2620" s="30">
        <v>44448</v>
      </c>
      <c r="T2620" t="s">
        <v>37</v>
      </c>
      <c r="U2620" t="s">
        <v>69</v>
      </c>
      <c r="W2620" t="s">
        <v>1282</v>
      </c>
      <c r="X2620" t="s">
        <v>53</v>
      </c>
    </row>
    <row r="2621" spans="1:24" x14ac:dyDescent="0.3">
      <c r="A2621" t="s">
        <v>23</v>
      </c>
      <c r="B2621" t="s">
        <v>817</v>
      </c>
      <c r="C2621" t="s">
        <v>43</v>
      </c>
      <c r="D2621" t="s">
        <v>44</v>
      </c>
      <c r="E2621" t="s">
        <v>1325</v>
      </c>
      <c r="F2621" t="s">
        <v>1281</v>
      </c>
      <c r="G2621" t="s">
        <v>1282</v>
      </c>
      <c r="H2621" t="s">
        <v>30</v>
      </c>
      <c r="I2621" t="s">
        <v>1326</v>
      </c>
      <c r="J2621" t="s">
        <v>1327</v>
      </c>
      <c r="K2621" t="s">
        <v>33</v>
      </c>
      <c r="L2621" t="s">
        <v>34</v>
      </c>
      <c r="M2621" t="s">
        <v>861</v>
      </c>
      <c r="N2621" s="26">
        <v>6</v>
      </c>
      <c r="O2621" s="27">
        <v>2022</v>
      </c>
      <c r="P2621" s="28">
        <v>64</v>
      </c>
      <c r="Q2621" t="s">
        <v>1357</v>
      </c>
      <c r="R2621" s="29">
        <v>44533</v>
      </c>
      <c r="S2621" s="30">
        <v>44538</v>
      </c>
      <c r="T2621" t="s">
        <v>37</v>
      </c>
      <c r="U2621" t="s">
        <v>101</v>
      </c>
      <c r="X2621" t="s">
        <v>102</v>
      </c>
    </row>
    <row r="2622" spans="1:24" x14ac:dyDescent="0.3">
      <c r="A2622" t="s">
        <v>23</v>
      </c>
      <c r="B2622" t="s">
        <v>817</v>
      </c>
      <c r="C2622" t="s">
        <v>43</v>
      </c>
      <c r="D2622" t="s">
        <v>44</v>
      </c>
      <c r="E2622" t="s">
        <v>1325</v>
      </c>
      <c r="F2622" t="s">
        <v>1281</v>
      </c>
      <c r="G2622" t="s">
        <v>1282</v>
      </c>
      <c r="H2622" t="s">
        <v>30</v>
      </c>
      <c r="I2622" t="s">
        <v>1326</v>
      </c>
      <c r="J2622" t="s">
        <v>1327</v>
      </c>
      <c r="K2622" t="s">
        <v>33</v>
      </c>
      <c r="L2622" t="s">
        <v>34</v>
      </c>
      <c r="M2622" t="s">
        <v>861</v>
      </c>
      <c r="N2622" s="26">
        <v>6</v>
      </c>
      <c r="O2622" s="27">
        <v>2022</v>
      </c>
      <c r="P2622" s="28">
        <v>292.5</v>
      </c>
      <c r="Q2622" t="s">
        <v>1349</v>
      </c>
      <c r="R2622" s="29">
        <v>44543</v>
      </c>
      <c r="S2622" s="30">
        <v>44545</v>
      </c>
      <c r="T2622" t="s">
        <v>37</v>
      </c>
      <c r="U2622" t="s">
        <v>101</v>
      </c>
      <c r="X2622" t="s">
        <v>102</v>
      </c>
    </row>
    <row r="2623" spans="1:24" x14ac:dyDescent="0.3">
      <c r="A2623" t="s">
        <v>23</v>
      </c>
      <c r="B2623" t="s">
        <v>817</v>
      </c>
      <c r="C2623" t="s">
        <v>43</v>
      </c>
      <c r="D2623" t="s">
        <v>44</v>
      </c>
      <c r="E2623" t="s">
        <v>1325</v>
      </c>
      <c r="F2623" t="s">
        <v>1281</v>
      </c>
      <c r="G2623" t="s">
        <v>1282</v>
      </c>
      <c r="H2623" t="s">
        <v>30</v>
      </c>
      <c r="I2623" t="s">
        <v>1326</v>
      </c>
      <c r="J2623" t="s">
        <v>1327</v>
      </c>
      <c r="K2623" t="s">
        <v>33</v>
      </c>
      <c r="L2623" t="s">
        <v>34</v>
      </c>
      <c r="M2623" t="s">
        <v>861</v>
      </c>
      <c r="N2623" s="26">
        <v>7</v>
      </c>
      <c r="O2623" s="27">
        <v>2022</v>
      </c>
      <c r="P2623" s="28">
        <v>1099.75</v>
      </c>
      <c r="Q2623" t="s">
        <v>1358</v>
      </c>
      <c r="R2623" s="29">
        <v>44586</v>
      </c>
      <c r="S2623" s="30">
        <v>44593</v>
      </c>
      <c r="T2623" t="s">
        <v>37</v>
      </c>
      <c r="U2623" t="s">
        <v>101</v>
      </c>
      <c r="X2623" t="s">
        <v>102</v>
      </c>
    </row>
    <row r="2624" spans="1:24" x14ac:dyDescent="0.3">
      <c r="A2624" t="s">
        <v>23</v>
      </c>
      <c r="B2624" t="s">
        <v>817</v>
      </c>
      <c r="C2624" t="s">
        <v>43</v>
      </c>
      <c r="D2624" t="s">
        <v>44</v>
      </c>
      <c r="E2624" t="s">
        <v>1325</v>
      </c>
      <c r="F2624" t="s">
        <v>1281</v>
      </c>
      <c r="G2624" t="s">
        <v>1282</v>
      </c>
      <c r="H2624" t="s">
        <v>30</v>
      </c>
      <c r="I2624" t="s">
        <v>1326</v>
      </c>
      <c r="J2624" t="s">
        <v>1327</v>
      </c>
      <c r="K2624" t="s">
        <v>33</v>
      </c>
      <c r="L2624" t="s">
        <v>34</v>
      </c>
      <c r="M2624" t="s">
        <v>861</v>
      </c>
      <c r="N2624" s="26">
        <v>8</v>
      </c>
      <c r="O2624" s="27">
        <v>2022</v>
      </c>
      <c r="P2624" s="28">
        <v>100</v>
      </c>
      <c r="Q2624" t="s">
        <v>1089</v>
      </c>
      <c r="R2624" s="29">
        <v>44614</v>
      </c>
      <c r="S2624" s="30">
        <v>44617</v>
      </c>
      <c r="T2624" t="s">
        <v>37</v>
      </c>
      <c r="U2624" t="s">
        <v>101</v>
      </c>
      <c r="X2624" t="s">
        <v>102</v>
      </c>
    </row>
    <row r="2625" spans="1:24" x14ac:dyDescent="0.3">
      <c r="A2625" t="s">
        <v>23</v>
      </c>
      <c r="B2625" t="s">
        <v>817</v>
      </c>
      <c r="C2625" t="s">
        <v>43</v>
      </c>
      <c r="D2625" t="s">
        <v>44</v>
      </c>
      <c r="E2625" t="s">
        <v>1325</v>
      </c>
      <c r="F2625" t="s">
        <v>1281</v>
      </c>
      <c r="G2625" t="s">
        <v>1282</v>
      </c>
      <c r="H2625" t="s">
        <v>30</v>
      </c>
      <c r="I2625" t="s">
        <v>1326</v>
      </c>
      <c r="J2625" t="s">
        <v>1327</v>
      </c>
      <c r="K2625" t="s">
        <v>33</v>
      </c>
      <c r="L2625" t="s">
        <v>34</v>
      </c>
      <c r="M2625" t="s">
        <v>861</v>
      </c>
      <c r="N2625" s="26">
        <v>9</v>
      </c>
      <c r="O2625" s="27">
        <v>2022</v>
      </c>
      <c r="P2625" s="28">
        <v>160</v>
      </c>
      <c r="Q2625" t="s">
        <v>1359</v>
      </c>
      <c r="R2625" s="29">
        <v>44637</v>
      </c>
      <c r="S2625" s="30">
        <v>44644</v>
      </c>
      <c r="T2625" t="s">
        <v>37</v>
      </c>
      <c r="U2625" t="s">
        <v>101</v>
      </c>
      <c r="X2625" t="s">
        <v>102</v>
      </c>
    </row>
    <row r="2626" spans="1:24" x14ac:dyDescent="0.3">
      <c r="A2626" t="s">
        <v>23</v>
      </c>
      <c r="B2626" t="s">
        <v>817</v>
      </c>
      <c r="C2626" t="s">
        <v>43</v>
      </c>
      <c r="D2626" t="s">
        <v>44</v>
      </c>
      <c r="E2626" t="s">
        <v>1325</v>
      </c>
      <c r="F2626" t="s">
        <v>1281</v>
      </c>
      <c r="G2626" t="s">
        <v>1282</v>
      </c>
      <c r="H2626" t="s">
        <v>30</v>
      </c>
      <c r="I2626" t="s">
        <v>1326</v>
      </c>
      <c r="J2626" t="s">
        <v>1327</v>
      </c>
      <c r="K2626" t="s">
        <v>33</v>
      </c>
      <c r="L2626" t="s">
        <v>34</v>
      </c>
      <c r="M2626" t="s">
        <v>861</v>
      </c>
      <c r="N2626" s="26">
        <v>9</v>
      </c>
      <c r="O2626" s="27">
        <v>2022</v>
      </c>
      <c r="P2626" s="28">
        <v>757.87</v>
      </c>
      <c r="Q2626" t="s">
        <v>1352</v>
      </c>
      <c r="R2626" s="29">
        <v>44638</v>
      </c>
      <c r="S2626" s="30">
        <v>44645</v>
      </c>
      <c r="T2626" t="s">
        <v>37</v>
      </c>
      <c r="U2626" t="s">
        <v>101</v>
      </c>
      <c r="X2626" t="s">
        <v>102</v>
      </c>
    </row>
    <row r="2627" spans="1:24" x14ac:dyDescent="0.3">
      <c r="A2627" t="s">
        <v>23</v>
      </c>
      <c r="B2627" t="s">
        <v>817</v>
      </c>
      <c r="C2627" t="s">
        <v>43</v>
      </c>
      <c r="D2627" t="s">
        <v>44</v>
      </c>
      <c r="E2627" t="s">
        <v>1325</v>
      </c>
      <c r="F2627" t="s">
        <v>1281</v>
      </c>
      <c r="G2627" t="s">
        <v>1282</v>
      </c>
      <c r="H2627" t="s">
        <v>30</v>
      </c>
      <c r="I2627" t="s">
        <v>1326</v>
      </c>
      <c r="J2627" t="s">
        <v>1327</v>
      </c>
      <c r="K2627" t="s">
        <v>33</v>
      </c>
      <c r="L2627" t="s">
        <v>34</v>
      </c>
      <c r="M2627" t="s">
        <v>861</v>
      </c>
      <c r="N2627" s="26">
        <v>9</v>
      </c>
      <c r="O2627" s="27">
        <v>2022</v>
      </c>
      <c r="P2627" s="28">
        <v>375</v>
      </c>
      <c r="Q2627" t="s">
        <v>1360</v>
      </c>
      <c r="R2627" s="29">
        <v>44648</v>
      </c>
      <c r="S2627" s="30">
        <v>44651</v>
      </c>
      <c r="T2627" t="s">
        <v>37</v>
      </c>
      <c r="U2627" t="s">
        <v>101</v>
      </c>
      <c r="X2627" t="s">
        <v>102</v>
      </c>
    </row>
    <row r="2628" spans="1:24" x14ac:dyDescent="0.3">
      <c r="A2628" t="s">
        <v>23</v>
      </c>
      <c r="B2628" t="s">
        <v>817</v>
      </c>
      <c r="C2628" t="s">
        <v>43</v>
      </c>
      <c r="D2628" t="s">
        <v>44</v>
      </c>
      <c r="E2628" t="s">
        <v>1325</v>
      </c>
      <c r="F2628" t="s">
        <v>1281</v>
      </c>
      <c r="G2628" t="s">
        <v>1282</v>
      </c>
      <c r="H2628" t="s">
        <v>30</v>
      </c>
      <c r="I2628" t="s">
        <v>1326</v>
      </c>
      <c r="J2628" t="s">
        <v>1327</v>
      </c>
      <c r="K2628" t="s">
        <v>33</v>
      </c>
      <c r="L2628" t="s">
        <v>34</v>
      </c>
      <c r="M2628" t="s">
        <v>861</v>
      </c>
      <c r="N2628" s="26">
        <v>10</v>
      </c>
      <c r="O2628" s="27">
        <v>2022</v>
      </c>
      <c r="P2628" s="28">
        <v>276.16000000000003</v>
      </c>
      <c r="Q2628" t="s">
        <v>1190</v>
      </c>
      <c r="R2628" s="29">
        <v>44671</v>
      </c>
      <c r="S2628" s="30">
        <v>44677</v>
      </c>
      <c r="T2628" t="s">
        <v>37</v>
      </c>
      <c r="U2628" t="s">
        <v>101</v>
      </c>
      <c r="X2628" t="s">
        <v>102</v>
      </c>
    </row>
    <row r="2629" spans="1:24" x14ac:dyDescent="0.3">
      <c r="A2629" t="s">
        <v>23</v>
      </c>
      <c r="B2629" t="s">
        <v>817</v>
      </c>
      <c r="C2629" t="s">
        <v>43</v>
      </c>
      <c r="D2629" t="s">
        <v>44</v>
      </c>
      <c r="E2629" t="s">
        <v>1325</v>
      </c>
      <c r="F2629" t="s">
        <v>1281</v>
      </c>
      <c r="G2629" t="s">
        <v>1282</v>
      </c>
      <c r="H2629" t="s">
        <v>30</v>
      </c>
      <c r="I2629" t="s">
        <v>1326</v>
      </c>
      <c r="J2629" t="s">
        <v>1327</v>
      </c>
      <c r="K2629" t="s">
        <v>33</v>
      </c>
      <c r="L2629" t="s">
        <v>34</v>
      </c>
      <c r="M2629" t="s">
        <v>861</v>
      </c>
      <c r="N2629" s="26">
        <v>11</v>
      </c>
      <c r="O2629" s="27">
        <v>2022</v>
      </c>
      <c r="P2629" s="28">
        <v>297.92</v>
      </c>
      <c r="Q2629" t="s">
        <v>1195</v>
      </c>
      <c r="R2629" s="29">
        <v>44692</v>
      </c>
      <c r="S2629" s="30">
        <v>44694</v>
      </c>
      <c r="T2629" t="s">
        <v>37</v>
      </c>
      <c r="U2629" t="s">
        <v>101</v>
      </c>
      <c r="X2629" t="s">
        <v>102</v>
      </c>
    </row>
    <row r="2630" spans="1:24" x14ac:dyDescent="0.3">
      <c r="A2630" t="s">
        <v>23</v>
      </c>
      <c r="B2630" t="s">
        <v>817</v>
      </c>
      <c r="C2630" t="s">
        <v>43</v>
      </c>
      <c r="D2630" t="s">
        <v>44</v>
      </c>
      <c r="E2630" t="s">
        <v>1325</v>
      </c>
      <c r="F2630" t="s">
        <v>1281</v>
      </c>
      <c r="G2630" t="s">
        <v>1282</v>
      </c>
      <c r="H2630" t="s">
        <v>30</v>
      </c>
      <c r="I2630" t="s">
        <v>1326</v>
      </c>
      <c r="J2630" t="s">
        <v>1327</v>
      </c>
      <c r="K2630" t="s">
        <v>33</v>
      </c>
      <c r="L2630" t="s">
        <v>34</v>
      </c>
      <c r="M2630" t="s">
        <v>861</v>
      </c>
      <c r="N2630" s="26">
        <v>11</v>
      </c>
      <c r="O2630" s="27">
        <v>2022</v>
      </c>
      <c r="P2630" s="28">
        <v>120.19</v>
      </c>
      <c r="Q2630" t="s">
        <v>180</v>
      </c>
      <c r="R2630" s="29">
        <v>44708</v>
      </c>
      <c r="S2630" s="30">
        <v>44714</v>
      </c>
      <c r="T2630" t="s">
        <v>37</v>
      </c>
      <c r="U2630" t="s">
        <v>101</v>
      </c>
      <c r="X2630" t="s">
        <v>102</v>
      </c>
    </row>
    <row r="2631" spans="1:24" x14ac:dyDescent="0.3">
      <c r="A2631" t="s">
        <v>23</v>
      </c>
      <c r="B2631" t="s">
        <v>817</v>
      </c>
      <c r="C2631" t="s">
        <v>43</v>
      </c>
      <c r="D2631" t="s">
        <v>44</v>
      </c>
      <c r="E2631" t="s">
        <v>1325</v>
      </c>
      <c r="F2631" t="s">
        <v>1361</v>
      </c>
      <c r="G2631" t="s">
        <v>1362</v>
      </c>
      <c r="H2631" t="s">
        <v>30</v>
      </c>
      <c r="I2631" t="s">
        <v>1326</v>
      </c>
      <c r="J2631" t="s">
        <v>1327</v>
      </c>
      <c r="K2631" t="s">
        <v>33</v>
      </c>
      <c r="L2631" t="s">
        <v>34</v>
      </c>
      <c r="M2631" t="s">
        <v>861</v>
      </c>
      <c r="N2631" s="26">
        <v>5</v>
      </c>
      <c r="O2631" s="27">
        <v>2022</v>
      </c>
      <c r="P2631" s="28">
        <v>972.51</v>
      </c>
      <c r="Q2631" t="s">
        <v>1267</v>
      </c>
      <c r="R2631" s="29">
        <v>44529</v>
      </c>
      <c r="S2631" s="30">
        <v>44531</v>
      </c>
      <c r="T2631" t="s">
        <v>37</v>
      </c>
      <c r="U2631" t="s">
        <v>101</v>
      </c>
      <c r="X2631" t="s">
        <v>102</v>
      </c>
    </row>
    <row r="2632" spans="1:24" x14ac:dyDescent="0.3">
      <c r="A2632" t="s">
        <v>23</v>
      </c>
      <c r="B2632" t="s">
        <v>817</v>
      </c>
      <c r="C2632" t="s">
        <v>43</v>
      </c>
      <c r="D2632" t="s">
        <v>44</v>
      </c>
      <c r="E2632" t="s">
        <v>1325</v>
      </c>
      <c r="F2632" t="s">
        <v>1361</v>
      </c>
      <c r="G2632" t="s">
        <v>1362</v>
      </c>
      <c r="H2632" t="s">
        <v>30</v>
      </c>
      <c r="I2632" t="s">
        <v>1326</v>
      </c>
      <c r="J2632" t="s">
        <v>1327</v>
      </c>
      <c r="K2632" t="s">
        <v>33</v>
      </c>
      <c r="L2632" t="s">
        <v>34</v>
      </c>
      <c r="M2632" t="s">
        <v>861</v>
      </c>
      <c r="N2632" s="26">
        <v>6</v>
      </c>
      <c r="O2632" s="27">
        <v>2022</v>
      </c>
      <c r="P2632" s="28">
        <v>1135</v>
      </c>
      <c r="Q2632" t="s">
        <v>1269</v>
      </c>
      <c r="R2632" s="29">
        <v>44538</v>
      </c>
      <c r="S2632" s="30">
        <v>44545</v>
      </c>
      <c r="T2632" t="s">
        <v>37</v>
      </c>
      <c r="U2632" t="s">
        <v>101</v>
      </c>
      <c r="X2632" t="s">
        <v>102</v>
      </c>
    </row>
    <row r="2633" spans="1:24" x14ac:dyDescent="0.3">
      <c r="A2633" t="s">
        <v>23</v>
      </c>
      <c r="B2633" t="s">
        <v>817</v>
      </c>
      <c r="C2633" t="s">
        <v>43</v>
      </c>
      <c r="D2633" t="s">
        <v>44</v>
      </c>
      <c r="E2633" t="s">
        <v>1325</v>
      </c>
      <c r="F2633" t="s">
        <v>1361</v>
      </c>
      <c r="G2633" t="s">
        <v>1362</v>
      </c>
      <c r="H2633" t="s">
        <v>30</v>
      </c>
      <c r="I2633" t="s">
        <v>1326</v>
      </c>
      <c r="J2633" t="s">
        <v>1327</v>
      </c>
      <c r="K2633" t="s">
        <v>33</v>
      </c>
      <c r="L2633" t="s">
        <v>34</v>
      </c>
      <c r="M2633" t="s">
        <v>861</v>
      </c>
      <c r="N2633" s="26">
        <v>6</v>
      </c>
      <c r="O2633" s="27">
        <v>2022</v>
      </c>
      <c r="P2633" s="28">
        <v>120</v>
      </c>
      <c r="Q2633" t="s">
        <v>1363</v>
      </c>
      <c r="R2633" s="29">
        <v>44547</v>
      </c>
      <c r="S2633" s="30">
        <v>44552</v>
      </c>
      <c r="T2633" t="s">
        <v>37</v>
      </c>
      <c r="U2633" t="s">
        <v>101</v>
      </c>
      <c r="X2633" t="s">
        <v>102</v>
      </c>
    </row>
    <row r="2634" spans="1:24" x14ac:dyDescent="0.3">
      <c r="A2634" t="s">
        <v>23</v>
      </c>
      <c r="B2634" t="s">
        <v>817</v>
      </c>
      <c r="C2634" t="s">
        <v>43</v>
      </c>
      <c r="D2634" t="s">
        <v>44</v>
      </c>
      <c r="E2634" t="s">
        <v>1325</v>
      </c>
      <c r="F2634" t="s">
        <v>1361</v>
      </c>
      <c r="G2634" t="s">
        <v>1362</v>
      </c>
      <c r="H2634" t="s">
        <v>30</v>
      </c>
      <c r="I2634" t="s">
        <v>1326</v>
      </c>
      <c r="J2634" t="s">
        <v>1327</v>
      </c>
      <c r="K2634" t="s">
        <v>33</v>
      </c>
      <c r="L2634" t="s">
        <v>34</v>
      </c>
      <c r="M2634" t="s">
        <v>861</v>
      </c>
      <c r="N2634" s="26">
        <v>7</v>
      </c>
      <c r="O2634" s="27">
        <v>2022</v>
      </c>
      <c r="P2634" s="28">
        <v>1320</v>
      </c>
      <c r="Q2634" t="s">
        <v>1364</v>
      </c>
      <c r="R2634" s="29">
        <v>44587</v>
      </c>
      <c r="S2634" s="30">
        <v>44593</v>
      </c>
      <c r="T2634" t="s">
        <v>37</v>
      </c>
      <c r="U2634" t="s">
        <v>101</v>
      </c>
      <c r="X2634" t="s">
        <v>102</v>
      </c>
    </row>
    <row r="2635" spans="1:24" x14ac:dyDescent="0.3">
      <c r="A2635" t="s">
        <v>23</v>
      </c>
      <c r="B2635" t="s">
        <v>817</v>
      </c>
      <c r="C2635" t="s">
        <v>43</v>
      </c>
      <c r="D2635" t="s">
        <v>44</v>
      </c>
      <c r="E2635" t="s">
        <v>1325</v>
      </c>
      <c r="F2635" t="s">
        <v>1361</v>
      </c>
      <c r="G2635" t="s">
        <v>1362</v>
      </c>
      <c r="H2635" t="s">
        <v>30</v>
      </c>
      <c r="I2635" t="s">
        <v>1326</v>
      </c>
      <c r="J2635" t="s">
        <v>1327</v>
      </c>
      <c r="K2635" t="s">
        <v>33</v>
      </c>
      <c r="L2635" t="s">
        <v>34</v>
      </c>
      <c r="M2635" t="s">
        <v>861</v>
      </c>
      <c r="N2635" s="26">
        <v>8</v>
      </c>
      <c r="O2635" s="27">
        <v>2022</v>
      </c>
      <c r="P2635" s="28">
        <v>4998</v>
      </c>
      <c r="Q2635" t="s">
        <v>1365</v>
      </c>
      <c r="R2635" s="29">
        <v>44602</v>
      </c>
      <c r="S2635" s="30">
        <v>44607</v>
      </c>
      <c r="T2635" t="s">
        <v>37</v>
      </c>
      <c r="U2635" t="s">
        <v>101</v>
      </c>
      <c r="X2635" t="s">
        <v>102</v>
      </c>
    </row>
    <row r="2636" spans="1:24" x14ac:dyDescent="0.3">
      <c r="A2636" t="s">
        <v>23</v>
      </c>
      <c r="B2636" t="s">
        <v>817</v>
      </c>
      <c r="C2636" t="s">
        <v>43</v>
      </c>
      <c r="D2636" t="s">
        <v>44</v>
      </c>
      <c r="E2636" t="s">
        <v>1325</v>
      </c>
      <c r="F2636" t="s">
        <v>1361</v>
      </c>
      <c r="G2636" t="s">
        <v>1362</v>
      </c>
      <c r="H2636" t="s">
        <v>30</v>
      </c>
      <c r="I2636" t="s">
        <v>1326</v>
      </c>
      <c r="J2636" t="s">
        <v>1327</v>
      </c>
      <c r="K2636" t="s">
        <v>33</v>
      </c>
      <c r="L2636" t="s">
        <v>34</v>
      </c>
      <c r="M2636" t="s">
        <v>861</v>
      </c>
      <c r="N2636" s="26">
        <v>8</v>
      </c>
      <c r="O2636" s="27">
        <v>2022</v>
      </c>
      <c r="P2636" s="28">
        <v>915.49</v>
      </c>
      <c r="Q2636" t="s">
        <v>1366</v>
      </c>
      <c r="R2636" s="29">
        <v>44607</v>
      </c>
      <c r="S2636" s="30">
        <v>44615</v>
      </c>
      <c r="T2636" t="s">
        <v>37</v>
      </c>
      <c r="U2636" t="s">
        <v>101</v>
      </c>
      <c r="X2636" t="s">
        <v>102</v>
      </c>
    </row>
    <row r="2637" spans="1:24" x14ac:dyDescent="0.3">
      <c r="A2637" t="s">
        <v>23</v>
      </c>
      <c r="B2637" t="s">
        <v>817</v>
      </c>
      <c r="C2637" t="s">
        <v>43</v>
      </c>
      <c r="D2637" t="s">
        <v>44</v>
      </c>
      <c r="E2637" t="s">
        <v>1325</v>
      </c>
      <c r="F2637" t="s">
        <v>1361</v>
      </c>
      <c r="G2637" t="s">
        <v>1362</v>
      </c>
      <c r="H2637" t="s">
        <v>30</v>
      </c>
      <c r="I2637" t="s">
        <v>1326</v>
      </c>
      <c r="J2637" t="s">
        <v>1327</v>
      </c>
      <c r="K2637" t="s">
        <v>33</v>
      </c>
      <c r="L2637" t="s">
        <v>34</v>
      </c>
      <c r="M2637" t="s">
        <v>861</v>
      </c>
      <c r="N2637" s="26">
        <v>8</v>
      </c>
      <c r="O2637" s="27">
        <v>2022</v>
      </c>
      <c r="P2637" s="28">
        <v>1300</v>
      </c>
      <c r="Q2637" t="s">
        <v>1367</v>
      </c>
      <c r="R2637" s="29">
        <v>44608</v>
      </c>
      <c r="S2637" s="30">
        <v>44617</v>
      </c>
      <c r="T2637" t="s">
        <v>37</v>
      </c>
      <c r="U2637" t="s">
        <v>101</v>
      </c>
      <c r="X2637" t="s">
        <v>102</v>
      </c>
    </row>
    <row r="2638" spans="1:24" x14ac:dyDescent="0.3">
      <c r="A2638" t="s">
        <v>23</v>
      </c>
      <c r="B2638" t="s">
        <v>817</v>
      </c>
      <c r="C2638" t="s">
        <v>43</v>
      </c>
      <c r="D2638" t="s">
        <v>44</v>
      </c>
      <c r="E2638" t="s">
        <v>1325</v>
      </c>
      <c r="F2638" t="s">
        <v>1361</v>
      </c>
      <c r="G2638" t="s">
        <v>1362</v>
      </c>
      <c r="H2638" t="s">
        <v>30</v>
      </c>
      <c r="I2638" t="s">
        <v>1326</v>
      </c>
      <c r="J2638" t="s">
        <v>1327</v>
      </c>
      <c r="K2638" t="s">
        <v>33</v>
      </c>
      <c r="L2638" t="s">
        <v>34</v>
      </c>
      <c r="M2638" t="s">
        <v>861</v>
      </c>
      <c r="N2638" s="26">
        <v>9</v>
      </c>
      <c r="O2638" s="27">
        <v>2022</v>
      </c>
      <c r="P2638" s="28">
        <v>1058</v>
      </c>
      <c r="Q2638" t="s">
        <v>1352</v>
      </c>
      <c r="R2638" s="29">
        <v>44638</v>
      </c>
      <c r="S2638" s="30">
        <v>44645</v>
      </c>
      <c r="T2638" t="s">
        <v>37</v>
      </c>
      <c r="U2638" t="s">
        <v>101</v>
      </c>
      <c r="X2638" t="s">
        <v>102</v>
      </c>
    </row>
    <row r="2639" spans="1:24" x14ac:dyDescent="0.3">
      <c r="A2639" t="s">
        <v>23</v>
      </c>
      <c r="B2639" t="s">
        <v>817</v>
      </c>
      <c r="C2639" t="s">
        <v>43</v>
      </c>
      <c r="D2639" t="s">
        <v>44</v>
      </c>
      <c r="E2639" t="s">
        <v>1325</v>
      </c>
      <c r="F2639" t="s">
        <v>1361</v>
      </c>
      <c r="G2639" t="s">
        <v>1362</v>
      </c>
      <c r="H2639" t="s">
        <v>30</v>
      </c>
      <c r="I2639" t="s">
        <v>1326</v>
      </c>
      <c r="J2639" t="s">
        <v>1327</v>
      </c>
      <c r="K2639" t="s">
        <v>33</v>
      </c>
      <c r="L2639" t="s">
        <v>34</v>
      </c>
      <c r="M2639" t="s">
        <v>861</v>
      </c>
      <c r="N2639" s="26">
        <v>9</v>
      </c>
      <c r="O2639" s="27">
        <v>2022</v>
      </c>
      <c r="P2639" s="28">
        <v>1240</v>
      </c>
      <c r="Q2639" t="s">
        <v>1368</v>
      </c>
      <c r="R2639" s="29">
        <v>44644</v>
      </c>
      <c r="S2639" s="30">
        <v>44651</v>
      </c>
      <c r="T2639" t="s">
        <v>37</v>
      </c>
      <c r="U2639" t="s">
        <v>101</v>
      </c>
      <c r="X2639" t="s">
        <v>102</v>
      </c>
    </row>
    <row r="2640" spans="1:24" x14ac:dyDescent="0.3">
      <c r="A2640" t="s">
        <v>23</v>
      </c>
      <c r="B2640" t="s">
        <v>817</v>
      </c>
      <c r="C2640" t="s">
        <v>43</v>
      </c>
      <c r="D2640" t="s">
        <v>44</v>
      </c>
      <c r="E2640" t="s">
        <v>1325</v>
      </c>
      <c r="F2640" t="s">
        <v>1361</v>
      </c>
      <c r="G2640" t="s">
        <v>1362</v>
      </c>
      <c r="H2640" t="s">
        <v>30</v>
      </c>
      <c r="I2640" t="s">
        <v>1326</v>
      </c>
      <c r="J2640" t="s">
        <v>1327</v>
      </c>
      <c r="K2640" t="s">
        <v>33</v>
      </c>
      <c r="L2640" t="s">
        <v>34</v>
      </c>
      <c r="M2640" t="s">
        <v>861</v>
      </c>
      <c r="N2640" s="26">
        <v>11</v>
      </c>
      <c r="O2640" s="27">
        <v>2022</v>
      </c>
      <c r="P2640" s="28">
        <v>50.25</v>
      </c>
      <c r="Q2640" t="s">
        <v>1369</v>
      </c>
      <c r="R2640" s="29">
        <v>44693</v>
      </c>
      <c r="S2640" s="30">
        <v>44697</v>
      </c>
      <c r="T2640" t="s">
        <v>37</v>
      </c>
      <c r="U2640" t="s">
        <v>101</v>
      </c>
      <c r="X2640" t="s">
        <v>102</v>
      </c>
    </row>
    <row r="2641" spans="1:24" x14ac:dyDescent="0.3">
      <c r="A2641" t="s">
        <v>23</v>
      </c>
      <c r="B2641" t="s">
        <v>817</v>
      </c>
      <c r="C2641" t="s">
        <v>43</v>
      </c>
      <c r="D2641" t="s">
        <v>44</v>
      </c>
      <c r="E2641" t="s">
        <v>1325</v>
      </c>
      <c r="F2641" t="s">
        <v>1286</v>
      </c>
      <c r="G2641" t="s">
        <v>1287</v>
      </c>
      <c r="H2641" t="s">
        <v>24</v>
      </c>
      <c r="I2641" t="s">
        <v>1329</v>
      </c>
      <c r="J2641" t="s">
        <v>1330</v>
      </c>
      <c r="K2641" t="s">
        <v>33</v>
      </c>
      <c r="L2641" t="s">
        <v>34</v>
      </c>
      <c r="M2641" t="s">
        <v>50</v>
      </c>
      <c r="N2641" s="26">
        <v>12</v>
      </c>
      <c r="O2641" s="27">
        <v>2021</v>
      </c>
      <c r="P2641" s="28">
        <v>6069</v>
      </c>
      <c r="Q2641" t="s">
        <v>951</v>
      </c>
      <c r="R2641" s="29">
        <v>44348</v>
      </c>
      <c r="S2641" s="30">
        <v>44356</v>
      </c>
      <c r="T2641" t="s">
        <v>37</v>
      </c>
      <c r="U2641" t="s">
        <v>101</v>
      </c>
      <c r="X2641" t="s">
        <v>102</v>
      </c>
    </row>
    <row r="2642" spans="1:24" x14ac:dyDescent="0.3">
      <c r="A2642" t="s">
        <v>23</v>
      </c>
      <c r="B2642" t="s">
        <v>817</v>
      </c>
      <c r="C2642" t="s">
        <v>43</v>
      </c>
      <c r="D2642" t="s">
        <v>44</v>
      </c>
      <c r="E2642" t="s">
        <v>1325</v>
      </c>
      <c r="F2642" t="s">
        <v>1286</v>
      </c>
      <c r="G2642" t="s">
        <v>1287</v>
      </c>
      <c r="H2642" t="s">
        <v>24</v>
      </c>
      <c r="I2642" t="s">
        <v>1329</v>
      </c>
      <c r="J2642" t="s">
        <v>1330</v>
      </c>
      <c r="K2642" t="s">
        <v>33</v>
      </c>
      <c r="L2642" t="s">
        <v>34</v>
      </c>
      <c r="M2642" t="s">
        <v>50</v>
      </c>
      <c r="N2642" s="26">
        <v>999</v>
      </c>
      <c r="O2642" s="27">
        <v>2021</v>
      </c>
      <c r="P2642" s="28">
        <v>-6069</v>
      </c>
      <c r="Q2642" t="s">
        <v>68</v>
      </c>
      <c r="R2642" s="29">
        <v>44377</v>
      </c>
      <c r="S2642" s="30">
        <v>44448</v>
      </c>
      <c r="T2642" t="s">
        <v>37</v>
      </c>
      <c r="U2642" t="s">
        <v>69</v>
      </c>
      <c r="W2642" t="s">
        <v>1287</v>
      </c>
      <c r="X2642" t="s">
        <v>53</v>
      </c>
    </row>
    <row r="2643" spans="1:24" x14ac:dyDescent="0.3">
      <c r="A2643" t="s">
        <v>23</v>
      </c>
      <c r="B2643" t="s">
        <v>817</v>
      </c>
      <c r="C2643" t="s">
        <v>43</v>
      </c>
      <c r="D2643" t="s">
        <v>44</v>
      </c>
      <c r="E2643" t="s">
        <v>1325</v>
      </c>
      <c r="F2643" t="s">
        <v>1370</v>
      </c>
      <c r="G2643" t="s">
        <v>1371</v>
      </c>
      <c r="H2643" t="s">
        <v>30</v>
      </c>
      <c r="I2643" t="s">
        <v>1326</v>
      </c>
      <c r="J2643" t="s">
        <v>1327</v>
      </c>
      <c r="K2643" t="s">
        <v>33</v>
      </c>
      <c r="L2643" t="s">
        <v>34</v>
      </c>
      <c r="M2643" t="s">
        <v>861</v>
      </c>
      <c r="N2643" s="26">
        <v>11</v>
      </c>
      <c r="O2643" s="27">
        <v>2022</v>
      </c>
      <c r="P2643" s="28">
        <v>1384.38</v>
      </c>
      <c r="Q2643" t="s">
        <v>1372</v>
      </c>
      <c r="R2643" s="29">
        <v>44699</v>
      </c>
      <c r="S2643" s="30">
        <v>44705</v>
      </c>
      <c r="T2643" t="s">
        <v>37</v>
      </c>
      <c r="U2643" t="s">
        <v>101</v>
      </c>
      <c r="X2643" t="s">
        <v>102</v>
      </c>
    </row>
    <row r="2644" spans="1:24" x14ac:dyDescent="0.3">
      <c r="A2644" t="s">
        <v>23</v>
      </c>
      <c r="B2644" t="s">
        <v>817</v>
      </c>
      <c r="C2644" t="s">
        <v>43</v>
      </c>
      <c r="D2644" t="s">
        <v>44</v>
      </c>
      <c r="E2644" t="s">
        <v>1325</v>
      </c>
      <c r="F2644" t="s">
        <v>662</v>
      </c>
      <c r="G2644" t="s">
        <v>663</v>
      </c>
      <c r="H2644" t="s">
        <v>24</v>
      </c>
      <c r="I2644" t="s">
        <v>664</v>
      </c>
      <c r="J2644" t="s">
        <v>665</v>
      </c>
      <c r="K2644" t="s">
        <v>33</v>
      </c>
      <c r="L2644" t="s">
        <v>34</v>
      </c>
      <c r="M2644" t="s">
        <v>50</v>
      </c>
      <c r="N2644" s="26">
        <v>12</v>
      </c>
      <c r="O2644" s="27">
        <v>2021</v>
      </c>
      <c r="P2644" s="28">
        <v>750</v>
      </c>
      <c r="Q2644" t="s">
        <v>859</v>
      </c>
      <c r="R2644" s="29">
        <v>44370</v>
      </c>
      <c r="S2644" s="30">
        <v>44410</v>
      </c>
      <c r="T2644" t="s">
        <v>37</v>
      </c>
      <c r="U2644" t="s">
        <v>315</v>
      </c>
      <c r="X2644" t="s">
        <v>102</v>
      </c>
    </row>
    <row r="2645" spans="1:24" x14ac:dyDescent="0.3">
      <c r="A2645" t="s">
        <v>23</v>
      </c>
      <c r="B2645" t="s">
        <v>817</v>
      </c>
      <c r="C2645" t="s">
        <v>43</v>
      </c>
      <c r="D2645" t="s">
        <v>44</v>
      </c>
      <c r="E2645" t="s">
        <v>1325</v>
      </c>
      <c r="F2645" t="s">
        <v>662</v>
      </c>
      <c r="G2645" t="s">
        <v>663</v>
      </c>
      <c r="H2645" t="s">
        <v>24</v>
      </c>
      <c r="I2645" t="s">
        <v>664</v>
      </c>
      <c r="J2645" t="s">
        <v>665</v>
      </c>
      <c r="K2645" t="s">
        <v>33</v>
      </c>
      <c r="L2645" t="s">
        <v>34</v>
      </c>
      <c r="M2645" t="s">
        <v>50</v>
      </c>
      <c r="N2645" s="26">
        <v>12</v>
      </c>
      <c r="O2645" s="27">
        <v>2021</v>
      </c>
      <c r="P2645" s="28">
        <v>585750</v>
      </c>
      <c r="Q2645" t="s">
        <v>860</v>
      </c>
      <c r="R2645" s="29">
        <v>44371</v>
      </c>
      <c r="S2645" s="30">
        <v>44410</v>
      </c>
      <c r="T2645" t="s">
        <v>37</v>
      </c>
      <c r="U2645" t="s">
        <v>315</v>
      </c>
      <c r="X2645" t="s">
        <v>102</v>
      </c>
    </row>
    <row r="2646" spans="1:24" x14ac:dyDescent="0.3">
      <c r="A2646" t="s">
        <v>23</v>
      </c>
      <c r="B2646" t="s">
        <v>817</v>
      </c>
      <c r="C2646" t="s">
        <v>43</v>
      </c>
      <c r="D2646" t="s">
        <v>44</v>
      </c>
      <c r="E2646" t="s">
        <v>1325</v>
      </c>
      <c r="F2646" t="s">
        <v>662</v>
      </c>
      <c r="G2646" t="s">
        <v>663</v>
      </c>
      <c r="H2646" t="s">
        <v>24</v>
      </c>
      <c r="I2646" t="s">
        <v>664</v>
      </c>
      <c r="J2646" t="s">
        <v>665</v>
      </c>
      <c r="K2646" t="s">
        <v>33</v>
      </c>
      <c r="L2646" t="s">
        <v>34</v>
      </c>
      <c r="M2646" t="s">
        <v>50</v>
      </c>
      <c r="N2646" s="26">
        <v>12</v>
      </c>
      <c r="O2646" s="27">
        <v>2021</v>
      </c>
      <c r="P2646" s="28">
        <v>957000</v>
      </c>
      <c r="Q2646" t="s">
        <v>387</v>
      </c>
      <c r="R2646" s="29">
        <v>44376</v>
      </c>
      <c r="S2646" s="30">
        <v>44411</v>
      </c>
      <c r="T2646" t="s">
        <v>37</v>
      </c>
      <c r="U2646" t="s">
        <v>315</v>
      </c>
      <c r="X2646" t="s">
        <v>102</v>
      </c>
    </row>
    <row r="2647" spans="1:24" x14ac:dyDescent="0.3">
      <c r="A2647" t="s">
        <v>23</v>
      </c>
      <c r="B2647" t="s">
        <v>817</v>
      </c>
      <c r="C2647" t="s">
        <v>43</v>
      </c>
      <c r="D2647" t="s">
        <v>44</v>
      </c>
      <c r="E2647" t="s">
        <v>1325</v>
      </c>
      <c r="F2647" t="s">
        <v>662</v>
      </c>
      <c r="G2647" t="s">
        <v>663</v>
      </c>
      <c r="H2647" t="s">
        <v>24</v>
      </c>
      <c r="I2647" t="s">
        <v>664</v>
      </c>
      <c r="J2647" t="s">
        <v>665</v>
      </c>
      <c r="K2647" t="s">
        <v>33</v>
      </c>
      <c r="L2647" t="s">
        <v>34</v>
      </c>
      <c r="M2647" t="s">
        <v>50</v>
      </c>
      <c r="N2647" s="26">
        <v>999</v>
      </c>
      <c r="O2647" s="27">
        <v>2021</v>
      </c>
      <c r="P2647" s="28">
        <v>-1543500</v>
      </c>
      <c r="Q2647" t="s">
        <v>68</v>
      </c>
      <c r="R2647" s="29">
        <v>44377</v>
      </c>
      <c r="S2647" s="30">
        <v>44448</v>
      </c>
      <c r="T2647" t="s">
        <v>37</v>
      </c>
      <c r="U2647" t="s">
        <v>69</v>
      </c>
      <c r="W2647" t="s">
        <v>663</v>
      </c>
      <c r="X2647" t="s">
        <v>53</v>
      </c>
    </row>
    <row r="2648" spans="1:24" x14ac:dyDescent="0.3">
      <c r="A2648" t="s">
        <v>23</v>
      </c>
      <c r="B2648" t="s">
        <v>817</v>
      </c>
      <c r="C2648" t="s">
        <v>43</v>
      </c>
      <c r="D2648" t="s">
        <v>44</v>
      </c>
      <c r="E2648" t="s">
        <v>1325</v>
      </c>
      <c r="F2648" t="s">
        <v>1373</v>
      </c>
      <c r="G2648" t="s">
        <v>1374</v>
      </c>
      <c r="H2648" t="s">
        <v>30</v>
      </c>
      <c r="I2648" t="s">
        <v>1326</v>
      </c>
      <c r="J2648" t="s">
        <v>1327</v>
      </c>
      <c r="K2648" t="s">
        <v>33</v>
      </c>
      <c r="L2648" t="s">
        <v>34</v>
      </c>
      <c r="M2648" t="s">
        <v>861</v>
      </c>
      <c r="N2648" s="26">
        <v>5</v>
      </c>
      <c r="O2648" s="27">
        <v>2022</v>
      </c>
      <c r="P2648" s="28">
        <v>2567.34</v>
      </c>
      <c r="Q2648" t="s">
        <v>1022</v>
      </c>
      <c r="R2648" s="29">
        <v>44517</v>
      </c>
      <c r="S2648" s="30">
        <v>44522</v>
      </c>
      <c r="T2648" t="s">
        <v>37</v>
      </c>
      <c r="U2648" t="s">
        <v>101</v>
      </c>
      <c r="X2648" t="s">
        <v>102</v>
      </c>
    </row>
    <row r="2649" spans="1:24" x14ac:dyDescent="0.3">
      <c r="A2649" t="s">
        <v>23</v>
      </c>
      <c r="B2649" t="s">
        <v>817</v>
      </c>
      <c r="C2649" t="s">
        <v>43</v>
      </c>
      <c r="D2649" t="s">
        <v>44</v>
      </c>
      <c r="E2649" t="s">
        <v>1325</v>
      </c>
      <c r="F2649" t="s">
        <v>1373</v>
      </c>
      <c r="G2649" t="s">
        <v>1374</v>
      </c>
      <c r="H2649" t="s">
        <v>30</v>
      </c>
      <c r="I2649" t="s">
        <v>1326</v>
      </c>
      <c r="J2649" t="s">
        <v>1327</v>
      </c>
      <c r="K2649" t="s">
        <v>33</v>
      </c>
      <c r="L2649" t="s">
        <v>34</v>
      </c>
      <c r="M2649" t="s">
        <v>861</v>
      </c>
      <c r="N2649" s="26">
        <v>6</v>
      </c>
      <c r="O2649" s="27">
        <v>2022</v>
      </c>
      <c r="P2649" s="28">
        <v>875</v>
      </c>
      <c r="Q2649" t="s">
        <v>1357</v>
      </c>
      <c r="R2649" s="29">
        <v>44533</v>
      </c>
      <c r="S2649" s="30">
        <v>44538</v>
      </c>
      <c r="T2649" t="s">
        <v>37</v>
      </c>
      <c r="U2649" t="s">
        <v>101</v>
      </c>
      <c r="X2649" t="s">
        <v>102</v>
      </c>
    </row>
    <row r="2650" spans="1:24" x14ac:dyDescent="0.3">
      <c r="A2650" t="s">
        <v>23</v>
      </c>
      <c r="B2650" t="s">
        <v>817</v>
      </c>
      <c r="C2650" t="s">
        <v>43</v>
      </c>
      <c r="D2650" t="s">
        <v>44</v>
      </c>
      <c r="E2650" t="s">
        <v>1325</v>
      </c>
      <c r="F2650" t="s">
        <v>1373</v>
      </c>
      <c r="G2650" t="s">
        <v>1374</v>
      </c>
      <c r="H2650" t="s">
        <v>30</v>
      </c>
      <c r="I2650" t="s">
        <v>1326</v>
      </c>
      <c r="J2650" t="s">
        <v>1327</v>
      </c>
      <c r="K2650" t="s">
        <v>33</v>
      </c>
      <c r="L2650" t="s">
        <v>34</v>
      </c>
      <c r="M2650" t="s">
        <v>861</v>
      </c>
      <c r="N2650" s="26">
        <v>6</v>
      </c>
      <c r="O2650" s="27">
        <v>2022</v>
      </c>
      <c r="P2650" s="28">
        <v>990</v>
      </c>
      <c r="Q2650" t="s">
        <v>1363</v>
      </c>
      <c r="R2650" s="29">
        <v>44547</v>
      </c>
      <c r="S2650" s="30">
        <v>44552</v>
      </c>
      <c r="T2650" t="s">
        <v>37</v>
      </c>
      <c r="U2650" t="s">
        <v>101</v>
      </c>
      <c r="X2650" t="s">
        <v>102</v>
      </c>
    </row>
    <row r="2651" spans="1:24" x14ac:dyDescent="0.3">
      <c r="A2651" t="s">
        <v>23</v>
      </c>
      <c r="B2651" t="s">
        <v>817</v>
      </c>
      <c r="C2651" t="s">
        <v>43</v>
      </c>
      <c r="D2651" t="s">
        <v>44</v>
      </c>
      <c r="E2651" t="s">
        <v>1325</v>
      </c>
      <c r="F2651" t="s">
        <v>1373</v>
      </c>
      <c r="G2651" t="s">
        <v>1374</v>
      </c>
      <c r="H2651" t="s">
        <v>30</v>
      </c>
      <c r="I2651" t="s">
        <v>1326</v>
      </c>
      <c r="J2651" t="s">
        <v>1327</v>
      </c>
      <c r="K2651" t="s">
        <v>33</v>
      </c>
      <c r="L2651" t="s">
        <v>34</v>
      </c>
      <c r="M2651" t="s">
        <v>861</v>
      </c>
      <c r="N2651" s="26">
        <v>10</v>
      </c>
      <c r="O2651" s="27">
        <v>2022</v>
      </c>
      <c r="P2651" s="28">
        <v>2182.42</v>
      </c>
      <c r="Q2651" t="s">
        <v>1342</v>
      </c>
      <c r="R2651" s="29">
        <v>44677</v>
      </c>
      <c r="S2651" s="30">
        <v>44683</v>
      </c>
      <c r="T2651" t="s">
        <v>37</v>
      </c>
      <c r="U2651" t="s">
        <v>101</v>
      </c>
      <c r="X2651" t="s">
        <v>102</v>
      </c>
    </row>
    <row r="2652" spans="1:24" x14ac:dyDescent="0.3">
      <c r="A2652" t="s">
        <v>23</v>
      </c>
      <c r="B2652" t="s">
        <v>817</v>
      </c>
      <c r="C2652" t="s">
        <v>43</v>
      </c>
      <c r="D2652" t="s">
        <v>44</v>
      </c>
      <c r="E2652" t="s">
        <v>1375</v>
      </c>
      <c r="F2652" t="s">
        <v>621</v>
      </c>
      <c r="G2652" t="s">
        <v>622</v>
      </c>
      <c r="H2652" t="s">
        <v>24</v>
      </c>
      <c r="I2652" t="s">
        <v>1376</v>
      </c>
      <c r="J2652" t="s">
        <v>1377</v>
      </c>
      <c r="K2652" t="s">
        <v>33</v>
      </c>
      <c r="L2652" t="s">
        <v>34</v>
      </c>
      <c r="M2652" t="s">
        <v>50</v>
      </c>
      <c r="N2652" s="26">
        <v>6</v>
      </c>
      <c r="O2652" s="27">
        <v>2021</v>
      </c>
      <c r="P2652" s="28">
        <v>97.81</v>
      </c>
      <c r="Q2652" t="s">
        <v>1378</v>
      </c>
      <c r="R2652" s="29">
        <v>44172</v>
      </c>
      <c r="S2652" s="30">
        <v>44173</v>
      </c>
      <c r="T2652" t="s">
        <v>37</v>
      </c>
      <c r="U2652" t="s">
        <v>101</v>
      </c>
      <c r="X2652" t="s">
        <v>102</v>
      </c>
    </row>
    <row r="2653" spans="1:24" x14ac:dyDescent="0.3">
      <c r="A2653" t="s">
        <v>23</v>
      </c>
      <c r="B2653" t="s">
        <v>817</v>
      </c>
      <c r="C2653" t="s">
        <v>43</v>
      </c>
      <c r="D2653" t="s">
        <v>44</v>
      </c>
      <c r="E2653" t="s">
        <v>1375</v>
      </c>
      <c r="F2653" t="s">
        <v>621</v>
      </c>
      <c r="G2653" t="s">
        <v>622</v>
      </c>
      <c r="H2653" t="s">
        <v>24</v>
      </c>
      <c r="I2653" t="s">
        <v>1376</v>
      </c>
      <c r="J2653" t="s">
        <v>1377</v>
      </c>
      <c r="K2653" t="s">
        <v>33</v>
      </c>
      <c r="L2653" t="s">
        <v>34</v>
      </c>
      <c r="M2653" t="s">
        <v>50</v>
      </c>
      <c r="N2653" s="26">
        <v>7</v>
      </c>
      <c r="O2653" s="27">
        <v>2021</v>
      </c>
      <c r="P2653" s="28">
        <v>132.16999999999999</v>
      </c>
      <c r="Q2653" t="s">
        <v>1379</v>
      </c>
      <c r="R2653" s="29">
        <v>44200</v>
      </c>
      <c r="S2653" s="30">
        <v>44202</v>
      </c>
      <c r="T2653" t="s">
        <v>37</v>
      </c>
      <c r="U2653" t="s">
        <v>101</v>
      </c>
      <c r="X2653" t="s">
        <v>102</v>
      </c>
    </row>
    <row r="2654" spans="1:24" x14ac:dyDescent="0.3">
      <c r="A2654" t="s">
        <v>23</v>
      </c>
      <c r="B2654" t="s">
        <v>817</v>
      </c>
      <c r="C2654" t="s">
        <v>43</v>
      </c>
      <c r="D2654" t="s">
        <v>44</v>
      </c>
      <c r="E2654" t="s">
        <v>1375</v>
      </c>
      <c r="F2654" t="s">
        <v>621</v>
      </c>
      <c r="G2654" t="s">
        <v>622</v>
      </c>
      <c r="H2654" t="s">
        <v>24</v>
      </c>
      <c r="I2654" t="s">
        <v>1376</v>
      </c>
      <c r="J2654" t="s">
        <v>1377</v>
      </c>
      <c r="K2654" t="s">
        <v>33</v>
      </c>
      <c r="L2654" t="s">
        <v>34</v>
      </c>
      <c r="M2654" t="s">
        <v>50</v>
      </c>
      <c r="N2654" s="26">
        <v>7</v>
      </c>
      <c r="O2654" s="27">
        <v>2021</v>
      </c>
      <c r="P2654" s="28">
        <v>34.4</v>
      </c>
      <c r="Q2654" t="s">
        <v>1380</v>
      </c>
      <c r="R2654" s="29">
        <v>44210</v>
      </c>
      <c r="S2654" s="30">
        <v>44223</v>
      </c>
      <c r="T2654" t="s">
        <v>37</v>
      </c>
      <c r="U2654" t="s">
        <v>101</v>
      </c>
      <c r="X2654" t="s">
        <v>102</v>
      </c>
    </row>
    <row r="2655" spans="1:24" x14ac:dyDescent="0.3">
      <c r="A2655" t="s">
        <v>23</v>
      </c>
      <c r="B2655" t="s">
        <v>817</v>
      </c>
      <c r="C2655" t="s">
        <v>43</v>
      </c>
      <c r="D2655" t="s">
        <v>44</v>
      </c>
      <c r="E2655" t="s">
        <v>1375</v>
      </c>
      <c r="F2655" t="s">
        <v>621</v>
      </c>
      <c r="G2655" t="s">
        <v>622</v>
      </c>
      <c r="H2655" t="s">
        <v>24</v>
      </c>
      <c r="I2655" t="s">
        <v>1376</v>
      </c>
      <c r="J2655" t="s">
        <v>1377</v>
      </c>
      <c r="K2655" t="s">
        <v>33</v>
      </c>
      <c r="L2655" t="s">
        <v>34</v>
      </c>
      <c r="M2655" t="s">
        <v>50</v>
      </c>
      <c r="N2655" s="26">
        <v>8</v>
      </c>
      <c r="O2655" s="27">
        <v>2021</v>
      </c>
      <c r="P2655" s="28">
        <v>59.36</v>
      </c>
      <c r="Q2655" t="s">
        <v>1381</v>
      </c>
      <c r="R2655" s="29">
        <v>44245</v>
      </c>
      <c r="S2655" s="30">
        <v>44250</v>
      </c>
      <c r="T2655" t="s">
        <v>37</v>
      </c>
      <c r="U2655" t="s">
        <v>101</v>
      </c>
      <c r="X2655" t="s">
        <v>102</v>
      </c>
    </row>
    <row r="2656" spans="1:24" x14ac:dyDescent="0.3">
      <c r="A2656" t="s">
        <v>23</v>
      </c>
      <c r="B2656" t="s">
        <v>817</v>
      </c>
      <c r="C2656" t="s">
        <v>43</v>
      </c>
      <c r="D2656" t="s">
        <v>44</v>
      </c>
      <c r="E2656" t="s">
        <v>1375</v>
      </c>
      <c r="F2656" t="s">
        <v>621</v>
      </c>
      <c r="G2656" t="s">
        <v>622</v>
      </c>
      <c r="H2656" t="s">
        <v>24</v>
      </c>
      <c r="I2656" t="s">
        <v>1376</v>
      </c>
      <c r="J2656" t="s">
        <v>1377</v>
      </c>
      <c r="K2656" t="s">
        <v>33</v>
      </c>
      <c r="L2656" t="s">
        <v>34</v>
      </c>
      <c r="M2656" t="s">
        <v>50</v>
      </c>
      <c r="N2656" s="26">
        <v>8</v>
      </c>
      <c r="O2656" s="27">
        <v>2021</v>
      </c>
      <c r="P2656" s="28">
        <v>19.649999999999999</v>
      </c>
      <c r="Q2656" t="s">
        <v>1382</v>
      </c>
      <c r="R2656" s="29">
        <v>44251</v>
      </c>
      <c r="S2656" s="30">
        <v>44260</v>
      </c>
      <c r="T2656" t="s">
        <v>37</v>
      </c>
      <c r="U2656" t="s">
        <v>101</v>
      </c>
      <c r="X2656" t="s">
        <v>102</v>
      </c>
    </row>
    <row r="2657" spans="1:24" x14ac:dyDescent="0.3">
      <c r="A2657" t="s">
        <v>23</v>
      </c>
      <c r="B2657" t="s">
        <v>817</v>
      </c>
      <c r="C2657" t="s">
        <v>43</v>
      </c>
      <c r="D2657" t="s">
        <v>44</v>
      </c>
      <c r="E2657" t="s">
        <v>1375</v>
      </c>
      <c r="F2657" t="s">
        <v>621</v>
      </c>
      <c r="G2657" t="s">
        <v>622</v>
      </c>
      <c r="H2657" t="s">
        <v>24</v>
      </c>
      <c r="I2657" t="s">
        <v>1376</v>
      </c>
      <c r="J2657" t="s">
        <v>1377</v>
      </c>
      <c r="K2657" t="s">
        <v>33</v>
      </c>
      <c r="L2657" t="s">
        <v>34</v>
      </c>
      <c r="M2657" t="s">
        <v>50</v>
      </c>
      <c r="N2657" s="26">
        <v>10</v>
      </c>
      <c r="O2657" s="27">
        <v>2021</v>
      </c>
      <c r="P2657" s="28">
        <v>180.06</v>
      </c>
      <c r="Q2657" t="s">
        <v>1259</v>
      </c>
      <c r="R2657" s="29">
        <v>44314</v>
      </c>
      <c r="S2657" s="30">
        <v>44316</v>
      </c>
      <c r="T2657" t="s">
        <v>37</v>
      </c>
      <c r="U2657" t="s">
        <v>101</v>
      </c>
      <c r="X2657" t="s">
        <v>102</v>
      </c>
    </row>
    <row r="2658" spans="1:24" x14ac:dyDescent="0.3">
      <c r="A2658" t="s">
        <v>23</v>
      </c>
      <c r="B2658" t="s">
        <v>817</v>
      </c>
      <c r="C2658" t="s">
        <v>43</v>
      </c>
      <c r="D2658" t="s">
        <v>44</v>
      </c>
      <c r="E2658" t="s">
        <v>1375</v>
      </c>
      <c r="F2658" t="s">
        <v>621</v>
      </c>
      <c r="G2658" t="s">
        <v>622</v>
      </c>
      <c r="H2658" t="s">
        <v>24</v>
      </c>
      <c r="I2658" t="s">
        <v>1376</v>
      </c>
      <c r="J2658" t="s">
        <v>1377</v>
      </c>
      <c r="K2658" t="s">
        <v>33</v>
      </c>
      <c r="L2658" t="s">
        <v>34</v>
      </c>
      <c r="M2658" t="s">
        <v>50</v>
      </c>
      <c r="N2658" s="26">
        <v>12</v>
      </c>
      <c r="O2658" s="27">
        <v>2021</v>
      </c>
      <c r="P2658" s="28">
        <v>30.47</v>
      </c>
      <c r="Q2658" t="s">
        <v>1383</v>
      </c>
      <c r="R2658" s="29">
        <v>44376</v>
      </c>
      <c r="S2658" s="30">
        <v>44391</v>
      </c>
      <c r="T2658" t="s">
        <v>37</v>
      </c>
      <c r="U2658" t="s">
        <v>101</v>
      </c>
      <c r="X2658" t="s">
        <v>102</v>
      </c>
    </row>
    <row r="2659" spans="1:24" x14ac:dyDescent="0.3">
      <c r="A2659" t="s">
        <v>23</v>
      </c>
      <c r="B2659" t="s">
        <v>817</v>
      </c>
      <c r="C2659" t="s">
        <v>43</v>
      </c>
      <c r="D2659" t="s">
        <v>44</v>
      </c>
      <c r="E2659" t="s">
        <v>1375</v>
      </c>
      <c r="F2659" t="s">
        <v>621</v>
      </c>
      <c r="G2659" t="s">
        <v>622</v>
      </c>
      <c r="H2659" t="s">
        <v>24</v>
      </c>
      <c r="I2659" t="s">
        <v>1376</v>
      </c>
      <c r="J2659" t="s">
        <v>1377</v>
      </c>
      <c r="K2659" t="s">
        <v>33</v>
      </c>
      <c r="L2659" t="s">
        <v>34</v>
      </c>
      <c r="M2659" t="s">
        <v>50</v>
      </c>
      <c r="N2659" s="26">
        <v>999</v>
      </c>
      <c r="O2659" s="27">
        <v>2021</v>
      </c>
      <c r="P2659" s="28">
        <v>-553.91999999999996</v>
      </c>
      <c r="Q2659" t="s">
        <v>68</v>
      </c>
      <c r="R2659" s="29">
        <v>44377</v>
      </c>
      <c r="S2659" s="30">
        <v>44448</v>
      </c>
      <c r="T2659" t="s">
        <v>37</v>
      </c>
      <c r="U2659" t="s">
        <v>69</v>
      </c>
      <c r="W2659" t="s">
        <v>622</v>
      </c>
      <c r="X2659" t="s">
        <v>53</v>
      </c>
    </row>
    <row r="2660" spans="1:24" x14ac:dyDescent="0.3">
      <c r="A2660" t="s">
        <v>23</v>
      </c>
      <c r="B2660" t="s">
        <v>817</v>
      </c>
      <c r="C2660" t="s">
        <v>43</v>
      </c>
      <c r="D2660" t="s">
        <v>44</v>
      </c>
      <c r="E2660" t="s">
        <v>1384</v>
      </c>
      <c r="F2660" t="s">
        <v>46</v>
      </c>
      <c r="G2660" t="s">
        <v>47</v>
      </c>
      <c r="H2660" t="s">
        <v>593</v>
      </c>
      <c r="I2660" t="s">
        <v>1326</v>
      </c>
      <c r="J2660" t="s">
        <v>1327</v>
      </c>
      <c r="K2660" t="s">
        <v>33</v>
      </c>
      <c r="L2660" t="s">
        <v>34</v>
      </c>
      <c r="M2660" t="s">
        <v>50</v>
      </c>
      <c r="N2660" s="26">
        <v>7</v>
      </c>
      <c r="O2660" s="27">
        <v>2022</v>
      </c>
      <c r="P2660" s="28">
        <v>2885.8</v>
      </c>
      <c r="Q2660" t="s">
        <v>151</v>
      </c>
      <c r="R2660" s="29">
        <v>44592</v>
      </c>
      <c r="S2660" s="30">
        <v>44597</v>
      </c>
      <c r="T2660" t="s">
        <v>37</v>
      </c>
      <c r="U2660" t="s">
        <v>52</v>
      </c>
      <c r="X2660" t="s">
        <v>53</v>
      </c>
    </row>
    <row r="2661" spans="1:24" x14ac:dyDescent="0.3">
      <c r="A2661" t="s">
        <v>23</v>
      </c>
      <c r="B2661" t="s">
        <v>817</v>
      </c>
      <c r="C2661" t="s">
        <v>43</v>
      </c>
      <c r="D2661" t="s">
        <v>44</v>
      </c>
      <c r="E2661" t="s">
        <v>1384</v>
      </c>
      <c r="F2661" t="s">
        <v>46</v>
      </c>
      <c r="G2661" t="s">
        <v>47</v>
      </c>
      <c r="H2661" t="s">
        <v>593</v>
      </c>
      <c r="I2661" t="s">
        <v>1326</v>
      </c>
      <c r="J2661" t="s">
        <v>1327</v>
      </c>
      <c r="K2661" t="s">
        <v>33</v>
      </c>
      <c r="L2661" t="s">
        <v>34</v>
      </c>
      <c r="M2661" t="s">
        <v>50</v>
      </c>
      <c r="N2661" s="26">
        <v>10</v>
      </c>
      <c r="O2661" s="27">
        <v>2022</v>
      </c>
      <c r="P2661" s="28">
        <v>-2885.8</v>
      </c>
      <c r="Q2661" t="s">
        <v>1328</v>
      </c>
      <c r="R2661" s="29">
        <v>44681</v>
      </c>
      <c r="S2661" s="30">
        <v>44666</v>
      </c>
      <c r="T2661" t="s">
        <v>37</v>
      </c>
      <c r="U2661" t="s">
        <v>52</v>
      </c>
      <c r="X2661" t="s">
        <v>53</v>
      </c>
    </row>
    <row r="2662" spans="1:24" x14ac:dyDescent="0.3">
      <c r="A2662" t="s">
        <v>23</v>
      </c>
      <c r="B2662" t="s">
        <v>817</v>
      </c>
      <c r="C2662" t="s">
        <v>43</v>
      </c>
      <c r="D2662" t="s">
        <v>44</v>
      </c>
      <c r="E2662" t="s">
        <v>1384</v>
      </c>
      <c r="F2662" t="s">
        <v>70</v>
      </c>
      <c r="G2662" t="s">
        <v>71</v>
      </c>
      <c r="H2662" t="s">
        <v>30</v>
      </c>
      <c r="I2662" t="s">
        <v>1329</v>
      </c>
      <c r="J2662" t="s">
        <v>1330</v>
      </c>
      <c r="K2662" t="s">
        <v>33</v>
      </c>
      <c r="L2662" t="s">
        <v>34</v>
      </c>
      <c r="M2662" t="s">
        <v>861</v>
      </c>
      <c r="N2662" s="26">
        <v>9</v>
      </c>
      <c r="O2662" s="27">
        <v>2022</v>
      </c>
      <c r="P2662" s="28">
        <v>414.15</v>
      </c>
      <c r="Q2662" t="s">
        <v>1074</v>
      </c>
      <c r="R2662" s="29">
        <v>44651</v>
      </c>
      <c r="S2662" s="30">
        <v>44664</v>
      </c>
      <c r="T2662" t="s">
        <v>37</v>
      </c>
      <c r="U2662" t="s">
        <v>52</v>
      </c>
      <c r="X2662" t="s">
        <v>53</v>
      </c>
    </row>
    <row r="2663" spans="1:24" x14ac:dyDescent="0.3">
      <c r="A2663" t="s">
        <v>23</v>
      </c>
      <c r="B2663" t="s">
        <v>817</v>
      </c>
      <c r="C2663" t="s">
        <v>43</v>
      </c>
      <c r="D2663" t="s">
        <v>44</v>
      </c>
      <c r="E2663" t="s">
        <v>1384</v>
      </c>
      <c r="F2663" t="s">
        <v>70</v>
      </c>
      <c r="G2663" t="s">
        <v>71</v>
      </c>
      <c r="H2663" t="s">
        <v>30</v>
      </c>
      <c r="I2663" t="s">
        <v>1329</v>
      </c>
      <c r="J2663" t="s">
        <v>1330</v>
      </c>
      <c r="K2663" t="s">
        <v>33</v>
      </c>
      <c r="L2663" t="s">
        <v>34</v>
      </c>
      <c r="M2663" t="s">
        <v>861</v>
      </c>
      <c r="N2663" s="26">
        <v>10</v>
      </c>
      <c r="O2663" s="27">
        <v>2022</v>
      </c>
      <c r="P2663" s="28">
        <v>609.92999999999995</v>
      </c>
      <c r="Q2663" t="s">
        <v>1075</v>
      </c>
      <c r="R2663" s="29">
        <v>44681</v>
      </c>
      <c r="S2663" s="30">
        <v>44697</v>
      </c>
      <c r="T2663" t="s">
        <v>37</v>
      </c>
      <c r="U2663" t="s">
        <v>52</v>
      </c>
      <c r="X2663" t="s">
        <v>53</v>
      </c>
    </row>
    <row r="2664" spans="1:24" x14ac:dyDescent="0.3">
      <c r="A2664" t="s">
        <v>23</v>
      </c>
      <c r="B2664" t="s">
        <v>817</v>
      </c>
      <c r="C2664" t="s">
        <v>43</v>
      </c>
      <c r="D2664" t="s">
        <v>44</v>
      </c>
      <c r="E2664" t="s">
        <v>1384</v>
      </c>
      <c r="F2664" t="s">
        <v>70</v>
      </c>
      <c r="G2664" t="s">
        <v>71</v>
      </c>
      <c r="H2664" t="s">
        <v>30</v>
      </c>
      <c r="I2664" t="s">
        <v>1329</v>
      </c>
      <c r="J2664" t="s">
        <v>1330</v>
      </c>
      <c r="K2664" t="s">
        <v>33</v>
      </c>
      <c r="L2664" t="s">
        <v>34</v>
      </c>
      <c r="M2664" t="s">
        <v>861</v>
      </c>
      <c r="N2664" s="26">
        <v>11</v>
      </c>
      <c r="O2664" s="27">
        <v>2022</v>
      </c>
      <c r="P2664" s="28">
        <v>346.38</v>
      </c>
      <c r="Q2664" t="s">
        <v>1076</v>
      </c>
      <c r="R2664" s="29">
        <v>44712</v>
      </c>
      <c r="S2664" s="30">
        <v>44727</v>
      </c>
      <c r="T2664" t="s">
        <v>37</v>
      </c>
      <c r="U2664" t="s">
        <v>52</v>
      </c>
      <c r="X2664" t="s">
        <v>53</v>
      </c>
    </row>
    <row r="2665" spans="1:24" x14ac:dyDescent="0.3">
      <c r="A2665" t="s">
        <v>23</v>
      </c>
      <c r="B2665" t="s">
        <v>817</v>
      </c>
      <c r="C2665" t="s">
        <v>43</v>
      </c>
      <c r="D2665" t="s">
        <v>44</v>
      </c>
      <c r="E2665" t="s">
        <v>1384</v>
      </c>
      <c r="F2665" t="s">
        <v>78</v>
      </c>
      <c r="G2665" t="s">
        <v>79</v>
      </c>
      <c r="H2665" t="s">
        <v>593</v>
      </c>
      <c r="I2665" t="s">
        <v>1326</v>
      </c>
      <c r="J2665" t="s">
        <v>1327</v>
      </c>
      <c r="K2665" t="s">
        <v>33</v>
      </c>
      <c r="L2665" t="s">
        <v>34</v>
      </c>
      <c r="M2665" t="s">
        <v>50</v>
      </c>
      <c r="N2665" s="26">
        <v>7</v>
      </c>
      <c r="O2665" s="27">
        <v>2022</v>
      </c>
      <c r="P2665" s="28">
        <v>488.28</v>
      </c>
      <c r="Q2665" t="s">
        <v>151</v>
      </c>
      <c r="R2665" s="29">
        <v>44592</v>
      </c>
      <c r="S2665" s="30">
        <v>44597</v>
      </c>
      <c r="T2665" t="s">
        <v>37</v>
      </c>
      <c r="U2665" t="s">
        <v>52</v>
      </c>
      <c r="X2665" t="s">
        <v>53</v>
      </c>
    </row>
    <row r="2666" spans="1:24" x14ac:dyDescent="0.3">
      <c r="A2666" t="s">
        <v>23</v>
      </c>
      <c r="B2666" t="s">
        <v>817</v>
      </c>
      <c r="C2666" t="s">
        <v>43</v>
      </c>
      <c r="D2666" t="s">
        <v>44</v>
      </c>
      <c r="E2666" t="s">
        <v>1384</v>
      </c>
      <c r="F2666" t="s">
        <v>78</v>
      </c>
      <c r="G2666" t="s">
        <v>79</v>
      </c>
      <c r="H2666" t="s">
        <v>593</v>
      </c>
      <c r="I2666" t="s">
        <v>1326</v>
      </c>
      <c r="J2666" t="s">
        <v>1327</v>
      </c>
      <c r="K2666" t="s">
        <v>33</v>
      </c>
      <c r="L2666" t="s">
        <v>34</v>
      </c>
      <c r="M2666" t="s">
        <v>50</v>
      </c>
      <c r="N2666" s="26">
        <v>10</v>
      </c>
      <c r="O2666" s="27">
        <v>2022</v>
      </c>
      <c r="P2666" s="28">
        <v>-488.28</v>
      </c>
      <c r="Q2666" t="s">
        <v>1328</v>
      </c>
      <c r="R2666" s="29">
        <v>44681</v>
      </c>
      <c r="S2666" s="30">
        <v>44666</v>
      </c>
      <c r="T2666" t="s">
        <v>37</v>
      </c>
      <c r="U2666" t="s">
        <v>52</v>
      </c>
      <c r="X2666" t="s">
        <v>53</v>
      </c>
    </row>
    <row r="2667" spans="1:24" x14ac:dyDescent="0.3">
      <c r="A2667" t="s">
        <v>23</v>
      </c>
      <c r="B2667" t="s">
        <v>817</v>
      </c>
      <c r="C2667" t="s">
        <v>43</v>
      </c>
      <c r="D2667" t="s">
        <v>44</v>
      </c>
      <c r="E2667" t="s">
        <v>1384</v>
      </c>
      <c r="F2667" t="s">
        <v>84</v>
      </c>
      <c r="G2667" t="s">
        <v>85</v>
      </c>
      <c r="H2667" t="s">
        <v>593</v>
      </c>
      <c r="I2667" t="s">
        <v>1326</v>
      </c>
      <c r="J2667" t="s">
        <v>1327</v>
      </c>
      <c r="K2667" t="s">
        <v>33</v>
      </c>
      <c r="L2667" t="s">
        <v>34</v>
      </c>
      <c r="M2667" t="s">
        <v>50</v>
      </c>
      <c r="N2667" s="26">
        <v>7</v>
      </c>
      <c r="O2667" s="27">
        <v>2022</v>
      </c>
      <c r="P2667" s="28">
        <v>41.85</v>
      </c>
      <c r="Q2667" t="s">
        <v>151</v>
      </c>
      <c r="R2667" s="29">
        <v>44592</v>
      </c>
      <c r="S2667" s="30">
        <v>44597</v>
      </c>
      <c r="T2667" t="s">
        <v>37</v>
      </c>
      <c r="U2667" t="s">
        <v>52</v>
      </c>
      <c r="X2667" t="s">
        <v>53</v>
      </c>
    </row>
    <row r="2668" spans="1:24" x14ac:dyDescent="0.3">
      <c r="A2668" t="s">
        <v>23</v>
      </c>
      <c r="B2668" t="s">
        <v>817</v>
      </c>
      <c r="C2668" t="s">
        <v>43</v>
      </c>
      <c r="D2668" t="s">
        <v>44</v>
      </c>
      <c r="E2668" t="s">
        <v>1384</v>
      </c>
      <c r="F2668" t="s">
        <v>84</v>
      </c>
      <c r="G2668" t="s">
        <v>85</v>
      </c>
      <c r="H2668" t="s">
        <v>593</v>
      </c>
      <c r="I2668" t="s">
        <v>1326</v>
      </c>
      <c r="J2668" t="s">
        <v>1327</v>
      </c>
      <c r="K2668" t="s">
        <v>33</v>
      </c>
      <c r="L2668" t="s">
        <v>34</v>
      </c>
      <c r="M2668" t="s">
        <v>50</v>
      </c>
      <c r="N2668" s="26">
        <v>10</v>
      </c>
      <c r="O2668" s="27">
        <v>2022</v>
      </c>
      <c r="P2668" s="28">
        <v>-41.85</v>
      </c>
      <c r="Q2668" t="s">
        <v>1328</v>
      </c>
      <c r="R2668" s="29">
        <v>44681</v>
      </c>
      <c r="S2668" s="30">
        <v>44666</v>
      </c>
      <c r="T2668" t="s">
        <v>37</v>
      </c>
      <c r="U2668" t="s">
        <v>52</v>
      </c>
      <c r="X2668" t="s">
        <v>53</v>
      </c>
    </row>
    <row r="2669" spans="1:24" x14ac:dyDescent="0.3">
      <c r="A2669" t="s">
        <v>23</v>
      </c>
      <c r="B2669" t="s">
        <v>817</v>
      </c>
      <c r="C2669" t="s">
        <v>43</v>
      </c>
      <c r="D2669" t="s">
        <v>44</v>
      </c>
      <c r="E2669" t="s">
        <v>1384</v>
      </c>
      <c r="F2669" t="s">
        <v>92</v>
      </c>
      <c r="G2669" t="s">
        <v>93</v>
      </c>
      <c r="H2669" t="s">
        <v>593</v>
      </c>
      <c r="I2669" t="s">
        <v>1326</v>
      </c>
      <c r="J2669" t="s">
        <v>1327</v>
      </c>
      <c r="K2669" t="s">
        <v>33</v>
      </c>
      <c r="L2669" t="s">
        <v>34</v>
      </c>
      <c r="M2669" t="s">
        <v>50</v>
      </c>
      <c r="N2669" s="26">
        <v>7</v>
      </c>
      <c r="O2669" s="27">
        <v>2022</v>
      </c>
      <c r="P2669" s="28">
        <v>15.01</v>
      </c>
      <c r="Q2669" t="s">
        <v>151</v>
      </c>
      <c r="R2669" s="29">
        <v>44592</v>
      </c>
      <c r="S2669" s="30">
        <v>44597</v>
      </c>
      <c r="T2669" t="s">
        <v>37</v>
      </c>
      <c r="U2669" t="s">
        <v>52</v>
      </c>
      <c r="X2669" t="s">
        <v>53</v>
      </c>
    </row>
    <row r="2670" spans="1:24" x14ac:dyDescent="0.3">
      <c r="A2670" t="s">
        <v>23</v>
      </c>
      <c r="B2670" t="s">
        <v>817</v>
      </c>
      <c r="C2670" t="s">
        <v>43</v>
      </c>
      <c r="D2670" t="s">
        <v>44</v>
      </c>
      <c r="E2670" t="s">
        <v>1384</v>
      </c>
      <c r="F2670" t="s">
        <v>92</v>
      </c>
      <c r="G2670" t="s">
        <v>93</v>
      </c>
      <c r="H2670" t="s">
        <v>593</v>
      </c>
      <c r="I2670" t="s">
        <v>1326</v>
      </c>
      <c r="J2670" t="s">
        <v>1327</v>
      </c>
      <c r="K2670" t="s">
        <v>33</v>
      </c>
      <c r="L2670" t="s">
        <v>34</v>
      </c>
      <c r="M2670" t="s">
        <v>50</v>
      </c>
      <c r="N2670" s="26">
        <v>10</v>
      </c>
      <c r="O2670" s="27">
        <v>2022</v>
      </c>
      <c r="P2670" s="28">
        <v>-15.01</v>
      </c>
      <c r="Q2670" t="s">
        <v>1328</v>
      </c>
      <c r="R2670" s="29">
        <v>44681</v>
      </c>
      <c r="S2670" s="30">
        <v>44666</v>
      </c>
      <c r="T2670" t="s">
        <v>37</v>
      </c>
      <c r="U2670" t="s">
        <v>52</v>
      </c>
      <c r="X2670" t="s">
        <v>53</v>
      </c>
    </row>
    <row r="2671" spans="1:24" x14ac:dyDescent="0.3">
      <c r="A2671" t="s">
        <v>23</v>
      </c>
      <c r="B2671" t="s">
        <v>817</v>
      </c>
      <c r="C2671" t="s">
        <v>43</v>
      </c>
      <c r="D2671" t="s">
        <v>44</v>
      </c>
      <c r="E2671" t="s">
        <v>1384</v>
      </c>
      <c r="F2671" t="s">
        <v>96</v>
      </c>
      <c r="G2671" t="s">
        <v>97</v>
      </c>
      <c r="H2671" t="s">
        <v>593</v>
      </c>
      <c r="I2671" t="s">
        <v>1326</v>
      </c>
      <c r="J2671" t="s">
        <v>1327</v>
      </c>
      <c r="K2671" t="s">
        <v>33</v>
      </c>
      <c r="L2671" t="s">
        <v>34</v>
      </c>
      <c r="M2671" t="s">
        <v>50</v>
      </c>
      <c r="N2671" s="26">
        <v>7</v>
      </c>
      <c r="O2671" s="27">
        <v>2022</v>
      </c>
      <c r="P2671" s="28">
        <v>49.06</v>
      </c>
      <c r="Q2671" t="s">
        <v>151</v>
      </c>
      <c r="R2671" s="29">
        <v>44592</v>
      </c>
      <c r="S2671" s="30">
        <v>44597</v>
      </c>
      <c r="T2671" t="s">
        <v>37</v>
      </c>
      <c r="U2671" t="s">
        <v>52</v>
      </c>
      <c r="X2671" t="s">
        <v>53</v>
      </c>
    </row>
    <row r="2672" spans="1:24" x14ac:dyDescent="0.3">
      <c r="A2672" t="s">
        <v>23</v>
      </c>
      <c r="B2672" t="s">
        <v>817</v>
      </c>
      <c r="C2672" t="s">
        <v>43</v>
      </c>
      <c r="D2672" t="s">
        <v>44</v>
      </c>
      <c r="E2672" t="s">
        <v>1384</v>
      </c>
      <c r="F2672" t="s">
        <v>96</v>
      </c>
      <c r="G2672" t="s">
        <v>97</v>
      </c>
      <c r="H2672" t="s">
        <v>593</v>
      </c>
      <c r="I2672" t="s">
        <v>1326</v>
      </c>
      <c r="J2672" t="s">
        <v>1327</v>
      </c>
      <c r="K2672" t="s">
        <v>33</v>
      </c>
      <c r="L2672" t="s">
        <v>34</v>
      </c>
      <c r="M2672" t="s">
        <v>50</v>
      </c>
      <c r="N2672" s="26">
        <v>10</v>
      </c>
      <c r="O2672" s="27">
        <v>2022</v>
      </c>
      <c r="P2672" s="28">
        <v>-49.06</v>
      </c>
      <c r="Q2672" t="s">
        <v>1328</v>
      </c>
      <c r="R2672" s="29">
        <v>44681</v>
      </c>
      <c r="S2672" s="30">
        <v>44666</v>
      </c>
      <c r="T2672" t="s">
        <v>37</v>
      </c>
      <c r="U2672" t="s">
        <v>52</v>
      </c>
      <c r="X2672" t="s">
        <v>53</v>
      </c>
    </row>
    <row r="2673" spans="1:24" x14ac:dyDescent="0.3">
      <c r="A2673" t="s">
        <v>23</v>
      </c>
      <c r="B2673" t="s">
        <v>817</v>
      </c>
      <c r="C2673" t="s">
        <v>43</v>
      </c>
      <c r="D2673" t="s">
        <v>44</v>
      </c>
      <c r="E2673" t="s">
        <v>1384</v>
      </c>
      <c r="F2673" t="s">
        <v>621</v>
      </c>
      <c r="G2673" t="s">
        <v>622</v>
      </c>
      <c r="H2673" t="s">
        <v>24</v>
      </c>
      <c r="I2673" t="s">
        <v>1326</v>
      </c>
      <c r="J2673" t="s">
        <v>1327</v>
      </c>
      <c r="K2673" t="s">
        <v>33</v>
      </c>
      <c r="L2673" t="s">
        <v>34</v>
      </c>
      <c r="M2673" t="s">
        <v>50</v>
      </c>
      <c r="N2673" s="26">
        <v>8</v>
      </c>
      <c r="O2673" s="27">
        <v>2021</v>
      </c>
      <c r="P2673" s="28">
        <v>388.17</v>
      </c>
      <c r="Q2673" t="s">
        <v>1385</v>
      </c>
      <c r="R2673" s="29">
        <v>44230</v>
      </c>
      <c r="S2673" s="30">
        <v>44260</v>
      </c>
      <c r="T2673" t="s">
        <v>37</v>
      </c>
      <c r="U2673" t="s">
        <v>101</v>
      </c>
      <c r="X2673" t="s">
        <v>102</v>
      </c>
    </row>
    <row r="2674" spans="1:24" x14ac:dyDescent="0.3">
      <c r="A2674" t="s">
        <v>23</v>
      </c>
      <c r="B2674" t="s">
        <v>817</v>
      </c>
      <c r="C2674" t="s">
        <v>43</v>
      </c>
      <c r="D2674" t="s">
        <v>44</v>
      </c>
      <c r="E2674" t="s">
        <v>1384</v>
      </c>
      <c r="F2674" t="s">
        <v>621</v>
      </c>
      <c r="G2674" t="s">
        <v>622</v>
      </c>
      <c r="H2674" t="s">
        <v>24</v>
      </c>
      <c r="I2674" t="s">
        <v>1326</v>
      </c>
      <c r="J2674" t="s">
        <v>1327</v>
      </c>
      <c r="K2674" t="s">
        <v>33</v>
      </c>
      <c r="L2674" t="s">
        <v>34</v>
      </c>
      <c r="M2674" t="s">
        <v>50</v>
      </c>
      <c r="N2674" s="26">
        <v>999</v>
      </c>
      <c r="O2674" s="27">
        <v>2021</v>
      </c>
      <c r="P2674" s="28">
        <v>-388.17</v>
      </c>
      <c r="Q2674" t="s">
        <v>68</v>
      </c>
      <c r="R2674" s="29">
        <v>44377</v>
      </c>
      <c r="S2674" s="30">
        <v>44448</v>
      </c>
      <c r="T2674" t="s">
        <v>37</v>
      </c>
      <c r="U2674" t="s">
        <v>69</v>
      </c>
      <c r="W2674" t="s">
        <v>622</v>
      </c>
      <c r="X2674" t="s">
        <v>53</v>
      </c>
    </row>
    <row r="2675" spans="1:24" x14ac:dyDescent="0.3">
      <c r="A2675" t="s">
        <v>23</v>
      </c>
      <c r="B2675" t="s">
        <v>817</v>
      </c>
      <c r="C2675" t="s">
        <v>43</v>
      </c>
      <c r="D2675" t="s">
        <v>44</v>
      </c>
      <c r="E2675" t="s">
        <v>1384</v>
      </c>
      <c r="F2675" t="s">
        <v>621</v>
      </c>
      <c r="G2675" t="s">
        <v>622</v>
      </c>
      <c r="H2675" t="s">
        <v>30</v>
      </c>
      <c r="I2675" t="s">
        <v>1329</v>
      </c>
      <c r="J2675" t="s">
        <v>1330</v>
      </c>
      <c r="K2675" t="s">
        <v>33</v>
      </c>
      <c r="L2675" t="s">
        <v>34</v>
      </c>
      <c r="M2675" t="s">
        <v>861</v>
      </c>
      <c r="N2675" s="26">
        <v>10</v>
      </c>
      <c r="O2675" s="27">
        <v>2022</v>
      </c>
      <c r="P2675" s="28">
        <v>1158.47</v>
      </c>
      <c r="Q2675" t="s">
        <v>1386</v>
      </c>
      <c r="R2675" s="29">
        <v>44656</v>
      </c>
      <c r="S2675" s="30">
        <v>44662</v>
      </c>
      <c r="T2675" t="s">
        <v>37</v>
      </c>
      <c r="U2675" t="s">
        <v>101</v>
      </c>
      <c r="X2675" t="s">
        <v>102</v>
      </c>
    </row>
    <row r="2676" spans="1:24" x14ac:dyDescent="0.3">
      <c r="A2676" t="s">
        <v>23</v>
      </c>
      <c r="B2676" t="s">
        <v>817</v>
      </c>
      <c r="C2676" t="s">
        <v>43</v>
      </c>
      <c r="D2676" t="s">
        <v>44</v>
      </c>
      <c r="E2676" t="s">
        <v>1384</v>
      </c>
      <c r="F2676" t="s">
        <v>621</v>
      </c>
      <c r="G2676" t="s">
        <v>622</v>
      </c>
      <c r="H2676" t="s">
        <v>30</v>
      </c>
      <c r="I2676" t="s">
        <v>1329</v>
      </c>
      <c r="J2676" t="s">
        <v>1330</v>
      </c>
      <c r="K2676" t="s">
        <v>33</v>
      </c>
      <c r="L2676" t="s">
        <v>34</v>
      </c>
      <c r="M2676" t="s">
        <v>861</v>
      </c>
      <c r="N2676" s="26">
        <v>10</v>
      </c>
      <c r="O2676" s="27">
        <v>2022</v>
      </c>
      <c r="P2676" s="28">
        <v>353.61</v>
      </c>
      <c r="Q2676" t="s">
        <v>1189</v>
      </c>
      <c r="R2676" s="29">
        <v>44665</v>
      </c>
      <c r="S2676" s="30">
        <v>44669</v>
      </c>
      <c r="T2676" t="s">
        <v>37</v>
      </c>
      <c r="U2676" t="s">
        <v>101</v>
      </c>
      <c r="X2676" t="s">
        <v>102</v>
      </c>
    </row>
    <row r="2677" spans="1:24" x14ac:dyDescent="0.3">
      <c r="A2677" t="s">
        <v>23</v>
      </c>
      <c r="B2677" t="s">
        <v>817</v>
      </c>
      <c r="C2677" t="s">
        <v>43</v>
      </c>
      <c r="D2677" t="s">
        <v>44</v>
      </c>
      <c r="E2677" t="s">
        <v>1384</v>
      </c>
      <c r="F2677" t="s">
        <v>621</v>
      </c>
      <c r="G2677" t="s">
        <v>622</v>
      </c>
      <c r="H2677" t="s">
        <v>30</v>
      </c>
      <c r="I2677" t="s">
        <v>1329</v>
      </c>
      <c r="J2677" t="s">
        <v>1330</v>
      </c>
      <c r="K2677" t="s">
        <v>33</v>
      </c>
      <c r="L2677" t="s">
        <v>34</v>
      </c>
      <c r="M2677" t="s">
        <v>861</v>
      </c>
      <c r="N2677" s="26">
        <v>10</v>
      </c>
      <c r="O2677" s="27">
        <v>2022</v>
      </c>
      <c r="P2677" s="28">
        <v>72.19</v>
      </c>
      <c r="Q2677" t="s">
        <v>1354</v>
      </c>
      <c r="R2677" s="29">
        <v>44669</v>
      </c>
      <c r="S2677" s="30">
        <v>44677</v>
      </c>
      <c r="T2677" t="s">
        <v>37</v>
      </c>
      <c r="U2677" t="s">
        <v>101</v>
      </c>
      <c r="X2677" t="s">
        <v>102</v>
      </c>
    </row>
    <row r="2678" spans="1:24" x14ac:dyDescent="0.3">
      <c r="A2678" t="s">
        <v>23</v>
      </c>
      <c r="B2678" t="s">
        <v>817</v>
      </c>
      <c r="C2678" t="s">
        <v>43</v>
      </c>
      <c r="D2678" t="s">
        <v>44</v>
      </c>
      <c r="E2678" t="s">
        <v>1384</v>
      </c>
      <c r="F2678" t="s">
        <v>621</v>
      </c>
      <c r="G2678" t="s">
        <v>622</v>
      </c>
      <c r="H2678" t="s">
        <v>30</v>
      </c>
      <c r="I2678" t="s">
        <v>1329</v>
      </c>
      <c r="J2678" t="s">
        <v>1330</v>
      </c>
      <c r="K2678" t="s">
        <v>33</v>
      </c>
      <c r="L2678" t="s">
        <v>34</v>
      </c>
      <c r="M2678" t="s">
        <v>861</v>
      </c>
      <c r="N2678" s="26">
        <v>10</v>
      </c>
      <c r="O2678" s="27">
        <v>2022</v>
      </c>
      <c r="P2678" s="28">
        <v>730</v>
      </c>
      <c r="Q2678" t="s">
        <v>1192</v>
      </c>
      <c r="R2678" s="29">
        <v>44672</v>
      </c>
      <c r="S2678" s="30">
        <v>44679</v>
      </c>
      <c r="T2678" t="s">
        <v>37</v>
      </c>
      <c r="U2678" t="s">
        <v>101</v>
      </c>
      <c r="X2678" t="s">
        <v>102</v>
      </c>
    </row>
    <row r="2679" spans="1:24" x14ac:dyDescent="0.3">
      <c r="A2679" t="s">
        <v>23</v>
      </c>
      <c r="B2679" t="s">
        <v>817</v>
      </c>
      <c r="C2679" t="s">
        <v>43</v>
      </c>
      <c r="D2679" t="s">
        <v>44</v>
      </c>
      <c r="E2679" t="s">
        <v>1384</v>
      </c>
      <c r="F2679" t="s">
        <v>106</v>
      </c>
      <c r="G2679" t="s">
        <v>107</v>
      </c>
      <c r="H2679" t="s">
        <v>30</v>
      </c>
      <c r="I2679" t="s">
        <v>1329</v>
      </c>
      <c r="J2679" t="s">
        <v>1330</v>
      </c>
      <c r="K2679" t="s">
        <v>33</v>
      </c>
      <c r="L2679" t="s">
        <v>34</v>
      </c>
      <c r="M2679" t="s">
        <v>861</v>
      </c>
      <c r="N2679" s="26">
        <v>11</v>
      </c>
      <c r="O2679" s="27">
        <v>2022</v>
      </c>
      <c r="P2679" s="28">
        <v>1190</v>
      </c>
      <c r="Q2679" t="s">
        <v>1093</v>
      </c>
      <c r="R2679" s="29">
        <v>44697</v>
      </c>
      <c r="S2679" s="30">
        <v>44699</v>
      </c>
      <c r="T2679" t="s">
        <v>37</v>
      </c>
      <c r="U2679" t="s">
        <v>101</v>
      </c>
      <c r="X2679" t="s">
        <v>102</v>
      </c>
    </row>
    <row r="2680" spans="1:24" x14ac:dyDescent="0.3">
      <c r="A2680" t="s">
        <v>23</v>
      </c>
      <c r="B2680" t="s">
        <v>817</v>
      </c>
      <c r="C2680" t="s">
        <v>43</v>
      </c>
      <c r="D2680" t="s">
        <v>44</v>
      </c>
      <c r="E2680" t="s">
        <v>1384</v>
      </c>
      <c r="F2680" t="s">
        <v>106</v>
      </c>
      <c r="G2680" t="s">
        <v>107</v>
      </c>
      <c r="H2680" t="s">
        <v>30</v>
      </c>
      <c r="I2680" t="s">
        <v>1329</v>
      </c>
      <c r="J2680" t="s">
        <v>1330</v>
      </c>
      <c r="K2680" t="s">
        <v>33</v>
      </c>
      <c r="L2680" t="s">
        <v>34</v>
      </c>
      <c r="M2680" t="s">
        <v>861</v>
      </c>
      <c r="N2680" s="26">
        <v>11</v>
      </c>
      <c r="O2680" s="27">
        <v>2022</v>
      </c>
      <c r="P2680" s="28">
        <v>700</v>
      </c>
      <c r="Q2680" t="s">
        <v>1387</v>
      </c>
      <c r="R2680" s="29">
        <v>44705</v>
      </c>
      <c r="S2680" s="30">
        <v>44707</v>
      </c>
      <c r="T2680" t="s">
        <v>37</v>
      </c>
      <c r="U2680" t="s">
        <v>101</v>
      </c>
      <c r="X2680" t="s">
        <v>102</v>
      </c>
    </row>
    <row r="2681" spans="1:24" x14ac:dyDescent="0.3">
      <c r="A2681" t="s">
        <v>23</v>
      </c>
      <c r="B2681" t="s">
        <v>817</v>
      </c>
      <c r="C2681" t="s">
        <v>43</v>
      </c>
      <c r="D2681" t="s">
        <v>44</v>
      </c>
      <c r="E2681" t="s">
        <v>1384</v>
      </c>
      <c r="F2681" t="s">
        <v>106</v>
      </c>
      <c r="G2681" t="s">
        <v>107</v>
      </c>
      <c r="H2681" t="s">
        <v>30</v>
      </c>
      <c r="I2681" t="s">
        <v>1329</v>
      </c>
      <c r="J2681" t="s">
        <v>1330</v>
      </c>
      <c r="K2681" t="s">
        <v>33</v>
      </c>
      <c r="L2681" t="s">
        <v>34</v>
      </c>
      <c r="M2681" t="s">
        <v>861</v>
      </c>
      <c r="N2681" s="26">
        <v>11</v>
      </c>
      <c r="O2681" s="27">
        <v>2022</v>
      </c>
      <c r="P2681" s="28">
        <v>1785</v>
      </c>
      <c r="Q2681" t="s">
        <v>1050</v>
      </c>
      <c r="R2681" s="29">
        <v>44690</v>
      </c>
      <c r="S2681" s="30">
        <v>44692</v>
      </c>
      <c r="T2681" t="s">
        <v>37</v>
      </c>
      <c r="U2681" t="s">
        <v>101</v>
      </c>
      <c r="X2681" t="s">
        <v>102</v>
      </c>
    </row>
    <row r="2682" spans="1:24" x14ac:dyDescent="0.3">
      <c r="A2682" t="s">
        <v>23</v>
      </c>
      <c r="B2682" t="s">
        <v>817</v>
      </c>
      <c r="C2682" t="s">
        <v>43</v>
      </c>
      <c r="D2682" t="s">
        <v>44</v>
      </c>
      <c r="E2682" t="s">
        <v>1384</v>
      </c>
      <c r="F2682" t="s">
        <v>1281</v>
      </c>
      <c r="G2682" t="s">
        <v>1282</v>
      </c>
      <c r="H2682" t="s">
        <v>30</v>
      </c>
      <c r="I2682" t="s">
        <v>1329</v>
      </c>
      <c r="J2682" t="s">
        <v>1330</v>
      </c>
      <c r="K2682" t="s">
        <v>33</v>
      </c>
      <c r="L2682" t="s">
        <v>34</v>
      </c>
      <c r="M2682" t="s">
        <v>861</v>
      </c>
      <c r="N2682" s="26">
        <v>7</v>
      </c>
      <c r="O2682" s="27">
        <v>2022</v>
      </c>
      <c r="P2682" s="28">
        <v>54</v>
      </c>
      <c r="Q2682" t="s">
        <v>1149</v>
      </c>
      <c r="R2682" s="29">
        <v>44564</v>
      </c>
      <c r="S2682" s="30">
        <v>44566</v>
      </c>
      <c r="T2682" t="s">
        <v>37</v>
      </c>
      <c r="U2682" t="s">
        <v>101</v>
      </c>
      <c r="X2682" t="s">
        <v>102</v>
      </c>
    </row>
    <row r="2683" spans="1:24" x14ac:dyDescent="0.3">
      <c r="A2683" t="s">
        <v>23</v>
      </c>
      <c r="B2683" t="s">
        <v>817</v>
      </c>
      <c r="C2683" t="s">
        <v>43</v>
      </c>
      <c r="D2683" t="s">
        <v>44</v>
      </c>
      <c r="E2683" t="s">
        <v>1384</v>
      </c>
      <c r="F2683" t="s">
        <v>656</v>
      </c>
      <c r="G2683" t="s">
        <v>657</v>
      </c>
      <c r="H2683" t="s">
        <v>24</v>
      </c>
      <c r="I2683" t="s">
        <v>1326</v>
      </c>
      <c r="J2683" t="s">
        <v>1327</v>
      </c>
      <c r="K2683" t="s">
        <v>33</v>
      </c>
      <c r="L2683" t="s">
        <v>34</v>
      </c>
      <c r="M2683" t="s">
        <v>1388</v>
      </c>
      <c r="N2683" s="26">
        <v>8</v>
      </c>
      <c r="O2683" s="27">
        <v>2021</v>
      </c>
      <c r="P2683" s="28">
        <v>953.84</v>
      </c>
      <c r="Q2683" t="s">
        <v>1308</v>
      </c>
      <c r="R2683" s="29">
        <v>44243</v>
      </c>
      <c r="S2683" s="30">
        <v>44244</v>
      </c>
      <c r="T2683" t="s">
        <v>37</v>
      </c>
      <c r="U2683" t="s">
        <v>101</v>
      </c>
      <c r="X2683" t="s">
        <v>102</v>
      </c>
    </row>
    <row r="2684" spans="1:24" x14ac:dyDescent="0.3">
      <c r="A2684" t="s">
        <v>23</v>
      </c>
      <c r="B2684" t="s">
        <v>817</v>
      </c>
      <c r="C2684" t="s">
        <v>43</v>
      </c>
      <c r="D2684" t="s">
        <v>44</v>
      </c>
      <c r="E2684" t="s">
        <v>1384</v>
      </c>
      <c r="F2684" t="s">
        <v>656</v>
      </c>
      <c r="G2684" t="s">
        <v>657</v>
      </c>
      <c r="H2684" t="s">
        <v>24</v>
      </c>
      <c r="I2684" t="s">
        <v>1326</v>
      </c>
      <c r="J2684" t="s">
        <v>1327</v>
      </c>
      <c r="K2684" t="s">
        <v>33</v>
      </c>
      <c r="L2684" t="s">
        <v>34</v>
      </c>
      <c r="M2684" t="s">
        <v>1388</v>
      </c>
      <c r="N2684" s="26">
        <v>999</v>
      </c>
      <c r="O2684" s="27">
        <v>2021</v>
      </c>
      <c r="P2684" s="28">
        <v>-953.84</v>
      </c>
      <c r="Q2684" t="s">
        <v>68</v>
      </c>
      <c r="R2684" s="29">
        <v>44377</v>
      </c>
      <c r="S2684" s="30">
        <v>44448</v>
      </c>
      <c r="T2684" t="s">
        <v>37</v>
      </c>
      <c r="U2684" t="s">
        <v>69</v>
      </c>
      <c r="W2684" t="s">
        <v>657</v>
      </c>
      <c r="X2684" t="s">
        <v>53</v>
      </c>
    </row>
    <row r="2685" spans="1:24" x14ac:dyDescent="0.3">
      <c r="A2685" t="s">
        <v>23</v>
      </c>
      <c r="B2685" t="s">
        <v>817</v>
      </c>
      <c r="C2685" t="s">
        <v>43</v>
      </c>
      <c r="D2685" t="s">
        <v>44</v>
      </c>
      <c r="E2685" t="s">
        <v>1384</v>
      </c>
      <c r="F2685" t="s">
        <v>656</v>
      </c>
      <c r="G2685" t="s">
        <v>657</v>
      </c>
      <c r="H2685" t="s">
        <v>24</v>
      </c>
      <c r="I2685" t="s">
        <v>1326</v>
      </c>
      <c r="J2685" t="s">
        <v>1327</v>
      </c>
      <c r="K2685" t="s">
        <v>33</v>
      </c>
      <c r="L2685" t="s">
        <v>34</v>
      </c>
      <c r="M2685" t="s">
        <v>130</v>
      </c>
      <c r="N2685" s="26">
        <v>8</v>
      </c>
      <c r="O2685" s="27">
        <v>2021</v>
      </c>
      <c r="P2685" s="28">
        <v>614.49</v>
      </c>
      <c r="Q2685" t="s">
        <v>1258</v>
      </c>
      <c r="R2685" s="29">
        <v>44230</v>
      </c>
      <c r="S2685" s="30">
        <v>44232</v>
      </c>
      <c r="T2685" t="s">
        <v>37</v>
      </c>
      <c r="U2685" t="s">
        <v>101</v>
      </c>
      <c r="X2685" t="s">
        <v>102</v>
      </c>
    </row>
    <row r="2686" spans="1:24" x14ac:dyDescent="0.3">
      <c r="A2686" t="s">
        <v>23</v>
      </c>
      <c r="B2686" t="s">
        <v>817</v>
      </c>
      <c r="C2686" t="s">
        <v>43</v>
      </c>
      <c r="D2686" t="s">
        <v>44</v>
      </c>
      <c r="E2686" t="s">
        <v>1384</v>
      </c>
      <c r="F2686" t="s">
        <v>656</v>
      </c>
      <c r="G2686" t="s">
        <v>657</v>
      </c>
      <c r="H2686" t="s">
        <v>24</v>
      </c>
      <c r="I2686" t="s">
        <v>1326</v>
      </c>
      <c r="J2686" t="s">
        <v>1327</v>
      </c>
      <c r="K2686" t="s">
        <v>33</v>
      </c>
      <c r="L2686" t="s">
        <v>34</v>
      </c>
      <c r="M2686" t="s">
        <v>130</v>
      </c>
      <c r="N2686" s="26">
        <v>8</v>
      </c>
      <c r="O2686" s="27">
        <v>2021</v>
      </c>
      <c r="P2686" s="28">
        <v>6207.87</v>
      </c>
      <c r="Q2686" t="s">
        <v>623</v>
      </c>
      <c r="R2686" s="29">
        <v>44236</v>
      </c>
      <c r="S2686" s="30">
        <v>44237</v>
      </c>
      <c r="T2686" t="s">
        <v>37</v>
      </c>
      <c r="U2686" t="s">
        <v>101</v>
      </c>
      <c r="X2686" t="s">
        <v>102</v>
      </c>
    </row>
    <row r="2687" spans="1:24" x14ac:dyDescent="0.3">
      <c r="A2687" t="s">
        <v>23</v>
      </c>
      <c r="B2687" t="s">
        <v>817</v>
      </c>
      <c r="C2687" t="s">
        <v>43</v>
      </c>
      <c r="D2687" t="s">
        <v>44</v>
      </c>
      <c r="E2687" t="s">
        <v>1384</v>
      </c>
      <c r="F2687" t="s">
        <v>656</v>
      </c>
      <c r="G2687" t="s">
        <v>657</v>
      </c>
      <c r="H2687" t="s">
        <v>24</v>
      </c>
      <c r="I2687" t="s">
        <v>1326</v>
      </c>
      <c r="J2687" t="s">
        <v>1327</v>
      </c>
      <c r="K2687" t="s">
        <v>33</v>
      </c>
      <c r="L2687" t="s">
        <v>34</v>
      </c>
      <c r="M2687" t="s">
        <v>130</v>
      </c>
      <c r="N2687" s="26">
        <v>999</v>
      </c>
      <c r="O2687" s="27">
        <v>2021</v>
      </c>
      <c r="P2687" s="28">
        <v>-6822.36</v>
      </c>
      <c r="Q2687" t="s">
        <v>68</v>
      </c>
      <c r="R2687" s="29">
        <v>44377</v>
      </c>
      <c r="S2687" s="30">
        <v>44448</v>
      </c>
      <c r="T2687" t="s">
        <v>37</v>
      </c>
      <c r="U2687" t="s">
        <v>69</v>
      </c>
      <c r="W2687" t="s">
        <v>657</v>
      </c>
      <c r="X2687" t="s">
        <v>53</v>
      </c>
    </row>
    <row r="2688" spans="1:24" x14ac:dyDescent="0.3">
      <c r="A2688" t="s">
        <v>23</v>
      </c>
      <c r="B2688" t="s">
        <v>817</v>
      </c>
      <c r="C2688" t="s">
        <v>43</v>
      </c>
      <c r="D2688" t="s">
        <v>44</v>
      </c>
      <c r="E2688" t="s">
        <v>1384</v>
      </c>
      <c r="F2688" t="s">
        <v>1389</v>
      </c>
      <c r="G2688" t="s">
        <v>1390</v>
      </c>
      <c r="H2688" t="s">
        <v>30</v>
      </c>
      <c r="I2688" t="s">
        <v>692</v>
      </c>
      <c r="J2688" t="s">
        <v>693</v>
      </c>
      <c r="K2688" t="s">
        <v>33</v>
      </c>
      <c r="L2688" t="s">
        <v>34</v>
      </c>
      <c r="M2688" t="s">
        <v>861</v>
      </c>
      <c r="N2688" s="26">
        <v>9</v>
      </c>
      <c r="O2688" s="27">
        <v>2022</v>
      </c>
      <c r="P2688" s="28">
        <v>10000</v>
      </c>
      <c r="Q2688" t="s">
        <v>1174</v>
      </c>
      <c r="R2688" s="29">
        <v>44636</v>
      </c>
      <c r="S2688" s="30">
        <v>44638</v>
      </c>
      <c r="T2688" t="s">
        <v>37</v>
      </c>
      <c r="U2688" t="s">
        <v>101</v>
      </c>
      <c r="X2688" t="s">
        <v>102</v>
      </c>
    </row>
    <row r="2689" spans="1:24" x14ac:dyDescent="0.3">
      <c r="A2689" t="s">
        <v>23</v>
      </c>
      <c r="B2689" t="s">
        <v>817</v>
      </c>
      <c r="C2689" t="s">
        <v>43</v>
      </c>
      <c r="D2689" t="s">
        <v>44</v>
      </c>
      <c r="E2689" t="s">
        <v>1384</v>
      </c>
      <c r="F2689" t="s">
        <v>1389</v>
      </c>
      <c r="G2689" t="s">
        <v>1390</v>
      </c>
      <c r="H2689" t="s">
        <v>30</v>
      </c>
      <c r="I2689" t="s">
        <v>1329</v>
      </c>
      <c r="J2689" t="s">
        <v>1330</v>
      </c>
      <c r="K2689" t="s">
        <v>33</v>
      </c>
      <c r="L2689" t="s">
        <v>34</v>
      </c>
      <c r="M2689" t="s">
        <v>861</v>
      </c>
      <c r="N2689" s="26">
        <v>6</v>
      </c>
      <c r="O2689" s="27">
        <v>2022</v>
      </c>
      <c r="P2689" s="28">
        <v>24980</v>
      </c>
      <c r="Q2689" t="s">
        <v>1391</v>
      </c>
      <c r="R2689" s="29">
        <v>44543</v>
      </c>
      <c r="S2689" s="30">
        <v>44547</v>
      </c>
      <c r="T2689" t="s">
        <v>37</v>
      </c>
      <c r="U2689" t="s">
        <v>101</v>
      </c>
      <c r="X2689" t="s">
        <v>102</v>
      </c>
    </row>
    <row r="2690" spans="1:24" x14ac:dyDescent="0.3">
      <c r="A2690" t="s">
        <v>23</v>
      </c>
      <c r="B2690" t="s">
        <v>817</v>
      </c>
      <c r="C2690" t="s">
        <v>43</v>
      </c>
      <c r="D2690" t="s">
        <v>44</v>
      </c>
      <c r="E2690" t="s">
        <v>1384</v>
      </c>
      <c r="F2690" t="s">
        <v>1392</v>
      </c>
      <c r="G2690" t="s">
        <v>1393</v>
      </c>
      <c r="H2690" t="s">
        <v>30</v>
      </c>
      <c r="I2690" t="s">
        <v>1329</v>
      </c>
      <c r="J2690" t="s">
        <v>1330</v>
      </c>
      <c r="K2690" t="s">
        <v>33</v>
      </c>
      <c r="L2690" t="s">
        <v>34</v>
      </c>
      <c r="M2690" t="s">
        <v>861</v>
      </c>
      <c r="N2690" s="26">
        <v>9</v>
      </c>
      <c r="O2690" s="27">
        <v>2022</v>
      </c>
      <c r="P2690" s="28">
        <v>6000</v>
      </c>
      <c r="Q2690" t="s">
        <v>1174</v>
      </c>
      <c r="R2690" s="29">
        <v>44636</v>
      </c>
      <c r="S2690" s="30">
        <v>44638</v>
      </c>
      <c r="T2690" t="s">
        <v>37</v>
      </c>
      <c r="U2690" t="s">
        <v>101</v>
      </c>
      <c r="X2690" t="s">
        <v>102</v>
      </c>
    </row>
    <row r="2691" spans="1:24" x14ac:dyDescent="0.3">
      <c r="A2691" t="s">
        <v>23</v>
      </c>
      <c r="B2691" t="s">
        <v>817</v>
      </c>
      <c r="C2691" t="s">
        <v>43</v>
      </c>
      <c r="D2691" t="s">
        <v>44</v>
      </c>
      <c r="E2691" t="s">
        <v>1394</v>
      </c>
      <c r="F2691" t="s">
        <v>1395</v>
      </c>
      <c r="G2691" t="s">
        <v>1396</v>
      </c>
      <c r="H2691" t="s">
        <v>24</v>
      </c>
      <c r="I2691" t="s">
        <v>880</v>
      </c>
      <c r="J2691" t="s">
        <v>881</v>
      </c>
      <c r="K2691" t="s">
        <v>33</v>
      </c>
      <c r="L2691" t="s">
        <v>34</v>
      </c>
      <c r="M2691" t="s">
        <v>50</v>
      </c>
      <c r="N2691" s="26">
        <v>12</v>
      </c>
      <c r="O2691" s="27">
        <v>2021</v>
      </c>
      <c r="P2691" s="28">
        <v>9489.6</v>
      </c>
      <c r="Q2691" t="s">
        <v>67</v>
      </c>
      <c r="R2691" s="29">
        <v>44377</v>
      </c>
      <c r="S2691" s="30">
        <v>44384</v>
      </c>
      <c r="T2691" t="s">
        <v>37</v>
      </c>
      <c r="U2691" t="s">
        <v>52</v>
      </c>
      <c r="X2691" t="s">
        <v>53</v>
      </c>
    </row>
    <row r="2692" spans="1:24" x14ac:dyDescent="0.3">
      <c r="A2692" t="s">
        <v>23</v>
      </c>
      <c r="B2692" t="s">
        <v>817</v>
      </c>
      <c r="C2692" t="s">
        <v>43</v>
      </c>
      <c r="D2692" t="s">
        <v>44</v>
      </c>
      <c r="E2692" t="s">
        <v>1394</v>
      </c>
      <c r="F2692" t="s">
        <v>1395</v>
      </c>
      <c r="G2692" t="s">
        <v>1396</v>
      </c>
      <c r="H2692" t="s">
        <v>24</v>
      </c>
      <c r="I2692" t="s">
        <v>880</v>
      </c>
      <c r="J2692" t="s">
        <v>881</v>
      </c>
      <c r="K2692" t="s">
        <v>33</v>
      </c>
      <c r="L2692" t="s">
        <v>34</v>
      </c>
      <c r="M2692" t="s">
        <v>50</v>
      </c>
      <c r="N2692" s="26">
        <v>999</v>
      </c>
      <c r="O2692" s="27">
        <v>2021</v>
      </c>
      <c r="P2692" s="28">
        <v>-9489.6</v>
      </c>
      <c r="Q2692" t="s">
        <v>68</v>
      </c>
      <c r="R2692" s="29">
        <v>44377</v>
      </c>
      <c r="S2692" s="30">
        <v>44448</v>
      </c>
      <c r="T2692" t="s">
        <v>37</v>
      </c>
      <c r="U2692" t="s">
        <v>69</v>
      </c>
      <c r="W2692" t="s">
        <v>1396</v>
      </c>
      <c r="X2692" t="s">
        <v>53</v>
      </c>
    </row>
    <row r="2693" spans="1:24" x14ac:dyDescent="0.3">
      <c r="A2693" t="s">
        <v>23</v>
      </c>
      <c r="B2693" t="s">
        <v>817</v>
      </c>
      <c r="C2693" t="s">
        <v>43</v>
      </c>
      <c r="D2693" t="s">
        <v>44</v>
      </c>
      <c r="E2693" t="s">
        <v>1394</v>
      </c>
      <c r="F2693" t="s">
        <v>1397</v>
      </c>
      <c r="G2693" t="s">
        <v>1398</v>
      </c>
      <c r="H2693" t="s">
        <v>24</v>
      </c>
      <c r="I2693" t="s">
        <v>880</v>
      </c>
      <c r="J2693" t="s">
        <v>881</v>
      </c>
      <c r="K2693" t="s">
        <v>33</v>
      </c>
      <c r="L2693" t="s">
        <v>34</v>
      </c>
      <c r="M2693" t="s">
        <v>50</v>
      </c>
      <c r="N2693" s="26">
        <v>1</v>
      </c>
      <c r="O2693" s="27">
        <v>2022</v>
      </c>
      <c r="P2693" s="28">
        <v>690.31</v>
      </c>
      <c r="Q2693" t="s">
        <v>1399</v>
      </c>
      <c r="R2693" s="29">
        <v>44408</v>
      </c>
      <c r="S2693" s="30">
        <v>44425</v>
      </c>
      <c r="T2693" t="s">
        <v>37</v>
      </c>
      <c r="U2693" t="s">
        <v>52</v>
      </c>
      <c r="X2693" t="s">
        <v>53</v>
      </c>
    </row>
    <row r="2694" spans="1:24" x14ac:dyDescent="0.3">
      <c r="A2694" t="s">
        <v>23</v>
      </c>
      <c r="B2694" t="s">
        <v>817</v>
      </c>
      <c r="C2694" t="s">
        <v>43</v>
      </c>
      <c r="D2694" t="s">
        <v>44</v>
      </c>
      <c r="E2694" t="s">
        <v>1394</v>
      </c>
      <c r="F2694" t="s">
        <v>1397</v>
      </c>
      <c r="G2694" t="s">
        <v>1398</v>
      </c>
      <c r="H2694" t="s">
        <v>24</v>
      </c>
      <c r="I2694" t="s">
        <v>880</v>
      </c>
      <c r="J2694" t="s">
        <v>881</v>
      </c>
      <c r="K2694" t="s">
        <v>33</v>
      </c>
      <c r="L2694" t="s">
        <v>34</v>
      </c>
      <c r="M2694" t="s">
        <v>50</v>
      </c>
      <c r="N2694" s="26">
        <v>3</v>
      </c>
      <c r="O2694" s="27">
        <v>2022</v>
      </c>
      <c r="P2694" s="28">
        <v>34.520000000000003</v>
      </c>
      <c r="Q2694" t="s">
        <v>1400</v>
      </c>
      <c r="R2694" s="29">
        <v>44469</v>
      </c>
      <c r="S2694" s="30">
        <v>44498</v>
      </c>
      <c r="T2694" t="s">
        <v>37</v>
      </c>
      <c r="U2694" t="s">
        <v>52</v>
      </c>
      <c r="X2694" t="s">
        <v>53</v>
      </c>
    </row>
    <row r="2695" spans="1:24" x14ac:dyDescent="0.3">
      <c r="A2695" t="s">
        <v>23</v>
      </c>
      <c r="B2695" t="s">
        <v>817</v>
      </c>
      <c r="C2695" t="s">
        <v>43</v>
      </c>
      <c r="D2695" t="s">
        <v>44</v>
      </c>
      <c r="E2695" t="s">
        <v>1394</v>
      </c>
      <c r="F2695" t="s">
        <v>1397</v>
      </c>
      <c r="G2695" t="s">
        <v>1398</v>
      </c>
      <c r="H2695" t="s">
        <v>24</v>
      </c>
      <c r="I2695" t="s">
        <v>880</v>
      </c>
      <c r="J2695" t="s">
        <v>881</v>
      </c>
      <c r="K2695" t="s">
        <v>33</v>
      </c>
      <c r="L2695" t="s">
        <v>34</v>
      </c>
      <c r="M2695" t="s">
        <v>50</v>
      </c>
      <c r="N2695" s="26">
        <v>12</v>
      </c>
      <c r="O2695" s="27">
        <v>2021</v>
      </c>
      <c r="P2695" s="28">
        <v>1303.93</v>
      </c>
      <c r="Q2695" t="s">
        <v>144</v>
      </c>
      <c r="R2695" s="29">
        <v>44377</v>
      </c>
      <c r="S2695" s="30">
        <v>44412</v>
      </c>
      <c r="T2695" t="s">
        <v>37</v>
      </c>
      <c r="U2695" t="s">
        <v>52</v>
      </c>
      <c r="X2695" t="s">
        <v>53</v>
      </c>
    </row>
    <row r="2696" spans="1:24" x14ac:dyDescent="0.3">
      <c r="A2696" t="s">
        <v>23</v>
      </c>
      <c r="B2696" t="s">
        <v>817</v>
      </c>
      <c r="C2696" t="s">
        <v>43</v>
      </c>
      <c r="D2696" t="s">
        <v>44</v>
      </c>
      <c r="E2696" t="s">
        <v>1394</v>
      </c>
      <c r="F2696" t="s">
        <v>1397</v>
      </c>
      <c r="G2696" t="s">
        <v>1398</v>
      </c>
      <c r="H2696" t="s">
        <v>24</v>
      </c>
      <c r="I2696" t="s">
        <v>880</v>
      </c>
      <c r="J2696" t="s">
        <v>881</v>
      </c>
      <c r="K2696" t="s">
        <v>33</v>
      </c>
      <c r="L2696" t="s">
        <v>34</v>
      </c>
      <c r="M2696" t="s">
        <v>50</v>
      </c>
      <c r="N2696" s="26">
        <v>999</v>
      </c>
      <c r="O2696" s="27">
        <v>2021</v>
      </c>
      <c r="P2696" s="28">
        <v>-1303.93</v>
      </c>
      <c r="Q2696" t="s">
        <v>68</v>
      </c>
      <c r="R2696" s="29">
        <v>44377</v>
      </c>
      <c r="S2696" s="30">
        <v>44448</v>
      </c>
      <c r="T2696" t="s">
        <v>37</v>
      </c>
      <c r="U2696" t="s">
        <v>69</v>
      </c>
      <c r="W2696" t="s">
        <v>1398</v>
      </c>
      <c r="X2696" t="s">
        <v>53</v>
      </c>
    </row>
    <row r="2697" spans="1:24" x14ac:dyDescent="0.3">
      <c r="A2697" t="s">
        <v>23</v>
      </c>
      <c r="B2697" t="s">
        <v>817</v>
      </c>
      <c r="C2697" t="s">
        <v>43</v>
      </c>
      <c r="D2697" t="s">
        <v>44</v>
      </c>
      <c r="E2697" t="s">
        <v>1394</v>
      </c>
      <c r="F2697" t="s">
        <v>1397</v>
      </c>
      <c r="G2697" t="s">
        <v>1398</v>
      </c>
      <c r="H2697" t="s">
        <v>30</v>
      </c>
      <c r="I2697" t="s">
        <v>880</v>
      </c>
      <c r="J2697" t="s">
        <v>881</v>
      </c>
      <c r="K2697" t="s">
        <v>33</v>
      </c>
      <c r="L2697" t="s">
        <v>34</v>
      </c>
      <c r="M2697" t="s">
        <v>861</v>
      </c>
      <c r="N2697" s="26">
        <v>4</v>
      </c>
      <c r="O2697" s="27">
        <v>2022</v>
      </c>
      <c r="P2697" s="28">
        <v>2113.2399999999998</v>
      </c>
      <c r="Q2697" t="s">
        <v>1401</v>
      </c>
      <c r="R2697" s="29">
        <v>44500</v>
      </c>
      <c r="S2697" s="30">
        <v>44531</v>
      </c>
      <c r="T2697" t="s">
        <v>37</v>
      </c>
      <c r="U2697" t="s">
        <v>52</v>
      </c>
      <c r="X2697" t="s">
        <v>53</v>
      </c>
    </row>
    <row r="2698" spans="1:24" x14ac:dyDescent="0.3">
      <c r="A2698" t="s">
        <v>23</v>
      </c>
      <c r="B2698" t="s">
        <v>817</v>
      </c>
      <c r="C2698" t="s">
        <v>43</v>
      </c>
      <c r="D2698" t="s">
        <v>44</v>
      </c>
      <c r="E2698" t="s">
        <v>1394</v>
      </c>
      <c r="F2698" t="s">
        <v>1397</v>
      </c>
      <c r="G2698" t="s">
        <v>1398</v>
      </c>
      <c r="H2698" t="s">
        <v>30</v>
      </c>
      <c r="I2698" t="s">
        <v>880</v>
      </c>
      <c r="J2698" t="s">
        <v>881</v>
      </c>
      <c r="K2698" t="s">
        <v>33</v>
      </c>
      <c r="L2698" t="s">
        <v>34</v>
      </c>
      <c r="M2698" t="s">
        <v>861</v>
      </c>
      <c r="N2698" s="26">
        <v>5</v>
      </c>
      <c r="O2698" s="27">
        <v>2022</v>
      </c>
      <c r="P2698" s="28">
        <v>1981.16</v>
      </c>
      <c r="Q2698" t="s">
        <v>697</v>
      </c>
      <c r="R2698" s="29">
        <v>44530</v>
      </c>
      <c r="S2698" s="30">
        <v>44531</v>
      </c>
      <c r="T2698" t="s">
        <v>37</v>
      </c>
      <c r="U2698" t="s">
        <v>52</v>
      </c>
      <c r="X2698" t="s">
        <v>53</v>
      </c>
    </row>
    <row r="2699" spans="1:24" x14ac:dyDescent="0.3">
      <c r="A2699" t="s">
        <v>23</v>
      </c>
      <c r="B2699" t="s">
        <v>817</v>
      </c>
      <c r="C2699" t="s">
        <v>43</v>
      </c>
      <c r="D2699" t="s">
        <v>44</v>
      </c>
      <c r="E2699" t="s">
        <v>1394</v>
      </c>
      <c r="F2699" t="s">
        <v>1397</v>
      </c>
      <c r="G2699" t="s">
        <v>1398</v>
      </c>
      <c r="H2699" t="s">
        <v>30</v>
      </c>
      <c r="I2699" t="s">
        <v>880</v>
      </c>
      <c r="J2699" t="s">
        <v>881</v>
      </c>
      <c r="K2699" t="s">
        <v>33</v>
      </c>
      <c r="L2699" t="s">
        <v>34</v>
      </c>
      <c r="M2699" t="s">
        <v>861</v>
      </c>
      <c r="N2699" s="26">
        <v>5</v>
      </c>
      <c r="O2699" s="27">
        <v>2022</v>
      </c>
      <c r="P2699" s="28">
        <v>2047.2</v>
      </c>
      <c r="Q2699" t="s">
        <v>1402</v>
      </c>
      <c r="R2699" s="29">
        <v>44530</v>
      </c>
      <c r="S2699" s="30">
        <v>44551</v>
      </c>
      <c r="T2699" t="s">
        <v>37</v>
      </c>
      <c r="U2699" t="s">
        <v>52</v>
      </c>
      <c r="X2699" t="s">
        <v>53</v>
      </c>
    </row>
    <row r="2700" spans="1:24" x14ac:dyDescent="0.3">
      <c r="A2700" t="s">
        <v>23</v>
      </c>
      <c r="B2700" t="s">
        <v>817</v>
      </c>
      <c r="C2700" t="s">
        <v>43</v>
      </c>
      <c r="D2700" t="s">
        <v>44</v>
      </c>
      <c r="E2700" t="s">
        <v>1394</v>
      </c>
      <c r="F2700" t="s">
        <v>1397</v>
      </c>
      <c r="G2700" t="s">
        <v>1398</v>
      </c>
      <c r="H2700" t="s">
        <v>30</v>
      </c>
      <c r="I2700" t="s">
        <v>880</v>
      </c>
      <c r="J2700" t="s">
        <v>881</v>
      </c>
      <c r="K2700" t="s">
        <v>33</v>
      </c>
      <c r="L2700" t="s">
        <v>34</v>
      </c>
      <c r="M2700" t="s">
        <v>861</v>
      </c>
      <c r="N2700" s="26">
        <v>6</v>
      </c>
      <c r="O2700" s="27">
        <v>2022</v>
      </c>
      <c r="P2700" s="28">
        <v>2047.2</v>
      </c>
      <c r="Q2700" t="s">
        <v>90</v>
      </c>
      <c r="R2700" s="29">
        <v>44561</v>
      </c>
      <c r="S2700" s="30">
        <v>44551</v>
      </c>
      <c r="T2700" t="s">
        <v>37</v>
      </c>
      <c r="U2700" t="s">
        <v>52</v>
      </c>
      <c r="X2700" t="s">
        <v>53</v>
      </c>
    </row>
    <row r="2701" spans="1:24" x14ac:dyDescent="0.3">
      <c r="A2701" t="s">
        <v>23</v>
      </c>
      <c r="B2701" t="s">
        <v>817</v>
      </c>
      <c r="C2701" t="s">
        <v>43</v>
      </c>
      <c r="D2701" t="s">
        <v>44</v>
      </c>
      <c r="E2701" t="s">
        <v>1394</v>
      </c>
      <c r="F2701" t="s">
        <v>1397</v>
      </c>
      <c r="G2701" t="s">
        <v>1398</v>
      </c>
      <c r="H2701" t="s">
        <v>30</v>
      </c>
      <c r="I2701" t="s">
        <v>880</v>
      </c>
      <c r="J2701" t="s">
        <v>881</v>
      </c>
      <c r="K2701" t="s">
        <v>33</v>
      </c>
      <c r="L2701" t="s">
        <v>34</v>
      </c>
      <c r="M2701" t="s">
        <v>861</v>
      </c>
      <c r="N2701" s="26">
        <v>6</v>
      </c>
      <c r="O2701" s="27">
        <v>2022</v>
      </c>
      <c r="P2701" s="28">
        <v>1584.93</v>
      </c>
      <c r="Q2701" t="s">
        <v>170</v>
      </c>
      <c r="R2701" s="29">
        <v>44561</v>
      </c>
      <c r="S2701" s="30">
        <v>44606</v>
      </c>
      <c r="T2701" t="s">
        <v>37</v>
      </c>
      <c r="U2701" t="s">
        <v>52</v>
      </c>
      <c r="X2701" t="s">
        <v>53</v>
      </c>
    </row>
    <row r="2702" spans="1:24" x14ac:dyDescent="0.3">
      <c r="A2702" t="s">
        <v>23</v>
      </c>
      <c r="B2702" t="s">
        <v>817</v>
      </c>
      <c r="C2702" t="s">
        <v>43</v>
      </c>
      <c r="D2702" t="s">
        <v>44</v>
      </c>
      <c r="E2702" t="s">
        <v>1394</v>
      </c>
      <c r="F2702" t="s">
        <v>1397</v>
      </c>
      <c r="G2702" t="s">
        <v>1398</v>
      </c>
      <c r="H2702" t="s">
        <v>30</v>
      </c>
      <c r="I2702" t="s">
        <v>880</v>
      </c>
      <c r="J2702" t="s">
        <v>881</v>
      </c>
      <c r="K2702" t="s">
        <v>33</v>
      </c>
      <c r="L2702" t="s">
        <v>34</v>
      </c>
      <c r="M2702" t="s">
        <v>861</v>
      </c>
      <c r="N2702" s="26">
        <v>7</v>
      </c>
      <c r="O2702" s="27">
        <v>2022</v>
      </c>
      <c r="P2702" s="28">
        <v>1485.87</v>
      </c>
      <c r="Q2702" t="s">
        <v>1072</v>
      </c>
      <c r="R2702" s="29">
        <v>44592</v>
      </c>
      <c r="S2702" s="30">
        <v>44606</v>
      </c>
      <c r="T2702" t="s">
        <v>37</v>
      </c>
      <c r="U2702" t="s">
        <v>52</v>
      </c>
      <c r="X2702" t="s">
        <v>53</v>
      </c>
    </row>
    <row r="2703" spans="1:24" x14ac:dyDescent="0.3">
      <c r="A2703" t="s">
        <v>23</v>
      </c>
      <c r="B2703" t="s">
        <v>817</v>
      </c>
      <c r="C2703" t="s">
        <v>43</v>
      </c>
      <c r="D2703" t="s">
        <v>44</v>
      </c>
      <c r="E2703" t="s">
        <v>1394</v>
      </c>
      <c r="F2703" t="s">
        <v>1397</v>
      </c>
      <c r="G2703" t="s">
        <v>1398</v>
      </c>
      <c r="H2703" t="s">
        <v>30</v>
      </c>
      <c r="I2703" t="s">
        <v>880</v>
      </c>
      <c r="J2703" t="s">
        <v>881</v>
      </c>
      <c r="K2703" t="s">
        <v>33</v>
      </c>
      <c r="L2703" t="s">
        <v>34</v>
      </c>
      <c r="M2703" t="s">
        <v>861</v>
      </c>
      <c r="N2703" s="26">
        <v>7</v>
      </c>
      <c r="O2703" s="27">
        <v>2022</v>
      </c>
      <c r="P2703" s="28">
        <v>2113.2399999999998</v>
      </c>
      <c r="Q2703" t="s">
        <v>171</v>
      </c>
      <c r="R2703" s="29">
        <v>44592</v>
      </c>
      <c r="S2703" s="30">
        <v>44622</v>
      </c>
      <c r="T2703" t="s">
        <v>37</v>
      </c>
      <c r="U2703" t="s">
        <v>52</v>
      </c>
      <c r="X2703" t="s">
        <v>53</v>
      </c>
    </row>
    <row r="2704" spans="1:24" x14ac:dyDescent="0.3">
      <c r="A2704" t="s">
        <v>23</v>
      </c>
      <c r="B2704" t="s">
        <v>817</v>
      </c>
      <c r="C2704" t="s">
        <v>43</v>
      </c>
      <c r="D2704" t="s">
        <v>44</v>
      </c>
      <c r="E2704" t="s">
        <v>1394</v>
      </c>
      <c r="F2704" t="s">
        <v>1397</v>
      </c>
      <c r="G2704" t="s">
        <v>1398</v>
      </c>
      <c r="H2704" t="s">
        <v>30</v>
      </c>
      <c r="I2704" t="s">
        <v>880</v>
      </c>
      <c r="J2704" t="s">
        <v>881</v>
      </c>
      <c r="K2704" t="s">
        <v>33</v>
      </c>
      <c r="L2704" t="s">
        <v>34</v>
      </c>
      <c r="M2704" t="s">
        <v>861</v>
      </c>
      <c r="N2704" s="26">
        <v>8</v>
      </c>
      <c r="O2704" s="27">
        <v>2022</v>
      </c>
      <c r="P2704" s="28">
        <v>1981.16</v>
      </c>
      <c r="Q2704" t="s">
        <v>62</v>
      </c>
      <c r="R2704" s="29">
        <v>44620</v>
      </c>
      <c r="S2704" s="30">
        <v>44623</v>
      </c>
      <c r="T2704" t="s">
        <v>37</v>
      </c>
      <c r="U2704" t="s">
        <v>52</v>
      </c>
      <c r="X2704" t="s">
        <v>53</v>
      </c>
    </row>
    <row r="2705" spans="1:24" x14ac:dyDescent="0.3">
      <c r="A2705" t="s">
        <v>23</v>
      </c>
      <c r="B2705" t="s">
        <v>817</v>
      </c>
      <c r="C2705" t="s">
        <v>43</v>
      </c>
      <c r="D2705" t="s">
        <v>44</v>
      </c>
      <c r="E2705" t="s">
        <v>1394</v>
      </c>
      <c r="F2705" t="s">
        <v>1397</v>
      </c>
      <c r="G2705" t="s">
        <v>1398</v>
      </c>
      <c r="H2705" t="s">
        <v>30</v>
      </c>
      <c r="I2705" t="s">
        <v>880</v>
      </c>
      <c r="J2705" t="s">
        <v>881</v>
      </c>
      <c r="K2705" t="s">
        <v>33</v>
      </c>
      <c r="L2705" t="s">
        <v>34</v>
      </c>
      <c r="M2705" t="s">
        <v>861</v>
      </c>
      <c r="N2705" s="26">
        <v>8</v>
      </c>
      <c r="O2705" s="27">
        <v>2022</v>
      </c>
      <c r="P2705" s="28">
        <v>499.01</v>
      </c>
      <c r="Q2705" t="s">
        <v>1403</v>
      </c>
      <c r="R2705" s="29">
        <v>44620</v>
      </c>
      <c r="S2705" s="30">
        <v>44655</v>
      </c>
      <c r="T2705" t="s">
        <v>37</v>
      </c>
      <c r="U2705" t="s">
        <v>52</v>
      </c>
      <c r="X2705" t="s">
        <v>53</v>
      </c>
    </row>
    <row r="2706" spans="1:24" x14ac:dyDescent="0.3">
      <c r="A2706" t="s">
        <v>23</v>
      </c>
      <c r="B2706" t="s">
        <v>817</v>
      </c>
      <c r="C2706" t="s">
        <v>43</v>
      </c>
      <c r="D2706" t="s">
        <v>44</v>
      </c>
      <c r="E2706" t="s">
        <v>1394</v>
      </c>
      <c r="F2706" t="s">
        <v>1397</v>
      </c>
      <c r="G2706" t="s">
        <v>1398</v>
      </c>
      <c r="H2706" t="s">
        <v>30</v>
      </c>
      <c r="I2706" t="s">
        <v>880</v>
      </c>
      <c r="J2706" t="s">
        <v>881</v>
      </c>
      <c r="K2706" t="s">
        <v>33</v>
      </c>
      <c r="L2706" t="s">
        <v>34</v>
      </c>
      <c r="M2706" t="s">
        <v>861</v>
      </c>
      <c r="N2706" s="26">
        <v>9</v>
      </c>
      <c r="O2706" s="27">
        <v>2022</v>
      </c>
      <c r="P2706" s="28">
        <v>575.77</v>
      </c>
      <c r="Q2706" t="s">
        <v>464</v>
      </c>
      <c r="R2706" s="29">
        <v>44651</v>
      </c>
      <c r="S2706" s="30">
        <v>44655</v>
      </c>
      <c r="T2706" t="s">
        <v>37</v>
      </c>
      <c r="U2706" t="s">
        <v>52</v>
      </c>
      <c r="X2706" t="s">
        <v>53</v>
      </c>
    </row>
    <row r="2707" spans="1:24" x14ac:dyDescent="0.3">
      <c r="A2707" t="s">
        <v>23</v>
      </c>
      <c r="B2707" t="s">
        <v>817</v>
      </c>
      <c r="C2707" t="s">
        <v>43</v>
      </c>
      <c r="D2707" t="s">
        <v>44</v>
      </c>
      <c r="E2707" t="s">
        <v>1394</v>
      </c>
      <c r="F2707" t="s">
        <v>1397</v>
      </c>
      <c r="G2707" t="s">
        <v>1398</v>
      </c>
      <c r="H2707" t="s">
        <v>30</v>
      </c>
      <c r="I2707" t="s">
        <v>880</v>
      </c>
      <c r="J2707" t="s">
        <v>881</v>
      </c>
      <c r="K2707" t="s">
        <v>33</v>
      </c>
      <c r="L2707" t="s">
        <v>34</v>
      </c>
      <c r="M2707" t="s">
        <v>861</v>
      </c>
      <c r="N2707" s="26">
        <v>9</v>
      </c>
      <c r="O2707" s="27">
        <v>2022</v>
      </c>
      <c r="P2707" s="28">
        <v>1003.79</v>
      </c>
      <c r="Q2707" t="s">
        <v>1404</v>
      </c>
      <c r="R2707" s="29">
        <v>44651</v>
      </c>
      <c r="S2707" s="30">
        <v>44684</v>
      </c>
      <c r="T2707" t="s">
        <v>37</v>
      </c>
      <c r="U2707" t="s">
        <v>52</v>
      </c>
      <c r="X2707" t="s">
        <v>53</v>
      </c>
    </row>
    <row r="2708" spans="1:24" x14ac:dyDescent="0.3">
      <c r="A2708" t="s">
        <v>23</v>
      </c>
      <c r="B2708" t="s">
        <v>817</v>
      </c>
      <c r="C2708" t="s">
        <v>43</v>
      </c>
      <c r="D2708" t="s">
        <v>44</v>
      </c>
      <c r="E2708" t="s">
        <v>1394</v>
      </c>
      <c r="F2708" t="s">
        <v>1397</v>
      </c>
      <c r="G2708" t="s">
        <v>1398</v>
      </c>
      <c r="H2708" t="s">
        <v>30</v>
      </c>
      <c r="I2708" t="s">
        <v>880</v>
      </c>
      <c r="J2708" t="s">
        <v>881</v>
      </c>
      <c r="K2708" t="s">
        <v>33</v>
      </c>
      <c r="L2708" t="s">
        <v>34</v>
      </c>
      <c r="M2708" t="s">
        <v>861</v>
      </c>
      <c r="N2708" s="26">
        <v>10</v>
      </c>
      <c r="O2708" s="27">
        <v>2022</v>
      </c>
      <c r="P2708" s="28">
        <v>422.24</v>
      </c>
      <c r="Q2708" t="s">
        <v>1405</v>
      </c>
      <c r="R2708" s="29">
        <v>44681</v>
      </c>
      <c r="S2708" s="30">
        <v>44715</v>
      </c>
      <c r="T2708" t="s">
        <v>37</v>
      </c>
      <c r="U2708" t="s">
        <v>52</v>
      </c>
      <c r="X2708" t="s">
        <v>53</v>
      </c>
    </row>
    <row r="2709" spans="1:24" x14ac:dyDescent="0.3">
      <c r="A2709" t="s">
        <v>23</v>
      </c>
      <c r="B2709" t="s">
        <v>817</v>
      </c>
      <c r="C2709" t="s">
        <v>43</v>
      </c>
      <c r="D2709" t="s">
        <v>44</v>
      </c>
      <c r="E2709" t="s">
        <v>1394</v>
      </c>
      <c r="F2709" t="s">
        <v>1397</v>
      </c>
      <c r="G2709" t="s">
        <v>1398</v>
      </c>
      <c r="H2709" t="s">
        <v>30</v>
      </c>
      <c r="I2709" t="s">
        <v>880</v>
      </c>
      <c r="J2709" t="s">
        <v>881</v>
      </c>
      <c r="K2709" t="s">
        <v>33</v>
      </c>
      <c r="L2709" t="s">
        <v>34</v>
      </c>
      <c r="M2709" t="s">
        <v>861</v>
      </c>
      <c r="N2709" s="26">
        <v>10</v>
      </c>
      <c r="O2709" s="27">
        <v>2022</v>
      </c>
      <c r="P2709" s="28">
        <v>941.05</v>
      </c>
      <c r="Q2709" t="s">
        <v>142</v>
      </c>
      <c r="R2709" s="29">
        <v>44681</v>
      </c>
      <c r="S2709" s="30">
        <v>44684</v>
      </c>
      <c r="T2709" t="s">
        <v>37</v>
      </c>
      <c r="U2709" t="s">
        <v>52</v>
      </c>
      <c r="X2709" t="s">
        <v>53</v>
      </c>
    </row>
    <row r="2710" spans="1:24" x14ac:dyDescent="0.3">
      <c r="A2710" t="s">
        <v>23</v>
      </c>
      <c r="B2710" t="s">
        <v>817</v>
      </c>
      <c r="C2710" t="s">
        <v>43</v>
      </c>
      <c r="D2710" t="s">
        <v>44</v>
      </c>
      <c r="E2710" t="s">
        <v>1394</v>
      </c>
      <c r="F2710" t="s">
        <v>1397</v>
      </c>
      <c r="G2710" t="s">
        <v>1398</v>
      </c>
      <c r="H2710" t="s">
        <v>30</v>
      </c>
      <c r="I2710" t="s">
        <v>880</v>
      </c>
      <c r="J2710" t="s">
        <v>881</v>
      </c>
      <c r="K2710" t="s">
        <v>33</v>
      </c>
      <c r="L2710" t="s">
        <v>34</v>
      </c>
      <c r="M2710" t="s">
        <v>861</v>
      </c>
      <c r="N2710" s="26">
        <v>11</v>
      </c>
      <c r="O2710" s="27">
        <v>2022</v>
      </c>
      <c r="P2710" s="28">
        <v>422.23</v>
      </c>
      <c r="Q2710" t="s">
        <v>143</v>
      </c>
      <c r="R2710" s="29">
        <v>44712</v>
      </c>
      <c r="S2710" s="30">
        <v>44715</v>
      </c>
      <c r="T2710" t="s">
        <v>37</v>
      </c>
      <c r="U2710" t="s">
        <v>52</v>
      </c>
      <c r="X2710" t="s">
        <v>53</v>
      </c>
    </row>
    <row r="2711" spans="1:24" x14ac:dyDescent="0.3">
      <c r="A2711" t="s">
        <v>23</v>
      </c>
      <c r="B2711" t="s">
        <v>817</v>
      </c>
      <c r="C2711" t="s">
        <v>43</v>
      </c>
      <c r="D2711" t="s">
        <v>44</v>
      </c>
      <c r="E2711" t="s">
        <v>1394</v>
      </c>
      <c r="F2711" t="s">
        <v>75</v>
      </c>
      <c r="G2711" t="s">
        <v>76</v>
      </c>
      <c r="H2711" t="s">
        <v>30</v>
      </c>
      <c r="I2711" t="s">
        <v>880</v>
      </c>
      <c r="J2711" t="s">
        <v>881</v>
      </c>
      <c r="K2711" t="s">
        <v>33</v>
      </c>
      <c r="L2711" t="s">
        <v>34</v>
      </c>
      <c r="M2711" t="s">
        <v>861</v>
      </c>
      <c r="N2711" s="26">
        <v>6</v>
      </c>
      <c r="O2711" s="27">
        <v>2022</v>
      </c>
      <c r="P2711" s="28">
        <v>2559</v>
      </c>
      <c r="Q2711" t="s">
        <v>170</v>
      </c>
      <c r="R2711" s="29">
        <v>44561</v>
      </c>
      <c r="S2711" s="30">
        <v>44606</v>
      </c>
      <c r="T2711" t="s">
        <v>37</v>
      </c>
      <c r="U2711" t="s">
        <v>52</v>
      </c>
      <c r="X2711" t="s">
        <v>53</v>
      </c>
    </row>
    <row r="2712" spans="1:24" x14ac:dyDescent="0.3">
      <c r="A2712" t="s">
        <v>23</v>
      </c>
      <c r="B2712" t="s">
        <v>817</v>
      </c>
      <c r="C2712" t="s">
        <v>43</v>
      </c>
      <c r="D2712" t="s">
        <v>44</v>
      </c>
      <c r="E2712" t="s">
        <v>1394</v>
      </c>
      <c r="F2712" t="s">
        <v>78</v>
      </c>
      <c r="G2712" t="s">
        <v>79</v>
      </c>
      <c r="H2712" t="s">
        <v>24</v>
      </c>
      <c r="I2712" t="s">
        <v>880</v>
      </c>
      <c r="J2712" t="s">
        <v>881</v>
      </c>
      <c r="K2712" t="s">
        <v>33</v>
      </c>
      <c r="L2712" t="s">
        <v>34</v>
      </c>
      <c r="M2712" t="s">
        <v>50</v>
      </c>
      <c r="N2712" s="26">
        <v>12</v>
      </c>
      <c r="O2712" s="27">
        <v>2021</v>
      </c>
      <c r="P2712" s="28">
        <v>766.29</v>
      </c>
      <c r="Q2712" t="s">
        <v>67</v>
      </c>
      <c r="R2712" s="29">
        <v>44377</v>
      </c>
      <c r="S2712" s="30">
        <v>44384</v>
      </c>
      <c r="T2712" t="s">
        <v>37</v>
      </c>
      <c r="U2712" t="s">
        <v>52</v>
      </c>
      <c r="X2712" t="s">
        <v>53</v>
      </c>
    </row>
    <row r="2713" spans="1:24" x14ac:dyDescent="0.3">
      <c r="A2713" t="s">
        <v>23</v>
      </c>
      <c r="B2713" t="s">
        <v>817</v>
      </c>
      <c r="C2713" t="s">
        <v>43</v>
      </c>
      <c r="D2713" t="s">
        <v>44</v>
      </c>
      <c r="E2713" t="s">
        <v>1394</v>
      </c>
      <c r="F2713" t="s">
        <v>78</v>
      </c>
      <c r="G2713" t="s">
        <v>79</v>
      </c>
      <c r="H2713" t="s">
        <v>24</v>
      </c>
      <c r="I2713" t="s">
        <v>880</v>
      </c>
      <c r="J2713" t="s">
        <v>881</v>
      </c>
      <c r="K2713" t="s">
        <v>33</v>
      </c>
      <c r="L2713" t="s">
        <v>34</v>
      </c>
      <c r="M2713" t="s">
        <v>50</v>
      </c>
      <c r="N2713" s="26">
        <v>999</v>
      </c>
      <c r="O2713" s="27">
        <v>2021</v>
      </c>
      <c r="P2713" s="28">
        <v>-766.29</v>
      </c>
      <c r="Q2713" t="s">
        <v>68</v>
      </c>
      <c r="R2713" s="29">
        <v>44377</v>
      </c>
      <c r="S2713" s="30">
        <v>44448</v>
      </c>
      <c r="T2713" t="s">
        <v>37</v>
      </c>
      <c r="U2713" t="s">
        <v>69</v>
      </c>
      <c r="W2713" t="s">
        <v>79</v>
      </c>
      <c r="X2713" t="s">
        <v>53</v>
      </c>
    </row>
    <row r="2714" spans="1:24" x14ac:dyDescent="0.3">
      <c r="A2714" t="s">
        <v>23</v>
      </c>
      <c r="B2714" t="s">
        <v>817</v>
      </c>
      <c r="C2714" t="s">
        <v>43</v>
      </c>
      <c r="D2714" t="s">
        <v>44</v>
      </c>
      <c r="E2714" t="s">
        <v>1394</v>
      </c>
      <c r="F2714" t="s">
        <v>80</v>
      </c>
      <c r="G2714" t="s">
        <v>81</v>
      </c>
      <c r="H2714" t="s">
        <v>24</v>
      </c>
      <c r="I2714" t="s">
        <v>880</v>
      </c>
      <c r="J2714" t="s">
        <v>881</v>
      </c>
      <c r="K2714" t="s">
        <v>33</v>
      </c>
      <c r="L2714" t="s">
        <v>34</v>
      </c>
      <c r="M2714" t="s">
        <v>50</v>
      </c>
      <c r="N2714" s="26">
        <v>12</v>
      </c>
      <c r="O2714" s="27">
        <v>2021</v>
      </c>
      <c r="P2714" s="28">
        <v>189.79</v>
      </c>
      <c r="Q2714" t="s">
        <v>67</v>
      </c>
      <c r="R2714" s="29">
        <v>44377</v>
      </c>
      <c r="S2714" s="30">
        <v>44384</v>
      </c>
      <c r="T2714" t="s">
        <v>37</v>
      </c>
      <c r="U2714" t="s">
        <v>52</v>
      </c>
      <c r="X2714" t="s">
        <v>53</v>
      </c>
    </row>
    <row r="2715" spans="1:24" x14ac:dyDescent="0.3">
      <c r="A2715" t="s">
        <v>23</v>
      </c>
      <c r="B2715" t="s">
        <v>817</v>
      </c>
      <c r="C2715" t="s">
        <v>43</v>
      </c>
      <c r="D2715" t="s">
        <v>44</v>
      </c>
      <c r="E2715" t="s">
        <v>1394</v>
      </c>
      <c r="F2715" t="s">
        <v>80</v>
      </c>
      <c r="G2715" t="s">
        <v>81</v>
      </c>
      <c r="H2715" t="s">
        <v>24</v>
      </c>
      <c r="I2715" t="s">
        <v>880</v>
      </c>
      <c r="J2715" t="s">
        <v>881</v>
      </c>
      <c r="K2715" t="s">
        <v>33</v>
      </c>
      <c r="L2715" t="s">
        <v>34</v>
      </c>
      <c r="M2715" t="s">
        <v>50</v>
      </c>
      <c r="N2715" s="26">
        <v>999</v>
      </c>
      <c r="O2715" s="27">
        <v>2021</v>
      </c>
      <c r="P2715" s="28">
        <v>-189.79</v>
      </c>
      <c r="Q2715" t="s">
        <v>68</v>
      </c>
      <c r="R2715" s="29">
        <v>44377</v>
      </c>
      <c r="S2715" s="30">
        <v>44448</v>
      </c>
      <c r="T2715" t="s">
        <v>37</v>
      </c>
      <c r="U2715" t="s">
        <v>69</v>
      </c>
      <c r="W2715" t="s">
        <v>81</v>
      </c>
      <c r="X2715" t="s">
        <v>53</v>
      </c>
    </row>
    <row r="2716" spans="1:24" x14ac:dyDescent="0.3">
      <c r="A2716" t="s">
        <v>23</v>
      </c>
      <c r="B2716" t="s">
        <v>817</v>
      </c>
      <c r="C2716" t="s">
        <v>43</v>
      </c>
      <c r="D2716" t="s">
        <v>44</v>
      </c>
      <c r="E2716" t="s">
        <v>1394</v>
      </c>
      <c r="F2716" t="s">
        <v>82</v>
      </c>
      <c r="G2716" t="s">
        <v>83</v>
      </c>
      <c r="H2716" t="s">
        <v>24</v>
      </c>
      <c r="I2716" t="s">
        <v>880</v>
      </c>
      <c r="J2716" t="s">
        <v>881</v>
      </c>
      <c r="K2716" t="s">
        <v>33</v>
      </c>
      <c r="L2716" t="s">
        <v>34</v>
      </c>
      <c r="M2716" t="s">
        <v>50</v>
      </c>
      <c r="N2716" s="26">
        <v>1</v>
      </c>
      <c r="O2716" s="27">
        <v>2022</v>
      </c>
      <c r="P2716" s="28">
        <v>42.8</v>
      </c>
      <c r="Q2716" t="s">
        <v>1399</v>
      </c>
      <c r="R2716" s="29">
        <v>44408</v>
      </c>
      <c r="S2716" s="30">
        <v>44425</v>
      </c>
      <c r="T2716" t="s">
        <v>37</v>
      </c>
      <c r="U2716" t="s">
        <v>52</v>
      </c>
      <c r="X2716" t="s">
        <v>53</v>
      </c>
    </row>
    <row r="2717" spans="1:24" x14ac:dyDescent="0.3">
      <c r="A2717" t="s">
        <v>23</v>
      </c>
      <c r="B2717" t="s">
        <v>817</v>
      </c>
      <c r="C2717" t="s">
        <v>43</v>
      </c>
      <c r="D2717" t="s">
        <v>44</v>
      </c>
      <c r="E2717" t="s">
        <v>1394</v>
      </c>
      <c r="F2717" t="s">
        <v>82</v>
      </c>
      <c r="G2717" t="s">
        <v>83</v>
      </c>
      <c r="H2717" t="s">
        <v>24</v>
      </c>
      <c r="I2717" t="s">
        <v>880</v>
      </c>
      <c r="J2717" t="s">
        <v>881</v>
      </c>
      <c r="K2717" t="s">
        <v>33</v>
      </c>
      <c r="L2717" t="s">
        <v>34</v>
      </c>
      <c r="M2717" t="s">
        <v>50</v>
      </c>
      <c r="N2717" s="26">
        <v>3</v>
      </c>
      <c r="O2717" s="27">
        <v>2022</v>
      </c>
      <c r="P2717" s="28">
        <v>2.14</v>
      </c>
      <c r="Q2717" t="s">
        <v>1400</v>
      </c>
      <c r="R2717" s="29">
        <v>44469</v>
      </c>
      <c r="S2717" s="30">
        <v>44498</v>
      </c>
      <c r="T2717" t="s">
        <v>37</v>
      </c>
      <c r="U2717" t="s">
        <v>52</v>
      </c>
      <c r="X2717" t="s">
        <v>53</v>
      </c>
    </row>
    <row r="2718" spans="1:24" x14ac:dyDescent="0.3">
      <c r="A2718" t="s">
        <v>23</v>
      </c>
      <c r="B2718" t="s">
        <v>817</v>
      </c>
      <c r="C2718" t="s">
        <v>43</v>
      </c>
      <c r="D2718" t="s">
        <v>44</v>
      </c>
      <c r="E2718" t="s">
        <v>1394</v>
      </c>
      <c r="F2718" t="s">
        <v>82</v>
      </c>
      <c r="G2718" t="s">
        <v>83</v>
      </c>
      <c r="H2718" t="s">
        <v>24</v>
      </c>
      <c r="I2718" t="s">
        <v>880</v>
      </c>
      <c r="J2718" t="s">
        <v>881</v>
      </c>
      <c r="K2718" t="s">
        <v>33</v>
      </c>
      <c r="L2718" t="s">
        <v>34</v>
      </c>
      <c r="M2718" t="s">
        <v>50</v>
      </c>
      <c r="N2718" s="26">
        <v>12</v>
      </c>
      <c r="O2718" s="27">
        <v>2021</v>
      </c>
      <c r="P2718" s="28">
        <v>80.84</v>
      </c>
      <c r="Q2718" t="s">
        <v>144</v>
      </c>
      <c r="R2718" s="29">
        <v>44377</v>
      </c>
      <c r="S2718" s="30">
        <v>44412</v>
      </c>
      <c r="T2718" t="s">
        <v>37</v>
      </c>
      <c r="U2718" t="s">
        <v>52</v>
      </c>
      <c r="X2718" t="s">
        <v>53</v>
      </c>
    </row>
    <row r="2719" spans="1:24" x14ac:dyDescent="0.3">
      <c r="A2719" t="s">
        <v>23</v>
      </c>
      <c r="B2719" t="s">
        <v>817</v>
      </c>
      <c r="C2719" t="s">
        <v>43</v>
      </c>
      <c r="D2719" t="s">
        <v>44</v>
      </c>
      <c r="E2719" t="s">
        <v>1394</v>
      </c>
      <c r="F2719" t="s">
        <v>82</v>
      </c>
      <c r="G2719" t="s">
        <v>83</v>
      </c>
      <c r="H2719" t="s">
        <v>24</v>
      </c>
      <c r="I2719" t="s">
        <v>880</v>
      </c>
      <c r="J2719" t="s">
        <v>881</v>
      </c>
      <c r="K2719" t="s">
        <v>33</v>
      </c>
      <c r="L2719" t="s">
        <v>34</v>
      </c>
      <c r="M2719" t="s">
        <v>50</v>
      </c>
      <c r="N2719" s="26">
        <v>999</v>
      </c>
      <c r="O2719" s="27">
        <v>2021</v>
      </c>
      <c r="P2719" s="28">
        <v>-80.84</v>
      </c>
      <c r="Q2719" t="s">
        <v>68</v>
      </c>
      <c r="R2719" s="29">
        <v>44377</v>
      </c>
      <c r="S2719" s="30">
        <v>44448</v>
      </c>
      <c r="T2719" t="s">
        <v>37</v>
      </c>
      <c r="U2719" t="s">
        <v>69</v>
      </c>
      <c r="W2719" t="s">
        <v>83</v>
      </c>
      <c r="X2719" t="s">
        <v>53</v>
      </c>
    </row>
    <row r="2720" spans="1:24" x14ac:dyDescent="0.3">
      <c r="A2720" t="s">
        <v>23</v>
      </c>
      <c r="B2720" t="s">
        <v>817</v>
      </c>
      <c r="C2720" t="s">
        <v>43</v>
      </c>
      <c r="D2720" t="s">
        <v>44</v>
      </c>
      <c r="E2720" t="s">
        <v>1394</v>
      </c>
      <c r="F2720" t="s">
        <v>82</v>
      </c>
      <c r="G2720" t="s">
        <v>83</v>
      </c>
      <c r="H2720" t="s">
        <v>30</v>
      </c>
      <c r="I2720" t="s">
        <v>880</v>
      </c>
      <c r="J2720" t="s">
        <v>881</v>
      </c>
      <c r="K2720" t="s">
        <v>33</v>
      </c>
      <c r="L2720" t="s">
        <v>34</v>
      </c>
      <c r="M2720" t="s">
        <v>861</v>
      </c>
      <c r="N2720" s="26">
        <v>4</v>
      </c>
      <c r="O2720" s="27">
        <v>2022</v>
      </c>
      <c r="P2720" s="28">
        <v>131.02000000000001</v>
      </c>
      <c r="Q2720" t="s">
        <v>1401</v>
      </c>
      <c r="R2720" s="29">
        <v>44500</v>
      </c>
      <c r="S2720" s="30">
        <v>44531</v>
      </c>
      <c r="T2720" t="s">
        <v>37</v>
      </c>
      <c r="U2720" t="s">
        <v>52</v>
      </c>
      <c r="X2720" t="s">
        <v>53</v>
      </c>
    </row>
    <row r="2721" spans="1:24" x14ac:dyDescent="0.3">
      <c r="A2721" t="s">
        <v>23</v>
      </c>
      <c r="B2721" t="s">
        <v>817</v>
      </c>
      <c r="C2721" t="s">
        <v>43</v>
      </c>
      <c r="D2721" t="s">
        <v>44</v>
      </c>
      <c r="E2721" t="s">
        <v>1394</v>
      </c>
      <c r="F2721" t="s">
        <v>82</v>
      </c>
      <c r="G2721" t="s">
        <v>83</v>
      </c>
      <c r="H2721" t="s">
        <v>30</v>
      </c>
      <c r="I2721" t="s">
        <v>880</v>
      </c>
      <c r="J2721" t="s">
        <v>881</v>
      </c>
      <c r="K2721" t="s">
        <v>33</v>
      </c>
      <c r="L2721" t="s">
        <v>34</v>
      </c>
      <c r="M2721" t="s">
        <v>861</v>
      </c>
      <c r="N2721" s="26">
        <v>5</v>
      </c>
      <c r="O2721" s="27">
        <v>2022</v>
      </c>
      <c r="P2721" s="28">
        <v>122.83</v>
      </c>
      <c r="Q2721" t="s">
        <v>697</v>
      </c>
      <c r="R2721" s="29">
        <v>44530</v>
      </c>
      <c r="S2721" s="30">
        <v>44531</v>
      </c>
      <c r="T2721" t="s">
        <v>37</v>
      </c>
      <c r="U2721" t="s">
        <v>52</v>
      </c>
      <c r="X2721" t="s">
        <v>53</v>
      </c>
    </row>
    <row r="2722" spans="1:24" x14ac:dyDescent="0.3">
      <c r="A2722" t="s">
        <v>23</v>
      </c>
      <c r="B2722" t="s">
        <v>817</v>
      </c>
      <c r="C2722" t="s">
        <v>43</v>
      </c>
      <c r="D2722" t="s">
        <v>44</v>
      </c>
      <c r="E2722" t="s">
        <v>1394</v>
      </c>
      <c r="F2722" t="s">
        <v>82</v>
      </c>
      <c r="G2722" t="s">
        <v>83</v>
      </c>
      <c r="H2722" t="s">
        <v>30</v>
      </c>
      <c r="I2722" t="s">
        <v>880</v>
      </c>
      <c r="J2722" t="s">
        <v>881</v>
      </c>
      <c r="K2722" t="s">
        <v>33</v>
      </c>
      <c r="L2722" t="s">
        <v>34</v>
      </c>
      <c r="M2722" t="s">
        <v>861</v>
      </c>
      <c r="N2722" s="26">
        <v>5</v>
      </c>
      <c r="O2722" s="27">
        <v>2022</v>
      </c>
      <c r="P2722" s="28">
        <v>126.93</v>
      </c>
      <c r="Q2722" t="s">
        <v>1402</v>
      </c>
      <c r="R2722" s="29">
        <v>44530</v>
      </c>
      <c r="S2722" s="30">
        <v>44551</v>
      </c>
      <c r="T2722" t="s">
        <v>37</v>
      </c>
      <c r="U2722" t="s">
        <v>52</v>
      </c>
      <c r="X2722" t="s">
        <v>53</v>
      </c>
    </row>
    <row r="2723" spans="1:24" x14ac:dyDescent="0.3">
      <c r="A2723" t="s">
        <v>23</v>
      </c>
      <c r="B2723" t="s">
        <v>817</v>
      </c>
      <c r="C2723" t="s">
        <v>43</v>
      </c>
      <c r="D2723" t="s">
        <v>44</v>
      </c>
      <c r="E2723" t="s">
        <v>1394</v>
      </c>
      <c r="F2723" t="s">
        <v>82</v>
      </c>
      <c r="G2723" t="s">
        <v>83</v>
      </c>
      <c r="H2723" t="s">
        <v>30</v>
      </c>
      <c r="I2723" t="s">
        <v>880</v>
      </c>
      <c r="J2723" t="s">
        <v>881</v>
      </c>
      <c r="K2723" t="s">
        <v>33</v>
      </c>
      <c r="L2723" t="s">
        <v>34</v>
      </c>
      <c r="M2723" t="s">
        <v>861</v>
      </c>
      <c r="N2723" s="26">
        <v>6</v>
      </c>
      <c r="O2723" s="27">
        <v>2022</v>
      </c>
      <c r="P2723" s="28">
        <v>126.93</v>
      </c>
      <c r="Q2723" t="s">
        <v>90</v>
      </c>
      <c r="R2723" s="29">
        <v>44561</v>
      </c>
      <c r="S2723" s="30">
        <v>44551</v>
      </c>
      <c r="T2723" t="s">
        <v>37</v>
      </c>
      <c r="U2723" t="s">
        <v>52</v>
      </c>
      <c r="X2723" t="s">
        <v>53</v>
      </c>
    </row>
    <row r="2724" spans="1:24" x14ac:dyDescent="0.3">
      <c r="A2724" t="s">
        <v>23</v>
      </c>
      <c r="B2724" t="s">
        <v>817</v>
      </c>
      <c r="C2724" t="s">
        <v>43</v>
      </c>
      <c r="D2724" t="s">
        <v>44</v>
      </c>
      <c r="E2724" t="s">
        <v>1394</v>
      </c>
      <c r="F2724" t="s">
        <v>82</v>
      </c>
      <c r="G2724" t="s">
        <v>83</v>
      </c>
      <c r="H2724" t="s">
        <v>30</v>
      </c>
      <c r="I2724" t="s">
        <v>880</v>
      </c>
      <c r="J2724" t="s">
        <v>881</v>
      </c>
      <c r="K2724" t="s">
        <v>33</v>
      </c>
      <c r="L2724" t="s">
        <v>34</v>
      </c>
      <c r="M2724" t="s">
        <v>861</v>
      </c>
      <c r="N2724" s="26">
        <v>6</v>
      </c>
      <c r="O2724" s="27">
        <v>2022</v>
      </c>
      <c r="P2724" s="28">
        <v>256.93</v>
      </c>
      <c r="Q2724" t="s">
        <v>170</v>
      </c>
      <c r="R2724" s="29">
        <v>44561</v>
      </c>
      <c r="S2724" s="30">
        <v>44606</v>
      </c>
      <c r="T2724" t="s">
        <v>37</v>
      </c>
      <c r="U2724" t="s">
        <v>52</v>
      </c>
      <c r="X2724" t="s">
        <v>53</v>
      </c>
    </row>
    <row r="2725" spans="1:24" x14ac:dyDescent="0.3">
      <c r="A2725" t="s">
        <v>23</v>
      </c>
      <c r="B2725" t="s">
        <v>817</v>
      </c>
      <c r="C2725" t="s">
        <v>43</v>
      </c>
      <c r="D2725" t="s">
        <v>44</v>
      </c>
      <c r="E2725" t="s">
        <v>1394</v>
      </c>
      <c r="F2725" t="s">
        <v>82</v>
      </c>
      <c r="G2725" t="s">
        <v>83</v>
      </c>
      <c r="H2725" t="s">
        <v>30</v>
      </c>
      <c r="I2725" t="s">
        <v>880</v>
      </c>
      <c r="J2725" t="s">
        <v>881</v>
      </c>
      <c r="K2725" t="s">
        <v>33</v>
      </c>
      <c r="L2725" t="s">
        <v>34</v>
      </c>
      <c r="M2725" t="s">
        <v>861</v>
      </c>
      <c r="N2725" s="26">
        <v>7</v>
      </c>
      <c r="O2725" s="27">
        <v>2022</v>
      </c>
      <c r="P2725" s="28">
        <v>92.12</v>
      </c>
      <c r="Q2725" t="s">
        <v>1072</v>
      </c>
      <c r="R2725" s="29">
        <v>44592</v>
      </c>
      <c r="S2725" s="30">
        <v>44606</v>
      </c>
      <c r="T2725" t="s">
        <v>37</v>
      </c>
      <c r="U2725" t="s">
        <v>52</v>
      </c>
      <c r="X2725" t="s">
        <v>53</v>
      </c>
    </row>
    <row r="2726" spans="1:24" x14ac:dyDescent="0.3">
      <c r="A2726" t="s">
        <v>23</v>
      </c>
      <c r="B2726" t="s">
        <v>817</v>
      </c>
      <c r="C2726" t="s">
        <v>43</v>
      </c>
      <c r="D2726" t="s">
        <v>44</v>
      </c>
      <c r="E2726" t="s">
        <v>1394</v>
      </c>
      <c r="F2726" t="s">
        <v>82</v>
      </c>
      <c r="G2726" t="s">
        <v>83</v>
      </c>
      <c r="H2726" t="s">
        <v>30</v>
      </c>
      <c r="I2726" t="s">
        <v>880</v>
      </c>
      <c r="J2726" t="s">
        <v>881</v>
      </c>
      <c r="K2726" t="s">
        <v>33</v>
      </c>
      <c r="L2726" t="s">
        <v>34</v>
      </c>
      <c r="M2726" t="s">
        <v>861</v>
      </c>
      <c r="N2726" s="26">
        <v>7</v>
      </c>
      <c r="O2726" s="27">
        <v>2022</v>
      </c>
      <c r="P2726" s="28">
        <v>131.02000000000001</v>
      </c>
      <c r="Q2726" t="s">
        <v>171</v>
      </c>
      <c r="R2726" s="29">
        <v>44592</v>
      </c>
      <c r="S2726" s="30">
        <v>44622</v>
      </c>
      <c r="T2726" t="s">
        <v>37</v>
      </c>
      <c r="U2726" t="s">
        <v>52</v>
      </c>
      <c r="X2726" t="s">
        <v>53</v>
      </c>
    </row>
    <row r="2727" spans="1:24" x14ac:dyDescent="0.3">
      <c r="A2727" t="s">
        <v>23</v>
      </c>
      <c r="B2727" t="s">
        <v>817</v>
      </c>
      <c r="C2727" t="s">
        <v>43</v>
      </c>
      <c r="D2727" t="s">
        <v>44</v>
      </c>
      <c r="E2727" t="s">
        <v>1394</v>
      </c>
      <c r="F2727" t="s">
        <v>82</v>
      </c>
      <c r="G2727" t="s">
        <v>83</v>
      </c>
      <c r="H2727" t="s">
        <v>30</v>
      </c>
      <c r="I2727" t="s">
        <v>880</v>
      </c>
      <c r="J2727" t="s">
        <v>881</v>
      </c>
      <c r="K2727" t="s">
        <v>33</v>
      </c>
      <c r="L2727" t="s">
        <v>34</v>
      </c>
      <c r="M2727" t="s">
        <v>861</v>
      </c>
      <c r="N2727" s="26">
        <v>8</v>
      </c>
      <c r="O2727" s="27">
        <v>2022</v>
      </c>
      <c r="P2727" s="28">
        <v>122.83</v>
      </c>
      <c r="Q2727" t="s">
        <v>62</v>
      </c>
      <c r="R2727" s="29">
        <v>44620</v>
      </c>
      <c r="S2727" s="30">
        <v>44623</v>
      </c>
      <c r="T2727" t="s">
        <v>37</v>
      </c>
      <c r="U2727" t="s">
        <v>52</v>
      </c>
      <c r="X2727" t="s">
        <v>53</v>
      </c>
    </row>
    <row r="2728" spans="1:24" x14ac:dyDescent="0.3">
      <c r="A2728" t="s">
        <v>23</v>
      </c>
      <c r="B2728" t="s">
        <v>817</v>
      </c>
      <c r="C2728" t="s">
        <v>43</v>
      </c>
      <c r="D2728" t="s">
        <v>44</v>
      </c>
      <c r="E2728" t="s">
        <v>1394</v>
      </c>
      <c r="F2728" t="s">
        <v>82</v>
      </c>
      <c r="G2728" t="s">
        <v>83</v>
      </c>
      <c r="H2728" t="s">
        <v>30</v>
      </c>
      <c r="I2728" t="s">
        <v>880</v>
      </c>
      <c r="J2728" t="s">
        <v>881</v>
      </c>
      <c r="K2728" t="s">
        <v>33</v>
      </c>
      <c r="L2728" t="s">
        <v>34</v>
      </c>
      <c r="M2728" t="s">
        <v>861</v>
      </c>
      <c r="N2728" s="26">
        <v>8</v>
      </c>
      <c r="O2728" s="27">
        <v>2022</v>
      </c>
      <c r="P2728" s="28">
        <v>30.94</v>
      </c>
      <c r="Q2728" t="s">
        <v>1403</v>
      </c>
      <c r="R2728" s="29">
        <v>44620</v>
      </c>
      <c r="S2728" s="30">
        <v>44655</v>
      </c>
      <c r="T2728" t="s">
        <v>37</v>
      </c>
      <c r="U2728" t="s">
        <v>52</v>
      </c>
      <c r="X2728" t="s">
        <v>53</v>
      </c>
    </row>
    <row r="2729" spans="1:24" x14ac:dyDescent="0.3">
      <c r="A2729" t="s">
        <v>23</v>
      </c>
      <c r="B2729" t="s">
        <v>817</v>
      </c>
      <c r="C2729" t="s">
        <v>43</v>
      </c>
      <c r="D2729" t="s">
        <v>44</v>
      </c>
      <c r="E2729" t="s">
        <v>1394</v>
      </c>
      <c r="F2729" t="s">
        <v>82</v>
      </c>
      <c r="G2729" t="s">
        <v>83</v>
      </c>
      <c r="H2729" t="s">
        <v>30</v>
      </c>
      <c r="I2729" t="s">
        <v>880</v>
      </c>
      <c r="J2729" t="s">
        <v>881</v>
      </c>
      <c r="K2729" t="s">
        <v>33</v>
      </c>
      <c r="L2729" t="s">
        <v>34</v>
      </c>
      <c r="M2729" t="s">
        <v>861</v>
      </c>
      <c r="N2729" s="26">
        <v>9</v>
      </c>
      <c r="O2729" s="27">
        <v>2022</v>
      </c>
      <c r="P2729" s="28">
        <v>35.700000000000003</v>
      </c>
      <c r="Q2729" t="s">
        <v>464</v>
      </c>
      <c r="R2729" s="29">
        <v>44651</v>
      </c>
      <c r="S2729" s="30">
        <v>44655</v>
      </c>
      <c r="T2729" t="s">
        <v>37</v>
      </c>
      <c r="U2729" t="s">
        <v>52</v>
      </c>
      <c r="X2729" t="s">
        <v>53</v>
      </c>
    </row>
    <row r="2730" spans="1:24" x14ac:dyDescent="0.3">
      <c r="A2730" t="s">
        <v>23</v>
      </c>
      <c r="B2730" t="s">
        <v>817</v>
      </c>
      <c r="C2730" t="s">
        <v>43</v>
      </c>
      <c r="D2730" t="s">
        <v>44</v>
      </c>
      <c r="E2730" t="s">
        <v>1394</v>
      </c>
      <c r="F2730" t="s">
        <v>82</v>
      </c>
      <c r="G2730" t="s">
        <v>83</v>
      </c>
      <c r="H2730" t="s">
        <v>30</v>
      </c>
      <c r="I2730" t="s">
        <v>880</v>
      </c>
      <c r="J2730" t="s">
        <v>881</v>
      </c>
      <c r="K2730" t="s">
        <v>33</v>
      </c>
      <c r="L2730" t="s">
        <v>34</v>
      </c>
      <c r="M2730" t="s">
        <v>861</v>
      </c>
      <c r="N2730" s="26">
        <v>9</v>
      </c>
      <c r="O2730" s="27">
        <v>2022</v>
      </c>
      <c r="P2730" s="28">
        <v>62.23</v>
      </c>
      <c r="Q2730" t="s">
        <v>1404</v>
      </c>
      <c r="R2730" s="29">
        <v>44651</v>
      </c>
      <c r="S2730" s="30">
        <v>44684</v>
      </c>
      <c r="T2730" t="s">
        <v>37</v>
      </c>
      <c r="U2730" t="s">
        <v>52</v>
      </c>
      <c r="X2730" t="s">
        <v>53</v>
      </c>
    </row>
    <row r="2731" spans="1:24" x14ac:dyDescent="0.3">
      <c r="A2731" t="s">
        <v>23</v>
      </c>
      <c r="B2731" t="s">
        <v>817</v>
      </c>
      <c r="C2731" t="s">
        <v>43</v>
      </c>
      <c r="D2731" t="s">
        <v>44</v>
      </c>
      <c r="E2731" t="s">
        <v>1394</v>
      </c>
      <c r="F2731" t="s">
        <v>82</v>
      </c>
      <c r="G2731" t="s">
        <v>83</v>
      </c>
      <c r="H2731" t="s">
        <v>30</v>
      </c>
      <c r="I2731" t="s">
        <v>880</v>
      </c>
      <c r="J2731" t="s">
        <v>881</v>
      </c>
      <c r="K2731" t="s">
        <v>33</v>
      </c>
      <c r="L2731" t="s">
        <v>34</v>
      </c>
      <c r="M2731" t="s">
        <v>861</v>
      </c>
      <c r="N2731" s="26">
        <v>10</v>
      </c>
      <c r="O2731" s="27">
        <v>2022</v>
      </c>
      <c r="P2731" s="28">
        <v>26.18</v>
      </c>
      <c r="Q2731" t="s">
        <v>1405</v>
      </c>
      <c r="R2731" s="29">
        <v>44681</v>
      </c>
      <c r="S2731" s="30">
        <v>44715</v>
      </c>
      <c r="T2731" t="s">
        <v>37</v>
      </c>
      <c r="U2731" t="s">
        <v>52</v>
      </c>
      <c r="X2731" t="s">
        <v>53</v>
      </c>
    </row>
    <row r="2732" spans="1:24" x14ac:dyDescent="0.3">
      <c r="A2732" t="s">
        <v>23</v>
      </c>
      <c r="B2732" t="s">
        <v>817</v>
      </c>
      <c r="C2732" t="s">
        <v>43</v>
      </c>
      <c r="D2732" t="s">
        <v>44</v>
      </c>
      <c r="E2732" t="s">
        <v>1394</v>
      </c>
      <c r="F2732" t="s">
        <v>82</v>
      </c>
      <c r="G2732" t="s">
        <v>83</v>
      </c>
      <c r="H2732" t="s">
        <v>30</v>
      </c>
      <c r="I2732" t="s">
        <v>880</v>
      </c>
      <c r="J2732" t="s">
        <v>881</v>
      </c>
      <c r="K2732" t="s">
        <v>33</v>
      </c>
      <c r="L2732" t="s">
        <v>34</v>
      </c>
      <c r="M2732" t="s">
        <v>861</v>
      </c>
      <c r="N2732" s="26">
        <v>10</v>
      </c>
      <c r="O2732" s="27">
        <v>2022</v>
      </c>
      <c r="P2732" s="28">
        <v>58.35</v>
      </c>
      <c r="Q2732" t="s">
        <v>142</v>
      </c>
      <c r="R2732" s="29">
        <v>44681</v>
      </c>
      <c r="S2732" s="30">
        <v>44684</v>
      </c>
      <c r="T2732" t="s">
        <v>37</v>
      </c>
      <c r="U2732" t="s">
        <v>52</v>
      </c>
      <c r="X2732" t="s">
        <v>53</v>
      </c>
    </row>
    <row r="2733" spans="1:24" x14ac:dyDescent="0.3">
      <c r="A2733" t="s">
        <v>23</v>
      </c>
      <c r="B2733" t="s">
        <v>817</v>
      </c>
      <c r="C2733" t="s">
        <v>43</v>
      </c>
      <c r="D2733" t="s">
        <v>44</v>
      </c>
      <c r="E2733" t="s">
        <v>1394</v>
      </c>
      <c r="F2733" t="s">
        <v>82</v>
      </c>
      <c r="G2733" t="s">
        <v>83</v>
      </c>
      <c r="H2733" t="s">
        <v>30</v>
      </c>
      <c r="I2733" t="s">
        <v>880</v>
      </c>
      <c r="J2733" t="s">
        <v>881</v>
      </c>
      <c r="K2733" t="s">
        <v>33</v>
      </c>
      <c r="L2733" t="s">
        <v>34</v>
      </c>
      <c r="M2733" t="s">
        <v>861</v>
      </c>
      <c r="N2733" s="26">
        <v>11</v>
      </c>
      <c r="O2733" s="27">
        <v>2022</v>
      </c>
      <c r="P2733" s="28">
        <v>26.17</v>
      </c>
      <c r="Q2733" t="s">
        <v>143</v>
      </c>
      <c r="R2733" s="29">
        <v>44712</v>
      </c>
      <c r="S2733" s="30">
        <v>44715</v>
      </c>
      <c r="T2733" t="s">
        <v>37</v>
      </c>
      <c r="U2733" t="s">
        <v>52</v>
      </c>
      <c r="X2733" t="s">
        <v>53</v>
      </c>
    </row>
    <row r="2734" spans="1:24" x14ac:dyDescent="0.3">
      <c r="A2734" t="s">
        <v>23</v>
      </c>
      <c r="B2734" t="s">
        <v>817</v>
      </c>
      <c r="C2734" t="s">
        <v>43</v>
      </c>
      <c r="D2734" t="s">
        <v>44</v>
      </c>
      <c r="E2734" t="s">
        <v>1394</v>
      </c>
      <c r="F2734" t="s">
        <v>84</v>
      </c>
      <c r="G2734" t="s">
        <v>85</v>
      </c>
      <c r="H2734" t="s">
        <v>24</v>
      </c>
      <c r="I2734" t="s">
        <v>880</v>
      </c>
      <c r="J2734" t="s">
        <v>881</v>
      </c>
      <c r="K2734" t="s">
        <v>33</v>
      </c>
      <c r="L2734" t="s">
        <v>34</v>
      </c>
      <c r="M2734" t="s">
        <v>50</v>
      </c>
      <c r="N2734" s="26">
        <v>12</v>
      </c>
      <c r="O2734" s="27">
        <v>2021</v>
      </c>
      <c r="P2734" s="28">
        <v>137.6</v>
      </c>
      <c r="Q2734" t="s">
        <v>67</v>
      </c>
      <c r="R2734" s="29">
        <v>44377</v>
      </c>
      <c r="S2734" s="30">
        <v>44384</v>
      </c>
      <c r="T2734" t="s">
        <v>37</v>
      </c>
      <c r="U2734" t="s">
        <v>52</v>
      </c>
      <c r="X2734" t="s">
        <v>53</v>
      </c>
    </row>
    <row r="2735" spans="1:24" x14ac:dyDescent="0.3">
      <c r="A2735" t="s">
        <v>23</v>
      </c>
      <c r="B2735" t="s">
        <v>817</v>
      </c>
      <c r="C2735" t="s">
        <v>43</v>
      </c>
      <c r="D2735" t="s">
        <v>44</v>
      </c>
      <c r="E2735" t="s">
        <v>1394</v>
      </c>
      <c r="F2735" t="s">
        <v>84</v>
      </c>
      <c r="G2735" t="s">
        <v>85</v>
      </c>
      <c r="H2735" t="s">
        <v>24</v>
      </c>
      <c r="I2735" t="s">
        <v>880</v>
      </c>
      <c r="J2735" t="s">
        <v>881</v>
      </c>
      <c r="K2735" t="s">
        <v>33</v>
      </c>
      <c r="L2735" t="s">
        <v>34</v>
      </c>
      <c r="M2735" t="s">
        <v>50</v>
      </c>
      <c r="N2735" s="26">
        <v>999</v>
      </c>
      <c r="O2735" s="27">
        <v>2021</v>
      </c>
      <c r="P2735" s="28">
        <v>-137.6</v>
      </c>
      <c r="Q2735" t="s">
        <v>68</v>
      </c>
      <c r="R2735" s="29">
        <v>44377</v>
      </c>
      <c r="S2735" s="30">
        <v>44448</v>
      </c>
      <c r="T2735" t="s">
        <v>37</v>
      </c>
      <c r="U2735" t="s">
        <v>69</v>
      </c>
      <c r="W2735" t="s">
        <v>85</v>
      </c>
      <c r="X2735" t="s">
        <v>53</v>
      </c>
    </row>
    <row r="2736" spans="1:24" x14ac:dyDescent="0.3">
      <c r="A2736" t="s">
        <v>23</v>
      </c>
      <c r="B2736" t="s">
        <v>817</v>
      </c>
      <c r="C2736" t="s">
        <v>43</v>
      </c>
      <c r="D2736" t="s">
        <v>44</v>
      </c>
      <c r="E2736" t="s">
        <v>1394</v>
      </c>
      <c r="F2736" t="s">
        <v>86</v>
      </c>
      <c r="G2736" t="s">
        <v>87</v>
      </c>
      <c r="H2736" t="s">
        <v>24</v>
      </c>
      <c r="I2736" t="s">
        <v>880</v>
      </c>
      <c r="J2736" t="s">
        <v>881</v>
      </c>
      <c r="K2736" t="s">
        <v>33</v>
      </c>
      <c r="L2736" t="s">
        <v>34</v>
      </c>
      <c r="M2736" t="s">
        <v>50</v>
      </c>
      <c r="N2736" s="26">
        <v>1</v>
      </c>
      <c r="O2736" s="27">
        <v>2022</v>
      </c>
      <c r="P2736" s="28">
        <v>10.01</v>
      </c>
      <c r="Q2736" t="s">
        <v>1399</v>
      </c>
      <c r="R2736" s="29">
        <v>44408</v>
      </c>
      <c r="S2736" s="30">
        <v>44425</v>
      </c>
      <c r="T2736" t="s">
        <v>37</v>
      </c>
      <c r="U2736" t="s">
        <v>52</v>
      </c>
      <c r="X2736" t="s">
        <v>53</v>
      </c>
    </row>
    <row r="2737" spans="1:24" x14ac:dyDescent="0.3">
      <c r="A2737" t="s">
        <v>23</v>
      </c>
      <c r="B2737" t="s">
        <v>817</v>
      </c>
      <c r="C2737" t="s">
        <v>43</v>
      </c>
      <c r="D2737" t="s">
        <v>44</v>
      </c>
      <c r="E2737" t="s">
        <v>1394</v>
      </c>
      <c r="F2737" t="s">
        <v>86</v>
      </c>
      <c r="G2737" t="s">
        <v>87</v>
      </c>
      <c r="H2737" t="s">
        <v>24</v>
      </c>
      <c r="I2737" t="s">
        <v>880</v>
      </c>
      <c r="J2737" t="s">
        <v>881</v>
      </c>
      <c r="K2737" t="s">
        <v>33</v>
      </c>
      <c r="L2737" t="s">
        <v>34</v>
      </c>
      <c r="M2737" t="s">
        <v>50</v>
      </c>
      <c r="N2737" s="26">
        <v>3</v>
      </c>
      <c r="O2737" s="27">
        <v>2022</v>
      </c>
      <c r="P2737" s="28">
        <v>0.5</v>
      </c>
      <c r="Q2737" t="s">
        <v>1400</v>
      </c>
      <c r="R2737" s="29">
        <v>44469</v>
      </c>
      <c r="S2737" s="30">
        <v>44498</v>
      </c>
      <c r="T2737" t="s">
        <v>37</v>
      </c>
      <c r="U2737" t="s">
        <v>52</v>
      </c>
      <c r="X2737" t="s">
        <v>53</v>
      </c>
    </row>
    <row r="2738" spans="1:24" x14ac:dyDescent="0.3">
      <c r="A2738" t="s">
        <v>23</v>
      </c>
      <c r="B2738" t="s">
        <v>817</v>
      </c>
      <c r="C2738" t="s">
        <v>43</v>
      </c>
      <c r="D2738" t="s">
        <v>44</v>
      </c>
      <c r="E2738" t="s">
        <v>1394</v>
      </c>
      <c r="F2738" t="s">
        <v>86</v>
      </c>
      <c r="G2738" t="s">
        <v>87</v>
      </c>
      <c r="H2738" t="s">
        <v>24</v>
      </c>
      <c r="I2738" t="s">
        <v>880</v>
      </c>
      <c r="J2738" t="s">
        <v>881</v>
      </c>
      <c r="K2738" t="s">
        <v>33</v>
      </c>
      <c r="L2738" t="s">
        <v>34</v>
      </c>
      <c r="M2738" t="s">
        <v>50</v>
      </c>
      <c r="N2738" s="26">
        <v>12</v>
      </c>
      <c r="O2738" s="27">
        <v>2021</v>
      </c>
      <c r="P2738" s="28">
        <v>18.91</v>
      </c>
      <c r="Q2738" t="s">
        <v>144</v>
      </c>
      <c r="R2738" s="29">
        <v>44377</v>
      </c>
      <c r="S2738" s="30">
        <v>44412</v>
      </c>
      <c r="T2738" t="s">
        <v>37</v>
      </c>
      <c r="U2738" t="s">
        <v>52</v>
      </c>
      <c r="X2738" t="s">
        <v>53</v>
      </c>
    </row>
    <row r="2739" spans="1:24" x14ac:dyDescent="0.3">
      <c r="A2739" t="s">
        <v>23</v>
      </c>
      <c r="B2739" t="s">
        <v>817</v>
      </c>
      <c r="C2739" t="s">
        <v>43</v>
      </c>
      <c r="D2739" t="s">
        <v>44</v>
      </c>
      <c r="E2739" t="s">
        <v>1394</v>
      </c>
      <c r="F2739" t="s">
        <v>86</v>
      </c>
      <c r="G2739" t="s">
        <v>87</v>
      </c>
      <c r="H2739" t="s">
        <v>24</v>
      </c>
      <c r="I2739" t="s">
        <v>880</v>
      </c>
      <c r="J2739" t="s">
        <v>881</v>
      </c>
      <c r="K2739" t="s">
        <v>33</v>
      </c>
      <c r="L2739" t="s">
        <v>34</v>
      </c>
      <c r="M2739" t="s">
        <v>50</v>
      </c>
      <c r="N2739" s="26">
        <v>999</v>
      </c>
      <c r="O2739" s="27">
        <v>2021</v>
      </c>
      <c r="P2739" s="28">
        <v>-18.91</v>
      </c>
      <c r="Q2739" t="s">
        <v>68</v>
      </c>
      <c r="R2739" s="29">
        <v>44377</v>
      </c>
      <c r="S2739" s="30">
        <v>44448</v>
      </c>
      <c r="T2739" t="s">
        <v>37</v>
      </c>
      <c r="U2739" t="s">
        <v>69</v>
      </c>
      <c r="W2739" t="s">
        <v>87</v>
      </c>
      <c r="X2739" t="s">
        <v>53</v>
      </c>
    </row>
    <row r="2740" spans="1:24" x14ac:dyDescent="0.3">
      <c r="A2740" t="s">
        <v>23</v>
      </c>
      <c r="B2740" t="s">
        <v>817</v>
      </c>
      <c r="C2740" t="s">
        <v>43</v>
      </c>
      <c r="D2740" t="s">
        <v>44</v>
      </c>
      <c r="E2740" t="s">
        <v>1394</v>
      </c>
      <c r="F2740" t="s">
        <v>86</v>
      </c>
      <c r="G2740" t="s">
        <v>87</v>
      </c>
      <c r="H2740" t="s">
        <v>30</v>
      </c>
      <c r="I2740" t="s">
        <v>880</v>
      </c>
      <c r="J2740" t="s">
        <v>881</v>
      </c>
      <c r="K2740" t="s">
        <v>33</v>
      </c>
      <c r="L2740" t="s">
        <v>34</v>
      </c>
      <c r="M2740" t="s">
        <v>861</v>
      </c>
      <c r="N2740" s="26">
        <v>4</v>
      </c>
      <c r="O2740" s="27">
        <v>2022</v>
      </c>
      <c r="P2740" s="28">
        <v>30.64</v>
      </c>
      <c r="Q2740" t="s">
        <v>1401</v>
      </c>
      <c r="R2740" s="29">
        <v>44500</v>
      </c>
      <c r="S2740" s="30">
        <v>44531</v>
      </c>
      <c r="T2740" t="s">
        <v>37</v>
      </c>
      <c r="U2740" t="s">
        <v>52</v>
      </c>
      <c r="X2740" t="s">
        <v>53</v>
      </c>
    </row>
    <row r="2741" spans="1:24" x14ac:dyDescent="0.3">
      <c r="A2741" t="s">
        <v>23</v>
      </c>
      <c r="B2741" t="s">
        <v>817</v>
      </c>
      <c r="C2741" t="s">
        <v>43</v>
      </c>
      <c r="D2741" t="s">
        <v>44</v>
      </c>
      <c r="E2741" t="s">
        <v>1394</v>
      </c>
      <c r="F2741" t="s">
        <v>86</v>
      </c>
      <c r="G2741" t="s">
        <v>87</v>
      </c>
      <c r="H2741" t="s">
        <v>30</v>
      </c>
      <c r="I2741" t="s">
        <v>880</v>
      </c>
      <c r="J2741" t="s">
        <v>881</v>
      </c>
      <c r="K2741" t="s">
        <v>33</v>
      </c>
      <c r="L2741" t="s">
        <v>34</v>
      </c>
      <c r="M2741" t="s">
        <v>861</v>
      </c>
      <c r="N2741" s="26">
        <v>5</v>
      </c>
      <c r="O2741" s="27">
        <v>2022</v>
      </c>
      <c r="P2741" s="28">
        <v>28.73</v>
      </c>
      <c r="Q2741" t="s">
        <v>697</v>
      </c>
      <c r="R2741" s="29">
        <v>44530</v>
      </c>
      <c r="S2741" s="30">
        <v>44531</v>
      </c>
      <c r="T2741" t="s">
        <v>37</v>
      </c>
      <c r="U2741" t="s">
        <v>52</v>
      </c>
      <c r="X2741" t="s">
        <v>53</v>
      </c>
    </row>
    <row r="2742" spans="1:24" x14ac:dyDescent="0.3">
      <c r="A2742" t="s">
        <v>23</v>
      </c>
      <c r="B2742" t="s">
        <v>817</v>
      </c>
      <c r="C2742" t="s">
        <v>43</v>
      </c>
      <c r="D2742" t="s">
        <v>44</v>
      </c>
      <c r="E2742" t="s">
        <v>1394</v>
      </c>
      <c r="F2742" t="s">
        <v>86</v>
      </c>
      <c r="G2742" t="s">
        <v>87</v>
      </c>
      <c r="H2742" t="s">
        <v>30</v>
      </c>
      <c r="I2742" t="s">
        <v>880</v>
      </c>
      <c r="J2742" t="s">
        <v>881</v>
      </c>
      <c r="K2742" t="s">
        <v>33</v>
      </c>
      <c r="L2742" t="s">
        <v>34</v>
      </c>
      <c r="M2742" t="s">
        <v>861</v>
      </c>
      <c r="N2742" s="26">
        <v>5</v>
      </c>
      <c r="O2742" s="27">
        <v>2022</v>
      </c>
      <c r="P2742" s="28">
        <v>29.69</v>
      </c>
      <c r="Q2742" t="s">
        <v>1402</v>
      </c>
      <c r="R2742" s="29">
        <v>44530</v>
      </c>
      <c r="S2742" s="30">
        <v>44551</v>
      </c>
      <c r="T2742" t="s">
        <v>37</v>
      </c>
      <c r="U2742" t="s">
        <v>52</v>
      </c>
      <c r="X2742" t="s">
        <v>53</v>
      </c>
    </row>
    <row r="2743" spans="1:24" x14ac:dyDescent="0.3">
      <c r="A2743" t="s">
        <v>23</v>
      </c>
      <c r="B2743" t="s">
        <v>817</v>
      </c>
      <c r="C2743" t="s">
        <v>43</v>
      </c>
      <c r="D2743" t="s">
        <v>44</v>
      </c>
      <c r="E2743" t="s">
        <v>1394</v>
      </c>
      <c r="F2743" t="s">
        <v>86</v>
      </c>
      <c r="G2743" t="s">
        <v>87</v>
      </c>
      <c r="H2743" t="s">
        <v>30</v>
      </c>
      <c r="I2743" t="s">
        <v>880</v>
      </c>
      <c r="J2743" t="s">
        <v>881</v>
      </c>
      <c r="K2743" t="s">
        <v>33</v>
      </c>
      <c r="L2743" t="s">
        <v>34</v>
      </c>
      <c r="M2743" t="s">
        <v>861</v>
      </c>
      <c r="N2743" s="26">
        <v>6</v>
      </c>
      <c r="O2743" s="27">
        <v>2022</v>
      </c>
      <c r="P2743" s="28">
        <v>29.68</v>
      </c>
      <c r="Q2743" t="s">
        <v>90</v>
      </c>
      <c r="R2743" s="29">
        <v>44561</v>
      </c>
      <c r="S2743" s="30">
        <v>44551</v>
      </c>
      <c r="T2743" t="s">
        <v>37</v>
      </c>
      <c r="U2743" t="s">
        <v>52</v>
      </c>
      <c r="X2743" t="s">
        <v>53</v>
      </c>
    </row>
    <row r="2744" spans="1:24" x14ac:dyDescent="0.3">
      <c r="A2744" t="s">
        <v>23</v>
      </c>
      <c r="B2744" t="s">
        <v>817</v>
      </c>
      <c r="C2744" t="s">
        <v>43</v>
      </c>
      <c r="D2744" t="s">
        <v>44</v>
      </c>
      <c r="E2744" t="s">
        <v>1394</v>
      </c>
      <c r="F2744" t="s">
        <v>86</v>
      </c>
      <c r="G2744" t="s">
        <v>87</v>
      </c>
      <c r="H2744" t="s">
        <v>30</v>
      </c>
      <c r="I2744" t="s">
        <v>880</v>
      </c>
      <c r="J2744" t="s">
        <v>881</v>
      </c>
      <c r="K2744" t="s">
        <v>33</v>
      </c>
      <c r="L2744" t="s">
        <v>34</v>
      </c>
      <c r="M2744" t="s">
        <v>861</v>
      </c>
      <c r="N2744" s="26">
        <v>6</v>
      </c>
      <c r="O2744" s="27">
        <v>2022</v>
      </c>
      <c r="P2744" s="28">
        <v>60.08</v>
      </c>
      <c r="Q2744" t="s">
        <v>170</v>
      </c>
      <c r="R2744" s="29">
        <v>44561</v>
      </c>
      <c r="S2744" s="30">
        <v>44606</v>
      </c>
      <c r="T2744" t="s">
        <v>37</v>
      </c>
      <c r="U2744" t="s">
        <v>52</v>
      </c>
      <c r="X2744" t="s">
        <v>53</v>
      </c>
    </row>
    <row r="2745" spans="1:24" x14ac:dyDescent="0.3">
      <c r="A2745" t="s">
        <v>23</v>
      </c>
      <c r="B2745" t="s">
        <v>817</v>
      </c>
      <c r="C2745" t="s">
        <v>43</v>
      </c>
      <c r="D2745" t="s">
        <v>44</v>
      </c>
      <c r="E2745" t="s">
        <v>1394</v>
      </c>
      <c r="F2745" t="s">
        <v>86</v>
      </c>
      <c r="G2745" t="s">
        <v>87</v>
      </c>
      <c r="H2745" t="s">
        <v>30</v>
      </c>
      <c r="I2745" t="s">
        <v>880</v>
      </c>
      <c r="J2745" t="s">
        <v>881</v>
      </c>
      <c r="K2745" t="s">
        <v>33</v>
      </c>
      <c r="L2745" t="s">
        <v>34</v>
      </c>
      <c r="M2745" t="s">
        <v>861</v>
      </c>
      <c r="N2745" s="26">
        <v>7</v>
      </c>
      <c r="O2745" s="27">
        <v>2022</v>
      </c>
      <c r="P2745" s="28">
        <v>21.55</v>
      </c>
      <c r="Q2745" t="s">
        <v>1072</v>
      </c>
      <c r="R2745" s="29">
        <v>44592</v>
      </c>
      <c r="S2745" s="30">
        <v>44606</v>
      </c>
      <c r="T2745" t="s">
        <v>37</v>
      </c>
      <c r="U2745" t="s">
        <v>52</v>
      </c>
      <c r="X2745" t="s">
        <v>53</v>
      </c>
    </row>
    <row r="2746" spans="1:24" x14ac:dyDescent="0.3">
      <c r="A2746" t="s">
        <v>23</v>
      </c>
      <c r="B2746" t="s">
        <v>817</v>
      </c>
      <c r="C2746" t="s">
        <v>43</v>
      </c>
      <c r="D2746" t="s">
        <v>44</v>
      </c>
      <c r="E2746" t="s">
        <v>1394</v>
      </c>
      <c r="F2746" t="s">
        <v>86</v>
      </c>
      <c r="G2746" t="s">
        <v>87</v>
      </c>
      <c r="H2746" t="s">
        <v>30</v>
      </c>
      <c r="I2746" t="s">
        <v>880</v>
      </c>
      <c r="J2746" t="s">
        <v>881</v>
      </c>
      <c r="K2746" t="s">
        <v>33</v>
      </c>
      <c r="L2746" t="s">
        <v>34</v>
      </c>
      <c r="M2746" t="s">
        <v>861</v>
      </c>
      <c r="N2746" s="26">
        <v>7</v>
      </c>
      <c r="O2746" s="27">
        <v>2022</v>
      </c>
      <c r="P2746" s="28">
        <v>30.64</v>
      </c>
      <c r="Q2746" t="s">
        <v>171</v>
      </c>
      <c r="R2746" s="29">
        <v>44592</v>
      </c>
      <c r="S2746" s="30">
        <v>44622</v>
      </c>
      <c r="T2746" t="s">
        <v>37</v>
      </c>
      <c r="U2746" t="s">
        <v>52</v>
      </c>
      <c r="X2746" t="s">
        <v>53</v>
      </c>
    </row>
    <row r="2747" spans="1:24" x14ac:dyDescent="0.3">
      <c r="A2747" t="s">
        <v>23</v>
      </c>
      <c r="B2747" t="s">
        <v>817</v>
      </c>
      <c r="C2747" t="s">
        <v>43</v>
      </c>
      <c r="D2747" t="s">
        <v>44</v>
      </c>
      <c r="E2747" t="s">
        <v>1394</v>
      </c>
      <c r="F2747" t="s">
        <v>86</v>
      </c>
      <c r="G2747" t="s">
        <v>87</v>
      </c>
      <c r="H2747" t="s">
        <v>30</v>
      </c>
      <c r="I2747" t="s">
        <v>880</v>
      </c>
      <c r="J2747" t="s">
        <v>881</v>
      </c>
      <c r="K2747" t="s">
        <v>33</v>
      </c>
      <c r="L2747" t="s">
        <v>34</v>
      </c>
      <c r="M2747" t="s">
        <v>861</v>
      </c>
      <c r="N2747" s="26">
        <v>8</v>
      </c>
      <c r="O2747" s="27">
        <v>2022</v>
      </c>
      <c r="P2747" s="28">
        <v>28.73</v>
      </c>
      <c r="Q2747" t="s">
        <v>62</v>
      </c>
      <c r="R2747" s="29">
        <v>44620</v>
      </c>
      <c r="S2747" s="30">
        <v>44623</v>
      </c>
      <c r="T2747" t="s">
        <v>37</v>
      </c>
      <c r="U2747" t="s">
        <v>52</v>
      </c>
      <c r="X2747" t="s">
        <v>53</v>
      </c>
    </row>
    <row r="2748" spans="1:24" x14ac:dyDescent="0.3">
      <c r="A2748" t="s">
        <v>23</v>
      </c>
      <c r="B2748" t="s">
        <v>817</v>
      </c>
      <c r="C2748" t="s">
        <v>43</v>
      </c>
      <c r="D2748" t="s">
        <v>44</v>
      </c>
      <c r="E2748" t="s">
        <v>1394</v>
      </c>
      <c r="F2748" t="s">
        <v>86</v>
      </c>
      <c r="G2748" t="s">
        <v>87</v>
      </c>
      <c r="H2748" t="s">
        <v>30</v>
      </c>
      <c r="I2748" t="s">
        <v>880</v>
      </c>
      <c r="J2748" t="s">
        <v>881</v>
      </c>
      <c r="K2748" t="s">
        <v>33</v>
      </c>
      <c r="L2748" t="s">
        <v>34</v>
      </c>
      <c r="M2748" t="s">
        <v>861</v>
      </c>
      <c r="N2748" s="26">
        <v>8</v>
      </c>
      <c r="O2748" s="27">
        <v>2022</v>
      </c>
      <c r="P2748" s="28">
        <v>7.24</v>
      </c>
      <c r="Q2748" t="s">
        <v>1403</v>
      </c>
      <c r="R2748" s="29">
        <v>44620</v>
      </c>
      <c r="S2748" s="30">
        <v>44655</v>
      </c>
      <c r="T2748" t="s">
        <v>37</v>
      </c>
      <c r="U2748" t="s">
        <v>52</v>
      </c>
      <c r="X2748" t="s">
        <v>53</v>
      </c>
    </row>
    <row r="2749" spans="1:24" x14ac:dyDescent="0.3">
      <c r="A2749" t="s">
        <v>23</v>
      </c>
      <c r="B2749" t="s">
        <v>817</v>
      </c>
      <c r="C2749" t="s">
        <v>43</v>
      </c>
      <c r="D2749" t="s">
        <v>44</v>
      </c>
      <c r="E2749" t="s">
        <v>1394</v>
      </c>
      <c r="F2749" t="s">
        <v>86</v>
      </c>
      <c r="G2749" t="s">
        <v>87</v>
      </c>
      <c r="H2749" t="s">
        <v>30</v>
      </c>
      <c r="I2749" t="s">
        <v>880</v>
      </c>
      <c r="J2749" t="s">
        <v>881</v>
      </c>
      <c r="K2749" t="s">
        <v>33</v>
      </c>
      <c r="L2749" t="s">
        <v>34</v>
      </c>
      <c r="M2749" t="s">
        <v>861</v>
      </c>
      <c r="N2749" s="26">
        <v>9</v>
      </c>
      <c r="O2749" s="27">
        <v>2022</v>
      </c>
      <c r="P2749" s="28">
        <v>8.35</v>
      </c>
      <c r="Q2749" t="s">
        <v>464</v>
      </c>
      <c r="R2749" s="29">
        <v>44651</v>
      </c>
      <c r="S2749" s="30">
        <v>44655</v>
      </c>
      <c r="T2749" t="s">
        <v>37</v>
      </c>
      <c r="U2749" t="s">
        <v>52</v>
      </c>
      <c r="X2749" t="s">
        <v>53</v>
      </c>
    </row>
    <row r="2750" spans="1:24" x14ac:dyDescent="0.3">
      <c r="A2750" t="s">
        <v>23</v>
      </c>
      <c r="B2750" t="s">
        <v>817</v>
      </c>
      <c r="C2750" t="s">
        <v>43</v>
      </c>
      <c r="D2750" t="s">
        <v>44</v>
      </c>
      <c r="E2750" t="s">
        <v>1394</v>
      </c>
      <c r="F2750" t="s">
        <v>86</v>
      </c>
      <c r="G2750" t="s">
        <v>87</v>
      </c>
      <c r="H2750" t="s">
        <v>30</v>
      </c>
      <c r="I2750" t="s">
        <v>880</v>
      </c>
      <c r="J2750" t="s">
        <v>881</v>
      </c>
      <c r="K2750" t="s">
        <v>33</v>
      </c>
      <c r="L2750" t="s">
        <v>34</v>
      </c>
      <c r="M2750" t="s">
        <v>861</v>
      </c>
      <c r="N2750" s="26">
        <v>9</v>
      </c>
      <c r="O2750" s="27">
        <v>2022</v>
      </c>
      <c r="P2750" s="28">
        <v>14.55</v>
      </c>
      <c r="Q2750" t="s">
        <v>1404</v>
      </c>
      <c r="R2750" s="29">
        <v>44651</v>
      </c>
      <c r="S2750" s="30">
        <v>44684</v>
      </c>
      <c r="T2750" t="s">
        <v>37</v>
      </c>
      <c r="U2750" t="s">
        <v>52</v>
      </c>
      <c r="X2750" t="s">
        <v>53</v>
      </c>
    </row>
    <row r="2751" spans="1:24" x14ac:dyDescent="0.3">
      <c r="A2751" t="s">
        <v>23</v>
      </c>
      <c r="B2751" t="s">
        <v>817</v>
      </c>
      <c r="C2751" t="s">
        <v>43</v>
      </c>
      <c r="D2751" t="s">
        <v>44</v>
      </c>
      <c r="E2751" t="s">
        <v>1394</v>
      </c>
      <c r="F2751" t="s">
        <v>86</v>
      </c>
      <c r="G2751" t="s">
        <v>87</v>
      </c>
      <c r="H2751" t="s">
        <v>30</v>
      </c>
      <c r="I2751" t="s">
        <v>880</v>
      </c>
      <c r="J2751" t="s">
        <v>881</v>
      </c>
      <c r="K2751" t="s">
        <v>33</v>
      </c>
      <c r="L2751" t="s">
        <v>34</v>
      </c>
      <c r="M2751" t="s">
        <v>861</v>
      </c>
      <c r="N2751" s="26">
        <v>10</v>
      </c>
      <c r="O2751" s="27">
        <v>2022</v>
      </c>
      <c r="P2751" s="28">
        <v>6.12</v>
      </c>
      <c r="Q2751" t="s">
        <v>1405</v>
      </c>
      <c r="R2751" s="29">
        <v>44681</v>
      </c>
      <c r="S2751" s="30">
        <v>44715</v>
      </c>
      <c r="T2751" t="s">
        <v>37</v>
      </c>
      <c r="U2751" t="s">
        <v>52</v>
      </c>
      <c r="X2751" t="s">
        <v>53</v>
      </c>
    </row>
    <row r="2752" spans="1:24" x14ac:dyDescent="0.3">
      <c r="A2752" t="s">
        <v>23</v>
      </c>
      <c r="B2752" t="s">
        <v>817</v>
      </c>
      <c r="C2752" t="s">
        <v>43</v>
      </c>
      <c r="D2752" t="s">
        <v>44</v>
      </c>
      <c r="E2752" t="s">
        <v>1394</v>
      </c>
      <c r="F2752" t="s">
        <v>86</v>
      </c>
      <c r="G2752" t="s">
        <v>87</v>
      </c>
      <c r="H2752" t="s">
        <v>30</v>
      </c>
      <c r="I2752" t="s">
        <v>880</v>
      </c>
      <c r="J2752" t="s">
        <v>881</v>
      </c>
      <c r="K2752" t="s">
        <v>33</v>
      </c>
      <c r="L2752" t="s">
        <v>34</v>
      </c>
      <c r="M2752" t="s">
        <v>861</v>
      </c>
      <c r="N2752" s="26">
        <v>10</v>
      </c>
      <c r="O2752" s="27">
        <v>2022</v>
      </c>
      <c r="P2752" s="28">
        <v>13.65</v>
      </c>
      <c r="Q2752" t="s">
        <v>142</v>
      </c>
      <c r="R2752" s="29">
        <v>44681</v>
      </c>
      <c r="S2752" s="30">
        <v>44684</v>
      </c>
      <c r="T2752" t="s">
        <v>37</v>
      </c>
      <c r="U2752" t="s">
        <v>52</v>
      </c>
      <c r="X2752" t="s">
        <v>53</v>
      </c>
    </row>
    <row r="2753" spans="1:24" x14ac:dyDescent="0.3">
      <c r="A2753" t="s">
        <v>23</v>
      </c>
      <c r="B2753" t="s">
        <v>817</v>
      </c>
      <c r="C2753" t="s">
        <v>43</v>
      </c>
      <c r="D2753" t="s">
        <v>44</v>
      </c>
      <c r="E2753" t="s">
        <v>1394</v>
      </c>
      <c r="F2753" t="s">
        <v>86</v>
      </c>
      <c r="G2753" t="s">
        <v>87</v>
      </c>
      <c r="H2753" t="s">
        <v>30</v>
      </c>
      <c r="I2753" t="s">
        <v>880</v>
      </c>
      <c r="J2753" t="s">
        <v>881</v>
      </c>
      <c r="K2753" t="s">
        <v>33</v>
      </c>
      <c r="L2753" t="s">
        <v>34</v>
      </c>
      <c r="M2753" t="s">
        <v>861</v>
      </c>
      <c r="N2753" s="26">
        <v>11</v>
      </c>
      <c r="O2753" s="27">
        <v>2022</v>
      </c>
      <c r="P2753" s="28">
        <v>6.12</v>
      </c>
      <c r="Q2753" t="s">
        <v>143</v>
      </c>
      <c r="R2753" s="29">
        <v>44712</v>
      </c>
      <c r="S2753" s="30">
        <v>44715</v>
      </c>
      <c r="T2753" t="s">
        <v>37</v>
      </c>
      <c r="U2753" t="s">
        <v>52</v>
      </c>
      <c r="X2753" t="s">
        <v>53</v>
      </c>
    </row>
    <row r="2754" spans="1:24" x14ac:dyDescent="0.3">
      <c r="A2754" t="s">
        <v>23</v>
      </c>
      <c r="B2754" t="s">
        <v>817</v>
      </c>
      <c r="C2754" t="s">
        <v>43</v>
      </c>
      <c r="D2754" t="s">
        <v>44</v>
      </c>
      <c r="E2754" t="s">
        <v>1394</v>
      </c>
      <c r="F2754" t="s">
        <v>92</v>
      </c>
      <c r="G2754" t="s">
        <v>93</v>
      </c>
      <c r="H2754" t="s">
        <v>24</v>
      </c>
      <c r="I2754" t="s">
        <v>880</v>
      </c>
      <c r="J2754" t="s">
        <v>881</v>
      </c>
      <c r="K2754" t="s">
        <v>33</v>
      </c>
      <c r="L2754" t="s">
        <v>34</v>
      </c>
      <c r="M2754" t="s">
        <v>50</v>
      </c>
      <c r="N2754" s="26">
        <v>12</v>
      </c>
      <c r="O2754" s="27">
        <v>2021</v>
      </c>
      <c r="P2754" s="28">
        <v>6.64</v>
      </c>
      <c r="Q2754" t="s">
        <v>67</v>
      </c>
      <c r="R2754" s="29">
        <v>44377</v>
      </c>
      <c r="S2754" s="30">
        <v>44384</v>
      </c>
      <c r="T2754" t="s">
        <v>37</v>
      </c>
      <c r="U2754" t="s">
        <v>52</v>
      </c>
      <c r="X2754" t="s">
        <v>53</v>
      </c>
    </row>
    <row r="2755" spans="1:24" x14ac:dyDescent="0.3">
      <c r="A2755" t="s">
        <v>23</v>
      </c>
      <c r="B2755" t="s">
        <v>817</v>
      </c>
      <c r="C2755" t="s">
        <v>43</v>
      </c>
      <c r="D2755" t="s">
        <v>44</v>
      </c>
      <c r="E2755" t="s">
        <v>1394</v>
      </c>
      <c r="F2755" t="s">
        <v>92</v>
      </c>
      <c r="G2755" t="s">
        <v>93</v>
      </c>
      <c r="H2755" t="s">
        <v>24</v>
      </c>
      <c r="I2755" t="s">
        <v>880</v>
      </c>
      <c r="J2755" t="s">
        <v>881</v>
      </c>
      <c r="K2755" t="s">
        <v>33</v>
      </c>
      <c r="L2755" t="s">
        <v>34</v>
      </c>
      <c r="M2755" t="s">
        <v>50</v>
      </c>
      <c r="N2755" s="26">
        <v>999</v>
      </c>
      <c r="O2755" s="27">
        <v>2021</v>
      </c>
      <c r="P2755" s="28">
        <v>-6.64</v>
      </c>
      <c r="Q2755" t="s">
        <v>68</v>
      </c>
      <c r="R2755" s="29">
        <v>44377</v>
      </c>
      <c r="S2755" s="30">
        <v>44448</v>
      </c>
      <c r="T2755" t="s">
        <v>37</v>
      </c>
      <c r="U2755" t="s">
        <v>69</v>
      </c>
      <c r="W2755" t="s">
        <v>93</v>
      </c>
      <c r="X2755" t="s">
        <v>53</v>
      </c>
    </row>
    <row r="2756" spans="1:24" x14ac:dyDescent="0.3">
      <c r="A2756" t="s">
        <v>23</v>
      </c>
      <c r="B2756" t="s">
        <v>817</v>
      </c>
      <c r="C2756" t="s">
        <v>43</v>
      </c>
      <c r="D2756" t="s">
        <v>44</v>
      </c>
      <c r="E2756" t="s">
        <v>1394</v>
      </c>
      <c r="F2756" t="s">
        <v>94</v>
      </c>
      <c r="G2756" t="s">
        <v>95</v>
      </c>
      <c r="H2756" t="s">
        <v>24</v>
      </c>
      <c r="I2756" t="s">
        <v>880</v>
      </c>
      <c r="J2756" t="s">
        <v>881</v>
      </c>
      <c r="K2756" t="s">
        <v>33</v>
      </c>
      <c r="L2756" t="s">
        <v>34</v>
      </c>
      <c r="M2756" t="s">
        <v>50</v>
      </c>
      <c r="N2756" s="26">
        <v>1</v>
      </c>
      <c r="O2756" s="27">
        <v>2022</v>
      </c>
      <c r="P2756" s="28">
        <v>0.49</v>
      </c>
      <c r="Q2756" t="s">
        <v>1399</v>
      </c>
      <c r="R2756" s="29">
        <v>44408</v>
      </c>
      <c r="S2756" s="30">
        <v>44425</v>
      </c>
      <c r="T2756" t="s">
        <v>37</v>
      </c>
      <c r="U2756" t="s">
        <v>52</v>
      </c>
      <c r="X2756" t="s">
        <v>53</v>
      </c>
    </row>
    <row r="2757" spans="1:24" x14ac:dyDescent="0.3">
      <c r="A2757" t="s">
        <v>23</v>
      </c>
      <c r="B2757" t="s">
        <v>817</v>
      </c>
      <c r="C2757" t="s">
        <v>43</v>
      </c>
      <c r="D2757" t="s">
        <v>44</v>
      </c>
      <c r="E2757" t="s">
        <v>1394</v>
      </c>
      <c r="F2757" t="s">
        <v>94</v>
      </c>
      <c r="G2757" t="s">
        <v>95</v>
      </c>
      <c r="H2757" t="s">
        <v>24</v>
      </c>
      <c r="I2757" t="s">
        <v>880</v>
      </c>
      <c r="J2757" t="s">
        <v>881</v>
      </c>
      <c r="K2757" t="s">
        <v>33</v>
      </c>
      <c r="L2757" t="s">
        <v>34</v>
      </c>
      <c r="M2757" t="s">
        <v>50</v>
      </c>
      <c r="N2757" s="26">
        <v>3</v>
      </c>
      <c r="O2757" s="27">
        <v>2022</v>
      </c>
      <c r="P2757" s="28">
        <v>0.02</v>
      </c>
      <c r="Q2757" t="s">
        <v>1400</v>
      </c>
      <c r="R2757" s="29">
        <v>44469</v>
      </c>
      <c r="S2757" s="30">
        <v>44498</v>
      </c>
      <c r="T2757" t="s">
        <v>37</v>
      </c>
      <c r="U2757" t="s">
        <v>52</v>
      </c>
      <c r="X2757" t="s">
        <v>53</v>
      </c>
    </row>
    <row r="2758" spans="1:24" x14ac:dyDescent="0.3">
      <c r="A2758" t="s">
        <v>23</v>
      </c>
      <c r="B2758" t="s">
        <v>817</v>
      </c>
      <c r="C2758" t="s">
        <v>43</v>
      </c>
      <c r="D2758" t="s">
        <v>44</v>
      </c>
      <c r="E2758" t="s">
        <v>1394</v>
      </c>
      <c r="F2758" t="s">
        <v>94</v>
      </c>
      <c r="G2758" t="s">
        <v>95</v>
      </c>
      <c r="H2758" t="s">
        <v>24</v>
      </c>
      <c r="I2758" t="s">
        <v>880</v>
      </c>
      <c r="J2758" t="s">
        <v>881</v>
      </c>
      <c r="K2758" t="s">
        <v>33</v>
      </c>
      <c r="L2758" t="s">
        <v>34</v>
      </c>
      <c r="M2758" t="s">
        <v>50</v>
      </c>
      <c r="N2758" s="26">
        <v>12</v>
      </c>
      <c r="O2758" s="27">
        <v>2021</v>
      </c>
      <c r="P2758" s="28">
        <v>0.91</v>
      </c>
      <c r="Q2758" t="s">
        <v>144</v>
      </c>
      <c r="R2758" s="29">
        <v>44377</v>
      </c>
      <c r="S2758" s="30">
        <v>44412</v>
      </c>
      <c r="T2758" t="s">
        <v>37</v>
      </c>
      <c r="U2758" t="s">
        <v>52</v>
      </c>
      <c r="X2758" t="s">
        <v>53</v>
      </c>
    </row>
    <row r="2759" spans="1:24" x14ac:dyDescent="0.3">
      <c r="A2759" t="s">
        <v>23</v>
      </c>
      <c r="B2759" t="s">
        <v>817</v>
      </c>
      <c r="C2759" t="s">
        <v>43</v>
      </c>
      <c r="D2759" t="s">
        <v>44</v>
      </c>
      <c r="E2759" t="s">
        <v>1394</v>
      </c>
      <c r="F2759" t="s">
        <v>94</v>
      </c>
      <c r="G2759" t="s">
        <v>95</v>
      </c>
      <c r="H2759" t="s">
        <v>24</v>
      </c>
      <c r="I2759" t="s">
        <v>880</v>
      </c>
      <c r="J2759" t="s">
        <v>881</v>
      </c>
      <c r="K2759" t="s">
        <v>33</v>
      </c>
      <c r="L2759" t="s">
        <v>34</v>
      </c>
      <c r="M2759" t="s">
        <v>50</v>
      </c>
      <c r="N2759" s="26">
        <v>999</v>
      </c>
      <c r="O2759" s="27">
        <v>2021</v>
      </c>
      <c r="P2759" s="28">
        <v>-0.91</v>
      </c>
      <c r="Q2759" t="s">
        <v>68</v>
      </c>
      <c r="R2759" s="29">
        <v>44377</v>
      </c>
      <c r="S2759" s="30">
        <v>44448</v>
      </c>
      <c r="T2759" t="s">
        <v>37</v>
      </c>
      <c r="U2759" t="s">
        <v>69</v>
      </c>
      <c r="W2759" t="s">
        <v>95</v>
      </c>
      <c r="X2759" t="s">
        <v>53</v>
      </c>
    </row>
    <row r="2760" spans="1:24" x14ac:dyDescent="0.3">
      <c r="A2760" t="s">
        <v>23</v>
      </c>
      <c r="B2760" t="s">
        <v>817</v>
      </c>
      <c r="C2760" t="s">
        <v>43</v>
      </c>
      <c r="D2760" t="s">
        <v>44</v>
      </c>
      <c r="E2760" t="s">
        <v>1394</v>
      </c>
      <c r="F2760" t="s">
        <v>94</v>
      </c>
      <c r="G2760" t="s">
        <v>95</v>
      </c>
      <c r="H2760" t="s">
        <v>30</v>
      </c>
      <c r="I2760" t="s">
        <v>880</v>
      </c>
      <c r="J2760" t="s">
        <v>881</v>
      </c>
      <c r="K2760" t="s">
        <v>33</v>
      </c>
      <c r="L2760" t="s">
        <v>34</v>
      </c>
      <c r="M2760" t="s">
        <v>861</v>
      </c>
      <c r="N2760" s="26">
        <v>4</v>
      </c>
      <c r="O2760" s="27">
        <v>2022</v>
      </c>
      <c r="P2760" s="28">
        <v>10.99</v>
      </c>
      <c r="Q2760" t="s">
        <v>1401</v>
      </c>
      <c r="R2760" s="29">
        <v>44500</v>
      </c>
      <c r="S2760" s="30">
        <v>44531</v>
      </c>
      <c r="T2760" t="s">
        <v>37</v>
      </c>
      <c r="U2760" t="s">
        <v>52</v>
      </c>
      <c r="X2760" t="s">
        <v>53</v>
      </c>
    </row>
    <row r="2761" spans="1:24" x14ac:dyDescent="0.3">
      <c r="A2761" t="s">
        <v>23</v>
      </c>
      <c r="B2761" t="s">
        <v>817</v>
      </c>
      <c r="C2761" t="s">
        <v>43</v>
      </c>
      <c r="D2761" t="s">
        <v>44</v>
      </c>
      <c r="E2761" t="s">
        <v>1394</v>
      </c>
      <c r="F2761" t="s">
        <v>94</v>
      </c>
      <c r="G2761" t="s">
        <v>95</v>
      </c>
      <c r="H2761" t="s">
        <v>30</v>
      </c>
      <c r="I2761" t="s">
        <v>880</v>
      </c>
      <c r="J2761" t="s">
        <v>881</v>
      </c>
      <c r="K2761" t="s">
        <v>33</v>
      </c>
      <c r="L2761" t="s">
        <v>34</v>
      </c>
      <c r="M2761" t="s">
        <v>861</v>
      </c>
      <c r="N2761" s="26">
        <v>5</v>
      </c>
      <c r="O2761" s="27">
        <v>2022</v>
      </c>
      <c r="P2761" s="28">
        <v>10.3</v>
      </c>
      <c r="Q2761" t="s">
        <v>697</v>
      </c>
      <c r="R2761" s="29">
        <v>44530</v>
      </c>
      <c r="S2761" s="30">
        <v>44531</v>
      </c>
      <c r="T2761" t="s">
        <v>37</v>
      </c>
      <c r="U2761" t="s">
        <v>52</v>
      </c>
      <c r="X2761" t="s">
        <v>53</v>
      </c>
    </row>
    <row r="2762" spans="1:24" x14ac:dyDescent="0.3">
      <c r="A2762" t="s">
        <v>23</v>
      </c>
      <c r="B2762" t="s">
        <v>817</v>
      </c>
      <c r="C2762" t="s">
        <v>43</v>
      </c>
      <c r="D2762" t="s">
        <v>44</v>
      </c>
      <c r="E2762" t="s">
        <v>1394</v>
      </c>
      <c r="F2762" t="s">
        <v>94</v>
      </c>
      <c r="G2762" t="s">
        <v>95</v>
      </c>
      <c r="H2762" t="s">
        <v>30</v>
      </c>
      <c r="I2762" t="s">
        <v>880</v>
      </c>
      <c r="J2762" t="s">
        <v>881</v>
      </c>
      <c r="K2762" t="s">
        <v>33</v>
      </c>
      <c r="L2762" t="s">
        <v>34</v>
      </c>
      <c r="M2762" t="s">
        <v>861</v>
      </c>
      <c r="N2762" s="26">
        <v>5</v>
      </c>
      <c r="O2762" s="27">
        <v>2022</v>
      </c>
      <c r="P2762" s="28">
        <v>10.65</v>
      </c>
      <c r="Q2762" t="s">
        <v>1402</v>
      </c>
      <c r="R2762" s="29">
        <v>44530</v>
      </c>
      <c r="S2762" s="30">
        <v>44551</v>
      </c>
      <c r="T2762" t="s">
        <v>37</v>
      </c>
      <c r="U2762" t="s">
        <v>52</v>
      </c>
      <c r="X2762" t="s">
        <v>53</v>
      </c>
    </row>
    <row r="2763" spans="1:24" x14ac:dyDescent="0.3">
      <c r="A2763" t="s">
        <v>23</v>
      </c>
      <c r="B2763" t="s">
        <v>817</v>
      </c>
      <c r="C2763" t="s">
        <v>43</v>
      </c>
      <c r="D2763" t="s">
        <v>44</v>
      </c>
      <c r="E2763" t="s">
        <v>1394</v>
      </c>
      <c r="F2763" t="s">
        <v>94</v>
      </c>
      <c r="G2763" t="s">
        <v>95</v>
      </c>
      <c r="H2763" t="s">
        <v>30</v>
      </c>
      <c r="I2763" t="s">
        <v>880</v>
      </c>
      <c r="J2763" t="s">
        <v>881</v>
      </c>
      <c r="K2763" t="s">
        <v>33</v>
      </c>
      <c r="L2763" t="s">
        <v>34</v>
      </c>
      <c r="M2763" t="s">
        <v>861</v>
      </c>
      <c r="N2763" s="26">
        <v>6</v>
      </c>
      <c r="O2763" s="27">
        <v>2022</v>
      </c>
      <c r="P2763" s="28">
        <v>10.64</v>
      </c>
      <c r="Q2763" t="s">
        <v>90</v>
      </c>
      <c r="R2763" s="29">
        <v>44561</v>
      </c>
      <c r="S2763" s="30">
        <v>44551</v>
      </c>
      <c r="T2763" t="s">
        <v>37</v>
      </c>
      <c r="U2763" t="s">
        <v>52</v>
      </c>
      <c r="X2763" t="s">
        <v>53</v>
      </c>
    </row>
    <row r="2764" spans="1:24" x14ac:dyDescent="0.3">
      <c r="A2764" t="s">
        <v>23</v>
      </c>
      <c r="B2764" t="s">
        <v>817</v>
      </c>
      <c r="C2764" t="s">
        <v>43</v>
      </c>
      <c r="D2764" t="s">
        <v>44</v>
      </c>
      <c r="E2764" t="s">
        <v>1394</v>
      </c>
      <c r="F2764" t="s">
        <v>94</v>
      </c>
      <c r="G2764" t="s">
        <v>95</v>
      </c>
      <c r="H2764" t="s">
        <v>30</v>
      </c>
      <c r="I2764" t="s">
        <v>880</v>
      </c>
      <c r="J2764" t="s">
        <v>881</v>
      </c>
      <c r="K2764" t="s">
        <v>33</v>
      </c>
      <c r="L2764" t="s">
        <v>34</v>
      </c>
      <c r="M2764" t="s">
        <v>861</v>
      </c>
      <c r="N2764" s="26">
        <v>6</v>
      </c>
      <c r="O2764" s="27">
        <v>2022</v>
      </c>
      <c r="P2764" s="28">
        <v>21.54</v>
      </c>
      <c r="Q2764" t="s">
        <v>170</v>
      </c>
      <c r="R2764" s="29">
        <v>44561</v>
      </c>
      <c r="S2764" s="30">
        <v>44606</v>
      </c>
      <c r="T2764" t="s">
        <v>37</v>
      </c>
      <c r="U2764" t="s">
        <v>52</v>
      </c>
      <c r="X2764" t="s">
        <v>53</v>
      </c>
    </row>
    <row r="2765" spans="1:24" x14ac:dyDescent="0.3">
      <c r="A2765" t="s">
        <v>23</v>
      </c>
      <c r="B2765" t="s">
        <v>817</v>
      </c>
      <c r="C2765" t="s">
        <v>43</v>
      </c>
      <c r="D2765" t="s">
        <v>44</v>
      </c>
      <c r="E2765" t="s">
        <v>1394</v>
      </c>
      <c r="F2765" t="s">
        <v>94</v>
      </c>
      <c r="G2765" t="s">
        <v>95</v>
      </c>
      <c r="H2765" t="s">
        <v>30</v>
      </c>
      <c r="I2765" t="s">
        <v>880</v>
      </c>
      <c r="J2765" t="s">
        <v>881</v>
      </c>
      <c r="K2765" t="s">
        <v>33</v>
      </c>
      <c r="L2765" t="s">
        <v>34</v>
      </c>
      <c r="M2765" t="s">
        <v>861</v>
      </c>
      <c r="N2765" s="26">
        <v>7</v>
      </c>
      <c r="O2765" s="27">
        <v>2022</v>
      </c>
      <c r="P2765" s="28">
        <v>7.73</v>
      </c>
      <c r="Q2765" t="s">
        <v>1072</v>
      </c>
      <c r="R2765" s="29">
        <v>44592</v>
      </c>
      <c r="S2765" s="30">
        <v>44606</v>
      </c>
      <c r="T2765" t="s">
        <v>37</v>
      </c>
      <c r="U2765" t="s">
        <v>52</v>
      </c>
      <c r="X2765" t="s">
        <v>53</v>
      </c>
    </row>
    <row r="2766" spans="1:24" x14ac:dyDescent="0.3">
      <c r="A2766" t="s">
        <v>23</v>
      </c>
      <c r="B2766" t="s">
        <v>817</v>
      </c>
      <c r="C2766" t="s">
        <v>43</v>
      </c>
      <c r="D2766" t="s">
        <v>44</v>
      </c>
      <c r="E2766" t="s">
        <v>1394</v>
      </c>
      <c r="F2766" t="s">
        <v>94</v>
      </c>
      <c r="G2766" t="s">
        <v>95</v>
      </c>
      <c r="H2766" t="s">
        <v>30</v>
      </c>
      <c r="I2766" t="s">
        <v>880</v>
      </c>
      <c r="J2766" t="s">
        <v>881</v>
      </c>
      <c r="K2766" t="s">
        <v>33</v>
      </c>
      <c r="L2766" t="s">
        <v>34</v>
      </c>
      <c r="M2766" t="s">
        <v>861</v>
      </c>
      <c r="N2766" s="26">
        <v>7</v>
      </c>
      <c r="O2766" s="27">
        <v>2022</v>
      </c>
      <c r="P2766" s="28">
        <v>10.99</v>
      </c>
      <c r="Q2766" t="s">
        <v>171</v>
      </c>
      <c r="R2766" s="29">
        <v>44592</v>
      </c>
      <c r="S2766" s="30">
        <v>44622</v>
      </c>
      <c r="T2766" t="s">
        <v>37</v>
      </c>
      <c r="U2766" t="s">
        <v>52</v>
      </c>
      <c r="X2766" t="s">
        <v>53</v>
      </c>
    </row>
    <row r="2767" spans="1:24" x14ac:dyDescent="0.3">
      <c r="A2767" t="s">
        <v>23</v>
      </c>
      <c r="B2767" t="s">
        <v>817</v>
      </c>
      <c r="C2767" t="s">
        <v>43</v>
      </c>
      <c r="D2767" t="s">
        <v>44</v>
      </c>
      <c r="E2767" t="s">
        <v>1394</v>
      </c>
      <c r="F2767" t="s">
        <v>94</v>
      </c>
      <c r="G2767" t="s">
        <v>95</v>
      </c>
      <c r="H2767" t="s">
        <v>30</v>
      </c>
      <c r="I2767" t="s">
        <v>880</v>
      </c>
      <c r="J2767" t="s">
        <v>881</v>
      </c>
      <c r="K2767" t="s">
        <v>33</v>
      </c>
      <c r="L2767" t="s">
        <v>34</v>
      </c>
      <c r="M2767" t="s">
        <v>861</v>
      </c>
      <c r="N2767" s="26">
        <v>8</v>
      </c>
      <c r="O2767" s="27">
        <v>2022</v>
      </c>
      <c r="P2767" s="28">
        <v>10.31</v>
      </c>
      <c r="Q2767" t="s">
        <v>62</v>
      </c>
      <c r="R2767" s="29">
        <v>44620</v>
      </c>
      <c r="S2767" s="30">
        <v>44623</v>
      </c>
      <c r="T2767" t="s">
        <v>37</v>
      </c>
      <c r="U2767" t="s">
        <v>52</v>
      </c>
      <c r="X2767" t="s">
        <v>53</v>
      </c>
    </row>
    <row r="2768" spans="1:24" x14ac:dyDescent="0.3">
      <c r="A2768" t="s">
        <v>23</v>
      </c>
      <c r="B2768" t="s">
        <v>817</v>
      </c>
      <c r="C2768" t="s">
        <v>43</v>
      </c>
      <c r="D2768" t="s">
        <v>44</v>
      </c>
      <c r="E2768" t="s">
        <v>1394</v>
      </c>
      <c r="F2768" t="s">
        <v>94</v>
      </c>
      <c r="G2768" t="s">
        <v>95</v>
      </c>
      <c r="H2768" t="s">
        <v>30</v>
      </c>
      <c r="I2768" t="s">
        <v>880</v>
      </c>
      <c r="J2768" t="s">
        <v>881</v>
      </c>
      <c r="K2768" t="s">
        <v>33</v>
      </c>
      <c r="L2768" t="s">
        <v>34</v>
      </c>
      <c r="M2768" t="s">
        <v>861</v>
      </c>
      <c r="N2768" s="26">
        <v>8</v>
      </c>
      <c r="O2768" s="27">
        <v>2022</v>
      </c>
      <c r="P2768" s="28">
        <v>2.59</v>
      </c>
      <c r="Q2768" t="s">
        <v>1403</v>
      </c>
      <c r="R2768" s="29">
        <v>44620</v>
      </c>
      <c r="S2768" s="30">
        <v>44655</v>
      </c>
      <c r="T2768" t="s">
        <v>37</v>
      </c>
      <c r="U2768" t="s">
        <v>52</v>
      </c>
      <c r="X2768" t="s">
        <v>53</v>
      </c>
    </row>
    <row r="2769" spans="1:24" x14ac:dyDescent="0.3">
      <c r="A2769" t="s">
        <v>23</v>
      </c>
      <c r="B2769" t="s">
        <v>817</v>
      </c>
      <c r="C2769" t="s">
        <v>43</v>
      </c>
      <c r="D2769" t="s">
        <v>44</v>
      </c>
      <c r="E2769" t="s">
        <v>1394</v>
      </c>
      <c r="F2769" t="s">
        <v>94</v>
      </c>
      <c r="G2769" t="s">
        <v>95</v>
      </c>
      <c r="H2769" t="s">
        <v>30</v>
      </c>
      <c r="I2769" t="s">
        <v>880</v>
      </c>
      <c r="J2769" t="s">
        <v>881</v>
      </c>
      <c r="K2769" t="s">
        <v>33</v>
      </c>
      <c r="L2769" t="s">
        <v>34</v>
      </c>
      <c r="M2769" t="s">
        <v>861</v>
      </c>
      <c r="N2769" s="26">
        <v>9</v>
      </c>
      <c r="O2769" s="27">
        <v>2022</v>
      </c>
      <c r="P2769" s="28">
        <v>2.99</v>
      </c>
      <c r="Q2769" t="s">
        <v>464</v>
      </c>
      <c r="R2769" s="29">
        <v>44651</v>
      </c>
      <c r="S2769" s="30">
        <v>44655</v>
      </c>
      <c r="T2769" t="s">
        <v>37</v>
      </c>
      <c r="U2769" t="s">
        <v>52</v>
      </c>
      <c r="X2769" t="s">
        <v>53</v>
      </c>
    </row>
    <row r="2770" spans="1:24" x14ac:dyDescent="0.3">
      <c r="A2770" t="s">
        <v>23</v>
      </c>
      <c r="B2770" t="s">
        <v>817</v>
      </c>
      <c r="C2770" t="s">
        <v>43</v>
      </c>
      <c r="D2770" t="s">
        <v>44</v>
      </c>
      <c r="E2770" t="s">
        <v>1394</v>
      </c>
      <c r="F2770" t="s">
        <v>94</v>
      </c>
      <c r="G2770" t="s">
        <v>95</v>
      </c>
      <c r="H2770" t="s">
        <v>30</v>
      </c>
      <c r="I2770" t="s">
        <v>880</v>
      </c>
      <c r="J2770" t="s">
        <v>881</v>
      </c>
      <c r="K2770" t="s">
        <v>33</v>
      </c>
      <c r="L2770" t="s">
        <v>34</v>
      </c>
      <c r="M2770" t="s">
        <v>861</v>
      </c>
      <c r="N2770" s="26">
        <v>9</v>
      </c>
      <c r="O2770" s="27">
        <v>2022</v>
      </c>
      <c r="P2770" s="28">
        <v>5.22</v>
      </c>
      <c r="Q2770" t="s">
        <v>1404</v>
      </c>
      <c r="R2770" s="29">
        <v>44651</v>
      </c>
      <c r="S2770" s="30">
        <v>44684</v>
      </c>
      <c r="T2770" t="s">
        <v>37</v>
      </c>
      <c r="U2770" t="s">
        <v>52</v>
      </c>
      <c r="X2770" t="s">
        <v>53</v>
      </c>
    </row>
    <row r="2771" spans="1:24" x14ac:dyDescent="0.3">
      <c r="A2771" t="s">
        <v>23</v>
      </c>
      <c r="B2771" t="s">
        <v>817</v>
      </c>
      <c r="C2771" t="s">
        <v>43</v>
      </c>
      <c r="D2771" t="s">
        <v>44</v>
      </c>
      <c r="E2771" t="s">
        <v>1394</v>
      </c>
      <c r="F2771" t="s">
        <v>94</v>
      </c>
      <c r="G2771" t="s">
        <v>95</v>
      </c>
      <c r="H2771" t="s">
        <v>30</v>
      </c>
      <c r="I2771" t="s">
        <v>880</v>
      </c>
      <c r="J2771" t="s">
        <v>881</v>
      </c>
      <c r="K2771" t="s">
        <v>33</v>
      </c>
      <c r="L2771" t="s">
        <v>34</v>
      </c>
      <c r="M2771" t="s">
        <v>861</v>
      </c>
      <c r="N2771" s="26">
        <v>10</v>
      </c>
      <c r="O2771" s="27">
        <v>2022</v>
      </c>
      <c r="P2771" s="28">
        <v>2.2000000000000002</v>
      </c>
      <c r="Q2771" t="s">
        <v>1405</v>
      </c>
      <c r="R2771" s="29">
        <v>44681</v>
      </c>
      <c r="S2771" s="30">
        <v>44715</v>
      </c>
      <c r="T2771" t="s">
        <v>37</v>
      </c>
      <c r="U2771" t="s">
        <v>52</v>
      </c>
      <c r="X2771" t="s">
        <v>53</v>
      </c>
    </row>
    <row r="2772" spans="1:24" x14ac:dyDescent="0.3">
      <c r="A2772" t="s">
        <v>23</v>
      </c>
      <c r="B2772" t="s">
        <v>817</v>
      </c>
      <c r="C2772" t="s">
        <v>43</v>
      </c>
      <c r="D2772" t="s">
        <v>44</v>
      </c>
      <c r="E2772" t="s">
        <v>1394</v>
      </c>
      <c r="F2772" t="s">
        <v>94</v>
      </c>
      <c r="G2772" t="s">
        <v>95</v>
      </c>
      <c r="H2772" t="s">
        <v>30</v>
      </c>
      <c r="I2772" t="s">
        <v>880</v>
      </c>
      <c r="J2772" t="s">
        <v>881</v>
      </c>
      <c r="K2772" t="s">
        <v>33</v>
      </c>
      <c r="L2772" t="s">
        <v>34</v>
      </c>
      <c r="M2772" t="s">
        <v>861</v>
      </c>
      <c r="N2772" s="26">
        <v>10</v>
      </c>
      <c r="O2772" s="27">
        <v>2022</v>
      </c>
      <c r="P2772" s="28">
        <v>4.9000000000000004</v>
      </c>
      <c r="Q2772" t="s">
        <v>142</v>
      </c>
      <c r="R2772" s="29">
        <v>44681</v>
      </c>
      <c r="S2772" s="30">
        <v>44684</v>
      </c>
      <c r="T2772" t="s">
        <v>37</v>
      </c>
      <c r="U2772" t="s">
        <v>52</v>
      </c>
      <c r="X2772" t="s">
        <v>53</v>
      </c>
    </row>
    <row r="2773" spans="1:24" x14ac:dyDescent="0.3">
      <c r="A2773" t="s">
        <v>23</v>
      </c>
      <c r="B2773" t="s">
        <v>817</v>
      </c>
      <c r="C2773" t="s">
        <v>43</v>
      </c>
      <c r="D2773" t="s">
        <v>44</v>
      </c>
      <c r="E2773" t="s">
        <v>1394</v>
      </c>
      <c r="F2773" t="s">
        <v>94</v>
      </c>
      <c r="G2773" t="s">
        <v>95</v>
      </c>
      <c r="H2773" t="s">
        <v>30</v>
      </c>
      <c r="I2773" t="s">
        <v>880</v>
      </c>
      <c r="J2773" t="s">
        <v>881</v>
      </c>
      <c r="K2773" t="s">
        <v>33</v>
      </c>
      <c r="L2773" t="s">
        <v>34</v>
      </c>
      <c r="M2773" t="s">
        <v>861</v>
      </c>
      <c r="N2773" s="26">
        <v>11</v>
      </c>
      <c r="O2773" s="27">
        <v>2022</v>
      </c>
      <c r="P2773" s="28">
        <v>2.19</v>
      </c>
      <c r="Q2773" t="s">
        <v>143</v>
      </c>
      <c r="R2773" s="29">
        <v>44712</v>
      </c>
      <c r="S2773" s="30">
        <v>44715</v>
      </c>
      <c r="T2773" t="s">
        <v>37</v>
      </c>
      <c r="U2773" t="s">
        <v>52</v>
      </c>
      <c r="X2773" t="s">
        <v>53</v>
      </c>
    </row>
    <row r="2774" spans="1:24" x14ac:dyDescent="0.3">
      <c r="A2774" t="s">
        <v>23</v>
      </c>
      <c r="B2774" t="s">
        <v>817</v>
      </c>
      <c r="C2774" t="s">
        <v>43</v>
      </c>
      <c r="D2774" t="s">
        <v>44</v>
      </c>
      <c r="E2774" t="s">
        <v>1394</v>
      </c>
      <c r="F2774" t="s">
        <v>96</v>
      </c>
      <c r="G2774" t="s">
        <v>97</v>
      </c>
      <c r="H2774" t="s">
        <v>24</v>
      </c>
      <c r="I2774" t="s">
        <v>880</v>
      </c>
      <c r="J2774" t="s">
        <v>881</v>
      </c>
      <c r="K2774" t="s">
        <v>33</v>
      </c>
      <c r="L2774" t="s">
        <v>34</v>
      </c>
      <c r="M2774" t="s">
        <v>50</v>
      </c>
      <c r="N2774" s="26">
        <v>12</v>
      </c>
      <c r="O2774" s="27">
        <v>2021</v>
      </c>
      <c r="P2774" s="28">
        <v>161.32</v>
      </c>
      <c r="Q2774" t="s">
        <v>67</v>
      </c>
      <c r="R2774" s="29">
        <v>44377</v>
      </c>
      <c r="S2774" s="30">
        <v>44384</v>
      </c>
      <c r="T2774" t="s">
        <v>37</v>
      </c>
      <c r="U2774" t="s">
        <v>52</v>
      </c>
      <c r="X2774" t="s">
        <v>53</v>
      </c>
    </row>
    <row r="2775" spans="1:24" x14ac:dyDescent="0.3">
      <c r="A2775" t="s">
        <v>23</v>
      </c>
      <c r="B2775" t="s">
        <v>817</v>
      </c>
      <c r="C2775" t="s">
        <v>43</v>
      </c>
      <c r="D2775" t="s">
        <v>44</v>
      </c>
      <c r="E2775" t="s">
        <v>1394</v>
      </c>
      <c r="F2775" t="s">
        <v>96</v>
      </c>
      <c r="G2775" t="s">
        <v>97</v>
      </c>
      <c r="H2775" t="s">
        <v>24</v>
      </c>
      <c r="I2775" t="s">
        <v>880</v>
      </c>
      <c r="J2775" t="s">
        <v>881</v>
      </c>
      <c r="K2775" t="s">
        <v>33</v>
      </c>
      <c r="L2775" t="s">
        <v>34</v>
      </c>
      <c r="M2775" t="s">
        <v>50</v>
      </c>
      <c r="N2775" s="26">
        <v>999</v>
      </c>
      <c r="O2775" s="27">
        <v>2021</v>
      </c>
      <c r="P2775" s="28">
        <v>-161.32</v>
      </c>
      <c r="Q2775" t="s">
        <v>68</v>
      </c>
      <c r="R2775" s="29">
        <v>44377</v>
      </c>
      <c r="S2775" s="30">
        <v>44448</v>
      </c>
      <c r="T2775" t="s">
        <v>37</v>
      </c>
      <c r="U2775" t="s">
        <v>69</v>
      </c>
      <c r="W2775" t="s">
        <v>97</v>
      </c>
      <c r="X2775" t="s">
        <v>53</v>
      </c>
    </row>
    <row r="2776" spans="1:24" x14ac:dyDescent="0.3">
      <c r="A2776" t="s">
        <v>23</v>
      </c>
      <c r="B2776" t="s">
        <v>817</v>
      </c>
      <c r="C2776" t="s">
        <v>43</v>
      </c>
      <c r="D2776" t="s">
        <v>44</v>
      </c>
      <c r="E2776" t="s">
        <v>1394</v>
      </c>
      <c r="F2776" t="s">
        <v>1406</v>
      </c>
      <c r="G2776" t="s">
        <v>1407</v>
      </c>
      <c r="H2776" t="s">
        <v>24</v>
      </c>
      <c r="I2776" t="s">
        <v>880</v>
      </c>
      <c r="J2776" t="s">
        <v>881</v>
      </c>
      <c r="K2776" t="s">
        <v>33</v>
      </c>
      <c r="L2776" t="s">
        <v>34</v>
      </c>
      <c r="M2776" t="s">
        <v>50</v>
      </c>
      <c r="N2776" s="26">
        <v>1</v>
      </c>
      <c r="O2776" s="27">
        <v>2022</v>
      </c>
      <c r="P2776" s="28">
        <v>25.89</v>
      </c>
      <c r="Q2776" t="s">
        <v>1399</v>
      </c>
      <c r="R2776" s="29">
        <v>44408</v>
      </c>
      <c r="S2776" s="30">
        <v>44425</v>
      </c>
      <c r="T2776" t="s">
        <v>37</v>
      </c>
      <c r="U2776" t="s">
        <v>52</v>
      </c>
      <c r="X2776" t="s">
        <v>53</v>
      </c>
    </row>
    <row r="2777" spans="1:24" x14ac:dyDescent="0.3">
      <c r="A2777" t="s">
        <v>23</v>
      </c>
      <c r="B2777" t="s">
        <v>817</v>
      </c>
      <c r="C2777" t="s">
        <v>43</v>
      </c>
      <c r="D2777" t="s">
        <v>44</v>
      </c>
      <c r="E2777" t="s">
        <v>1394</v>
      </c>
      <c r="F2777" t="s">
        <v>1406</v>
      </c>
      <c r="G2777" t="s">
        <v>1407</v>
      </c>
      <c r="H2777" t="s">
        <v>24</v>
      </c>
      <c r="I2777" t="s">
        <v>880</v>
      </c>
      <c r="J2777" t="s">
        <v>881</v>
      </c>
      <c r="K2777" t="s">
        <v>33</v>
      </c>
      <c r="L2777" t="s">
        <v>34</v>
      </c>
      <c r="M2777" t="s">
        <v>50</v>
      </c>
      <c r="N2777" s="26">
        <v>3</v>
      </c>
      <c r="O2777" s="27">
        <v>2022</v>
      </c>
      <c r="P2777" s="28">
        <v>1.29</v>
      </c>
      <c r="Q2777" t="s">
        <v>1400</v>
      </c>
      <c r="R2777" s="29">
        <v>44469</v>
      </c>
      <c r="S2777" s="30">
        <v>44498</v>
      </c>
      <c r="T2777" t="s">
        <v>37</v>
      </c>
      <c r="U2777" t="s">
        <v>52</v>
      </c>
      <c r="X2777" t="s">
        <v>53</v>
      </c>
    </row>
    <row r="2778" spans="1:24" x14ac:dyDescent="0.3">
      <c r="A2778" t="s">
        <v>23</v>
      </c>
      <c r="B2778" t="s">
        <v>817</v>
      </c>
      <c r="C2778" t="s">
        <v>43</v>
      </c>
      <c r="D2778" t="s">
        <v>44</v>
      </c>
      <c r="E2778" t="s">
        <v>1394</v>
      </c>
      <c r="F2778" t="s">
        <v>1406</v>
      </c>
      <c r="G2778" t="s">
        <v>1407</v>
      </c>
      <c r="H2778" t="s">
        <v>24</v>
      </c>
      <c r="I2778" t="s">
        <v>880</v>
      </c>
      <c r="J2778" t="s">
        <v>881</v>
      </c>
      <c r="K2778" t="s">
        <v>33</v>
      </c>
      <c r="L2778" t="s">
        <v>34</v>
      </c>
      <c r="M2778" t="s">
        <v>50</v>
      </c>
      <c r="N2778" s="26">
        <v>12</v>
      </c>
      <c r="O2778" s="27">
        <v>2021</v>
      </c>
      <c r="P2778" s="28">
        <v>48.9</v>
      </c>
      <c r="Q2778" t="s">
        <v>144</v>
      </c>
      <c r="R2778" s="29">
        <v>44377</v>
      </c>
      <c r="S2778" s="30">
        <v>44412</v>
      </c>
      <c r="T2778" t="s">
        <v>37</v>
      </c>
      <c r="U2778" t="s">
        <v>52</v>
      </c>
      <c r="X2778" t="s">
        <v>53</v>
      </c>
    </row>
    <row r="2779" spans="1:24" x14ac:dyDescent="0.3">
      <c r="A2779" t="s">
        <v>23</v>
      </c>
      <c r="B2779" t="s">
        <v>817</v>
      </c>
      <c r="C2779" t="s">
        <v>43</v>
      </c>
      <c r="D2779" t="s">
        <v>44</v>
      </c>
      <c r="E2779" t="s">
        <v>1394</v>
      </c>
      <c r="F2779" t="s">
        <v>1406</v>
      </c>
      <c r="G2779" t="s">
        <v>1407</v>
      </c>
      <c r="H2779" t="s">
        <v>24</v>
      </c>
      <c r="I2779" t="s">
        <v>880</v>
      </c>
      <c r="J2779" t="s">
        <v>881</v>
      </c>
      <c r="K2779" t="s">
        <v>33</v>
      </c>
      <c r="L2779" t="s">
        <v>34</v>
      </c>
      <c r="M2779" t="s">
        <v>50</v>
      </c>
      <c r="N2779" s="26">
        <v>999</v>
      </c>
      <c r="O2779" s="27">
        <v>2021</v>
      </c>
      <c r="P2779" s="28">
        <v>-48.9</v>
      </c>
      <c r="Q2779" t="s">
        <v>68</v>
      </c>
      <c r="R2779" s="29">
        <v>44377</v>
      </c>
      <c r="S2779" s="30">
        <v>44448</v>
      </c>
      <c r="T2779" t="s">
        <v>37</v>
      </c>
      <c r="U2779" t="s">
        <v>69</v>
      </c>
      <c r="W2779" t="s">
        <v>1407</v>
      </c>
      <c r="X2779" t="s">
        <v>53</v>
      </c>
    </row>
    <row r="2780" spans="1:24" x14ac:dyDescent="0.3">
      <c r="A2780" t="s">
        <v>23</v>
      </c>
      <c r="B2780" t="s">
        <v>817</v>
      </c>
      <c r="C2780" t="s">
        <v>43</v>
      </c>
      <c r="D2780" t="s">
        <v>44</v>
      </c>
      <c r="E2780" t="s">
        <v>1394</v>
      </c>
      <c r="F2780" t="s">
        <v>1406</v>
      </c>
      <c r="G2780" t="s">
        <v>1407</v>
      </c>
      <c r="H2780" t="s">
        <v>30</v>
      </c>
      <c r="I2780" t="s">
        <v>880</v>
      </c>
      <c r="J2780" t="s">
        <v>881</v>
      </c>
      <c r="K2780" t="s">
        <v>33</v>
      </c>
      <c r="L2780" t="s">
        <v>34</v>
      </c>
      <c r="M2780" t="s">
        <v>861</v>
      </c>
      <c r="N2780" s="26">
        <v>4</v>
      </c>
      <c r="O2780" s="27">
        <v>2022</v>
      </c>
      <c r="P2780" s="28">
        <v>79.25</v>
      </c>
      <c r="Q2780" t="s">
        <v>1401</v>
      </c>
      <c r="R2780" s="29">
        <v>44500</v>
      </c>
      <c r="S2780" s="30">
        <v>44531</v>
      </c>
      <c r="T2780" t="s">
        <v>37</v>
      </c>
      <c r="U2780" t="s">
        <v>52</v>
      </c>
      <c r="X2780" t="s">
        <v>53</v>
      </c>
    </row>
    <row r="2781" spans="1:24" x14ac:dyDescent="0.3">
      <c r="A2781" t="s">
        <v>23</v>
      </c>
      <c r="B2781" t="s">
        <v>817</v>
      </c>
      <c r="C2781" t="s">
        <v>43</v>
      </c>
      <c r="D2781" t="s">
        <v>44</v>
      </c>
      <c r="E2781" t="s">
        <v>1394</v>
      </c>
      <c r="F2781" t="s">
        <v>1406</v>
      </c>
      <c r="G2781" t="s">
        <v>1407</v>
      </c>
      <c r="H2781" t="s">
        <v>30</v>
      </c>
      <c r="I2781" t="s">
        <v>880</v>
      </c>
      <c r="J2781" t="s">
        <v>881</v>
      </c>
      <c r="K2781" t="s">
        <v>33</v>
      </c>
      <c r="L2781" t="s">
        <v>34</v>
      </c>
      <c r="M2781" t="s">
        <v>861</v>
      </c>
      <c r="N2781" s="26">
        <v>5</v>
      </c>
      <c r="O2781" s="27">
        <v>2022</v>
      </c>
      <c r="P2781" s="28">
        <v>74.290000000000006</v>
      </c>
      <c r="Q2781" t="s">
        <v>697</v>
      </c>
      <c r="R2781" s="29">
        <v>44530</v>
      </c>
      <c r="S2781" s="30">
        <v>44531</v>
      </c>
      <c r="T2781" t="s">
        <v>37</v>
      </c>
      <c r="U2781" t="s">
        <v>52</v>
      </c>
      <c r="X2781" t="s">
        <v>53</v>
      </c>
    </row>
    <row r="2782" spans="1:24" x14ac:dyDescent="0.3">
      <c r="A2782" t="s">
        <v>23</v>
      </c>
      <c r="B2782" t="s">
        <v>817</v>
      </c>
      <c r="C2782" t="s">
        <v>43</v>
      </c>
      <c r="D2782" t="s">
        <v>44</v>
      </c>
      <c r="E2782" t="s">
        <v>1394</v>
      </c>
      <c r="F2782" t="s">
        <v>1406</v>
      </c>
      <c r="G2782" t="s">
        <v>1407</v>
      </c>
      <c r="H2782" t="s">
        <v>30</v>
      </c>
      <c r="I2782" t="s">
        <v>880</v>
      </c>
      <c r="J2782" t="s">
        <v>881</v>
      </c>
      <c r="K2782" t="s">
        <v>33</v>
      </c>
      <c r="L2782" t="s">
        <v>34</v>
      </c>
      <c r="M2782" t="s">
        <v>861</v>
      </c>
      <c r="N2782" s="26">
        <v>5</v>
      </c>
      <c r="O2782" s="27">
        <v>2022</v>
      </c>
      <c r="P2782" s="28">
        <v>76.77</v>
      </c>
      <c r="Q2782" t="s">
        <v>1402</v>
      </c>
      <c r="R2782" s="29">
        <v>44530</v>
      </c>
      <c r="S2782" s="30">
        <v>44551</v>
      </c>
      <c r="T2782" t="s">
        <v>37</v>
      </c>
      <c r="U2782" t="s">
        <v>52</v>
      </c>
      <c r="X2782" t="s">
        <v>53</v>
      </c>
    </row>
    <row r="2783" spans="1:24" x14ac:dyDescent="0.3">
      <c r="A2783" t="s">
        <v>23</v>
      </c>
      <c r="B2783" t="s">
        <v>817</v>
      </c>
      <c r="C2783" t="s">
        <v>43</v>
      </c>
      <c r="D2783" t="s">
        <v>44</v>
      </c>
      <c r="E2783" t="s">
        <v>1394</v>
      </c>
      <c r="F2783" t="s">
        <v>1406</v>
      </c>
      <c r="G2783" t="s">
        <v>1407</v>
      </c>
      <c r="H2783" t="s">
        <v>30</v>
      </c>
      <c r="I2783" t="s">
        <v>880</v>
      </c>
      <c r="J2783" t="s">
        <v>881</v>
      </c>
      <c r="K2783" t="s">
        <v>33</v>
      </c>
      <c r="L2783" t="s">
        <v>34</v>
      </c>
      <c r="M2783" t="s">
        <v>861</v>
      </c>
      <c r="N2783" s="26">
        <v>6</v>
      </c>
      <c r="O2783" s="27">
        <v>2022</v>
      </c>
      <c r="P2783" s="28">
        <v>76.77</v>
      </c>
      <c r="Q2783" t="s">
        <v>90</v>
      </c>
      <c r="R2783" s="29">
        <v>44561</v>
      </c>
      <c r="S2783" s="30">
        <v>44551</v>
      </c>
      <c r="T2783" t="s">
        <v>37</v>
      </c>
      <c r="U2783" t="s">
        <v>52</v>
      </c>
      <c r="X2783" t="s">
        <v>53</v>
      </c>
    </row>
    <row r="2784" spans="1:24" x14ac:dyDescent="0.3">
      <c r="A2784" t="s">
        <v>23</v>
      </c>
      <c r="B2784" t="s">
        <v>817</v>
      </c>
      <c r="C2784" t="s">
        <v>43</v>
      </c>
      <c r="D2784" t="s">
        <v>44</v>
      </c>
      <c r="E2784" t="s">
        <v>1394</v>
      </c>
      <c r="F2784" t="s">
        <v>1406</v>
      </c>
      <c r="G2784" t="s">
        <v>1407</v>
      </c>
      <c r="H2784" t="s">
        <v>30</v>
      </c>
      <c r="I2784" t="s">
        <v>880</v>
      </c>
      <c r="J2784" t="s">
        <v>881</v>
      </c>
      <c r="K2784" t="s">
        <v>33</v>
      </c>
      <c r="L2784" t="s">
        <v>34</v>
      </c>
      <c r="M2784" t="s">
        <v>861</v>
      </c>
      <c r="N2784" s="26">
        <v>6</v>
      </c>
      <c r="O2784" s="27">
        <v>2022</v>
      </c>
      <c r="P2784" s="28">
        <v>59.44</v>
      </c>
      <c r="Q2784" t="s">
        <v>170</v>
      </c>
      <c r="R2784" s="29">
        <v>44561</v>
      </c>
      <c r="S2784" s="30">
        <v>44606</v>
      </c>
      <c r="T2784" t="s">
        <v>37</v>
      </c>
      <c r="U2784" t="s">
        <v>52</v>
      </c>
      <c r="X2784" t="s">
        <v>53</v>
      </c>
    </row>
    <row r="2785" spans="1:24" x14ac:dyDescent="0.3">
      <c r="A2785" t="s">
        <v>23</v>
      </c>
      <c r="B2785" t="s">
        <v>817</v>
      </c>
      <c r="C2785" t="s">
        <v>43</v>
      </c>
      <c r="D2785" t="s">
        <v>44</v>
      </c>
      <c r="E2785" t="s">
        <v>1394</v>
      </c>
      <c r="F2785" t="s">
        <v>1406</v>
      </c>
      <c r="G2785" t="s">
        <v>1407</v>
      </c>
      <c r="H2785" t="s">
        <v>30</v>
      </c>
      <c r="I2785" t="s">
        <v>880</v>
      </c>
      <c r="J2785" t="s">
        <v>881</v>
      </c>
      <c r="K2785" t="s">
        <v>33</v>
      </c>
      <c r="L2785" t="s">
        <v>34</v>
      </c>
      <c r="M2785" t="s">
        <v>861</v>
      </c>
      <c r="N2785" s="26">
        <v>7</v>
      </c>
      <c r="O2785" s="27">
        <v>2022</v>
      </c>
      <c r="P2785" s="28">
        <v>55.72</v>
      </c>
      <c r="Q2785" t="s">
        <v>1072</v>
      </c>
      <c r="R2785" s="29">
        <v>44592</v>
      </c>
      <c r="S2785" s="30">
        <v>44606</v>
      </c>
      <c r="T2785" t="s">
        <v>37</v>
      </c>
      <c r="U2785" t="s">
        <v>52</v>
      </c>
      <c r="X2785" t="s">
        <v>53</v>
      </c>
    </row>
    <row r="2786" spans="1:24" x14ac:dyDescent="0.3">
      <c r="A2786" t="s">
        <v>23</v>
      </c>
      <c r="B2786" t="s">
        <v>817</v>
      </c>
      <c r="C2786" t="s">
        <v>43</v>
      </c>
      <c r="D2786" t="s">
        <v>44</v>
      </c>
      <c r="E2786" t="s">
        <v>1394</v>
      </c>
      <c r="F2786" t="s">
        <v>1406</v>
      </c>
      <c r="G2786" t="s">
        <v>1407</v>
      </c>
      <c r="H2786" t="s">
        <v>30</v>
      </c>
      <c r="I2786" t="s">
        <v>880</v>
      </c>
      <c r="J2786" t="s">
        <v>881</v>
      </c>
      <c r="K2786" t="s">
        <v>33</v>
      </c>
      <c r="L2786" t="s">
        <v>34</v>
      </c>
      <c r="M2786" t="s">
        <v>861</v>
      </c>
      <c r="N2786" s="26">
        <v>7</v>
      </c>
      <c r="O2786" s="27">
        <v>2022</v>
      </c>
      <c r="P2786" s="28">
        <v>79.25</v>
      </c>
      <c r="Q2786" t="s">
        <v>171</v>
      </c>
      <c r="R2786" s="29">
        <v>44592</v>
      </c>
      <c r="S2786" s="30">
        <v>44622</v>
      </c>
      <c r="T2786" t="s">
        <v>37</v>
      </c>
      <c r="U2786" t="s">
        <v>52</v>
      </c>
      <c r="X2786" t="s">
        <v>53</v>
      </c>
    </row>
    <row r="2787" spans="1:24" x14ac:dyDescent="0.3">
      <c r="A2787" t="s">
        <v>23</v>
      </c>
      <c r="B2787" t="s">
        <v>817</v>
      </c>
      <c r="C2787" t="s">
        <v>43</v>
      </c>
      <c r="D2787" t="s">
        <v>44</v>
      </c>
      <c r="E2787" t="s">
        <v>1394</v>
      </c>
      <c r="F2787" t="s">
        <v>1406</v>
      </c>
      <c r="G2787" t="s">
        <v>1407</v>
      </c>
      <c r="H2787" t="s">
        <v>30</v>
      </c>
      <c r="I2787" t="s">
        <v>880</v>
      </c>
      <c r="J2787" t="s">
        <v>881</v>
      </c>
      <c r="K2787" t="s">
        <v>33</v>
      </c>
      <c r="L2787" t="s">
        <v>34</v>
      </c>
      <c r="M2787" t="s">
        <v>861</v>
      </c>
      <c r="N2787" s="26">
        <v>8</v>
      </c>
      <c r="O2787" s="27">
        <v>2022</v>
      </c>
      <c r="P2787" s="28">
        <v>74.290000000000006</v>
      </c>
      <c r="Q2787" t="s">
        <v>62</v>
      </c>
      <c r="R2787" s="29">
        <v>44620</v>
      </c>
      <c r="S2787" s="30">
        <v>44623</v>
      </c>
      <c r="T2787" t="s">
        <v>37</v>
      </c>
      <c r="U2787" t="s">
        <v>52</v>
      </c>
      <c r="X2787" t="s">
        <v>53</v>
      </c>
    </row>
    <row r="2788" spans="1:24" x14ac:dyDescent="0.3">
      <c r="A2788" t="s">
        <v>23</v>
      </c>
      <c r="B2788" t="s">
        <v>817</v>
      </c>
      <c r="C2788" t="s">
        <v>43</v>
      </c>
      <c r="D2788" t="s">
        <v>44</v>
      </c>
      <c r="E2788" t="s">
        <v>1394</v>
      </c>
      <c r="F2788" t="s">
        <v>1406</v>
      </c>
      <c r="G2788" t="s">
        <v>1407</v>
      </c>
      <c r="H2788" t="s">
        <v>30</v>
      </c>
      <c r="I2788" t="s">
        <v>880</v>
      </c>
      <c r="J2788" t="s">
        <v>881</v>
      </c>
      <c r="K2788" t="s">
        <v>33</v>
      </c>
      <c r="L2788" t="s">
        <v>34</v>
      </c>
      <c r="M2788" t="s">
        <v>861</v>
      </c>
      <c r="N2788" s="26">
        <v>8</v>
      </c>
      <c r="O2788" s="27">
        <v>2022</v>
      </c>
      <c r="P2788" s="28">
        <v>18.71</v>
      </c>
      <c r="Q2788" t="s">
        <v>1403</v>
      </c>
      <c r="R2788" s="29">
        <v>44620</v>
      </c>
      <c r="S2788" s="30">
        <v>44655</v>
      </c>
      <c r="T2788" t="s">
        <v>37</v>
      </c>
      <c r="U2788" t="s">
        <v>52</v>
      </c>
      <c r="X2788" t="s">
        <v>53</v>
      </c>
    </row>
    <row r="2789" spans="1:24" x14ac:dyDescent="0.3">
      <c r="A2789" t="s">
        <v>23</v>
      </c>
      <c r="B2789" t="s">
        <v>817</v>
      </c>
      <c r="C2789" t="s">
        <v>43</v>
      </c>
      <c r="D2789" t="s">
        <v>44</v>
      </c>
      <c r="E2789" t="s">
        <v>1394</v>
      </c>
      <c r="F2789" t="s">
        <v>1406</v>
      </c>
      <c r="G2789" t="s">
        <v>1407</v>
      </c>
      <c r="H2789" t="s">
        <v>30</v>
      </c>
      <c r="I2789" t="s">
        <v>880</v>
      </c>
      <c r="J2789" t="s">
        <v>881</v>
      </c>
      <c r="K2789" t="s">
        <v>33</v>
      </c>
      <c r="L2789" t="s">
        <v>34</v>
      </c>
      <c r="M2789" t="s">
        <v>861</v>
      </c>
      <c r="N2789" s="26">
        <v>9</v>
      </c>
      <c r="O2789" s="27">
        <v>2022</v>
      </c>
      <c r="P2789" s="28">
        <v>21.59</v>
      </c>
      <c r="Q2789" t="s">
        <v>464</v>
      </c>
      <c r="R2789" s="29">
        <v>44651</v>
      </c>
      <c r="S2789" s="30">
        <v>44655</v>
      </c>
      <c r="T2789" t="s">
        <v>37</v>
      </c>
      <c r="U2789" t="s">
        <v>52</v>
      </c>
      <c r="X2789" t="s">
        <v>53</v>
      </c>
    </row>
    <row r="2790" spans="1:24" x14ac:dyDescent="0.3">
      <c r="A2790" t="s">
        <v>23</v>
      </c>
      <c r="B2790" t="s">
        <v>817</v>
      </c>
      <c r="C2790" t="s">
        <v>43</v>
      </c>
      <c r="D2790" t="s">
        <v>44</v>
      </c>
      <c r="E2790" t="s">
        <v>1394</v>
      </c>
      <c r="F2790" t="s">
        <v>1406</v>
      </c>
      <c r="G2790" t="s">
        <v>1407</v>
      </c>
      <c r="H2790" t="s">
        <v>30</v>
      </c>
      <c r="I2790" t="s">
        <v>880</v>
      </c>
      <c r="J2790" t="s">
        <v>881</v>
      </c>
      <c r="K2790" t="s">
        <v>33</v>
      </c>
      <c r="L2790" t="s">
        <v>34</v>
      </c>
      <c r="M2790" t="s">
        <v>861</v>
      </c>
      <c r="N2790" s="26">
        <v>9</v>
      </c>
      <c r="O2790" s="27">
        <v>2022</v>
      </c>
      <c r="P2790" s="28">
        <v>37.64</v>
      </c>
      <c r="Q2790" t="s">
        <v>1404</v>
      </c>
      <c r="R2790" s="29">
        <v>44651</v>
      </c>
      <c r="S2790" s="30">
        <v>44684</v>
      </c>
      <c r="T2790" t="s">
        <v>37</v>
      </c>
      <c r="U2790" t="s">
        <v>52</v>
      </c>
      <c r="X2790" t="s">
        <v>53</v>
      </c>
    </row>
    <row r="2791" spans="1:24" x14ac:dyDescent="0.3">
      <c r="A2791" t="s">
        <v>23</v>
      </c>
      <c r="B2791" t="s">
        <v>817</v>
      </c>
      <c r="C2791" t="s">
        <v>43</v>
      </c>
      <c r="D2791" t="s">
        <v>44</v>
      </c>
      <c r="E2791" t="s">
        <v>1394</v>
      </c>
      <c r="F2791" t="s">
        <v>1406</v>
      </c>
      <c r="G2791" t="s">
        <v>1407</v>
      </c>
      <c r="H2791" t="s">
        <v>30</v>
      </c>
      <c r="I2791" t="s">
        <v>880</v>
      </c>
      <c r="J2791" t="s">
        <v>881</v>
      </c>
      <c r="K2791" t="s">
        <v>33</v>
      </c>
      <c r="L2791" t="s">
        <v>34</v>
      </c>
      <c r="M2791" t="s">
        <v>861</v>
      </c>
      <c r="N2791" s="26">
        <v>10</v>
      </c>
      <c r="O2791" s="27">
        <v>2022</v>
      </c>
      <c r="P2791" s="28">
        <v>15.84</v>
      </c>
      <c r="Q2791" t="s">
        <v>1405</v>
      </c>
      <c r="R2791" s="29">
        <v>44681</v>
      </c>
      <c r="S2791" s="30">
        <v>44715</v>
      </c>
      <c r="T2791" t="s">
        <v>37</v>
      </c>
      <c r="U2791" t="s">
        <v>52</v>
      </c>
      <c r="X2791" t="s">
        <v>53</v>
      </c>
    </row>
    <row r="2792" spans="1:24" x14ac:dyDescent="0.3">
      <c r="A2792" t="s">
        <v>23</v>
      </c>
      <c r="B2792" t="s">
        <v>817</v>
      </c>
      <c r="C2792" t="s">
        <v>43</v>
      </c>
      <c r="D2792" t="s">
        <v>44</v>
      </c>
      <c r="E2792" t="s">
        <v>1394</v>
      </c>
      <c r="F2792" t="s">
        <v>1406</v>
      </c>
      <c r="G2792" t="s">
        <v>1407</v>
      </c>
      <c r="H2792" t="s">
        <v>30</v>
      </c>
      <c r="I2792" t="s">
        <v>880</v>
      </c>
      <c r="J2792" t="s">
        <v>881</v>
      </c>
      <c r="K2792" t="s">
        <v>33</v>
      </c>
      <c r="L2792" t="s">
        <v>34</v>
      </c>
      <c r="M2792" t="s">
        <v>861</v>
      </c>
      <c r="N2792" s="26">
        <v>10</v>
      </c>
      <c r="O2792" s="27">
        <v>2022</v>
      </c>
      <c r="P2792" s="28">
        <v>35.29</v>
      </c>
      <c r="Q2792" t="s">
        <v>142</v>
      </c>
      <c r="R2792" s="29">
        <v>44681</v>
      </c>
      <c r="S2792" s="30">
        <v>44684</v>
      </c>
      <c r="T2792" t="s">
        <v>37</v>
      </c>
      <c r="U2792" t="s">
        <v>52</v>
      </c>
      <c r="X2792" t="s">
        <v>53</v>
      </c>
    </row>
    <row r="2793" spans="1:24" x14ac:dyDescent="0.3">
      <c r="A2793" t="s">
        <v>23</v>
      </c>
      <c r="B2793" t="s">
        <v>817</v>
      </c>
      <c r="C2793" t="s">
        <v>43</v>
      </c>
      <c r="D2793" t="s">
        <v>44</v>
      </c>
      <c r="E2793" t="s">
        <v>1394</v>
      </c>
      <c r="F2793" t="s">
        <v>1406</v>
      </c>
      <c r="G2793" t="s">
        <v>1407</v>
      </c>
      <c r="H2793" t="s">
        <v>30</v>
      </c>
      <c r="I2793" t="s">
        <v>880</v>
      </c>
      <c r="J2793" t="s">
        <v>881</v>
      </c>
      <c r="K2793" t="s">
        <v>33</v>
      </c>
      <c r="L2793" t="s">
        <v>34</v>
      </c>
      <c r="M2793" t="s">
        <v>861</v>
      </c>
      <c r="N2793" s="26">
        <v>11</v>
      </c>
      <c r="O2793" s="27">
        <v>2022</v>
      </c>
      <c r="P2793" s="28">
        <v>15.83</v>
      </c>
      <c r="Q2793" t="s">
        <v>143</v>
      </c>
      <c r="R2793" s="29">
        <v>44712</v>
      </c>
      <c r="S2793" s="30">
        <v>44715</v>
      </c>
      <c r="T2793" t="s">
        <v>37</v>
      </c>
      <c r="U2793" t="s">
        <v>52</v>
      </c>
      <c r="X2793" t="s">
        <v>53</v>
      </c>
    </row>
    <row r="2794" spans="1:24" x14ac:dyDescent="0.3">
      <c r="A2794" t="s">
        <v>23</v>
      </c>
      <c r="B2794" t="s">
        <v>817</v>
      </c>
      <c r="C2794" t="s">
        <v>43</v>
      </c>
      <c r="D2794" t="s">
        <v>44</v>
      </c>
      <c r="E2794" t="s">
        <v>1394</v>
      </c>
      <c r="F2794" t="s">
        <v>598</v>
      </c>
      <c r="G2794" t="s">
        <v>599</v>
      </c>
      <c r="H2794" t="s">
        <v>24</v>
      </c>
      <c r="I2794" t="s">
        <v>880</v>
      </c>
      <c r="J2794" t="s">
        <v>881</v>
      </c>
      <c r="K2794" t="s">
        <v>33</v>
      </c>
      <c r="L2794" t="s">
        <v>34</v>
      </c>
      <c r="M2794" t="s">
        <v>50</v>
      </c>
      <c r="N2794" s="26">
        <v>10</v>
      </c>
      <c r="O2794" s="27">
        <v>2021</v>
      </c>
      <c r="P2794" s="28">
        <v>5703.56</v>
      </c>
      <c r="Q2794" t="s">
        <v>1372</v>
      </c>
      <c r="R2794" s="29">
        <v>44302</v>
      </c>
      <c r="S2794" s="30">
        <v>44305</v>
      </c>
      <c r="T2794" t="s">
        <v>37</v>
      </c>
      <c r="U2794" t="s">
        <v>101</v>
      </c>
      <c r="X2794" t="s">
        <v>102</v>
      </c>
    </row>
    <row r="2795" spans="1:24" x14ac:dyDescent="0.3">
      <c r="A2795" t="s">
        <v>23</v>
      </c>
      <c r="B2795" t="s">
        <v>817</v>
      </c>
      <c r="C2795" t="s">
        <v>43</v>
      </c>
      <c r="D2795" t="s">
        <v>44</v>
      </c>
      <c r="E2795" t="s">
        <v>1394</v>
      </c>
      <c r="F2795" t="s">
        <v>598</v>
      </c>
      <c r="G2795" t="s">
        <v>599</v>
      </c>
      <c r="H2795" t="s">
        <v>24</v>
      </c>
      <c r="I2795" t="s">
        <v>880</v>
      </c>
      <c r="J2795" t="s">
        <v>881</v>
      </c>
      <c r="K2795" t="s">
        <v>33</v>
      </c>
      <c r="L2795" t="s">
        <v>34</v>
      </c>
      <c r="M2795" t="s">
        <v>50</v>
      </c>
      <c r="N2795" s="26">
        <v>10</v>
      </c>
      <c r="O2795" s="27">
        <v>2021</v>
      </c>
      <c r="P2795" s="28">
        <v>786.06</v>
      </c>
      <c r="Q2795" t="s">
        <v>1408</v>
      </c>
      <c r="R2795" s="29">
        <v>44312</v>
      </c>
      <c r="S2795" s="30">
        <v>44322</v>
      </c>
      <c r="T2795" t="s">
        <v>37</v>
      </c>
      <c r="U2795" t="s">
        <v>101</v>
      </c>
      <c r="X2795" t="s">
        <v>102</v>
      </c>
    </row>
    <row r="2796" spans="1:24" x14ac:dyDescent="0.3">
      <c r="A2796" t="s">
        <v>23</v>
      </c>
      <c r="B2796" t="s">
        <v>817</v>
      </c>
      <c r="C2796" t="s">
        <v>43</v>
      </c>
      <c r="D2796" t="s">
        <v>44</v>
      </c>
      <c r="E2796" t="s">
        <v>1394</v>
      </c>
      <c r="F2796" t="s">
        <v>598</v>
      </c>
      <c r="G2796" t="s">
        <v>599</v>
      </c>
      <c r="H2796" t="s">
        <v>24</v>
      </c>
      <c r="I2796" t="s">
        <v>880</v>
      </c>
      <c r="J2796" t="s">
        <v>881</v>
      </c>
      <c r="K2796" t="s">
        <v>33</v>
      </c>
      <c r="L2796" t="s">
        <v>34</v>
      </c>
      <c r="M2796" t="s">
        <v>50</v>
      </c>
      <c r="N2796" s="26">
        <v>12</v>
      </c>
      <c r="O2796" s="27">
        <v>2021</v>
      </c>
      <c r="P2796" s="28">
        <v>1936.42</v>
      </c>
      <c r="Q2796" t="s">
        <v>1313</v>
      </c>
      <c r="R2796" s="29">
        <v>44349</v>
      </c>
      <c r="S2796" s="30">
        <v>44350</v>
      </c>
      <c r="T2796" t="s">
        <v>37</v>
      </c>
      <c r="U2796" t="s">
        <v>101</v>
      </c>
      <c r="X2796" t="s">
        <v>102</v>
      </c>
    </row>
    <row r="2797" spans="1:24" x14ac:dyDescent="0.3">
      <c r="A2797" t="s">
        <v>23</v>
      </c>
      <c r="B2797" t="s">
        <v>817</v>
      </c>
      <c r="C2797" t="s">
        <v>43</v>
      </c>
      <c r="D2797" t="s">
        <v>44</v>
      </c>
      <c r="E2797" t="s">
        <v>1394</v>
      </c>
      <c r="F2797" t="s">
        <v>598</v>
      </c>
      <c r="G2797" t="s">
        <v>599</v>
      </c>
      <c r="H2797" t="s">
        <v>24</v>
      </c>
      <c r="I2797" t="s">
        <v>880</v>
      </c>
      <c r="J2797" t="s">
        <v>881</v>
      </c>
      <c r="K2797" t="s">
        <v>33</v>
      </c>
      <c r="L2797" t="s">
        <v>34</v>
      </c>
      <c r="M2797" t="s">
        <v>50</v>
      </c>
      <c r="N2797" s="26">
        <v>12</v>
      </c>
      <c r="O2797" s="27">
        <v>2021</v>
      </c>
      <c r="P2797" s="28">
        <v>1821.2</v>
      </c>
      <c r="Q2797" t="s">
        <v>1409</v>
      </c>
      <c r="R2797" s="29">
        <v>44369</v>
      </c>
      <c r="S2797" s="30">
        <v>44370</v>
      </c>
      <c r="T2797" t="s">
        <v>37</v>
      </c>
      <c r="U2797" t="s">
        <v>101</v>
      </c>
      <c r="X2797" t="s">
        <v>102</v>
      </c>
    </row>
    <row r="2798" spans="1:24" x14ac:dyDescent="0.3">
      <c r="A2798" t="s">
        <v>23</v>
      </c>
      <c r="B2798" t="s">
        <v>817</v>
      </c>
      <c r="C2798" t="s">
        <v>43</v>
      </c>
      <c r="D2798" t="s">
        <v>44</v>
      </c>
      <c r="E2798" t="s">
        <v>1394</v>
      </c>
      <c r="F2798" t="s">
        <v>598</v>
      </c>
      <c r="G2798" t="s">
        <v>599</v>
      </c>
      <c r="H2798" t="s">
        <v>24</v>
      </c>
      <c r="I2798" t="s">
        <v>880</v>
      </c>
      <c r="J2798" t="s">
        <v>881</v>
      </c>
      <c r="K2798" t="s">
        <v>33</v>
      </c>
      <c r="L2798" t="s">
        <v>34</v>
      </c>
      <c r="M2798" t="s">
        <v>50</v>
      </c>
      <c r="N2798" s="26">
        <v>12</v>
      </c>
      <c r="O2798" s="27">
        <v>2021</v>
      </c>
      <c r="P2798" s="28">
        <v>5434.75</v>
      </c>
      <c r="Q2798" t="s">
        <v>1410</v>
      </c>
      <c r="R2798" s="29">
        <v>44374</v>
      </c>
      <c r="S2798" s="30">
        <v>44376</v>
      </c>
      <c r="T2798" t="s">
        <v>37</v>
      </c>
      <c r="U2798" t="s">
        <v>101</v>
      </c>
      <c r="X2798" t="s">
        <v>102</v>
      </c>
    </row>
    <row r="2799" spans="1:24" x14ac:dyDescent="0.3">
      <c r="A2799" t="s">
        <v>23</v>
      </c>
      <c r="B2799" t="s">
        <v>817</v>
      </c>
      <c r="C2799" t="s">
        <v>43</v>
      </c>
      <c r="D2799" t="s">
        <v>44</v>
      </c>
      <c r="E2799" t="s">
        <v>1394</v>
      </c>
      <c r="F2799" t="s">
        <v>598</v>
      </c>
      <c r="G2799" t="s">
        <v>599</v>
      </c>
      <c r="H2799" t="s">
        <v>24</v>
      </c>
      <c r="I2799" t="s">
        <v>880</v>
      </c>
      <c r="J2799" t="s">
        <v>881</v>
      </c>
      <c r="K2799" t="s">
        <v>33</v>
      </c>
      <c r="L2799" t="s">
        <v>34</v>
      </c>
      <c r="M2799" t="s">
        <v>50</v>
      </c>
      <c r="N2799" s="26">
        <v>12</v>
      </c>
      <c r="O2799" s="27">
        <v>2021</v>
      </c>
      <c r="P2799" s="28">
        <v>6098.35</v>
      </c>
      <c r="Q2799" t="s">
        <v>1411</v>
      </c>
      <c r="R2799" s="29">
        <v>44376</v>
      </c>
      <c r="S2799" s="30">
        <v>44377</v>
      </c>
      <c r="T2799" t="s">
        <v>37</v>
      </c>
      <c r="U2799" t="s">
        <v>101</v>
      </c>
      <c r="X2799" t="s">
        <v>102</v>
      </c>
    </row>
    <row r="2800" spans="1:24" x14ac:dyDescent="0.3">
      <c r="A2800" t="s">
        <v>23</v>
      </c>
      <c r="B2800" t="s">
        <v>817</v>
      </c>
      <c r="C2800" t="s">
        <v>43</v>
      </c>
      <c r="D2800" t="s">
        <v>44</v>
      </c>
      <c r="E2800" t="s">
        <v>1394</v>
      </c>
      <c r="F2800" t="s">
        <v>598</v>
      </c>
      <c r="G2800" t="s">
        <v>599</v>
      </c>
      <c r="H2800" t="s">
        <v>24</v>
      </c>
      <c r="I2800" t="s">
        <v>880</v>
      </c>
      <c r="J2800" t="s">
        <v>881</v>
      </c>
      <c r="K2800" t="s">
        <v>33</v>
      </c>
      <c r="L2800" t="s">
        <v>34</v>
      </c>
      <c r="M2800" t="s">
        <v>50</v>
      </c>
      <c r="N2800" s="26">
        <v>12</v>
      </c>
      <c r="O2800" s="27">
        <v>2021</v>
      </c>
      <c r="P2800" s="28">
        <v>2157.44</v>
      </c>
      <c r="Q2800" t="s">
        <v>1412</v>
      </c>
      <c r="R2800" s="29">
        <v>44377</v>
      </c>
      <c r="S2800" s="30">
        <v>44392</v>
      </c>
      <c r="T2800" t="s">
        <v>37</v>
      </c>
      <c r="U2800" t="s">
        <v>101</v>
      </c>
      <c r="X2800" t="s">
        <v>102</v>
      </c>
    </row>
    <row r="2801" spans="1:24" x14ac:dyDescent="0.3">
      <c r="A2801" t="s">
        <v>23</v>
      </c>
      <c r="B2801" t="s">
        <v>817</v>
      </c>
      <c r="C2801" t="s">
        <v>43</v>
      </c>
      <c r="D2801" t="s">
        <v>44</v>
      </c>
      <c r="E2801" t="s">
        <v>1394</v>
      </c>
      <c r="F2801" t="s">
        <v>598</v>
      </c>
      <c r="G2801" t="s">
        <v>599</v>
      </c>
      <c r="H2801" t="s">
        <v>24</v>
      </c>
      <c r="I2801" t="s">
        <v>880</v>
      </c>
      <c r="J2801" t="s">
        <v>881</v>
      </c>
      <c r="K2801" t="s">
        <v>33</v>
      </c>
      <c r="L2801" t="s">
        <v>34</v>
      </c>
      <c r="M2801" t="s">
        <v>50</v>
      </c>
      <c r="N2801" s="26">
        <v>12</v>
      </c>
      <c r="O2801" s="27">
        <v>2021</v>
      </c>
      <c r="P2801" s="28">
        <v>1362.93</v>
      </c>
      <c r="Q2801" t="s">
        <v>1241</v>
      </c>
      <c r="R2801" s="29">
        <v>44377</v>
      </c>
      <c r="S2801" s="30">
        <v>44397</v>
      </c>
      <c r="T2801" t="s">
        <v>37</v>
      </c>
      <c r="U2801" t="s">
        <v>101</v>
      </c>
      <c r="X2801" t="s">
        <v>102</v>
      </c>
    </row>
    <row r="2802" spans="1:24" x14ac:dyDescent="0.3">
      <c r="A2802" t="s">
        <v>23</v>
      </c>
      <c r="B2802" t="s">
        <v>817</v>
      </c>
      <c r="C2802" t="s">
        <v>43</v>
      </c>
      <c r="D2802" t="s">
        <v>44</v>
      </c>
      <c r="E2802" t="s">
        <v>1394</v>
      </c>
      <c r="F2802" t="s">
        <v>598</v>
      </c>
      <c r="G2802" t="s">
        <v>599</v>
      </c>
      <c r="H2802" t="s">
        <v>24</v>
      </c>
      <c r="I2802" t="s">
        <v>880</v>
      </c>
      <c r="J2802" t="s">
        <v>881</v>
      </c>
      <c r="K2802" t="s">
        <v>33</v>
      </c>
      <c r="L2802" t="s">
        <v>34</v>
      </c>
      <c r="M2802" t="s">
        <v>50</v>
      </c>
      <c r="N2802" s="26">
        <v>999</v>
      </c>
      <c r="O2802" s="27">
        <v>2021</v>
      </c>
      <c r="P2802" s="28">
        <v>-25300.71</v>
      </c>
      <c r="Q2802" t="s">
        <v>68</v>
      </c>
      <c r="R2802" s="29">
        <v>44377</v>
      </c>
      <c r="S2802" s="30">
        <v>44448</v>
      </c>
      <c r="T2802" t="s">
        <v>37</v>
      </c>
      <c r="U2802" t="s">
        <v>69</v>
      </c>
      <c r="W2802" t="s">
        <v>599</v>
      </c>
      <c r="X2802" t="s">
        <v>53</v>
      </c>
    </row>
    <row r="2803" spans="1:24" x14ac:dyDescent="0.3">
      <c r="A2803" t="s">
        <v>23</v>
      </c>
      <c r="B2803" t="s">
        <v>817</v>
      </c>
      <c r="C2803" t="s">
        <v>43</v>
      </c>
      <c r="D2803" t="s">
        <v>44</v>
      </c>
      <c r="E2803" t="s">
        <v>1394</v>
      </c>
      <c r="F2803" t="s">
        <v>598</v>
      </c>
      <c r="G2803" t="s">
        <v>599</v>
      </c>
      <c r="H2803" t="s">
        <v>30</v>
      </c>
      <c r="I2803" t="s">
        <v>880</v>
      </c>
      <c r="J2803" t="s">
        <v>881</v>
      </c>
      <c r="K2803" t="s">
        <v>33</v>
      </c>
      <c r="L2803" t="s">
        <v>34</v>
      </c>
      <c r="M2803" t="s">
        <v>962</v>
      </c>
      <c r="N2803" s="26">
        <v>6</v>
      </c>
      <c r="O2803" s="27">
        <v>2022</v>
      </c>
      <c r="P2803" s="28">
        <v>2655.02</v>
      </c>
      <c r="Q2803" t="s">
        <v>1144</v>
      </c>
      <c r="R2803" s="29">
        <v>44531</v>
      </c>
      <c r="S2803" s="30">
        <v>44532</v>
      </c>
      <c r="T2803" t="s">
        <v>37</v>
      </c>
      <c r="U2803" t="s">
        <v>101</v>
      </c>
      <c r="X2803" t="s">
        <v>102</v>
      </c>
    </row>
    <row r="2804" spans="1:24" x14ac:dyDescent="0.3">
      <c r="A2804" t="s">
        <v>23</v>
      </c>
      <c r="B2804" t="s">
        <v>817</v>
      </c>
      <c r="C2804" t="s">
        <v>43</v>
      </c>
      <c r="D2804" t="s">
        <v>44</v>
      </c>
      <c r="E2804" t="s">
        <v>1394</v>
      </c>
      <c r="F2804" t="s">
        <v>598</v>
      </c>
      <c r="G2804" t="s">
        <v>599</v>
      </c>
      <c r="H2804" t="s">
        <v>30</v>
      </c>
      <c r="I2804" t="s">
        <v>880</v>
      </c>
      <c r="J2804" t="s">
        <v>881</v>
      </c>
      <c r="K2804" t="s">
        <v>33</v>
      </c>
      <c r="L2804" t="s">
        <v>34</v>
      </c>
      <c r="M2804" t="s">
        <v>962</v>
      </c>
      <c r="N2804" s="26">
        <v>10</v>
      </c>
      <c r="O2804" s="27">
        <v>2022</v>
      </c>
      <c r="P2804" s="28">
        <v>10440.34</v>
      </c>
      <c r="Q2804" t="s">
        <v>1413</v>
      </c>
      <c r="R2804" s="29">
        <v>44673</v>
      </c>
      <c r="S2804" s="30">
        <v>44676</v>
      </c>
      <c r="T2804" t="s">
        <v>37</v>
      </c>
      <c r="U2804" t="s">
        <v>101</v>
      </c>
      <c r="X2804" t="s">
        <v>102</v>
      </c>
    </row>
    <row r="2805" spans="1:24" x14ac:dyDescent="0.3">
      <c r="A2805" t="s">
        <v>23</v>
      </c>
      <c r="B2805" t="s">
        <v>817</v>
      </c>
      <c r="C2805" t="s">
        <v>43</v>
      </c>
      <c r="D2805" t="s">
        <v>44</v>
      </c>
      <c r="E2805" t="s">
        <v>1394</v>
      </c>
      <c r="F2805" t="s">
        <v>598</v>
      </c>
      <c r="G2805" t="s">
        <v>599</v>
      </c>
      <c r="H2805" t="s">
        <v>30</v>
      </c>
      <c r="I2805" t="s">
        <v>880</v>
      </c>
      <c r="J2805" t="s">
        <v>881</v>
      </c>
      <c r="K2805" t="s">
        <v>33</v>
      </c>
      <c r="L2805" t="s">
        <v>34</v>
      </c>
      <c r="M2805" t="s">
        <v>310</v>
      </c>
      <c r="N2805" s="26">
        <v>7</v>
      </c>
      <c r="O2805" s="27">
        <v>2022</v>
      </c>
      <c r="P2805" s="28">
        <v>4306.68</v>
      </c>
      <c r="Q2805" t="s">
        <v>1414</v>
      </c>
      <c r="R2805" s="29">
        <v>44585</v>
      </c>
      <c r="S2805" s="30">
        <v>44588</v>
      </c>
      <c r="T2805" t="s">
        <v>37</v>
      </c>
      <c r="U2805" t="s">
        <v>101</v>
      </c>
      <c r="X2805" t="s">
        <v>102</v>
      </c>
    </row>
    <row r="2806" spans="1:24" x14ac:dyDescent="0.3">
      <c r="A2806" t="s">
        <v>23</v>
      </c>
      <c r="B2806" t="s">
        <v>817</v>
      </c>
      <c r="C2806" t="s">
        <v>43</v>
      </c>
      <c r="D2806" t="s">
        <v>44</v>
      </c>
      <c r="E2806" t="s">
        <v>1394</v>
      </c>
      <c r="F2806" t="s">
        <v>598</v>
      </c>
      <c r="G2806" t="s">
        <v>599</v>
      </c>
      <c r="H2806" t="s">
        <v>30</v>
      </c>
      <c r="I2806" t="s">
        <v>880</v>
      </c>
      <c r="J2806" t="s">
        <v>881</v>
      </c>
      <c r="K2806" t="s">
        <v>33</v>
      </c>
      <c r="L2806" t="s">
        <v>34</v>
      </c>
      <c r="M2806" t="s">
        <v>1415</v>
      </c>
      <c r="N2806" s="26">
        <v>12</v>
      </c>
      <c r="O2806" s="27">
        <v>2022</v>
      </c>
      <c r="P2806" s="28">
        <v>2654.35</v>
      </c>
      <c r="Q2806" t="s">
        <v>1012</v>
      </c>
      <c r="R2806" s="29">
        <v>44718</v>
      </c>
      <c r="S2806" s="30">
        <v>44719</v>
      </c>
      <c r="T2806" t="s">
        <v>37</v>
      </c>
      <c r="U2806" t="s">
        <v>101</v>
      </c>
      <c r="X2806" t="s">
        <v>102</v>
      </c>
    </row>
    <row r="2807" spans="1:24" x14ac:dyDescent="0.3">
      <c r="A2807" t="s">
        <v>23</v>
      </c>
      <c r="B2807" t="s">
        <v>817</v>
      </c>
      <c r="C2807" t="s">
        <v>43</v>
      </c>
      <c r="D2807" t="s">
        <v>44</v>
      </c>
      <c r="E2807" t="s">
        <v>1394</v>
      </c>
      <c r="F2807" t="s">
        <v>598</v>
      </c>
      <c r="G2807" t="s">
        <v>599</v>
      </c>
      <c r="H2807" t="s">
        <v>30</v>
      </c>
      <c r="I2807" t="s">
        <v>880</v>
      </c>
      <c r="J2807" t="s">
        <v>881</v>
      </c>
      <c r="K2807" t="s">
        <v>33</v>
      </c>
      <c r="L2807" t="s">
        <v>34</v>
      </c>
      <c r="M2807" t="s">
        <v>1415</v>
      </c>
      <c r="N2807" s="26">
        <v>12</v>
      </c>
      <c r="O2807" s="27">
        <v>2022</v>
      </c>
      <c r="P2807" s="28">
        <v>2568.9899999999998</v>
      </c>
      <c r="Q2807" t="s">
        <v>184</v>
      </c>
      <c r="R2807" s="29">
        <v>44742</v>
      </c>
      <c r="S2807" s="30">
        <v>44749</v>
      </c>
      <c r="T2807" t="s">
        <v>37</v>
      </c>
      <c r="U2807" t="s">
        <v>101</v>
      </c>
      <c r="X2807" t="s">
        <v>102</v>
      </c>
    </row>
    <row r="2808" spans="1:24" x14ac:dyDescent="0.3">
      <c r="A2808" t="s">
        <v>23</v>
      </c>
      <c r="B2808" t="s">
        <v>817</v>
      </c>
      <c r="C2808" t="s">
        <v>43</v>
      </c>
      <c r="D2808" t="s">
        <v>44</v>
      </c>
      <c r="E2808" t="s">
        <v>1394</v>
      </c>
      <c r="F2808" t="s">
        <v>598</v>
      </c>
      <c r="G2808" t="s">
        <v>599</v>
      </c>
      <c r="H2808" t="s">
        <v>30</v>
      </c>
      <c r="I2808" t="s">
        <v>880</v>
      </c>
      <c r="J2808" t="s">
        <v>881</v>
      </c>
      <c r="K2808" t="s">
        <v>33</v>
      </c>
      <c r="L2808" t="s">
        <v>34</v>
      </c>
      <c r="M2808" t="s">
        <v>454</v>
      </c>
      <c r="N2808" s="26">
        <v>8</v>
      </c>
      <c r="O2808" s="27">
        <v>2022</v>
      </c>
      <c r="P2808" s="28">
        <v>14922.5</v>
      </c>
      <c r="Q2808" t="s">
        <v>1416</v>
      </c>
      <c r="R2808" s="29">
        <v>44615</v>
      </c>
      <c r="S2808" s="30">
        <v>44616</v>
      </c>
      <c r="T2808" t="s">
        <v>37</v>
      </c>
      <c r="U2808" t="s">
        <v>101</v>
      </c>
      <c r="X2808" t="s">
        <v>102</v>
      </c>
    </row>
    <row r="2809" spans="1:24" x14ac:dyDescent="0.3">
      <c r="A2809" t="s">
        <v>23</v>
      </c>
      <c r="B2809" t="s">
        <v>817</v>
      </c>
      <c r="C2809" t="s">
        <v>43</v>
      </c>
      <c r="D2809" t="s">
        <v>44</v>
      </c>
      <c r="E2809" t="s">
        <v>1394</v>
      </c>
      <c r="F2809" t="s">
        <v>598</v>
      </c>
      <c r="G2809" t="s">
        <v>599</v>
      </c>
      <c r="H2809" t="s">
        <v>30</v>
      </c>
      <c r="I2809" t="s">
        <v>880</v>
      </c>
      <c r="J2809" t="s">
        <v>881</v>
      </c>
      <c r="K2809" t="s">
        <v>33</v>
      </c>
      <c r="L2809" t="s">
        <v>34</v>
      </c>
      <c r="M2809" t="s">
        <v>454</v>
      </c>
      <c r="N2809" s="26">
        <v>9</v>
      </c>
      <c r="O2809" s="27">
        <v>2022</v>
      </c>
      <c r="P2809" s="28">
        <v>879.78</v>
      </c>
      <c r="Q2809" t="s">
        <v>1009</v>
      </c>
      <c r="R2809" s="29">
        <v>44638</v>
      </c>
      <c r="S2809" s="30">
        <v>44641</v>
      </c>
      <c r="T2809" t="s">
        <v>37</v>
      </c>
      <c r="U2809" t="s">
        <v>101</v>
      </c>
      <c r="X2809" t="s">
        <v>102</v>
      </c>
    </row>
    <row r="2810" spans="1:24" x14ac:dyDescent="0.3">
      <c r="A2810" t="s">
        <v>23</v>
      </c>
      <c r="B2810" t="s">
        <v>817</v>
      </c>
      <c r="C2810" t="s">
        <v>43</v>
      </c>
      <c r="D2810" t="s">
        <v>44</v>
      </c>
      <c r="E2810" t="s">
        <v>1394</v>
      </c>
      <c r="F2810" t="s">
        <v>598</v>
      </c>
      <c r="G2810" t="s">
        <v>599</v>
      </c>
      <c r="H2810" t="s">
        <v>30</v>
      </c>
      <c r="I2810" t="s">
        <v>880</v>
      </c>
      <c r="J2810" t="s">
        <v>881</v>
      </c>
      <c r="K2810" t="s">
        <v>33</v>
      </c>
      <c r="L2810" t="s">
        <v>34</v>
      </c>
      <c r="M2810" t="s">
        <v>861</v>
      </c>
      <c r="N2810" s="26">
        <v>8</v>
      </c>
      <c r="O2810" s="27">
        <v>2022</v>
      </c>
      <c r="P2810" s="28">
        <v>719.93</v>
      </c>
      <c r="Q2810" t="s">
        <v>1417</v>
      </c>
      <c r="R2810" s="29">
        <v>44602</v>
      </c>
      <c r="S2810" s="30">
        <v>44610</v>
      </c>
      <c r="T2810" t="s">
        <v>37</v>
      </c>
      <c r="U2810" t="s">
        <v>101</v>
      </c>
      <c r="X2810" t="s">
        <v>102</v>
      </c>
    </row>
    <row r="2811" spans="1:24" x14ac:dyDescent="0.3">
      <c r="A2811" t="s">
        <v>23</v>
      </c>
      <c r="B2811" t="s">
        <v>817</v>
      </c>
      <c r="C2811" t="s">
        <v>43</v>
      </c>
      <c r="D2811" t="s">
        <v>44</v>
      </c>
      <c r="E2811" t="s">
        <v>1394</v>
      </c>
      <c r="F2811" t="s">
        <v>598</v>
      </c>
      <c r="G2811" t="s">
        <v>599</v>
      </c>
      <c r="H2811" t="s">
        <v>30</v>
      </c>
      <c r="I2811" t="s">
        <v>880</v>
      </c>
      <c r="J2811" t="s">
        <v>881</v>
      </c>
      <c r="K2811" t="s">
        <v>33</v>
      </c>
      <c r="L2811" t="s">
        <v>34</v>
      </c>
      <c r="M2811" t="s">
        <v>861</v>
      </c>
      <c r="N2811" s="26">
        <v>8</v>
      </c>
      <c r="O2811" s="27">
        <v>2022</v>
      </c>
      <c r="P2811" s="28">
        <v>1324</v>
      </c>
      <c r="Q2811" t="s">
        <v>1004</v>
      </c>
      <c r="R2811" s="29">
        <v>44609</v>
      </c>
      <c r="S2811" s="30">
        <v>44610</v>
      </c>
      <c r="T2811" t="s">
        <v>37</v>
      </c>
      <c r="U2811" t="s">
        <v>101</v>
      </c>
      <c r="X2811" t="s">
        <v>102</v>
      </c>
    </row>
    <row r="2812" spans="1:24" x14ac:dyDescent="0.3">
      <c r="A2812" t="s">
        <v>23</v>
      </c>
      <c r="B2812" t="s">
        <v>817</v>
      </c>
      <c r="C2812" t="s">
        <v>43</v>
      </c>
      <c r="D2812" t="s">
        <v>44</v>
      </c>
      <c r="E2812" t="s">
        <v>1394</v>
      </c>
      <c r="F2812" t="s">
        <v>598</v>
      </c>
      <c r="G2812" t="s">
        <v>599</v>
      </c>
      <c r="H2812" t="s">
        <v>30</v>
      </c>
      <c r="I2812" t="s">
        <v>880</v>
      </c>
      <c r="J2812" t="s">
        <v>881</v>
      </c>
      <c r="K2812" t="s">
        <v>33</v>
      </c>
      <c r="L2812" t="s">
        <v>34</v>
      </c>
      <c r="M2812" t="s">
        <v>861</v>
      </c>
      <c r="N2812" s="26">
        <v>11</v>
      </c>
      <c r="O2812" s="27">
        <v>2022</v>
      </c>
      <c r="P2812" s="28">
        <v>1314.29</v>
      </c>
      <c r="Q2812" t="s">
        <v>1093</v>
      </c>
      <c r="R2812" s="29">
        <v>44697</v>
      </c>
      <c r="S2812" s="30">
        <v>44699</v>
      </c>
      <c r="T2812" t="s">
        <v>37</v>
      </c>
      <c r="U2812" t="s">
        <v>101</v>
      </c>
      <c r="X2812" t="s">
        <v>102</v>
      </c>
    </row>
    <row r="2813" spans="1:24" x14ac:dyDescent="0.3">
      <c r="A2813" t="s">
        <v>23</v>
      </c>
      <c r="B2813" t="s">
        <v>817</v>
      </c>
      <c r="C2813" t="s">
        <v>43</v>
      </c>
      <c r="D2813" t="s">
        <v>44</v>
      </c>
      <c r="E2813" t="s">
        <v>1394</v>
      </c>
      <c r="F2813" t="s">
        <v>598</v>
      </c>
      <c r="G2813" t="s">
        <v>599</v>
      </c>
      <c r="H2813" t="s">
        <v>30</v>
      </c>
      <c r="I2813" t="s">
        <v>880</v>
      </c>
      <c r="J2813" t="s">
        <v>881</v>
      </c>
      <c r="K2813" t="s">
        <v>33</v>
      </c>
      <c r="L2813" t="s">
        <v>34</v>
      </c>
      <c r="M2813" t="s">
        <v>861</v>
      </c>
      <c r="N2813" s="26">
        <v>12</v>
      </c>
      <c r="O2813" s="27">
        <v>2022</v>
      </c>
      <c r="P2813" s="28">
        <v>9032.32</v>
      </c>
      <c r="Q2813" t="s">
        <v>740</v>
      </c>
      <c r="R2813" s="29">
        <v>44714</v>
      </c>
      <c r="S2813" s="30">
        <v>44715</v>
      </c>
      <c r="T2813" t="s">
        <v>37</v>
      </c>
      <c r="U2813" t="s">
        <v>101</v>
      </c>
      <c r="X2813" t="s">
        <v>102</v>
      </c>
    </row>
    <row r="2814" spans="1:24" x14ac:dyDescent="0.3">
      <c r="A2814" t="s">
        <v>23</v>
      </c>
      <c r="B2814" t="s">
        <v>817</v>
      </c>
      <c r="C2814" t="s">
        <v>43</v>
      </c>
      <c r="D2814" t="s">
        <v>44</v>
      </c>
      <c r="E2814" t="s">
        <v>1394</v>
      </c>
      <c r="F2814" t="s">
        <v>621</v>
      </c>
      <c r="G2814" t="s">
        <v>622</v>
      </c>
      <c r="H2814" t="s">
        <v>24</v>
      </c>
      <c r="I2814" t="s">
        <v>1418</v>
      </c>
      <c r="J2814" t="s">
        <v>1419</v>
      </c>
      <c r="K2814" t="s">
        <v>33</v>
      </c>
      <c r="L2814" t="s">
        <v>34</v>
      </c>
      <c r="M2814" t="s">
        <v>50</v>
      </c>
      <c r="N2814" s="26">
        <v>8</v>
      </c>
      <c r="O2814" s="27">
        <v>2021</v>
      </c>
      <c r="P2814" s="28">
        <v>2022.58</v>
      </c>
      <c r="Q2814" t="s">
        <v>1420</v>
      </c>
      <c r="R2814" s="29">
        <v>44237</v>
      </c>
      <c r="S2814" s="30">
        <v>44273</v>
      </c>
      <c r="T2814" t="s">
        <v>37</v>
      </c>
      <c r="U2814" t="s">
        <v>101</v>
      </c>
      <c r="X2814" t="s">
        <v>102</v>
      </c>
    </row>
    <row r="2815" spans="1:24" x14ac:dyDescent="0.3">
      <c r="A2815" t="s">
        <v>23</v>
      </c>
      <c r="B2815" t="s">
        <v>817</v>
      </c>
      <c r="C2815" t="s">
        <v>43</v>
      </c>
      <c r="D2815" t="s">
        <v>44</v>
      </c>
      <c r="E2815" t="s">
        <v>1394</v>
      </c>
      <c r="F2815" t="s">
        <v>621</v>
      </c>
      <c r="G2815" t="s">
        <v>622</v>
      </c>
      <c r="H2815" t="s">
        <v>24</v>
      </c>
      <c r="I2815" t="s">
        <v>1418</v>
      </c>
      <c r="J2815" t="s">
        <v>1419</v>
      </c>
      <c r="K2815" t="s">
        <v>33</v>
      </c>
      <c r="L2815" t="s">
        <v>34</v>
      </c>
      <c r="M2815" t="s">
        <v>50</v>
      </c>
      <c r="N2815" s="26">
        <v>999</v>
      </c>
      <c r="O2815" s="27">
        <v>2021</v>
      </c>
      <c r="P2815" s="28">
        <v>-2022.58</v>
      </c>
      <c r="Q2815" t="s">
        <v>68</v>
      </c>
      <c r="R2815" s="29">
        <v>44377</v>
      </c>
      <c r="S2815" s="30">
        <v>44448</v>
      </c>
      <c r="T2815" t="s">
        <v>37</v>
      </c>
      <c r="U2815" t="s">
        <v>69</v>
      </c>
      <c r="W2815" t="s">
        <v>622</v>
      </c>
      <c r="X2815" t="s">
        <v>53</v>
      </c>
    </row>
    <row r="2816" spans="1:24" x14ac:dyDescent="0.3">
      <c r="A2816" t="s">
        <v>23</v>
      </c>
      <c r="B2816" t="s">
        <v>817</v>
      </c>
      <c r="C2816" t="s">
        <v>43</v>
      </c>
      <c r="D2816" t="s">
        <v>44</v>
      </c>
      <c r="E2816" t="s">
        <v>1394</v>
      </c>
      <c r="F2816" t="s">
        <v>621</v>
      </c>
      <c r="G2816" t="s">
        <v>622</v>
      </c>
      <c r="H2816" t="s">
        <v>24</v>
      </c>
      <c r="I2816" t="s">
        <v>880</v>
      </c>
      <c r="J2816" t="s">
        <v>881</v>
      </c>
      <c r="K2816" t="s">
        <v>33</v>
      </c>
      <c r="L2816" t="s">
        <v>34</v>
      </c>
      <c r="M2816" t="s">
        <v>50</v>
      </c>
      <c r="N2816" s="26">
        <v>5</v>
      </c>
      <c r="O2816" s="27">
        <v>2021</v>
      </c>
      <c r="P2816" s="28">
        <v>2143.36</v>
      </c>
      <c r="Q2816" t="s">
        <v>1421</v>
      </c>
      <c r="R2816" s="29">
        <v>44165</v>
      </c>
      <c r="S2816" s="30">
        <v>44166</v>
      </c>
      <c r="T2816" t="s">
        <v>37</v>
      </c>
      <c r="U2816" t="s">
        <v>101</v>
      </c>
      <c r="X2816" t="s">
        <v>102</v>
      </c>
    </row>
    <row r="2817" spans="1:24" x14ac:dyDescent="0.3">
      <c r="A2817" t="s">
        <v>23</v>
      </c>
      <c r="B2817" t="s">
        <v>817</v>
      </c>
      <c r="C2817" t="s">
        <v>43</v>
      </c>
      <c r="D2817" t="s">
        <v>44</v>
      </c>
      <c r="E2817" t="s">
        <v>1394</v>
      </c>
      <c r="F2817" t="s">
        <v>621</v>
      </c>
      <c r="G2817" t="s">
        <v>622</v>
      </c>
      <c r="H2817" t="s">
        <v>24</v>
      </c>
      <c r="I2817" t="s">
        <v>880</v>
      </c>
      <c r="J2817" t="s">
        <v>881</v>
      </c>
      <c r="K2817" t="s">
        <v>33</v>
      </c>
      <c r="L2817" t="s">
        <v>34</v>
      </c>
      <c r="M2817" t="s">
        <v>50</v>
      </c>
      <c r="N2817" s="26">
        <v>9</v>
      </c>
      <c r="O2817" s="27">
        <v>2021</v>
      </c>
      <c r="P2817" s="28">
        <v>1111.9100000000001</v>
      </c>
      <c r="Q2817" t="s">
        <v>290</v>
      </c>
      <c r="R2817" s="29">
        <v>44257</v>
      </c>
      <c r="S2817" s="30">
        <v>44258</v>
      </c>
      <c r="T2817" t="s">
        <v>37</v>
      </c>
      <c r="U2817" t="s">
        <v>101</v>
      </c>
      <c r="X2817" t="s">
        <v>102</v>
      </c>
    </row>
    <row r="2818" spans="1:24" x14ac:dyDescent="0.3">
      <c r="A2818" t="s">
        <v>23</v>
      </c>
      <c r="B2818" t="s">
        <v>817</v>
      </c>
      <c r="C2818" t="s">
        <v>43</v>
      </c>
      <c r="D2818" t="s">
        <v>44</v>
      </c>
      <c r="E2818" t="s">
        <v>1394</v>
      </c>
      <c r="F2818" t="s">
        <v>621</v>
      </c>
      <c r="G2818" t="s">
        <v>622</v>
      </c>
      <c r="H2818" t="s">
        <v>24</v>
      </c>
      <c r="I2818" t="s">
        <v>880</v>
      </c>
      <c r="J2818" t="s">
        <v>881</v>
      </c>
      <c r="K2818" t="s">
        <v>33</v>
      </c>
      <c r="L2818" t="s">
        <v>34</v>
      </c>
      <c r="M2818" t="s">
        <v>50</v>
      </c>
      <c r="N2818" s="26">
        <v>12</v>
      </c>
      <c r="O2818" s="27">
        <v>2021</v>
      </c>
      <c r="P2818" s="28">
        <v>13881.45</v>
      </c>
      <c r="Q2818" t="s">
        <v>1410</v>
      </c>
      <c r="R2818" s="29">
        <v>44374</v>
      </c>
      <c r="S2818" s="30">
        <v>44376</v>
      </c>
      <c r="T2818" t="s">
        <v>37</v>
      </c>
      <c r="U2818" t="s">
        <v>101</v>
      </c>
      <c r="X2818" t="s">
        <v>102</v>
      </c>
    </row>
    <row r="2819" spans="1:24" x14ac:dyDescent="0.3">
      <c r="A2819" t="s">
        <v>23</v>
      </c>
      <c r="B2819" t="s">
        <v>817</v>
      </c>
      <c r="C2819" t="s">
        <v>43</v>
      </c>
      <c r="D2819" t="s">
        <v>44</v>
      </c>
      <c r="E2819" t="s">
        <v>1394</v>
      </c>
      <c r="F2819" t="s">
        <v>621</v>
      </c>
      <c r="G2819" t="s">
        <v>622</v>
      </c>
      <c r="H2819" t="s">
        <v>24</v>
      </c>
      <c r="I2819" t="s">
        <v>880</v>
      </c>
      <c r="J2819" t="s">
        <v>881</v>
      </c>
      <c r="K2819" t="s">
        <v>33</v>
      </c>
      <c r="L2819" t="s">
        <v>34</v>
      </c>
      <c r="M2819" t="s">
        <v>50</v>
      </c>
      <c r="N2819" s="26">
        <v>12</v>
      </c>
      <c r="O2819" s="27">
        <v>2021</v>
      </c>
      <c r="P2819" s="28">
        <v>2011.44</v>
      </c>
      <c r="Q2819" t="s">
        <v>1411</v>
      </c>
      <c r="R2819" s="29">
        <v>44376</v>
      </c>
      <c r="S2819" s="30">
        <v>44377</v>
      </c>
      <c r="T2819" t="s">
        <v>37</v>
      </c>
      <c r="U2819" t="s">
        <v>101</v>
      </c>
      <c r="X2819" t="s">
        <v>102</v>
      </c>
    </row>
    <row r="2820" spans="1:24" x14ac:dyDescent="0.3">
      <c r="A2820" t="s">
        <v>23</v>
      </c>
      <c r="B2820" t="s">
        <v>817</v>
      </c>
      <c r="C2820" t="s">
        <v>43</v>
      </c>
      <c r="D2820" t="s">
        <v>44</v>
      </c>
      <c r="E2820" t="s">
        <v>1394</v>
      </c>
      <c r="F2820" t="s">
        <v>621</v>
      </c>
      <c r="G2820" t="s">
        <v>622</v>
      </c>
      <c r="H2820" t="s">
        <v>24</v>
      </c>
      <c r="I2820" t="s">
        <v>880</v>
      </c>
      <c r="J2820" t="s">
        <v>881</v>
      </c>
      <c r="K2820" t="s">
        <v>33</v>
      </c>
      <c r="L2820" t="s">
        <v>34</v>
      </c>
      <c r="M2820" t="s">
        <v>50</v>
      </c>
      <c r="N2820" s="26">
        <v>12</v>
      </c>
      <c r="O2820" s="27">
        <v>2021</v>
      </c>
      <c r="P2820" s="28">
        <v>296.64999999999998</v>
      </c>
      <c r="Q2820" t="s">
        <v>1422</v>
      </c>
      <c r="R2820" s="29">
        <v>44377</v>
      </c>
      <c r="S2820" s="30">
        <v>44390</v>
      </c>
      <c r="T2820" t="s">
        <v>37</v>
      </c>
      <c r="U2820" t="s">
        <v>101</v>
      </c>
      <c r="X2820" t="s">
        <v>102</v>
      </c>
    </row>
    <row r="2821" spans="1:24" x14ac:dyDescent="0.3">
      <c r="A2821" t="s">
        <v>23</v>
      </c>
      <c r="B2821" t="s">
        <v>817</v>
      </c>
      <c r="C2821" t="s">
        <v>43</v>
      </c>
      <c r="D2821" t="s">
        <v>44</v>
      </c>
      <c r="E2821" t="s">
        <v>1394</v>
      </c>
      <c r="F2821" t="s">
        <v>621</v>
      </c>
      <c r="G2821" t="s">
        <v>622</v>
      </c>
      <c r="H2821" t="s">
        <v>24</v>
      </c>
      <c r="I2821" t="s">
        <v>880</v>
      </c>
      <c r="J2821" t="s">
        <v>881</v>
      </c>
      <c r="K2821" t="s">
        <v>33</v>
      </c>
      <c r="L2821" t="s">
        <v>34</v>
      </c>
      <c r="M2821" t="s">
        <v>50</v>
      </c>
      <c r="N2821" s="26">
        <v>12</v>
      </c>
      <c r="O2821" s="27">
        <v>2021</v>
      </c>
      <c r="P2821" s="28">
        <v>1363.87</v>
      </c>
      <c r="Q2821" t="s">
        <v>1412</v>
      </c>
      <c r="R2821" s="29">
        <v>44377</v>
      </c>
      <c r="S2821" s="30">
        <v>44392</v>
      </c>
      <c r="T2821" t="s">
        <v>37</v>
      </c>
      <c r="U2821" t="s">
        <v>101</v>
      </c>
      <c r="X2821" t="s">
        <v>102</v>
      </c>
    </row>
    <row r="2822" spans="1:24" x14ac:dyDescent="0.3">
      <c r="A2822" t="s">
        <v>23</v>
      </c>
      <c r="B2822" t="s">
        <v>817</v>
      </c>
      <c r="C2822" t="s">
        <v>43</v>
      </c>
      <c r="D2822" t="s">
        <v>44</v>
      </c>
      <c r="E2822" t="s">
        <v>1394</v>
      </c>
      <c r="F2822" t="s">
        <v>621</v>
      </c>
      <c r="G2822" t="s">
        <v>622</v>
      </c>
      <c r="H2822" t="s">
        <v>24</v>
      </c>
      <c r="I2822" t="s">
        <v>880</v>
      </c>
      <c r="J2822" t="s">
        <v>881</v>
      </c>
      <c r="K2822" t="s">
        <v>33</v>
      </c>
      <c r="L2822" t="s">
        <v>34</v>
      </c>
      <c r="M2822" t="s">
        <v>50</v>
      </c>
      <c r="N2822" s="26">
        <v>12</v>
      </c>
      <c r="O2822" s="27">
        <v>2021</v>
      </c>
      <c r="P2822" s="28">
        <v>9329.09</v>
      </c>
      <c r="Q2822" t="s">
        <v>1241</v>
      </c>
      <c r="R2822" s="29">
        <v>44377</v>
      </c>
      <c r="S2822" s="30">
        <v>44397</v>
      </c>
      <c r="T2822" t="s">
        <v>37</v>
      </c>
      <c r="U2822" t="s">
        <v>101</v>
      </c>
      <c r="X2822" t="s">
        <v>102</v>
      </c>
    </row>
    <row r="2823" spans="1:24" x14ac:dyDescent="0.3">
      <c r="A2823" t="s">
        <v>23</v>
      </c>
      <c r="B2823" t="s">
        <v>817</v>
      </c>
      <c r="C2823" t="s">
        <v>43</v>
      </c>
      <c r="D2823" t="s">
        <v>44</v>
      </c>
      <c r="E2823" t="s">
        <v>1394</v>
      </c>
      <c r="F2823" t="s">
        <v>621</v>
      </c>
      <c r="G2823" t="s">
        <v>622</v>
      </c>
      <c r="H2823" t="s">
        <v>24</v>
      </c>
      <c r="I2823" t="s">
        <v>880</v>
      </c>
      <c r="J2823" t="s">
        <v>881</v>
      </c>
      <c r="K2823" t="s">
        <v>33</v>
      </c>
      <c r="L2823" t="s">
        <v>34</v>
      </c>
      <c r="M2823" t="s">
        <v>50</v>
      </c>
      <c r="N2823" s="26">
        <v>999</v>
      </c>
      <c r="O2823" s="27">
        <v>2021</v>
      </c>
      <c r="P2823" s="28">
        <v>-30137.77</v>
      </c>
      <c r="Q2823" t="s">
        <v>68</v>
      </c>
      <c r="R2823" s="29">
        <v>44377</v>
      </c>
      <c r="S2823" s="30">
        <v>44448</v>
      </c>
      <c r="T2823" t="s">
        <v>37</v>
      </c>
      <c r="U2823" t="s">
        <v>69</v>
      </c>
      <c r="W2823" t="s">
        <v>622</v>
      </c>
      <c r="X2823" t="s">
        <v>53</v>
      </c>
    </row>
    <row r="2824" spans="1:24" x14ac:dyDescent="0.3">
      <c r="A2824" t="s">
        <v>23</v>
      </c>
      <c r="B2824" t="s">
        <v>817</v>
      </c>
      <c r="C2824" t="s">
        <v>43</v>
      </c>
      <c r="D2824" t="s">
        <v>44</v>
      </c>
      <c r="E2824" t="s">
        <v>1394</v>
      </c>
      <c r="F2824" t="s">
        <v>621</v>
      </c>
      <c r="G2824" t="s">
        <v>622</v>
      </c>
      <c r="H2824" t="s">
        <v>30</v>
      </c>
      <c r="I2824" t="s">
        <v>880</v>
      </c>
      <c r="J2824" t="s">
        <v>881</v>
      </c>
      <c r="K2824" t="s">
        <v>33</v>
      </c>
      <c r="L2824" t="s">
        <v>34</v>
      </c>
      <c r="M2824" t="s">
        <v>962</v>
      </c>
      <c r="N2824" s="26">
        <v>5</v>
      </c>
      <c r="O2824" s="27">
        <v>2022</v>
      </c>
      <c r="P2824" s="28">
        <v>887.99</v>
      </c>
      <c r="Q2824" t="s">
        <v>216</v>
      </c>
      <c r="R2824" s="29">
        <v>44518</v>
      </c>
      <c r="S2824" s="30">
        <v>44519</v>
      </c>
      <c r="T2824" t="s">
        <v>37</v>
      </c>
      <c r="U2824" t="s">
        <v>101</v>
      </c>
      <c r="X2824" t="s">
        <v>102</v>
      </c>
    </row>
    <row r="2825" spans="1:24" x14ac:dyDescent="0.3">
      <c r="A2825" t="s">
        <v>23</v>
      </c>
      <c r="B2825" t="s">
        <v>817</v>
      </c>
      <c r="C2825" t="s">
        <v>43</v>
      </c>
      <c r="D2825" t="s">
        <v>44</v>
      </c>
      <c r="E2825" t="s">
        <v>1394</v>
      </c>
      <c r="F2825" t="s">
        <v>621</v>
      </c>
      <c r="G2825" t="s">
        <v>622</v>
      </c>
      <c r="H2825" t="s">
        <v>30</v>
      </c>
      <c r="I2825" t="s">
        <v>880</v>
      </c>
      <c r="J2825" t="s">
        <v>881</v>
      </c>
      <c r="K2825" t="s">
        <v>33</v>
      </c>
      <c r="L2825" t="s">
        <v>34</v>
      </c>
      <c r="M2825" t="s">
        <v>962</v>
      </c>
      <c r="N2825" s="26">
        <v>6</v>
      </c>
      <c r="O2825" s="27">
        <v>2022</v>
      </c>
      <c r="P2825" s="28">
        <v>9742.44</v>
      </c>
      <c r="Q2825" t="s">
        <v>1291</v>
      </c>
      <c r="R2825" s="29">
        <v>44547</v>
      </c>
      <c r="S2825" s="30">
        <v>44550</v>
      </c>
      <c r="T2825" t="s">
        <v>37</v>
      </c>
      <c r="U2825" t="s">
        <v>101</v>
      </c>
      <c r="X2825" t="s">
        <v>102</v>
      </c>
    </row>
    <row r="2826" spans="1:24" x14ac:dyDescent="0.3">
      <c r="A2826" t="s">
        <v>23</v>
      </c>
      <c r="B2826" t="s">
        <v>817</v>
      </c>
      <c r="C2826" t="s">
        <v>43</v>
      </c>
      <c r="D2826" t="s">
        <v>44</v>
      </c>
      <c r="E2826" t="s">
        <v>1394</v>
      </c>
      <c r="F2826" t="s">
        <v>621</v>
      </c>
      <c r="G2826" t="s">
        <v>622</v>
      </c>
      <c r="H2826" t="s">
        <v>30</v>
      </c>
      <c r="I2826" t="s">
        <v>880</v>
      </c>
      <c r="J2826" t="s">
        <v>881</v>
      </c>
      <c r="K2826" t="s">
        <v>33</v>
      </c>
      <c r="L2826" t="s">
        <v>34</v>
      </c>
      <c r="M2826" t="s">
        <v>962</v>
      </c>
      <c r="N2826" s="26">
        <v>11</v>
      </c>
      <c r="O2826" s="27">
        <v>2022</v>
      </c>
      <c r="P2826" s="28">
        <v>6737.17</v>
      </c>
      <c r="Q2826" t="s">
        <v>1423</v>
      </c>
      <c r="R2826" s="29">
        <v>44690</v>
      </c>
      <c r="S2826" s="30">
        <v>44691</v>
      </c>
      <c r="T2826" t="s">
        <v>37</v>
      </c>
      <c r="U2826" t="s">
        <v>101</v>
      </c>
      <c r="X2826" t="s">
        <v>102</v>
      </c>
    </row>
    <row r="2827" spans="1:24" x14ac:dyDescent="0.3">
      <c r="A2827" t="s">
        <v>23</v>
      </c>
      <c r="B2827" t="s">
        <v>817</v>
      </c>
      <c r="C2827" t="s">
        <v>43</v>
      </c>
      <c r="D2827" t="s">
        <v>44</v>
      </c>
      <c r="E2827" t="s">
        <v>1394</v>
      </c>
      <c r="F2827" t="s">
        <v>621</v>
      </c>
      <c r="G2827" t="s">
        <v>622</v>
      </c>
      <c r="H2827" t="s">
        <v>30</v>
      </c>
      <c r="I2827" t="s">
        <v>880</v>
      </c>
      <c r="J2827" t="s">
        <v>881</v>
      </c>
      <c r="K2827" t="s">
        <v>33</v>
      </c>
      <c r="L2827" t="s">
        <v>34</v>
      </c>
      <c r="M2827" t="s">
        <v>962</v>
      </c>
      <c r="N2827" s="26">
        <v>12</v>
      </c>
      <c r="O2827" s="27">
        <v>2022</v>
      </c>
      <c r="P2827" s="28">
        <v>16172.12</v>
      </c>
      <c r="Q2827" t="s">
        <v>1097</v>
      </c>
      <c r="R2827" s="29">
        <v>44719</v>
      </c>
      <c r="S2827" s="30">
        <v>44721</v>
      </c>
      <c r="T2827" t="s">
        <v>37</v>
      </c>
      <c r="U2827" t="s">
        <v>101</v>
      </c>
      <c r="X2827" t="s">
        <v>102</v>
      </c>
    </row>
    <row r="2828" spans="1:24" x14ac:dyDescent="0.3">
      <c r="A2828" t="s">
        <v>23</v>
      </c>
      <c r="B2828" t="s">
        <v>817</v>
      </c>
      <c r="C2828" t="s">
        <v>43</v>
      </c>
      <c r="D2828" t="s">
        <v>44</v>
      </c>
      <c r="E2828" t="s">
        <v>1394</v>
      </c>
      <c r="F2828" t="s">
        <v>621</v>
      </c>
      <c r="G2828" t="s">
        <v>622</v>
      </c>
      <c r="H2828" t="s">
        <v>30</v>
      </c>
      <c r="I2828" t="s">
        <v>880</v>
      </c>
      <c r="J2828" t="s">
        <v>881</v>
      </c>
      <c r="K2828" t="s">
        <v>33</v>
      </c>
      <c r="L2828" t="s">
        <v>34</v>
      </c>
      <c r="M2828" t="s">
        <v>962</v>
      </c>
      <c r="N2828" s="26">
        <v>12</v>
      </c>
      <c r="O2828" s="27">
        <v>2022</v>
      </c>
      <c r="P2828" s="28">
        <v>12614.7</v>
      </c>
      <c r="Q2828" t="s">
        <v>1214</v>
      </c>
      <c r="R2828" s="29">
        <v>44742</v>
      </c>
      <c r="S2828" s="30">
        <v>44743</v>
      </c>
      <c r="T2828" t="s">
        <v>37</v>
      </c>
      <c r="U2828" t="s">
        <v>101</v>
      </c>
      <c r="X2828" t="s">
        <v>102</v>
      </c>
    </row>
    <row r="2829" spans="1:24" x14ac:dyDescent="0.3">
      <c r="A2829" t="s">
        <v>23</v>
      </c>
      <c r="B2829" t="s">
        <v>817</v>
      </c>
      <c r="C2829" t="s">
        <v>43</v>
      </c>
      <c r="D2829" t="s">
        <v>44</v>
      </c>
      <c r="E2829" t="s">
        <v>1394</v>
      </c>
      <c r="F2829" t="s">
        <v>621</v>
      </c>
      <c r="G2829" t="s">
        <v>622</v>
      </c>
      <c r="H2829" t="s">
        <v>30</v>
      </c>
      <c r="I2829" t="s">
        <v>880</v>
      </c>
      <c r="J2829" t="s">
        <v>881</v>
      </c>
      <c r="K2829" t="s">
        <v>33</v>
      </c>
      <c r="L2829" t="s">
        <v>34</v>
      </c>
      <c r="M2829" t="s">
        <v>1415</v>
      </c>
      <c r="N2829" s="26">
        <v>12</v>
      </c>
      <c r="O2829" s="27">
        <v>2022</v>
      </c>
      <c r="P2829" s="28">
        <v>8944.4599999999991</v>
      </c>
      <c r="Q2829" t="s">
        <v>1214</v>
      </c>
      <c r="R2829" s="29">
        <v>44742</v>
      </c>
      <c r="S2829" s="30">
        <v>44743</v>
      </c>
      <c r="T2829" t="s">
        <v>37</v>
      </c>
      <c r="U2829" t="s">
        <v>101</v>
      </c>
      <c r="X2829" t="s">
        <v>102</v>
      </c>
    </row>
    <row r="2830" spans="1:24" x14ac:dyDescent="0.3">
      <c r="A2830" t="s">
        <v>23</v>
      </c>
      <c r="B2830" t="s">
        <v>817</v>
      </c>
      <c r="C2830" t="s">
        <v>43</v>
      </c>
      <c r="D2830" t="s">
        <v>44</v>
      </c>
      <c r="E2830" t="s">
        <v>1394</v>
      </c>
      <c r="F2830" t="s">
        <v>621</v>
      </c>
      <c r="G2830" t="s">
        <v>622</v>
      </c>
      <c r="H2830" t="s">
        <v>30</v>
      </c>
      <c r="I2830" t="s">
        <v>880</v>
      </c>
      <c r="J2830" t="s">
        <v>881</v>
      </c>
      <c r="K2830" t="s">
        <v>33</v>
      </c>
      <c r="L2830" t="s">
        <v>34</v>
      </c>
      <c r="M2830" t="s">
        <v>454</v>
      </c>
      <c r="N2830" s="26">
        <v>6</v>
      </c>
      <c r="O2830" s="27">
        <v>2022</v>
      </c>
      <c r="P2830" s="28">
        <v>3654.16</v>
      </c>
      <c r="Q2830" t="s">
        <v>888</v>
      </c>
      <c r="R2830" s="29">
        <v>44537</v>
      </c>
      <c r="S2830" s="30">
        <v>44538</v>
      </c>
      <c r="T2830" t="s">
        <v>37</v>
      </c>
      <c r="U2830" t="s">
        <v>101</v>
      </c>
      <c r="X2830" t="s">
        <v>102</v>
      </c>
    </row>
    <row r="2831" spans="1:24" x14ac:dyDescent="0.3">
      <c r="A2831" t="s">
        <v>23</v>
      </c>
      <c r="B2831" t="s">
        <v>817</v>
      </c>
      <c r="C2831" t="s">
        <v>43</v>
      </c>
      <c r="D2831" t="s">
        <v>44</v>
      </c>
      <c r="E2831" t="s">
        <v>1394</v>
      </c>
      <c r="F2831" t="s">
        <v>103</v>
      </c>
      <c r="G2831" t="s">
        <v>104</v>
      </c>
      <c r="H2831" t="s">
        <v>24</v>
      </c>
      <c r="I2831" t="s">
        <v>880</v>
      </c>
      <c r="J2831" t="s">
        <v>881</v>
      </c>
      <c r="K2831" t="s">
        <v>33</v>
      </c>
      <c r="L2831" t="s">
        <v>34</v>
      </c>
      <c r="M2831" t="s">
        <v>50</v>
      </c>
      <c r="N2831" s="26">
        <v>11</v>
      </c>
      <c r="O2831" s="27">
        <v>2021</v>
      </c>
      <c r="P2831" s="28">
        <v>4800</v>
      </c>
      <c r="Q2831" t="s">
        <v>1260</v>
      </c>
      <c r="R2831" s="29">
        <v>44346</v>
      </c>
      <c r="S2831" s="30">
        <v>44349</v>
      </c>
      <c r="T2831" t="s">
        <v>37</v>
      </c>
      <c r="U2831" t="s">
        <v>101</v>
      </c>
      <c r="X2831" t="s">
        <v>102</v>
      </c>
    </row>
    <row r="2832" spans="1:24" x14ac:dyDescent="0.3">
      <c r="A2832" t="s">
        <v>23</v>
      </c>
      <c r="B2832" t="s">
        <v>817</v>
      </c>
      <c r="C2832" t="s">
        <v>43</v>
      </c>
      <c r="D2832" t="s">
        <v>44</v>
      </c>
      <c r="E2832" t="s">
        <v>1394</v>
      </c>
      <c r="F2832" t="s">
        <v>103</v>
      </c>
      <c r="G2832" t="s">
        <v>104</v>
      </c>
      <c r="H2832" t="s">
        <v>24</v>
      </c>
      <c r="I2832" t="s">
        <v>880</v>
      </c>
      <c r="J2832" t="s">
        <v>881</v>
      </c>
      <c r="K2832" t="s">
        <v>33</v>
      </c>
      <c r="L2832" t="s">
        <v>34</v>
      </c>
      <c r="M2832" t="s">
        <v>50</v>
      </c>
      <c r="N2832" s="26">
        <v>999</v>
      </c>
      <c r="O2832" s="27">
        <v>2021</v>
      </c>
      <c r="P2832" s="28">
        <v>-4800</v>
      </c>
      <c r="Q2832" t="s">
        <v>68</v>
      </c>
      <c r="R2832" s="29">
        <v>44377</v>
      </c>
      <c r="S2832" s="30">
        <v>44448</v>
      </c>
      <c r="T2832" t="s">
        <v>37</v>
      </c>
      <c r="U2832" t="s">
        <v>69</v>
      </c>
      <c r="W2832" t="s">
        <v>104</v>
      </c>
      <c r="X2832" t="s">
        <v>53</v>
      </c>
    </row>
    <row r="2833" spans="1:24" x14ac:dyDescent="0.3">
      <c r="A2833" t="s">
        <v>23</v>
      </c>
      <c r="B2833" t="s">
        <v>817</v>
      </c>
      <c r="C2833" t="s">
        <v>43</v>
      </c>
      <c r="D2833" t="s">
        <v>44</v>
      </c>
      <c r="E2833" t="s">
        <v>1394</v>
      </c>
      <c r="F2833" t="s">
        <v>106</v>
      </c>
      <c r="G2833" t="s">
        <v>107</v>
      </c>
      <c r="H2833" t="s">
        <v>24</v>
      </c>
      <c r="I2833" t="s">
        <v>880</v>
      </c>
      <c r="J2833" t="s">
        <v>881</v>
      </c>
      <c r="K2833" t="s">
        <v>33</v>
      </c>
      <c r="L2833" t="s">
        <v>34</v>
      </c>
      <c r="M2833" t="s">
        <v>50</v>
      </c>
      <c r="N2833" s="26">
        <v>12</v>
      </c>
      <c r="O2833" s="27">
        <v>2021</v>
      </c>
      <c r="P2833" s="28">
        <v>12860</v>
      </c>
      <c r="Q2833" t="s">
        <v>1424</v>
      </c>
      <c r="R2833" s="29">
        <v>44377</v>
      </c>
      <c r="S2833" s="30">
        <v>44389</v>
      </c>
      <c r="T2833" t="s">
        <v>37</v>
      </c>
      <c r="U2833" t="s">
        <v>101</v>
      </c>
      <c r="X2833" t="s">
        <v>102</v>
      </c>
    </row>
    <row r="2834" spans="1:24" x14ac:dyDescent="0.3">
      <c r="A2834" t="s">
        <v>23</v>
      </c>
      <c r="B2834" t="s">
        <v>817</v>
      </c>
      <c r="C2834" t="s">
        <v>43</v>
      </c>
      <c r="D2834" t="s">
        <v>44</v>
      </c>
      <c r="E2834" t="s">
        <v>1394</v>
      </c>
      <c r="F2834" t="s">
        <v>106</v>
      </c>
      <c r="G2834" t="s">
        <v>107</v>
      </c>
      <c r="H2834" t="s">
        <v>24</v>
      </c>
      <c r="I2834" t="s">
        <v>880</v>
      </c>
      <c r="J2834" t="s">
        <v>881</v>
      </c>
      <c r="K2834" t="s">
        <v>33</v>
      </c>
      <c r="L2834" t="s">
        <v>34</v>
      </c>
      <c r="M2834" t="s">
        <v>50</v>
      </c>
      <c r="N2834" s="26">
        <v>999</v>
      </c>
      <c r="O2834" s="27">
        <v>2021</v>
      </c>
      <c r="P2834" s="28">
        <v>-12860</v>
      </c>
      <c r="Q2834" t="s">
        <v>68</v>
      </c>
      <c r="R2834" s="29">
        <v>44377</v>
      </c>
      <c r="S2834" s="30">
        <v>44448</v>
      </c>
      <c r="T2834" t="s">
        <v>37</v>
      </c>
      <c r="U2834" t="s">
        <v>69</v>
      </c>
      <c r="W2834" t="s">
        <v>107</v>
      </c>
      <c r="X2834" t="s">
        <v>53</v>
      </c>
    </row>
    <row r="2835" spans="1:24" x14ac:dyDescent="0.3">
      <c r="A2835" t="s">
        <v>23</v>
      </c>
      <c r="B2835" t="s">
        <v>817</v>
      </c>
      <c r="C2835" t="s">
        <v>43</v>
      </c>
      <c r="D2835" t="s">
        <v>44</v>
      </c>
      <c r="E2835" t="s">
        <v>1394</v>
      </c>
      <c r="F2835" t="s">
        <v>106</v>
      </c>
      <c r="G2835" t="s">
        <v>107</v>
      </c>
      <c r="H2835" t="s">
        <v>30</v>
      </c>
      <c r="I2835" t="s">
        <v>880</v>
      </c>
      <c r="J2835" t="s">
        <v>881</v>
      </c>
      <c r="K2835" t="s">
        <v>33</v>
      </c>
      <c r="L2835" t="s">
        <v>34</v>
      </c>
      <c r="M2835" t="s">
        <v>962</v>
      </c>
      <c r="N2835" s="26">
        <v>7</v>
      </c>
      <c r="O2835" s="27">
        <v>2022</v>
      </c>
      <c r="P2835" s="28">
        <v>5000</v>
      </c>
      <c r="Q2835" t="s">
        <v>1425</v>
      </c>
      <c r="R2835" s="29">
        <v>44585</v>
      </c>
      <c r="S2835" s="30">
        <v>44593</v>
      </c>
      <c r="T2835" t="s">
        <v>37</v>
      </c>
      <c r="U2835" t="s">
        <v>101</v>
      </c>
      <c r="X2835" t="s">
        <v>102</v>
      </c>
    </row>
    <row r="2836" spans="1:24" x14ac:dyDescent="0.3">
      <c r="A2836" t="s">
        <v>23</v>
      </c>
      <c r="B2836" t="s">
        <v>817</v>
      </c>
      <c r="C2836" t="s">
        <v>43</v>
      </c>
      <c r="D2836" t="s">
        <v>44</v>
      </c>
      <c r="E2836" t="s">
        <v>1394</v>
      </c>
      <c r="F2836" t="s">
        <v>106</v>
      </c>
      <c r="G2836" t="s">
        <v>107</v>
      </c>
      <c r="H2836" t="s">
        <v>30</v>
      </c>
      <c r="I2836" t="s">
        <v>880</v>
      </c>
      <c r="J2836" t="s">
        <v>881</v>
      </c>
      <c r="K2836" t="s">
        <v>33</v>
      </c>
      <c r="L2836" t="s">
        <v>34</v>
      </c>
      <c r="M2836" t="s">
        <v>962</v>
      </c>
      <c r="N2836" s="26">
        <v>9</v>
      </c>
      <c r="O2836" s="27">
        <v>2022</v>
      </c>
      <c r="P2836" s="28">
        <v>2500</v>
      </c>
      <c r="Q2836" t="s">
        <v>1426</v>
      </c>
      <c r="R2836" s="29">
        <v>44623</v>
      </c>
      <c r="S2836" s="30">
        <v>44629</v>
      </c>
      <c r="T2836" t="s">
        <v>37</v>
      </c>
      <c r="U2836" t="s">
        <v>101</v>
      </c>
      <c r="X2836" t="s">
        <v>102</v>
      </c>
    </row>
    <row r="2837" spans="1:24" x14ac:dyDescent="0.3">
      <c r="A2837" t="s">
        <v>23</v>
      </c>
      <c r="B2837" t="s">
        <v>817</v>
      </c>
      <c r="C2837" t="s">
        <v>43</v>
      </c>
      <c r="D2837" t="s">
        <v>44</v>
      </c>
      <c r="E2837" t="s">
        <v>1394</v>
      </c>
      <c r="F2837" t="s">
        <v>106</v>
      </c>
      <c r="G2837" t="s">
        <v>107</v>
      </c>
      <c r="H2837" t="s">
        <v>30</v>
      </c>
      <c r="I2837" t="s">
        <v>880</v>
      </c>
      <c r="J2837" t="s">
        <v>881</v>
      </c>
      <c r="K2837" t="s">
        <v>33</v>
      </c>
      <c r="L2837" t="s">
        <v>34</v>
      </c>
      <c r="M2837" t="s">
        <v>962</v>
      </c>
      <c r="N2837" s="26">
        <v>9</v>
      </c>
      <c r="O2837" s="27">
        <v>2022</v>
      </c>
      <c r="P2837" s="28">
        <v>4125.3</v>
      </c>
      <c r="Q2837" t="s">
        <v>1427</v>
      </c>
      <c r="R2837" s="29">
        <v>44636</v>
      </c>
      <c r="S2837" s="30">
        <v>44641</v>
      </c>
      <c r="T2837" t="s">
        <v>37</v>
      </c>
      <c r="U2837" t="s">
        <v>101</v>
      </c>
      <c r="X2837" t="s">
        <v>102</v>
      </c>
    </row>
    <row r="2838" spans="1:24" x14ac:dyDescent="0.3">
      <c r="A2838" t="s">
        <v>23</v>
      </c>
      <c r="B2838" t="s">
        <v>817</v>
      </c>
      <c r="C2838" t="s">
        <v>43</v>
      </c>
      <c r="D2838" t="s">
        <v>44</v>
      </c>
      <c r="E2838" t="s">
        <v>1394</v>
      </c>
      <c r="F2838" t="s">
        <v>106</v>
      </c>
      <c r="G2838" t="s">
        <v>107</v>
      </c>
      <c r="H2838" t="s">
        <v>30</v>
      </c>
      <c r="I2838" t="s">
        <v>880</v>
      </c>
      <c r="J2838" t="s">
        <v>881</v>
      </c>
      <c r="K2838" t="s">
        <v>33</v>
      </c>
      <c r="L2838" t="s">
        <v>34</v>
      </c>
      <c r="M2838" t="s">
        <v>962</v>
      </c>
      <c r="N2838" s="26">
        <v>10</v>
      </c>
      <c r="O2838" s="27">
        <v>2022</v>
      </c>
      <c r="P2838" s="28">
        <v>2500</v>
      </c>
      <c r="Q2838" t="s">
        <v>1428</v>
      </c>
      <c r="R2838" s="29">
        <v>44656</v>
      </c>
      <c r="S2838" s="30">
        <v>44669</v>
      </c>
      <c r="T2838" t="s">
        <v>37</v>
      </c>
      <c r="U2838" t="s">
        <v>101</v>
      </c>
      <c r="X2838" t="s">
        <v>102</v>
      </c>
    </row>
    <row r="2839" spans="1:24" x14ac:dyDescent="0.3">
      <c r="A2839" t="s">
        <v>23</v>
      </c>
      <c r="B2839" t="s">
        <v>817</v>
      </c>
      <c r="C2839" t="s">
        <v>43</v>
      </c>
      <c r="D2839" t="s">
        <v>44</v>
      </c>
      <c r="E2839" t="s">
        <v>1394</v>
      </c>
      <c r="F2839" t="s">
        <v>106</v>
      </c>
      <c r="G2839" t="s">
        <v>107</v>
      </c>
      <c r="H2839" t="s">
        <v>30</v>
      </c>
      <c r="I2839" t="s">
        <v>880</v>
      </c>
      <c r="J2839" t="s">
        <v>881</v>
      </c>
      <c r="K2839" t="s">
        <v>33</v>
      </c>
      <c r="L2839" t="s">
        <v>34</v>
      </c>
      <c r="M2839" t="s">
        <v>962</v>
      </c>
      <c r="N2839" s="26">
        <v>11</v>
      </c>
      <c r="O2839" s="27">
        <v>2022</v>
      </c>
      <c r="P2839" s="28">
        <v>5000</v>
      </c>
      <c r="Q2839" t="s">
        <v>1429</v>
      </c>
      <c r="R2839" s="29">
        <v>44683</v>
      </c>
      <c r="S2839" s="30">
        <v>44686</v>
      </c>
      <c r="T2839" t="s">
        <v>37</v>
      </c>
      <c r="U2839" t="s">
        <v>101</v>
      </c>
      <c r="X2839" t="s">
        <v>102</v>
      </c>
    </row>
    <row r="2840" spans="1:24" x14ac:dyDescent="0.3">
      <c r="A2840" t="s">
        <v>23</v>
      </c>
      <c r="B2840" t="s">
        <v>817</v>
      </c>
      <c r="C2840" t="s">
        <v>43</v>
      </c>
      <c r="D2840" t="s">
        <v>44</v>
      </c>
      <c r="E2840" t="s">
        <v>1394</v>
      </c>
      <c r="F2840" t="s">
        <v>1430</v>
      </c>
      <c r="G2840" t="s">
        <v>1431</v>
      </c>
      <c r="H2840" t="s">
        <v>24</v>
      </c>
      <c r="I2840" t="s">
        <v>880</v>
      </c>
      <c r="J2840" t="s">
        <v>881</v>
      </c>
      <c r="K2840" t="s">
        <v>33</v>
      </c>
      <c r="L2840" t="s">
        <v>34</v>
      </c>
      <c r="M2840" t="s">
        <v>50</v>
      </c>
      <c r="N2840" s="26">
        <v>11</v>
      </c>
      <c r="O2840" s="27">
        <v>2021</v>
      </c>
      <c r="P2840" s="28">
        <v>1056</v>
      </c>
      <c r="Q2840" t="s">
        <v>1432</v>
      </c>
      <c r="R2840" s="29">
        <v>44328</v>
      </c>
      <c r="S2840" s="30">
        <v>44335</v>
      </c>
      <c r="T2840" t="s">
        <v>37</v>
      </c>
      <c r="U2840" t="s">
        <v>101</v>
      </c>
      <c r="X2840" t="s">
        <v>102</v>
      </c>
    </row>
    <row r="2841" spans="1:24" x14ac:dyDescent="0.3">
      <c r="A2841" t="s">
        <v>23</v>
      </c>
      <c r="B2841" t="s">
        <v>817</v>
      </c>
      <c r="C2841" t="s">
        <v>43</v>
      </c>
      <c r="D2841" t="s">
        <v>44</v>
      </c>
      <c r="E2841" t="s">
        <v>1394</v>
      </c>
      <c r="F2841" t="s">
        <v>1430</v>
      </c>
      <c r="G2841" t="s">
        <v>1431</v>
      </c>
      <c r="H2841" t="s">
        <v>24</v>
      </c>
      <c r="I2841" t="s">
        <v>880</v>
      </c>
      <c r="J2841" t="s">
        <v>881</v>
      </c>
      <c r="K2841" t="s">
        <v>33</v>
      </c>
      <c r="L2841" t="s">
        <v>34</v>
      </c>
      <c r="M2841" t="s">
        <v>50</v>
      </c>
      <c r="N2841" s="26">
        <v>11</v>
      </c>
      <c r="O2841" s="27">
        <v>2021</v>
      </c>
      <c r="P2841" s="28">
        <v>1584</v>
      </c>
      <c r="Q2841" t="s">
        <v>1433</v>
      </c>
      <c r="R2841" s="29">
        <v>44334</v>
      </c>
      <c r="S2841" s="30">
        <v>44337</v>
      </c>
      <c r="T2841" t="s">
        <v>37</v>
      </c>
      <c r="U2841" t="s">
        <v>101</v>
      </c>
      <c r="X2841" t="s">
        <v>102</v>
      </c>
    </row>
    <row r="2842" spans="1:24" x14ac:dyDescent="0.3">
      <c r="A2842" t="s">
        <v>23</v>
      </c>
      <c r="B2842" t="s">
        <v>817</v>
      </c>
      <c r="C2842" t="s">
        <v>43</v>
      </c>
      <c r="D2842" t="s">
        <v>44</v>
      </c>
      <c r="E2842" t="s">
        <v>1394</v>
      </c>
      <c r="F2842" t="s">
        <v>1430</v>
      </c>
      <c r="G2842" t="s">
        <v>1431</v>
      </c>
      <c r="H2842" t="s">
        <v>24</v>
      </c>
      <c r="I2842" t="s">
        <v>880</v>
      </c>
      <c r="J2842" t="s">
        <v>881</v>
      </c>
      <c r="K2842" t="s">
        <v>33</v>
      </c>
      <c r="L2842" t="s">
        <v>34</v>
      </c>
      <c r="M2842" t="s">
        <v>50</v>
      </c>
      <c r="N2842" s="26">
        <v>12</v>
      </c>
      <c r="O2842" s="27">
        <v>2021</v>
      </c>
      <c r="P2842" s="28">
        <v>1056</v>
      </c>
      <c r="Q2842" t="s">
        <v>1434</v>
      </c>
      <c r="R2842" s="29">
        <v>44350</v>
      </c>
      <c r="S2842" s="30">
        <v>44369</v>
      </c>
      <c r="T2842" t="s">
        <v>37</v>
      </c>
      <c r="U2842" t="s">
        <v>101</v>
      </c>
      <c r="X2842" t="s">
        <v>102</v>
      </c>
    </row>
    <row r="2843" spans="1:24" x14ac:dyDescent="0.3">
      <c r="A2843" t="s">
        <v>23</v>
      </c>
      <c r="B2843" t="s">
        <v>817</v>
      </c>
      <c r="C2843" t="s">
        <v>43</v>
      </c>
      <c r="D2843" t="s">
        <v>44</v>
      </c>
      <c r="E2843" t="s">
        <v>1394</v>
      </c>
      <c r="F2843" t="s">
        <v>1430</v>
      </c>
      <c r="G2843" t="s">
        <v>1431</v>
      </c>
      <c r="H2843" t="s">
        <v>24</v>
      </c>
      <c r="I2843" t="s">
        <v>880</v>
      </c>
      <c r="J2843" t="s">
        <v>881</v>
      </c>
      <c r="K2843" t="s">
        <v>33</v>
      </c>
      <c r="L2843" t="s">
        <v>34</v>
      </c>
      <c r="M2843" t="s">
        <v>50</v>
      </c>
      <c r="N2843" s="26">
        <v>999</v>
      </c>
      <c r="O2843" s="27">
        <v>2021</v>
      </c>
      <c r="P2843" s="28">
        <v>-3696</v>
      </c>
      <c r="Q2843" t="s">
        <v>68</v>
      </c>
      <c r="R2843" s="29">
        <v>44377</v>
      </c>
      <c r="S2843" s="30">
        <v>44448</v>
      </c>
      <c r="T2843" t="s">
        <v>37</v>
      </c>
      <c r="U2843" t="s">
        <v>69</v>
      </c>
      <c r="W2843" t="s">
        <v>1431</v>
      </c>
      <c r="X2843" t="s">
        <v>53</v>
      </c>
    </row>
    <row r="2844" spans="1:24" x14ac:dyDescent="0.3">
      <c r="A2844" t="s">
        <v>23</v>
      </c>
      <c r="B2844" t="s">
        <v>817</v>
      </c>
      <c r="C2844" t="s">
        <v>43</v>
      </c>
      <c r="D2844" t="s">
        <v>44</v>
      </c>
      <c r="E2844" t="s">
        <v>1394</v>
      </c>
      <c r="F2844" t="s">
        <v>1435</v>
      </c>
      <c r="G2844" t="s">
        <v>1436</v>
      </c>
      <c r="H2844" t="s">
        <v>24</v>
      </c>
      <c r="I2844" t="s">
        <v>880</v>
      </c>
      <c r="J2844" t="s">
        <v>881</v>
      </c>
      <c r="K2844" t="s">
        <v>33</v>
      </c>
      <c r="L2844" t="s">
        <v>34</v>
      </c>
      <c r="M2844" t="s">
        <v>50</v>
      </c>
      <c r="N2844" s="26">
        <v>11</v>
      </c>
      <c r="O2844" s="27">
        <v>2021</v>
      </c>
      <c r="P2844" s="28">
        <v>4372.68</v>
      </c>
      <c r="Q2844" t="s">
        <v>1082</v>
      </c>
      <c r="R2844" s="29">
        <v>44333</v>
      </c>
      <c r="S2844" s="30">
        <v>44335</v>
      </c>
      <c r="T2844" t="s">
        <v>37</v>
      </c>
      <c r="U2844" t="s">
        <v>101</v>
      </c>
      <c r="X2844" t="s">
        <v>102</v>
      </c>
    </row>
    <row r="2845" spans="1:24" x14ac:dyDescent="0.3">
      <c r="A2845" t="s">
        <v>23</v>
      </c>
      <c r="B2845" t="s">
        <v>817</v>
      </c>
      <c r="C2845" t="s">
        <v>43</v>
      </c>
      <c r="D2845" t="s">
        <v>44</v>
      </c>
      <c r="E2845" t="s">
        <v>1394</v>
      </c>
      <c r="F2845" t="s">
        <v>1435</v>
      </c>
      <c r="G2845" t="s">
        <v>1436</v>
      </c>
      <c r="H2845" t="s">
        <v>24</v>
      </c>
      <c r="I2845" t="s">
        <v>880</v>
      </c>
      <c r="J2845" t="s">
        <v>881</v>
      </c>
      <c r="K2845" t="s">
        <v>33</v>
      </c>
      <c r="L2845" t="s">
        <v>34</v>
      </c>
      <c r="M2845" t="s">
        <v>50</v>
      </c>
      <c r="N2845" s="26">
        <v>11</v>
      </c>
      <c r="O2845" s="27">
        <v>2021</v>
      </c>
      <c r="P2845" s="28">
        <v>2918.85</v>
      </c>
      <c r="Q2845" t="s">
        <v>1347</v>
      </c>
      <c r="R2845" s="29">
        <v>44345</v>
      </c>
      <c r="S2845" s="30">
        <v>44349</v>
      </c>
      <c r="T2845" t="s">
        <v>37</v>
      </c>
      <c r="U2845" t="s">
        <v>101</v>
      </c>
      <c r="X2845" t="s">
        <v>102</v>
      </c>
    </row>
    <row r="2846" spans="1:24" x14ac:dyDescent="0.3">
      <c r="A2846" t="s">
        <v>23</v>
      </c>
      <c r="B2846" t="s">
        <v>817</v>
      </c>
      <c r="C2846" t="s">
        <v>43</v>
      </c>
      <c r="D2846" t="s">
        <v>44</v>
      </c>
      <c r="E2846" t="s">
        <v>1394</v>
      </c>
      <c r="F2846" t="s">
        <v>1435</v>
      </c>
      <c r="G2846" t="s">
        <v>1436</v>
      </c>
      <c r="H2846" t="s">
        <v>24</v>
      </c>
      <c r="I2846" t="s">
        <v>880</v>
      </c>
      <c r="J2846" t="s">
        <v>881</v>
      </c>
      <c r="K2846" t="s">
        <v>33</v>
      </c>
      <c r="L2846" t="s">
        <v>34</v>
      </c>
      <c r="M2846" t="s">
        <v>50</v>
      </c>
      <c r="N2846" s="26">
        <v>12</v>
      </c>
      <c r="O2846" s="27">
        <v>2021</v>
      </c>
      <c r="P2846" s="28">
        <v>3332.34</v>
      </c>
      <c r="Q2846" t="s">
        <v>1437</v>
      </c>
      <c r="R2846" s="29">
        <v>44351</v>
      </c>
      <c r="S2846" s="30">
        <v>44369</v>
      </c>
      <c r="T2846" t="s">
        <v>37</v>
      </c>
      <c r="U2846" t="s">
        <v>101</v>
      </c>
      <c r="X2846" t="s">
        <v>102</v>
      </c>
    </row>
    <row r="2847" spans="1:24" x14ac:dyDescent="0.3">
      <c r="A2847" t="s">
        <v>23</v>
      </c>
      <c r="B2847" t="s">
        <v>817</v>
      </c>
      <c r="C2847" t="s">
        <v>43</v>
      </c>
      <c r="D2847" t="s">
        <v>44</v>
      </c>
      <c r="E2847" t="s">
        <v>1394</v>
      </c>
      <c r="F2847" t="s">
        <v>1435</v>
      </c>
      <c r="G2847" t="s">
        <v>1436</v>
      </c>
      <c r="H2847" t="s">
        <v>24</v>
      </c>
      <c r="I2847" t="s">
        <v>880</v>
      </c>
      <c r="J2847" t="s">
        <v>881</v>
      </c>
      <c r="K2847" t="s">
        <v>33</v>
      </c>
      <c r="L2847" t="s">
        <v>34</v>
      </c>
      <c r="M2847" t="s">
        <v>50</v>
      </c>
      <c r="N2847" s="26">
        <v>999</v>
      </c>
      <c r="O2847" s="27">
        <v>2021</v>
      </c>
      <c r="P2847" s="28">
        <v>-10623.87</v>
      </c>
      <c r="Q2847" t="s">
        <v>68</v>
      </c>
      <c r="R2847" s="29">
        <v>44377</v>
      </c>
      <c r="S2847" s="30">
        <v>44448</v>
      </c>
      <c r="T2847" t="s">
        <v>37</v>
      </c>
      <c r="U2847" t="s">
        <v>69</v>
      </c>
      <c r="W2847" t="s">
        <v>1436</v>
      </c>
      <c r="X2847" t="s">
        <v>53</v>
      </c>
    </row>
    <row r="2848" spans="1:24" x14ac:dyDescent="0.3">
      <c r="A2848" t="s">
        <v>23</v>
      </c>
      <c r="B2848" t="s">
        <v>817</v>
      </c>
      <c r="C2848" t="s">
        <v>43</v>
      </c>
      <c r="D2848" t="s">
        <v>44</v>
      </c>
      <c r="E2848" t="s">
        <v>1394</v>
      </c>
      <c r="F2848" t="s">
        <v>1435</v>
      </c>
      <c r="G2848" t="s">
        <v>1436</v>
      </c>
      <c r="H2848" t="s">
        <v>30</v>
      </c>
      <c r="I2848" t="s">
        <v>880</v>
      </c>
      <c r="J2848" t="s">
        <v>881</v>
      </c>
      <c r="K2848" t="s">
        <v>33</v>
      </c>
      <c r="L2848" t="s">
        <v>34</v>
      </c>
      <c r="M2848" t="s">
        <v>310</v>
      </c>
      <c r="N2848" s="26">
        <v>4</v>
      </c>
      <c r="O2848" s="27">
        <v>2022</v>
      </c>
      <c r="P2848" s="28">
        <v>5061.7700000000004</v>
      </c>
      <c r="Q2848" t="s">
        <v>1438</v>
      </c>
      <c r="R2848" s="29">
        <v>44482</v>
      </c>
      <c r="S2848" s="30">
        <v>44484</v>
      </c>
      <c r="T2848" t="s">
        <v>37</v>
      </c>
      <c r="U2848" t="s">
        <v>101</v>
      </c>
      <c r="X2848" t="s">
        <v>102</v>
      </c>
    </row>
    <row r="2849" spans="1:24" x14ac:dyDescent="0.3">
      <c r="A2849" t="s">
        <v>23</v>
      </c>
      <c r="B2849" t="s">
        <v>817</v>
      </c>
      <c r="C2849" t="s">
        <v>43</v>
      </c>
      <c r="D2849" t="s">
        <v>44</v>
      </c>
      <c r="E2849" t="s">
        <v>1394</v>
      </c>
      <c r="F2849" t="s">
        <v>1435</v>
      </c>
      <c r="G2849" t="s">
        <v>1436</v>
      </c>
      <c r="H2849" t="s">
        <v>30</v>
      </c>
      <c r="I2849" t="s">
        <v>880</v>
      </c>
      <c r="J2849" t="s">
        <v>881</v>
      </c>
      <c r="K2849" t="s">
        <v>33</v>
      </c>
      <c r="L2849" t="s">
        <v>34</v>
      </c>
      <c r="M2849" t="s">
        <v>310</v>
      </c>
      <c r="N2849" s="26">
        <v>4</v>
      </c>
      <c r="O2849" s="27">
        <v>2022</v>
      </c>
      <c r="P2849" s="28">
        <v>1230.9000000000001</v>
      </c>
      <c r="Q2849" t="s">
        <v>1439</v>
      </c>
      <c r="R2849" s="29">
        <v>44494</v>
      </c>
      <c r="S2849" s="30">
        <v>44498</v>
      </c>
      <c r="T2849" t="s">
        <v>37</v>
      </c>
      <c r="U2849" t="s">
        <v>101</v>
      </c>
      <c r="X2849" t="s">
        <v>102</v>
      </c>
    </row>
    <row r="2850" spans="1:24" x14ac:dyDescent="0.3">
      <c r="A2850" t="s">
        <v>23</v>
      </c>
      <c r="B2850" t="s">
        <v>817</v>
      </c>
      <c r="C2850" t="s">
        <v>43</v>
      </c>
      <c r="D2850" t="s">
        <v>44</v>
      </c>
      <c r="E2850" t="s">
        <v>1394</v>
      </c>
      <c r="F2850" t="s">
        <v>1435</v>
      </c>
      <c r="G2850" t="s">
        <v>1436</v>
      </c>
      <c r="H2850" t="s">
        <v>30</v>
      </c>
      <c r="I2850" t="s">
        <v>880</v>
      </c>
      <c r="J2850" t="s">
        <v>881</v>
      </c>
      <c r="K2850" t="s">
        <v>33</v>
      </c>
      <c r="L2850" t="s">
        <v>34</v>
      </c>
      <c r="M2850" t="s">
        <v>310</v>
      </c>
      <c r="N2850" s="26">
        <v>5</v>
      </c>
      <c r="O2850" s="27">
        <v>2022</v>
      </c>
      <c r="P2850" s="28">
        <v>1525.53</v>
      </c>
      <c r="Q2850" t="s">
        <v>1440</v>
      </c>
      <c r="R2850" s="29">
        <v>44510</v>
      </c>
      <c r="S2850" s="30">
        <v>44518</v>
      </c>
      <c r="T2850" t="s">
        <v>37</v>
      </c>
      <c r="U2850" t="s">
        <v>101</v>
      </c>
      <c r="X2850" t="s">
        <v>102</v>
      </c>
    </row>
    <row r="2851" spans="1:24" x14ac:dyDescent="0.3">
      <c r="A2851" t="s">
        <v>23</v>
      </c>
      <c r="B2851" t="s">
        <v>817</v>
      </c>
      <c r="C2851" t="s">
        <v>43</v>
      </c>
      <c r="D2851" t="s">
        <v>44</v>
      </c>
      <c r="E2851" t="s">
        <v>1394</v>
      </c>
      <c r="F2851" t="s">
        <v>656</v>
      </c>
      <c r="G2851" t="s">
        <v>657</v>
      </c>
      <c r="H2851" t="s">
        <v>24</v>
      </c>
      <c r="I2851" t="s">
        <v>1319</v>
      </c>
      <c r="J2851" t="s">
        <v>1320</v>
      </c>
      <c r="K2851" t="s">
        <v>33</v>
      </c>
      <c r="L2851" t="s">
        <v>34</v>
      </c>
      <c r="M2851" t="s">
        <v>50</v>
      </c>
      <c r="N2851" s="26">
        <v>6</v>
      </c>
      <c r="O2851" s="27">
        <v>2021</v>
      </c>
      <c r="P2851" s="28">
        <v>2069.29</v>
      </c>
      <c r="Q2851" t="s">
        <v>1441</v>
      </c>
      <c r="R2851" s="29">
        <v>44176</v>
      </c>
      <c r="S2851" s="30">
        <v>44179</v>
      </c>
      <c r="T2851" t="s">
        <v>37</v>
      </c>
      <c r="U2851" t="s">
        <v>101</v>
      </c>
      <c r="X2851" t="s">
        <v>102</v>
      </c>
    </row>
    <row r="2852" spans="1:24" x14ac:dyDescent="0.3">
      <c r="A2852" t="s">
        <v>23</v>
      </c>
      <c r="B2852" t="s">
        <v>817</v>
      </c>
      <c r="C2852" t="s">
        <v>43</v>
      </c>
      <c r="D2852" t="s">
        <v>44</v>
      </c>
      <c r="E2852" t="s">
        <v>1394</v>
      </c>
      <c r="F2852" t="s">
        <v>656</v>
      </c>
      <c r="G2852" t="s">
        <v>657</v>
      </c>
      <c r="H2852" t="s">
        <v>24</v>
      </c>
      <c r="I2852" t="s">
        <v>1319</v>
      </c>
      <c r="J2852" t="s">
        <v>1320</v>
      </c>
      <c r="K2852" t="s">
        <v>33</v>
      </c>
      <c r="L2852" t="s">
        <v>34</v>
      </c>
      <c r="M2852" t="s">
        <v>50</v>
      </c>
      <c r="N2852" s="26">
        <v>7</v>
      </c>
      <c r="O2852" s="27">
        <v>2021</v>
      </c>
      <c r="P2852" s="28">
        <v>204.83</v>
      </c>
      <c r="Q2852" t="s">
        <v>1442</v>
      </c>
      <c r="R2852" s="29">
        <v>44207</v>
      </c>
      <c r="S2852" s="30">
        <v>44208</v>
      </c>
      <c r="T2852" t="s">
        <v>37</v>
      </c>
      <c r="U2852" t="s">
        <v>101</v>
      </c>
      <c r="X2852" t="s">
        <v>102</v>
      </c>
    </row>
    <row r="2853" spans="1:24" x14ac:dyDescent="0.3">
      <c r="A2853" t="s">
        <v>23</v>
      </c>
      <c r="B2853" t="s">
        <v>817</v>
      </c>
      <c r="C2853" t="s">
        <v>43</v>
      </c>
      <c r="D2853" t="s">
        <v>44</v>
      </c>
      <c r="E2853" t="s">
        <v>1394</v>
      </c>
      <c r="F2853" t="s">
        <v>656</v>
      </c>
      <c r="G2853" t="s">
        <v>657</v>
      </c>
      <c r="H2853" t="s">
        <v>24</v>
      </c>
      <c r="I2853" t="s">
        <v>1319</v>
      </c>
      <c r="J2853" t="s">
        <v>1320</v>
      </c>
      <c r="K2853" t="s">
        <v>33</v>
      </c>
      <c r="L2853" t="s">
        <v>34</v>
      </c>
      <c r="M2853" t="s">
        <v>50</v>
      </c>
      <c r="N2853" s="26">
        <v>999</v>
      </c>
      <c r="O2853" s="27">
        <v>2021</v>
      </c>
      <c r="P2853" s="28">
        <v>-2274.12</v>
      </c>
      <c r="Q2853" t="s">
        <v>68</v>
      </c>
      <c r="R2853" s="29">
        <v>44377</v>
      </c>
      <c r="S2853" s="30">
        <v>44448</v>
      </c>
      <c r="T2853" t="s">
        <v>37</v>
      </c>
      <c r="U2853" t="s">
        <v>69</v>
      </c>
      <c r="W2853" t="s">
        <v>657</v>
      </c>
      <c r="X2853" t="s">
        <v>53</v>
      </c>
    </row>
    <row r="2854" spans="1:24" x14ac:dyDescent="0.3">
      <c r="A2854" t="s">
        <v>23</v>
      </c>
      <c r="B2854" t="s">
        <v>817</v>
      </c>
      <c r="C2854" t="s">
        <v>43</v>
      </c>
      <c r="D2854" t="s">
        <v>44</v>
      </c>
      <c r="E2854" t="s">
        <v>1394</v>
      </c>
      <c r="F2854" t="s">
        <v>659</v>
      </c>
      <c r="G2854" t="s">
        <v>660</v>
      </c>
      <c r="H2854" t="s">
        <v>24</v>
      </c>
      <c r="I2854" t="s">
        <v>880</v>
      </c>
      <c r="J2854" t="s">
        <v>881</v>
      </c>
      <c r="K2854" t="s">
        <v>33</v>
      </c>
      <c r="L2854" t="s">
        <v>34</v>
      </c>
      <c r="M2854" t="s">
        <v>50</v>
      </c>
      <c r="N2854" s="26">
        <v>10</v>
      </c>
      <c r="O2854" s="27">
        <v>2021</v>
      </c>
      <c r="P2854" s="28">
        <v>1987.44</v>
      </c>
      <c r="Q2854" t="s">
        <v>1443</v>
      </c>
      <c r="R2854" s="29">
        <v>44287</v>
      </c>
      <c r="S2854" s="30">
        <v>44308</v>
      </c>
      <c r="T2854" t="s">
        <v>37</v>
      </c>
      <c r="U2854" t="s">
        <v>101</v>
      </c>
      <c r="X2854" t="s">
        <v>102</v>
      </c>
    </row>
    <row r="2855" spans="1:24" x14ac:dyDescent="0.3">
      <c r="A2855" t="s">
        <v>23</v>
      </c>
      <c r="B2855" t="s">
        <v>817</v>
      </c>
      <c r="C2855" t="s">
        <v>43</v>
      </c>
      <c r="D2855" t="s">
        <v>44</v>
      </c>
      <c r="E2855" t="s">
        <v>1394</v>
      </c>
      <c r="F2855" t="s">
        <v>659</v>
      </c>
      <c r="G2855" t="s">
        <v>660</v>
      </c>
      <c r="H2855" t="s">
        <v>24</v>
      </c>
      <c r="I2855" t="s">
        <v>880</v>
      </c>
      <c r="J2855" t="s">
        <v>881</v>
      </c>
      <c r="K2855" t="s">
        <v>33</v>
      </c>
      <c r="L2855" t="s">
        <v>34</v>
      </c>
      <c r="M2855" t="s">
        <v>50</v>
      </c>
      <c r="N2855" s="26">
        <v>12</v>
      </c>
      <c r="O2855" s="27">
        <v>2021</v>
      </c>
      <c r="P2855" s="28">
        <v>784.61</v>
      </c>
      <c r="Q2855" t="s">
        <v>1444</v>
      </c>
      <c r="R2855" s="29">
        <v>44351</v>
      </c>
      <c r="S2855" s="30">
        <v>44354</v>
      </c>
      <c r="T2855" t="s">
        <v>37</v>
      </c>
      <c r="U2855" t="s">
        <v>101</v>
      </c>
      <c r="X2855" t="s">
        <v>102</v>
      </c>
    </row>
    <row r="2856" spans="1:24" x14ac:dyDescent="0.3">
      <c r="A2856" t="s">
        <v>23</v>
      </c>
      <c r="B2856" t="s">
        <v>817</v>
      </c>
      <c r="C2856" t="s">
        <v>43</v>
      </c>
      <c r="D2856" t="s">
        <v>44</v>
      </c>
      <c r="E2856" t="s">
        <v>1394</v>
      </c>
      <c r="F2856" t="s">
        <v>659</v>
      </c>
      <c r="G2856" t="s">
        <v>660</v>
      </c>
      <c r="H2856" t="s">
        <v>24</v>
      </c>
      <c r="I2856" t="s">
        <v>880</v>
      </c>
      <c r="J2856" t="s">
        <v>881</v>
      </c>
      <c r="K2856" t="s">
        <v>33</v>
      </c>
      <c r="L2856" t="s">
        <v>34</v>
      </c>
      <c r="M2856" t="s">
        <v>50</v>
      </c>
      <c r="N2856" s="26">
        <v>12</v>
      </c>
      <c r="O2856" s="27">
        <v>2021</v>
      </c>
      <c r="P2856" s="28">
        <v>1525.26</v>
      </c>
      <c r="Q2856" t="s">
        <v>1445</v>
      </c>
      <c r="R2856" s="29">
        <v>44361</v>
      </c>
      <c r="S2856" s="30">
        <v>44362</v>
      </c>
      <c r="T2856" t="s">
        <v>37</v>
      </c>
      <c r="U2856" t="s">
        <v>101</v>
      </c>
      <c r="X2856" t="s">
        <v>102</v>
      </c>
    </row>
    <row r="2857" spans="1:24" x14ac:dyDescent="0.3">
      <c r="A2857" t="s">
        <v>23</v>
      </c>
      <c r="B2857" t="s">
        <v>817</v>
      </c>
      <c r="C2857" t="s">
        <v>43</v>
      </c>
      <c r="D2857" t="s">
        <v>44</v>
      </c>
      <c r="E2857" t="s">
        <v>1394</v>
      </c>
      <c r="F2857" t="s">
        <v>659</v>
      </c>
      <c r="G2857" t="s">
        <v>660</v>
      </c>
      <c r="H2857" t="s">
        <v>24</v>
      </c>
      <c r="I2857" t="s">
        <v>880</v>
      </c>
      <c r="J2857" t="s">
        <v>881</v>
      </c>
      <c r="K2857" t="s">
        <v>33</v>
      </c>
      <c r="L2857" t="s">
        <v>34</v>
      </c>
      <c r="M2857" t="s">
        <v>50</v>
      </c>
      <c r="N2857" s="26">
        <v>12</v>
      </c>
      <c r="O2857" s="27">
        <v>2021</v>
      </c>
      <c r="P2857" s="28">
        <v>819.32</v>
      </c>
      <c r="Q2857" t="s">
        <v>987</v>
      </c>
      <c r="R2857" s="29">
        <v>44368</v>
      </c>
      <c r="S2857" s="30">
        <v>44369</v>
      </c>
      <c r="T2857" t="s">
        <v>37</v>
      </c>
      <c r="U2857" t="s">
        <v>101</v>
      </c>
      <c r="X2857" t="s">
        <v>102</v>
      </c>
    </row>
    <row r="2858" spans="1:24" x14ac:dyDescent="0.3">
      <c r="A2858" t="s">
        <v>23</v>
      </c>
      <c r="B2858" t="s">
        <v>817</v>
      </c>
      <c r="C2858" t="s">
        <v>43</v>
      </c>
      <c r="D2858" t="s">
        <v>44</v>
      </c>
      <c r="E2858" t="s">
        <v>1394</v>
      </c>
      <c r="F2858" t="s">
        <v>659</v>
      </c>
      <c r="G2858" t="s">
        <v>660</v>
      </c>
      <c r="H2858" t="s">
        <v>24</v>
      </c>
      <c r="I2858" t="s">
        <v>880</v>
      </c>
      <c r="J2858" t="s">
        <v>881</v>
      </c>
      <c r="K2858" t="s">
        <v>33</v>
      </c>
      <c r="L2858" t="s">
        <v>34</v>
      </c>
      <c r="M2858" t="s">
        <v>50</v>
      </c>
      <c r="N2858" s="26">
        <v>12</v>
      </c>
      <c r="O2858" s="27">
        <v>2021</v>
      </c>
      <c r="P2858" s="28">
        <v>9584.07</v>
      </c>
      <c r="Q2858" t="s">
        <v>1446</v>
      </c>
      <c r="R2858" s="29">
        <v>44371</v>
      </c>
      <c r="S2858" s="30">
        <v>44372</v>
      </c>
      <c r="T2858" t="s">
        <v>37</v>
      </c>
      <c r="U2858" t="s">
        <v>101</v>
      </c>
      <c r="X2858" t="s">
        <v>102</v>
      </c>
    </row>
    <row r="2859" spans="1:24" x14ac:dyDescent="0.3">
      <c r="A2859" t="s">
        <v>23</v>
      </c>
      <c r="B2859" t="s">
        <v>817</v>
      </c>
      <c r="C2859" t="s">
        <v>43</v>
      </c>
      <c r="D2859" t="s">
        <v>44</v>
      </c>
      <c r="E2859" t="s">
        <v>1394</v>
      </c>
      <c r="F2859" t="s">
        <v>659</v>
      </c>
      <c r="G2859" t="s">
        <v>660</v>
      </c>
      <c r="H2859" t="s">
        <v>24</v>
      </c>
      <c r="I2859" t="s">
        <v>880</v>
      </c>
      <c r="J2859" t="s">
        <v>881</v>
      </c>
      <c r="K2859" t="s">
        <v>33</v>
      </c>
      <c r="L2859" t="s">
        <v>34</v>
      </c>
      <c r="M2859" t="s">
        <v>50</v>
      </c>
      <c r="N2859" s="26">
        <v>12</v>
      </c>
      <c r="O2859" s="27">
        <v>2021</v>
      </c>
      <c r="P2859" s="28">
        <v>1719.93</v>
      </c>
      <c r="Q2859" t="s">
        <v>1411</v>
      </c>
      <c r="R2859" s="29">
        <v>44376</v>
      </c>
      <c r="S2859" s="30">
        <v>44377</v>
      </c>
      <c r="T2859" t="s">
        <v>37</v>
      </c>
      <c r="U2859" t="s">
        <v>101</v>
      </c>
      <c r="X2859" t="s">
        <v>102</v>
      </c>
    </row>
    <row r="2860" spans="1:24" x14ac:dyDescent="0.3">
      <c r="A2860" t="s">
        <v>23</v>
      </c>
      <c r="B2860" t="s">
        <v>817</v>
      </c>
      <c r="C2860" t="s">
        <v>43</v>
      </c>
      <c r="D2860" t="s">
        <v>44</v>
      </c>
      <c r="E2860" t="s">
        <v>1394</v>
      </c>
      <c r="F2860" t="s">
        <v>659</v>
      </c>
      <c r="G2860" t="s">
        <v>660</v>
      </c>
      <c r="H2860" t="s">
        <v>24</v>
      </c>
      <c r="I2860" t="s">
        <v>880</v>
      </c>
      <c r="J2860" t="s">
        <v>881</v>
      </c>
      <c r="K2860" t="s">
        <v>33</v>
      </c>
      <c r="L2860" t="s">
        <v>34</v>
      </c>
      <c r="M2860" t="s">
        <v>50</v>
      </c>
      <c r="N2860" s="26">
        <v>12</v>
      </c>
      <c r="O2860" s="27">
        <v>2021</v>
      </c>
      <c r="P2860" s="28">
        <v>2779.33</v>
      </c>
      <c r="Q2860" t="s">
        <v>1447</v>
      </c>
      <c r="R2860" s="29">
        <v>44377</v>
      </c>
      <c r="S2860" s="30">
        <v>44378</v>
      </c>
      <c r="T2860" t="s">
        <v>37</v>
      </c>
      <c r="U2860" t="s">
        <v>101</v>
      </c>
      <c r="X2860" t="s">
        <v>102</v>
      </c>
    </row>
    <row r="2861" spans="1:24" x14ac:dyDescent="0.3">
      <c r="A2861" t="s">
        <v>23</v>
      </c>
      <c r="B2861" t="s">
        <v>817</v>
      </c>
      <c r="C2861" t="s">
        <v>43</v>
      </c>
      <c r="D2861" t="s">
        <v>44</v>
      </c>
      <c r="E2861" t="s">
        <v>1394</v>
      </c>
      <c r="F2861" t="s">
        <v>659</v>
      </c>
      <c r="G2861" t="s">
        <v>660</v>
      </c>
      <c r="H2861" t="s">
        <v>24</v>
      </c>
      <c r="I2861" t="s">
        <v>880</v>
      </c>
      <c r="J2861" t="s">
        <v>881</v>
      </c>
      <c r="K2861" t="s">
        <v>33</v>
      </c>
      <c r="L2861" t="s">
        <v>34</v>
      </c>
      <c r="M2861" t="s">
        <v>50</v>
      </c>
      <c r="N2861" s="26">
        <v>12</v>
      </c>
      <c r="O2861" s="27">
        <v>2021</v>
      </c>
      <c r="P2861" s="28">
        <v>1425.59</v>
      </c>
      <c r="Q2861" t="s">
        <v>1412</v>
      </c>
      <c r="R2861" s="29">
        <v>44377</v>
      </c>
      <c r="S2861" s="30">
        <v>44392</v>
      </c>
      <c r="T2861" t="s">
        <v>37</v>
      </c>
      <c r="U2861" t="s">
        <v>101</v>
      </c>
      <c r="X2861" t="s">
        <v>102</v>
      </c>
    </row>
    <row r="2862" spans="1:24" x14ac:dyDescent="0.3">
      <c r="A2862" t="s">
        <v>23</v>
      </c>
      <c r="B2862" t="s">
        <v>817</v>
      </c>
      <c r="C2862" t="s">
        <v>43</v>
      </c>
      <c r="D2862" t="s">
        <v>44</v>
      </c>
      <c r="E2862" t="s">
        <v>1394</v>
      </c>
      <c r="F2862" t="s">
        <v>659</v>
      </c>
      <c r="G2862" t="s">
        <v>660</v>
      </c>
      <c r="H2862" t="s">
        <v>24</v>
      </c>
      <c r="I2862" t="s">
        <v>880</v>
      </c>
      <c r="J2862" t="s">
        <v>881</v>
      </c>
      <c r="K2862" t="s">
        <v>33</v>
      </c>
      <c r="L2862" t="s">
        <v>34</v>
      </c>
      <c r="M2862" t="s">
        <v>50</v>
      </c>
      <c r="N2862" s="26">
        <v>12</v>
      </c>
      <c r="O2862" s="27">
        <v>2021</v>
      </c>
      <c r="P2862" s="28">
        <v>2943.09</v>
      </c>
      <c r="Q2862" t="s">
        <v>1241</v>
      </c>
      <c r="R2862" s="29">
        <v>44377</v>
      </c>
      <c r="S2862" s="30">
        <v>44397</v>
      </c>
      <c r="T2862" t="s">
        <v>37</v>
      </c>
      <c r="U2862" t="s">
        <v>101</v>
      </c>
      <c r="X2862" t="s">
        <v>102</v>
      </c>
    </row>
    <row r="2863" spans="1:24" x14ac:dyDescent="0.3">
      <c r="A2863" t="s">
        <v>23</v>
      </c>
      <c r="B2863" t="s">
        <v>817</v>
      </c>
      <c r="C2863" t="s">
        <v>43</v>
      </c>
      <c r="D2863" t="s">
        <v>44</v>
      </c>
      <c r="E2863" t="s">
        <v>1394</v>
      </c>
      <c r="F2863" t="s">
        <v>659</v>
      </c>
      <c r="G2863" t="s">
        <v>660</v>
      </c>
      <c r="H2863" t="s">
        <v>24</v>
      </c>
      <c r="I2863" t="s">
        <v>880</v>
      </c>
      <c r="J2863" t="s">
        <v>881</v>
      </c>
      <c r="K2863" t="s">
        <v>33</v>
      </c>
      <c r="L2863" t="s">
        <v>34</v>
      </c>
      <c r="M2863" t="s">
        <v>50</v>
      </c>
      <c r="N2863" s="26">
        <v>999</v>
      </c>
      <c r="O2863" s="27">
        <v>2021</v>
      </c>
      <c r="P2863" s="28">
        <v>-23568.639999999999</v>
      </c>
      <c r="Q2863" t="s">
        <v>68</v>
      </c>
      <c r="R2863" s="29">
        <v>44377</v>
      </c>
      <c r="S2863" s="30">
        <v>44448</v>
      </c>
      <c r="T2863" t="s">
        <v>37</v>
      </c>
      <c r="U2863" t="s">
        <v>69</v>
      </c>
      <c r="W2863" t="s">
        <v>660</v>
      </c>
      <c r="X2863" t="s">
        <v>53</v>
      </c>
    </row>
    <row r="2864" spans="1:24" x14ac:dyDescent="0.3">
      <c r="A2864" t="s">
        <v>23</v>
      </c>
      <c r="B2864" t="s">
        <v>817</v>
      </c>
      <c r="C2864" t="s">
        <v>43</v>
      </c>
      <c r="D2864" t="s">
        <v>44</v>
      </c>
      <c r="E2864" t="s">
        <v>1448</v>
      </c>
      <c r="F2864" t="s">
        <v>1449</v>
      </c>
      <c r="G2864" t="s">
        <v>1450</v>
      </c>
      <c r="H2864" t="s">
        <v>30</v>
      </c>
      <c r="I2864" t="s">
        <v>1451</v>
      </c>
      <c r="J2864" t="s">
        <v>1452</v>
      </c>
      <c r="K2864" t="s">
        <v>33</v>
      </c>
      <c r="L2864" t="s">
        <v>34</v>
      </c>
      <c r="M2864" t="s">
        <v>861</v>
      </c>
      <c r="N2864" s="26">
        <v>10</v>
      </c>
      <c r="O2864" s="27">
        <v>2022</v>
      </c>
      <c r="P2864" s="28">
        <v>1811.95</v>
      </c>
      <c r="Q2864" t="s">
        <v>1453</v>
      </c>
      <c r="R2864" s="29">
        <v>44681</v>
      </c>
      <c r="S2864" s="30">
        <v>44664</v>
      </c>
      <c r="T2864" t="s">
        <v>37</v>
      </c>
      <c r="U2864" t="s">
        <v>52</v>
      </c>
      <c r="X2864" t="s">
        <v>53</v>
      </c>
    </row>
    <row r="2865" spans="1:24" x14ac:dyDescent="0.3">
      <c r="A2865" t="s">
        <v>23</v>
      </c>
      <c r="B2865" t="s">
        <v>817</v>
      </c>
      <c r="C2865" t="s">
        <v>43</v>
      </c>
      <c r="D2865" t="s">
        <v>44</v>
      </c>
      <c r="E2865" t="s">
        <v>1448</v>
      </c>
      <c r="F2865" t="s">
        <v>1449</v>
      </c>
      <c r="G2865" t="s">
        <v>1450</v>
      </c>
      <c r="H2865" t="s">
        <v>30</v>
      </c>
      <c r="I2865" t="s">
        <v>1454</v>
      </c>
      <c r="J2865" t="s">
        <v>1455</v>
      </c>
      <c r="K2865" t="s">
        <v>33</v>
      </c>
      <c r="L2865" t="s">
        <v>34</v>
      </c>
      <c r="M2865" t="s">
        <v>861</v>
      </c>
      <c r="N2865" s="26">
        <v>10</v>
      </c>
      <c r="O2865" s="27">
        <v>2022</v>
      </c>
      <c r="P2865" s="28">
        <v>2476.85</v>
      </c>
      <c r="Q2865" t="s">
        <v>1453</v>
      </c>
      <c r="R2865" s="29">
        <v>44681</v>
      </c>
      <c r="S2865" s="30">
        <v>44664</v>
      </c>
      <c r="T2865" t="s">
        <v>37</v>
      </c>
      <c r="U2865" t="s">
        <v>52</v>
      </c>
      <c r="X2865" t="s">
        <v>53</v>
      </c>
    </row>
    <row r="2866" spans="1:24" x14ac:dyDescent="0.3">
      <c r="A2866" t="s">
        <v>23</v>
      </c>
      <c r="B2866" t="s">
        <v>817</v>
      </c>
      <c r="C2866" t="s">
        <v>43</v>
      </c>
      <c r="D2866" t="s">
        <v>44</v>
      </c>
      <c r="E2866" t="s">
        <v>1448</v>
      </c>
      <c r="F2866" t="s">
        <v>1449</v>
      </c>
      <c r="G2866" t="s">
        <v>1450</v>
      </c>
      <c r="H2866" t="s">
        <v>30</v>
      </c>
      <c r="I2866" t="s">
        <v>1456</v>
      </c>
      <c r="J2866" t="s">
        <v>1457</v>
      </c>
      <c r="K2866" t="s">
        <v>33</v>
      </c>
      <c r="L2866" t="s">
        <v>34</v>
      </c>
      <c r="M2866" t="s">
        <v>861</v>
      </c>
      <c r="N2866" s="26">
        <v>10</v>
      </c>
      <c r="O2866" s="27">
        <v>2022</v>
      </c>
      <c r="P2866" s="28">
        <v>7263.95</v>
      </c>
      <c r="Q2866" t="s">
        <v>1453</v>
      </c>
      <c r="R2866" s="29">
        <v>44681</v>
      </c>
      <c r="S2866" s="30">
        <v>44664</v>
      </c>
      <c r="T2866" t="s">
        <v>37</v>
      </c>
      <c r="U2866" t="s">
        <v>52</v>
      </c>
      <c r="X2866" t="s">
        <v>53</v>
      </c>
    </row>
    <row r="2867" spans="1:24" x14ac:dyDescent="0.3">
      <c r="A2867" t="s">
        <v>23</v>
      </c>
      <c r="B2867" t="s">
        <v>817</v>
      </c>
      <c r="C2867" t="s">
        <v>43</v>
      </c>
      <c r="D2867" t="s">
        <v>44</v>
      </c>
      <c r="E2867" t="s">
        <v>1448</v>
      </c>
      <c r="F2867" t="s">
        <v>1449</v>
      </c>
      <c r="G2867" t="s">
        <v>1450</v>
      </c>
      <c r="H2867" t="s">
        <v>30</v>
      </c>
      <c r="I2867" t="s">
        <v>1458</v>
      </c>
      <c r="J2867" t="s">
        <v>1459</v>
      </c>
      <c r="K2867" t="s">
        <v>33</v>
      </c>
      <c r="L2867" t="s">
        <v>34</v>
      </c>
      <c r="M2867" t="s">
        <v>861</v>
      </c>
      <c r="N2867" s="26">
        <v>10</v>
      </c>
      <c r="O2867" s="27">
        <v>2022</v>
      </c>
      <c r="P2867" s="28">
        <v>3955.55</v>
      </c>
      <c r="Q2867" t="s">
        <v>1453</v>
      </c>
      <c r="R2867" s="29">
        <v>44681</v>
      </c>
      <c r="S2867" s="30">
        <v>44664</v>
      </c>
      <c r="T2867" t="s">
        <v>37</v>
      </c>
      <c r="U2867" t="s">
        <v>52</v>
      </c>
      <c r="X2867" t="s">
        <v>53</v>
      </c>
    </row>
    <row r="2868" spans="1:24" x14ac:dyDescent="0.3">
      <c r="A2868" t="s">
        <v>23</v>
      </c>
      <c r="B2868" t="s">
        <v>817</v>
      </c>
      <c r="C2868" t="s">
        <v>43</v>
      </c>
      <c r="D2868" t="s">
        <v>44</v>
      </c>
      <c r="E2868" t="s">
        <v>1448</v>
      </c>
      <c r="F2868" t="s">
        <v>1449</v>
      </c>
      <c r="G2868" t="s">
        <v>1450</v>
      </c>
      <c r="H2868" t="s">
        <v>30</v>
      </c>
      <c r="I2868" t="s">
        <v>1460</v>
      </c>
      <c r="J2868" t="s">
        <v>1461</v>
      </c>
      <c r="K2868" t="s">
        <v>33</v>
      </c>
      <c r="L2868" t="s">
        <v>34</v>
      </c>
      <c r="M2868" t="s">
        <v>861</v>
      </c>
      <c r="N2868" s="26">
        <v>10</v>
      </c>
      <c r="O2868" s="27">
        <v>2022</v>
      </c>
      <c r="P2868" s="28">
        <v>2279.1</v>
      </c>
      <c r="Q2868" t="s">
        <v>1453</v>
      </c>
      <c r="R2868" s="29">
        <v>44681</v>
      </c>
      <c r="S2868" s="30">
        <v>44664</v>
      </c>
      <c r="T2868" t="s">
        <v>37</v>
      </c>
      <c r="U2868" t="s">
        <v>52</v>
      </c>
      <c r="X2868" t="s">
        <v>53</v>
      </c>
    </row>
    <row r="2869" spans="1:24" x14ac:dyDescent="0.3">
      <c r="A2869" t="s">
        <v>23</v>
      </c>
      <c r="B2869" t="s">
        <v>817</v>
      </c>
      <c r="C2869" t="s">
        <v>43</v>
      </c>
      <c r="D2869" t="s">
        <v>44</v>
      </c>
      <c r="E2869" t="s">
        <v>1448</v>
      </c>
      <c r="F2869" t="s">
        <v>678</v>
      </c>
      <c r="G2869" t="s">
        <v>679</v>
      </c>
      <c r="H2869" t="s">
        <v>311</v>
      </c>
      <c r="I2869" t="s">
        <v>600</v>
      </c>
      <c r="J2869" t="s">
        <v>601</v>
      </c>
      <c r="K2869" t="s">
        <v>33</v>
      </c>
      <c r="L2869" t="s">
        <v>34</v>
      </c>
      <c r="M2869" t="s">
        <v>50</v>
      </c>
      <c r="N2869" s="26">
        <v>9</v>
      </c>
      <c r="O2869" s="27">
        <v>2022</v>
      </c>
      <c r="P2869" s="28">
        <v>5000</v>
      </c>
      <c r="Q2869" t="s">
        <v>152</v>
      </c>
      <c r="R2869" s="29">
        <v>44651</v>
      </c>
      <c r="S2869" s="30">
        <v>44635</v>
      </c>
      <c r="T2869" t="s">
        <v>37</v>
      </c>
      <c r="U2869" t="s">
        <v>52</v>
      </c>
      <c r="X2869" t="s">
        <v>53</v>
      </c>
    </row>
    <row r="2870" spans="1:24" x14ac:dyDescent="0.3">
      <c r="A2870" t="s">
        <v>23</v>
      </c>
      <c r="B2870" t="s">
        <v>817</v>
      </c>
      <c r="C2870" t="s">
        <v>43</v>
      </c>
      <c r="D2870" t="s">
        <v>44</v>
      </c>
      <c r="E2870" t="s">
        <v>1448</v>
      </c>
      <c r="F2870" t="s">
        <v>678</v>
      </c>
      <c r="G2870" t="s">
        <v>679</v>
      </c>
      <c r="H2870" t="s">
        <v>311</v>
      </c>
      <c r="I2870" t="s">
        <v>600</v>
      </c>
      <c r="J2870" t="s">
        <v>601</v>
      </c>
      <c r="K2870" t="s">
        <v>33</v>
      </c>
      <c r="L2870" t="s">
        <v>34</v>
      </c>
      <c r="M2870" t="s">
        <v>50</v>
      </c>
      <c r="N2870" s="26">
        <v>12</v>
      </c>
      <c r="O2870" s="27">
        <v>2021</v>
      </c>
      <c r="P2870" s="28">
        <v>227081.44</v>
      </c>
      <c r="Q2870" t="s">
        <v>680</v>
      </c>
      <c r="R2870" s="29">
        <v>44354</v>
      </c>
      <c r="S2870" s="30">
        <v>44354</v>
      </c>
      <c r="T2870" t="s">
        <v>37</v>
      </c>
      <c r="U2870" t="s">
        <v>681</v>
      </c>
      <c r="W2870" t="s">
        <v>679</v>
      </c>
      <c r="X2870" t="s">
        <v>39</v>
      </c>
    </row>
    <row r="2871" spans="1:24" x14ac:dyDescent="0.3">
      <c r="A2871" t="s">
        <v>23</v>
      </c>
      <c r="B2871" t="s">
        <v>817</v>
      </c>
      <c r="C2871" t="s">
        <v>43</v>
      </c>
      <c r="D2871" t="s">
        <v>44</v>
      </c>
      <c r="E2871" t="s">
        <v>1448</v>
      </c>
      <c r="F2871" t="s">
        <v>678</v>
      </c>
      <c r="G2871" t="s">
        <v>679</v>
      </c>
      <c r="H2871" t="s">
        <v>311</v>
      </c>
      <c r="I2871" t="s">
        <v>600</v>
      </c>
      <c r="J2871" t="s">
        <v>601</v>
      </c>
      <c r="K2871" t="s">
        <v>33</v>
      </c>
      <c r="L2871" t="s">
        <v>34</v>
      </c>
      <c r="M2871" t="s">
        <v>50</v>
      </c>
      <c r="N2871" s="26">
        <v>12</v>
      </c>
      <c r="O2871" s="27">
        <v>2021</v>
      </c>
      <c r="P2871" s="28">
        <v>-227081.44</v>
      </c>
      <c r="Q2871" t="s">
        <v>682</v>
      </c>
      <c r="R2871" s="29">
        <v>44354</v>
      </c>
      <c r="S2871" s="30">
        <v>44362</v>
      </c>
      <c r="T2871" t="s">
        <v>37</v>
      </c>
      <c r="U2871" t="s">
        <v>683</v>
      </c>
      <c r="W2871" t="s">
        <v>679</v>
      </c>
      <c r="X2871" t="s">
        <v>53</v>
      </c>
    </row>
    <row r="2872" spans="1:24" x14ac:dyDescent="0.3">
      <c r="A2872" t="s">
        <v>23</v>
      </c>
      <c r="B2872" t="s">
        <v>817</v>
      </c>
      <c r="C2872" t="s">
        <v>43</v>
      </c>
      <c r="D2872" t="s">
        <v>44</v>
      </c>
      <c r="E2872" t="s">
        <v>1448</v>
      </c>
      <c r="F2872" t="s">
        <v>678</v>
      </c>
      <c r="G2872" t="s">
        <v>679</v>
      </c>
      <c r="H2872" t="s">
        <v>311</v>
      </c>
      <c r="I2872" t="s">
        <v>600</v>
      </c>
      <c r="J2872" t="s">
        <v>601</v>
      </c>
      <c r="K2872" t="s">
        <v>33</v>
      </c>
      <c r="L2872" t="s">
        <v>34</v>
      </c>
      <c r="M2872" t="s">
        <v>50</v>
      </c>
      <c r="N2872" s="26">
        <v>12</v>
      </c>
      <c r="O2872" s="27">
        <v>2021</v>
      </c>
      <c r="P2872" s="28">
        <v>195977.98</v>
      </c>
      <c r="Q2872" t="s">
        <v>684</v>
      </c>
      <c r="R2872" s="29">
        <v>44377</v>
      </c>
      <c r="S2872" s="30">
        <v>44362</v>
      </c>
      <c r="T2872" t="s">
        <v>37</v>
      </c>
      <c r="U2872" t="s">
        <v>52</v>
      </c>
      <c r="X2872" t="s">
        <v>53</v>
      </c>
    </row>
    <row r="2873" spans="1:24" x14ac:dyDescent="0.3">
      <c r="A2873" t="s">
        <v>23</v>
      </c>
      <c r="B2873" t="s">
        <v>817</v>
      </c>
      <c r="C2873" t="s">
        <v>43</v>
      </c>
      <c r="D2873" t="s">
        <v>44</v>
      </c>
      <c r="E2873" t="s">
        <v>1448</v>
      </c>
      <c r="F2873" t="s">
        <v>678</v>
      </c>
      <c r="G2873" t="s">
        <v>679</v>
      </c>
      <c r="H2873" t="s">
        <v>311</v>
      </c>
      <c r="I2873" t="s">
        <v>600</v>
      </c>
      <c r="J2873" t="s">
        <v>601</v>
      </c>
      <c r="K2873" t="s">
        <v>33</v>
      </c>
      <c r="L2873" t="s">
        <v>34</v>
      </c>
      <c r="M2873" t="s">
        <v>50</v>
      </c>
      <c r="N2873" s="26">
        <v>12</v>
      </c>
      <c r="O2873" s="27">
        <v>2021</v>
      </c>
      <c r="P2873" s="28">
        <v>112000</v>
      </c>
      <c r="Q2873" t="s">
        <v>67</v>
      </c>
      <c r="R2873" s="29">
        <v>44377</v>
      </c>
      <c r="S2873" s="30">
        <v>44384</v>
      </c>
      <c r="T2873" t="s">
        <v>37</v>
      </c>
      <c r="U2873" t="s">
        <v>52</v>
      </c>
      <c r="X2873" t="s">
        <v>53</v>
      </c>
    </row>
    <row r="2874" spans="1:24" x14ac:dyDescent="0.3">
      <c r="A2874" t="s">
        <v>23</v>
      </c>
      <c r="B2874" t="s">
        <v>817</v>
      </c>
      <c r="C2874" t="s">
        <v>43</v>
      </c>
      <c r="D2874" t="s">
        <v>44</v>
      </c>
      <c r="E2874" t="s">
        <v>1448</v>
      </c>
      <c r="F2874" t="s">
        <v>678</v>
      </c>
      <c r="G2874" t="s">
        <v>679</v>
      </c>
      <c r="H2874" t="s">
        <v>311</v>
      </c>
      <c r="I2874" t="s">
        <v>600</v>
      </c>
      <c r="J2874" t="s">
        <v>601</v>
      </c>
      <c r="K2874" t="s">
        <v>33</v>
      </c>
      <c r="L2874" t="s">
        <v>34</v>
      </c>
      <c r="M2874" t="s">
        <v>50</v>
      </c>
      <c r="N2874" s="26">
        <v>12</v>
      </c>
      <c r="O2874" s="27">
        <v>2021</v>
      </c>
      <c r="P2874" s="28">
        <v>111000</v>
      </c>
      <c r="Q2874" t="s">
        <v>1462</v>
      </c>
      <c r="R2874" s="29">
        <v>44377</v>
      </c>
      <c r="S2874" s="30">
        <v>44413</v>
      </c>
      <c r="T2874" t="s">
        <v>37</v>
      </c>
      <c r="U2874" t="s">
        <v>52</v>
      </c>
      <c r="X2874" t="s">
        <v>53</v>
      </c>
    </row>
    <row r="2875" spans="1:24" x14ac:dyDescent="0.3">
      <c r="A2875" t="s">
        <v>23</v>
      </c>
      <c r="B2875" t="s">
        <v>817</v>
      </c>
      <c r="C2875" t="s">
        <v>43</v>
      </c>
      <c r="D2875" t="s">
        <v>44</v>
      </c>
      <c r="E2875" t="s">
        <v>1448</v>
      </c>
      <c r="F2875" t="s">
        <v>678</v>
      </c>
      <c r="G2875" t="s">
        <v>679</v>
      </c>
      <c r="H2875" t="s">
        <v>311</v>
      </c>
      <c r="I2875" t="s">
        <v>600</v>
      </c>
      <c r="J2875" t="s">
        <v>601</v>
      </c>
      <c r="K2875" t="s">
        <v>33</v>
      </c>
      <c r="L2875" t="s">
        <v>34</v>
      </c>
      <c r="M2875" t="s">
        <v>50</v>
      </c>
      <c r="N2875" s="26">
        <v>12</v>
      </c>
      <c r="O2875" s="27">
        <v>2021</v>
      </c>
      <c r="P2875" s="28">
        <v>20994.03</v>
      </c>
      <c r="Q2875" t="s">
        <v>1463</v>
      </c>
      <c r="R2875" s="29">
        <v>44377</v>
      </c>
      <c r="S2875" s="30">
        <v>44413</v>
      </c>
      <c r="T2875" t="s">
        <v>37</v>
      </c>
      <c r="U2875" t="s">
        <v>52</v>
      </c>
      <c r="X2875" t="s">
        <v>53</v>
      </c>
    </row>
    <row r="2876" spans="1:24" x14ac:dyDescent="0.3">
      <c r="A2876" t="s">
        <v>23</v>
      </c>
      <c r="B2876" t="s">
        <v>817</v>
      </c>
      <c r="C2876" t="s">
        <v>43</v>
      </c>
      <c r="D2876" t="s">
        <v>44</v>
      </c>
      <c r="E2876" t="s">
        <v>1448</v>
      </c>
      <c r="F2876" t="s">
        <v>678</v>
      </c>
      <c r="G2876" t="s">
        <v>679</v>
      </c>
      <c r="H2876" t="s">
        <v>311</v>
      </c>
      <c r="I2876" t="s">
        <v>600</v>
      </c>
      <c r="J2876" t="s">
        <v>601</v>
      </c>
      <c r="K2876" t="s">
        <v>33</v>
      </c>
      <c r="L2876" t="s">
        <v>34</v>
      </c>
      <c r="M2876" t="s">
        <v>50</v>
      </c>
      <c r="N2876" s="26">
        <v>12</v>
      </c>
      <c r="O2876" s="27">
        <v>2021</v>
      </c>
      <c r="P2876" s="28">
        <v>2131.33</v>
      </c>
      <c r="Q2876" t="s">
        <v>1464</v>
      </c>
      <c r="R2876" s="29">
        <v>44377</v>
      </c>
      <c r="S2876" s="30">
        <v>44413</v>
      </c>
      <c r="T2876" t="s">
        <v>37</v>
      </c>
      <c r="U2876" t="s">
        <v>52</v>
      </c>
      <c r="X2876" t="s">
        <v>53</v>
      </c>
    </row>
    <row r="2877" spans="1:24" x14ac:dyDescent="0.3">
      <c r="A2877" t="s">
        <v>23</v>
      </c>
      <c r="B2877" t="s">
        <v>817</v>
      </c>
      <c r="C2877" t="s">
        <v>43</v>
      </c>
      <c r="D2877" t="s">
        <v>44</v>
      </c>
      <c r="E2877" t="s">
        <v>1448</v>
      </c>
      <c r="F2877" t="s">
        <v>678</v>
      </c>
      <c r="G2877" t="s">
        <v>679</v>
      </c>
      <c r="H2877" t="s">
        <v>311</v>
      </c>
      <c r="I2877" t="s">
        <v>600</v>
      </c>
      <c r="J2877" t="s">
        <v>601</v>
      </c>
      <c r="K2877" t="s">
        <v>33</v>
      </c>
      <c r="L2877" t="s">
        <v>34</v>
      </c>
      <c r="M2877" t="s">
        <v>50</v>
      </c>
      <c r="N2877" s="26">
        <v>999</v>
      </c>
      <c r="O2877" s="27">
        <v>2021</v>
      </c>
      <c r="P2877" s="28">
        <v>-442103.34</v>
      </c>
      <c r="Q2877" t="s">
        <v>68</v>
      </c>
      <c r="R2877" s="29">
        <v>44377</v>
      </c>
      <c r="S2877" s="30">
        <v>44448</v>
      </c>
      <c r="T2877" t="s">
        <v>37</v>
      </c>
      <c r="U2877" t="s">
        <v>69</v>
      </c>
      <c r="W2877" t="s">
        <v>679</v>
      </c>
      <c r="X2877" t="s">
        <v>53</v>
      </c>
    </row>
    <row r="2878" spans="1:24" x14ac:dyDescent="0.3">
      <c r="A2878" t="s">
        <v>23</v>
      </c>
      <c r="B2878" t="s">
        <v>817</v>
      </c>
      <c r="C2878" t="s">
        <v>43</v>
      </c>
      <c r="D2878" t="s">
        <v>44</v>
      </c>
      <c r="E2878" t="s">
        <v>1448</v>
      </c>
      <c r="F2878" t="s">
        <v>678</v>
      </c>
      <c r="G2878" t="s">
        <v>679</v>
      </c>
      <c r="H2878" t="s">
        <v>30</v>
      </c>
      <c r="I2878" t="s">
        <v>1465</v>
      </c>
      <c r="J2878" t="s">
        <v>1466</v>
      </c>
      <c r="K2878" t="s">
        <v>33</v>
      </c>
      <c r="L2878" t="s">
        <v>34</v>
      </c>
      <c r="M2878" t="s">
        <v>861</v>
      </c>
      <c r="N2878" s="26">
        <v>7</v>
      </c>
      <c r="O2878" s="27">
        <v>2022</v>
      </c>
      <c r="P2878" s="28">
        <v>16133.05</v>
      </c>
      <c r="Q2878" t="s">
        <v>1467</v>
      </c>
      <c r="R2878" s="29">
        <v>44592</v>
      </c>
      <c r="S2878" s="30">
        <v>44586</v>
      </c>
      <c r="T2878" t="s">
        <v>37</v>
      </c>
      <c r="U2878" t="s">
        <v>52</v>
      </c>
      <c r="X2878" t="s">
        <v>53</v>
      </c>
    </row>
    <row r="2879" spans="1:24" x14ac:dyDescent="0.3">
      <c r="A2879" t="s">
        <v>23</v>
      </c>
      <c r="B2879" t="s">
        <v>817</v>
      </c>
      <c r="C2879" t="s">
        <v>43</v>
      </c>
      <c r="D2879" t="s">
        <v>44</v>
      </c>
      <c r="E2879" t="s">
        <v>1448</v>
      </c>
      <c r="F2879" t="s">
        <v>1468</v>
      </c>
      <c r="G2879" t="s">
        <v>1469</v>
      </c>
      <c r="H2879" t="s">
        <v>593</v>
      </c>
      <c r="I2879" t="s">
        <v>692</v>
      </c>
      <c r="J2879" t="s">
        <v>693</v>
      </c>
      <c r="K2879" t="s">
        <v>33</v>
      </c>
      <c r="L2879" t="s">
        <v>34</v>
      </c>
      <c r="M2879" t="s">
        <v>50</v>
      </c>
      <c r="N2879" s="26">
        <v>2</v>
      </c>
      <c r="O2879" s="27">
        <v>2022</v>
      </c>
      <c r="P2879" s="28">
        <v>2587.79</v>
      </c>
      <c r="Q2879" t="s">
        <v>54</v>
      </c>
      <c r="R2879" s="29">
        <v>44439</v>
      </c>
      <c r="S2879" s="30">
        <v>44441</v>
      </c>
      <c r="T2879" t="s">
        <v>37</v>
      </c>
      <c r="U2879" t="s">
        <v>52</v>
      </c>
      <c r="X2879" t="s">
        <v>53</v>
      </c>
    </row>
    <row r="2880" spans="1:24" x14ac:dyDescent="0.3">
      <c r="A2880" t="s">
        <v>23</v>
      </c>
      <c r="B2880" t="s">
        <v>817</v>
      </c>
      <c r="C2880" t="s">
        <v>43</v>
      </c>
      <c r="D2880" t="s">
        <v>44</v>
      </c>
      <c r="E2880" t="s">
        <v>1448</v>
      </c>
      <c r="F2880" t="s">
        <v>1468</v>
      </c>
      <c r="G2880" t="s">
        <v>1469</v>
      </c>
      <c r="H2880" t="s">
        <v>593</v>
      </c>
      <c r="I2880" t="s">
        <v>692</v>
      </c>
      <c r="J2880" t="s">
        <v>693</v>
      </c>
      <c r="K2880" t="s">
        <v>33</v>
      </c>
      <c r="L2880" t="s">
        <v>34</v>
      </c>
      <c r="M2880" t="s">
        <v>50</v>
      </c>
      <c r="N2880" s="26">
        <v>3</v>
      </c>
      <c r="O2880" s="27">
        <v>2022</v>
      </c>
      <c r="P2880" s="28">
        <v>2717.17</v>
      </c>
      <c r="Q2880" t="s">
        <v>137</v>
      </c>
      <c r="R2880" s="29">
        <v>44469</v>
      </c>
      <c r="S2880" s="30">
        <v>44470</v>
      </c>
      <c r="T2880" t="s">
        <v>37</v>
      </c>
      <c r="U2880" t="s">
        <v>52</v>
      </c>
      <c r="X2880" t="s">
        <v>53</v>
      </c>
    </row>
    <row r="2881" spans="1:24" x14ac:dyDescent="0.3">
      <c r="A2881" t="s">
        <v>23</v>
      </c>
      <c r="B2881" t="s">
        <v>817</v>
      </c>
      <c r="C2881" t="s">
        <v>43</v>
      </c>
      <c r="D2881" t="s">
        <v>44</v>
      </c>
      <c r="E2881" t="s">
        <v>1448</v>
      </c>
      <c r="F2881" t="s">
        <v>1468</v>
      </c>
      <c r="G2881" t="s">
        <v>1469</v>
      </c>
      <c r="H2881" t="s">
        <v>593</v>
      </c>
      <c r="I2881" t="s">
        <v>692</v>
      </c>
      <c r="J2881" t="s">
        <v>693</v>
      </c>
      <c r="K2881" t="s">
        <v>33</v>
      </c>
      <c r="L2881" t="s">
        <v>34</v>
      </c>
      <c r="M2881" t="s">
        <v>50</v>
      </c>
      <c r="N2881" s="26">
        <v>4</v>
      </c>
      <c r="O2881" s="27">
        <v>2022</v>
      </c>
      <c r="P2881" s="28">
        <v>2946.52</v>
      </c>
      <c r="Q2881" t="s">
        <v>138</v>
      </c>
      <c r="R2881" s="29">
        <v>44500</v>
      </c>
      <c r="S2881" s="30">
        <v>44498</v>
      </c>
      <c r="T2881" t="s">
        <v>37</v>
      </c>
      <c r="U2881" t="s">
        <v>52</v>
      </c>
      <c r="X2881" t="s">
        <v>53</v>
      </c>
    </row>
    <row r="2882" spans="1:24" x14ac:dyDescent="0.3">
      <c r="A2882" t="s">
        <v>23</v>
      </c>
      <c r="B2882" t="s">
        <v>817</v>
      </c>
      <c r="C2882" t="s">
        <v>43</v>
      </c>
      <c r="D2882" t="s">
        <v>44</v>
      </c>
      <c r="E2882" t="s">
        <v>1448</v>
      </c>
      <c r="F2882" t="s">
        <v>1468</v>
      </c>
      <c r="G2882" t="s">
        <v>1469</v>
      </c>
      <c r="H2882" t="s">
        <v>593</v>
      </c>
      <c r="I2882" t="s">
        <v>692</v>
      </c>
      <c r="J2882" t="s">
        <v>693</v>
      </c>
      <c r="K2882" t="s">
        <v>33</v>
      </c>
      <c r="L2882" t="s">
        <v>34</v>
      </c>
      <c r="M2882" t="s">
        <v>50</v>
      </c>
      <c r="N2882" s="26">
        <v>5</v>
      </c>
      <c r="O2882" s="27">
        <v>2022</v>
      </c>
      <c r="P2882" s="28">
        <v>2726.78</v>
      </c>
      <c r="Q2882" t="s">
        <v>697</v>
      </c>
      <c r="R2882" s="29">
        <v>44530</v>
      </c>
      <c r="S2882" s="30">
        <v>44531</v>
      </c>
      <c r="T2882" t="s">
        <v>37</v>
      </c>
      <c r="U2882" t="s">
        <v>52</v>
      </c>
      <c r="X2882" t="s">
        <v>53</v>
      </c>
    </row>
    <row r="2883" spans="1:24" x14ac:dyDescent="0.3">
      <c r="A2883" t="s">
        <v>23</v>
      </c>
      <c r="B2883" t="s">
        <v>817</v>
      </c>
      <c r="C2883" t="s">
        <v>43</v>
      </c>
      <c r="D2883" t="s">
        <v>44</v>
      </c>
      <c r="E2883" t="s">
        <v>1448</v>
      </c>
      <c r="F2883" t="s">
        <v>1468</v>
      </c>
      <c r="G2883" t="s">
        <v>1469</v>
      </c>
      <c r="H2883" t="s">
        <v>593</v>
      </c>
      <c r="I2883" t="s">
        <v>692</v>
      </c>
      <c r="J2883" t="s">
        <v>693</v>
      </c>
      <c r="K2883" t="s">
        <v>33</v>
      </c>
      <c r="L2883" t="s">
        <v>34</v>
      </c>
      <c r="M2883" t="s">
        <v>50</v>
      </c>
      <c r="N2883" s="26">
        <v>6</v>
      </c>
      <c r="O2883" s="27">
        <v>2022</v>
      </c>
      <c r="P2883" s="28">
        <v>2726.78</v>
      </c>
      <c r="Q2883" t="s">
        <v>90</v>
      </c>
      <c r="R2883" s="29">
        <v>44561</v>
      </c>
      <c r="S2883" s="30">
        <v>44551</v>
      </c>
      <c r="T2883" t="s">
        <v>37</v>
      </c>
      <c r="U2883" t="s">
        <v>52</v>
      </c>
      <c r="X2883" t="s">
        <v>53</v>
      </c>
    </row>
    <row r="2884" spans="1:24" x14ac:dyDescent="0.3">
      <c r="A2884" t="s">
        <v>23</v>
      </c>
      <c r="B2884" t="s">
        <v>817</v>
      </c>
      <c r="C2884" t="s">
        <v>43</v>
      </c>
      <c r="D2884" t="s">
        <v>44</v>
      </c>
      <c r="E2884" t="s">
        <v>1448</v>
      </c>
      <c r="F2884" t="s">
        <v>46</v>
      </c>
      <c r="G2884" t="s">
        <v>47</v>
      </c>
      <c r="H2884" t="s">
        <v>24</v>
      </c>
      <c r="I2884" t="s">
        <v>692</v>
      </c>
      <c r="J2884" t="s">
        <v>693</v>
      </c>
      <c r="K2884" t="s">
        <v>33</v>
      </c>
      <c r="L2884" t="s">
        <v>34</v>
      </c>
      <c r="M2884" t="s">
        <v>50</v>
      </c>
      <c r="N2884" s="26">
        <v>2</v>
      </c>
      <c r="O2884" s="27">
        <v>2022</v>
      </c>
      <c r="P2884" s="28">
        <v>6600</v>
      </c>
      <c r="Q2884" t="s">
        <v>633</v>
      </c>
      <c r="R2884" s="29">
        <v>44439</v>
      </c>
      <c r="S2884" s="30">
        <v>44425</v>
      </c>
      <c r="T2884" t="s">
        <v>37</v>
      </c>
      <c r="U2884" t="s">
        <v>52</v>
      </c>
      <c r="X2884" t="s">
        <v>53</v>
      </c>
    </row>
    <row r="2885" spans="1:24" x14ac:dyDescent="0.3">
      <c r="A2885" t="s">
        <v>23</v>
      </c>
      <c r="B2885" t="s">
        <v>817</v>
      </c>
      <c r="C2885" t="s">
        <v>43</v>
      </c>
      <c r="D2885" t="s">
        <v>44</v>
      </c>
      <c r="E2885" t="s">
        <v>1448</v>
      </c>
      <c r="F2885" t="s">
        <v>46</v>
      </c>
      <c r="G2885" t="s">
        <v>47</v>
      </c>
      <c r="H2885" t="s">
        <v>24</v>
      </c>
      <c r="I2885" t="s">
        <v>692</v>
      </c>
      <c r="J2885" t="s">
        <v>693</v>
      </c>
      <c r="K2885" t="s">
        <v>33</v>
      </c>
      <c r="L2885" t="s">
        <v>34</v>
      </c>
      <c r="M2885" t="s">
        <v>50</v>
      </c>
      <c r="N2885" s="26">
        <v>3</v>
      </c>
      <c r="O2885" s="27">
        <v>2022</v>
      </c>
      <c r="P2885" s="28">
        <v>382</v>
      </c>
      <c r="Q2885" t="s">
        <v>56</v>
      </c>
      <c r="R2885" s="29">
        <v>44469</v>
      </c>
      <c r="S2885" s="30">
        <v>44454</v>
      </c>
      <c r="T2885" t="s">
        <v>37</v>
      </c>
      <c r="U2885" t="s">
        <v>52</v>
      </c>
      <c r="X2885" t="s">
        <v>53</v>
      </c>
    </row>
    <row r="2886" spans="1:24" x14ac:dyDescent="0.3">
      <c r="A2886" t="s">
        <v>23</v>
      </c>
      <c r="B2886" t="s">
        <v>817</v>
      </c>
      <c r="C2886" t="s">
        <v>43</v>
      </c>
      <c r="D2886" t="s">
        <v>44</v>
      </c>
      <c r="E2886" t="s">
        <v>1448</v>
      </c>
      <c r="F2886" t="s">
        <v>46</v>
      </c>
      <c r="G2886" t="s">
        <v>47</v>
      </c>
      <c r="H2886" t="s">
        <v>24</v>
      </c>
      <c r="I2886" t="s">
        <v>692</v>
      </c>
      <c r="J2886" t="s">
        <v>693</v>
      </c>
      <c r="K2886" t="s">
        <v>33</v>
      </c>
      <c r="L2886" t="s">
        <v>34</v>
      </c>
      <c r="M2886" t="s">
        <v>50</v>
      </c>
      <c r="N2886" s="26">
        <v>12</v>
      </c>
      <c r="O2886" s="27">
        <v>2021</v>
      </c>
      <c r="P2886" s="28">
        <v>1464.36</v>
      </c>
      <c r="Q2886" t="s">
        <v>694</v>
      </c>
      <c r="R2886" s="29">
        <v>44377</v>
      </c>
      <c r="S2886" s="30">
        <v>44396</v>
      </c>
      <c r="T2886" t="s">
        <v>37</v>
      </c>
      <c r="U2886" t="s">
        <v>52</v>
      </c>
      <c r="X2886" t="s">
        <v>53</v>
      </c>
    </row>
    <row r="2887" spans="1:24" x14ac:dyDescent="0.3">
      <c r="A2887" t="s">
        <v>23</v>
      </c>
      <c r="B2887" t="s">
        <v>817</v>
      </c>
      <c r="C2887" t="s">
        <v>43</v>
      </c>
      <c r="D2887" t="s">
        <v>44</v>
      </c>
      <c r="E2887" t="s">
        <v>1448</v>
      </c>
      <c r="F2887" t="s">
        <v>46</v>
      </c>
      <c r="G2887" t="s">
        <v>47</v>
      </c>
      <c r="H2887" t="s">
        <v>24</v>
      </c>
      <c r="I2887" t="s">
        <v>692</v>
      </c>
      <c r="J2887" t="s">
        <v>693</v>
      </c>
      <c r="K2887" t="s">
        <v>33</v>
      </c>
      <c r="L2887" t="s">
        <v>34</v>
      </c>
      <c r="M2887" t="s">
        <v>50</v>
      </c>
      <c r="N2887" s="26">
        <v>999</v>
      </c>
      <c r="O2887" s="27">
        <v>2021</v>
      </c>
      <c r="P2887" s="28">
        <v>-1464.36</v>
      </c>
      <c r="Q2887" t="s">
        <v>68</v>
      </c>
      <c r="R2887" s="29">
        <v>44377</v>
      </c>
      <c r="S2887" s="30">
        <v>44448</v>
      </c>
      <c r="T2887" t="s">
        <v>37</v>
      </c>
      <c r="U2887" t="s">
        <v>69</v>
      </c>
      <c r="W2887" t="s">
        <v>47</v>
      </c>
      <c r="X2887" t="s">
        <v>53</v>
      </c>
    </row>
    <row r="2888" spans="1:24" x14ac:dyDescent="0.3">
      <c r="A2888" t="s">
        <v>23</v>
      </c>
      <c r="B2888" t="s">
        <v>817</v>
      </c>
      <c r="C2888" t="s">
        <v>43</v>
      </c>
      <c r="D2888" t="s">
        <v>44</v>
      </c>
      <c r="E2888" t="s">
        <v>1448</v>
      </c>
      <c r="F2888" t="s">
        <v>46</v>
      </c>
      <c r="G2888" t="s">
        <v>47</v>
      </c>
      <c r="H2888" t="s">
        <v>311</v>
      </c>
      <c r="I2888" t="s">
        <v>692</v>
      </c>
      <c r="J2888" t="s">
        <v>693</v>
      </c>
      <c r="K2888" t="s">
        <v>33</v>
      </c>
      <c r="L2888" t="s">
        <v>34</v>
      </c>
      <c r="M2888" t="s">
        <v>50</v>
      </c>
      <c r="N2888" s="26">
        <v>7</v>
      </c>
      <c r="O2888" s="27">
        <v>2022</v>
      </c>
      <c r="P2888" s="28">
        <v>2160.5100000000002</v>
      </c>
      <c r="Q2888" t="s">
        <v>151</v>
      </c>
      <c r="R2888" s="29">
        <v>44592</v>
      </c>
      <c r="S2888" s="30">
        <v>44597</v>
      </c>
      <c r="T2888" t="s">
        <v>37</v>
      </c>
      <c r="U2888" t="s">
        <v>52</v>
      </c>
      <c r="X2888" t="s">
        <v>53</v>
      </c>
    </row>
    <row r="2889" spans="1:24" x14ac:dyDescent="0.3">
      <c r="A2889" t="s">
        <v>23</v>
      </c>
      <c r="B2889" t="s">
        <v>817</v>
      </c>
      <c r="C2889" t="s">
        <v>43</v>
      </c>
      <c r="D2889" t="s">
        <v>44</v>
      </c>
      <c r="E2889" t="s">
        <v>1448</v>
      </c>
      <c r="F2889" t="s">
        <v>46</v>
      </c>
      <c r="G2889" t="s">
        <v>47</v>
      </c>
      <c r="H2889" t="s">
        <v>311</v>
      </c>
      <c r="I2889" t="s">
        <v>692</v>
      </c>
      <c r="J2889" t="s">
        <v>693</v>
      </c>
      <c r="K2889" t="s">
        <v>33</v>
      </c>
      <c r="L2889" t="s">
        <v>34</v>
      </c>
      <c r="M2889" t="s">
        <v>50</v>
      </c>
      <c r="N2889" s="26">
        <v>8</v>
      </c>
      <c r="O2889" s="27">
        <v>2022</v>
      </c>
      <c r="P2889" s="28">
        <v>2160.5100000000002</v>
      </c>
      <c r="Q2889" t="s">
        <v>62</v>
      </c>
      <c r="R2889" s="29">
        <v>44620</v>
      </c>
      <c r="S2889" s="30">
        <v>44623</v>
      </c>
      <c r="T2889" t="s">
        <v>37</v>
      </c>
      <c r="U2889" t="s">
        <v>52</v>
      </c>
      <c r="X2889" t="s">
        <v>53</v>
      </c>
    </row>
    <row r="2890" spans="1:24" x14ac:dyDescent="0.3">
      <c r="A2890" t="s">
        <v>23</v>
      </c>
      <c r="B2890" t="s">
        <v>817</v>
      </c>
      <c r="C2890" t="s">
        <v>43</v>
      </c>
      <c r="D2890" t="s">
        <v>44</v>
      </c>
      <c r="E2890" t="s">
        <v>1448</v>
      </c>
      <c r="F2890" t="s">
        <v>46</v>
      </c>
      <c r="G2890" t="s">
        <v>47</v>
      </c>
      <c r="H2890" t="s">
        <v>311</v>
      </c>
      <c r="I2890" t="s">
        <v>692</v>
      </c>
      <c r="J2890" t="s">
        <v>693</v>
      </c>
      <c r="K2890" t="s">
        <v>33</v>
      </c>
      <c r="L2890" t="s">
        <v>34</v>
      </c>
      <c r="M2890" t="s">
        <v>50</v>
      </c>
      <c r="N2890" s="26">
        <v>9</v>
      </c>
      <c r="O2890" s="27">
        <v>2022</v>
      </c>
      <c r="P2890" s="28">
        <v>2160.5100000000002</v>
      </c>
      <c r="Q2890" t="s">
        <v>464</v>
      </c>
      <c r="R2890" s="29">
        <v>44651</v>
      </c>
      <c r="S2890" s="30">
        <v>44655</v>
      </c>
      <c r="T2890" t="s">
        <v>37</v>
      </c>
      <c r="U2890" t="s">
        <v>52</v>
      </c>
      <c r="X2890" t="s">
        <v>53</v>
      </c>
    </row>
    <row r="2891" spans="1:24" x14ac:dyDescent="0.3">
      <c r="A2891" t="s">
        <v>23</v>
      </c>
      <c r="B2891" t="s">
        <v>817</v>
      </c>
      <c r="C2891" t="s">
        <v>43</v>
      </c>
      <c r="D2891" t="s">
        <v>44</v>
      </c>
      <c r="E2891" t="s">
        <v>1448</v>
      </c>
      <c r="F2891" t="s">
        <v>46</v>
      </c>
      <c r="G2891" t="s">
        <v>47</v>
      </c>
      <c r="H2891" t="s">
        <v>311</v>
      </c>
      <c r="I2891" t="s">
        <v>692</v>
      </c>
      <c r="J2891" t="s">
        <v>693</v>
      </c>
      <c r="K2891" t="s">
        <v>33</v>
      </c>
      <c r="L2891" t="s">
        <v>34</v>
      </c>
      <c r="M2891" t="s">
        <v>50</v>
      </c>
      <c r="N2891" s="26">
        <v>10</v>
      </c>
      <c r="O2891" s="27">
        <v>2021</v>
      </c>
      <c r="P2891" s="28">
        <v>8500</v>
      </c>
      <c r="Q2891" t="s">
        <v>141</v>
      </c>
      <c r="R2891" s="29">
        <v>44316</v>
      </c>
      <c r="S2891" s="30">
        <v>44316</v>
      </c>
      <c r="T2891" t="s">
        <v>37</v>
      </c>
      <c r="U2891" t="s">
        <v>52</v>
      </c>
      <c r="X2891" t="s">
        <v>53</v>
      </c>
    </row>
    <row r="2892" spans="1:24" x14ac:dyDescent="0.3">
      <c r="A2892" t="s">
        <v>23</v>
      </c>
      <c r="B2892" t="s">
        <v>817</v>
      </c>
      <c r="C2892" t="s">
        <v>43</v>
      </c>
      <c r="D2892" t="s">
        <v>44</v>
      </c>
      <c r="E2892" t="s">
        <v>1448</v>
      </c>
      <c r="F2892" t="s">
        <v>46</v>
      </c>
      <c r="G2892" t="s">
        <v>47</v>
      </c>
      <c r="H2892" t="s">
        <v>311</v>
      </c>
      <c r="I2892" t="s">
        <v>692</v>
      </c>
      <c r="J2892" t="s">
        <v>693</v>
      </c>
      <c r="K2892" t="s">
        <v>33</v>
      </c>
      <c r="L2892" t="s">
        <v>34</v>
      </c>
      <c r="M2892" t="s">
        <v>50</v>
      </c>
      <c r="N2892" s="26">
        <v>10</v>
      </c>
      <c r="O2892" s="27">
        <v>2022</v>
      </c>
      <c r="P2892" s="28">
        <v>2160.5100000000002</v>
      </c>
      <c r="Q2892" t="s">
        <v>142</v>
      </c>
      <c r="R2892" s="29">
        <v>44681</v>
      </c>
      <c r="S2892" s="30">
        <v>44684</v>
      </c>
      <c r="T2892" t="s">
        <v>37</v>
      </c>
      <c r="U2892" t="s">
        <v>52</v>
      </c>
      <c r="X2892" t="s">
        <v>53</v>
      </c>
    </row>
    <row r="2893" spans="1:24" x14ac:dyDescent="0.3">
      <c r="A2893" t="s">
        <v>23</v>
      </c>
      <c r="B2893" t="s">
        <v>817</v>
      </c>
      <c r="C2893" t="s">
        <v>43</v>
      </c>
      <c r="D2893" t="s">
        <v>44</v>
      </c>
      <c r="E2893" t="s">
        <v>1448</v>
      </c>
      <c r="F2893" t="s">
        <v>46</v>
      </c>
      <c r="G2893" t="s">
        <v>47</v>
      </c>
      <c r="H2893" t="s">
        <v>311</v>
      </c>
      <c r="I2893" t="s">
        <v>692</v>
      </c>
      <c r="J2893" t="s">
        <v>693</v>
      </c>
      <c r="K2893" t="s">
        <v>33</v>
      </c>
      <c r="L2893" t="s">
        <v>34</v>
      </c>
      <c r="M2893" t="s">
        <v>50</v>
      </c>
      <c r="N2893" s="26">
        <v>11</v>
      </c>
      <c r="O2893" s="27">
        <v>2021</v>
      </c>
      <c r="P2893" s="28">
        <v>3000</v>
      </c>
      <c r="Q2893" t="s">
        <v>696</v>
      </c>
      <c r="R2893" s="29">
        <v>44347</v>
      </c>
      <c r="S2893" s="30">
        <v>44334</v>
      </c>
      <c r="T2893" t="s">
        <v>37</v>
      </c>
      <c r="U2893" t="s">
        <v>52</v>
      </c>
      <c r="X2893" t="s">
        <v>53</v>
      </c>
    </row>
    <row r="2894" spans="1:24" x14ac:dyDescent="0.3">
      <c r="A2894" t="s">
        <v>23</v>
      </c>
      <c r="B2894" t="s">
        <v>817</v>
      </c>
      <c r="C2894" t="s">
        <v>43</v>
      </c>
      <c r="D2894" t="s">
        <v>44</v>
      </c>
      <c r="E2894" t="s">
        <v>1448</v>
      </c>
      <c r="F2894" t="s">
        <v>46</v>
      </c>
      <c r="G2894" t="s">
        <v>47</v>
      </c>
      <c r="H2894" t="s">
        <v>311</v>
      </c>
      <c r="I2894" t="s">
        <v>692</v>
      </c>
      <c r="J2894" t="s">
        <v>693</v>
      </c>
      <c r="K2894" t="s">
        <v>33</v>
      </c>
      <c r="L2894" t="s">
        <v>34</v>
      </c>
      <c r="M2894" t="s">
        <v>50</v>
      </c>
      <c r="N2894" s="26">
        <v>11</v>
      </c>
      <c r="O2894" s="27">
        <v>2021</v>
      </c>
      <c r="P2894" s="28">
        <v>3500</v>
      </c>
      <c r="Q2894" t="s">
        <v>65</v>
      </c>
      <c r="R2894" s="29">
        <v>44347</v>
      </c>
      <c r="S2894" s="30">
        <v>44351</v>
      </c>
      <c r="T2894" t="s">
        <v>37</v>
      </c>
      <c r="U2894" t="s">
        <v>52</v>
      </c>
      <c r="X2894" t="s">
        <v>53</v>
      </c>
    </row>
    <row r="2895" spans="1:24" x14ac:dyDescent="0.3">
      <c r="A2895" t="s">
        <v>23</v>
      </c>
      <c r="B2895" t="s">
        <v>817</v>
      </c>
      <c r="C2895" t="s">
        <v>43</v>
      </c>
      <c r="D2895" t="s">
        <v>44</v>
      </c>
      <c r="E2895" t="s">
        <v>1448</v>
      </c>
      <c r="F2895" t="s">
        <v>46</v>
      </c>
      <c r="G2895" t="s">
        <v>47</v>
      </c>
      <c r="H2895" t="s">
        <v>311</v>
      </c>
      <c r="I2895" t="s">
        <v>692</v>
      </c>
      <c r="J2895" t="s">
        <v>693</v>
      </c>
      <c r="K2895" t="s">
        <v>33</v>
      </c>
      <c r="L2895" t="s">
        <v>34</v>
      </c>
      <c r="M2895" t="s">
        <v>50</v>
      </c>
      <c r="N2895" s="26">
        <v>11</v>
      </c>
      <c r="O2895" s="27">
        <v>2022</v>
      </c>
      <c r="P2895" s="28">
        <v>2160.5100000000002</v>
      </c>
      <c r="Q2895" t="s">
        <v>143</v>
      </c>
      <c r="R2895" s="29">
        <v>44712</v>
      </c>
      <c r="S2895" s="30">
        <v>44715</v>
      </c>
      <c r="T2895" t="s">
        <v>37</v>
      </c>
      <c r="U2895" t="s">
        <v>52</v>
      </c>
      <c r="X2895" t="s">
        <v>53</v>
      </c>
    </row>
    <row r="2896" spans="1:24" x14ac:dyDescent="0.3">
      <c r="A2896" t="s">
        <v>23</v>
      </c>
      <c r="B2896" t="s">
        <v>817</v>
      </c>
      <c r="C2896" t="s">
        <v>43</v>
      </c>
      <c r="D2896" t="s">
        <v>44</v>
      </c>
      <c r="E2896" t="s">
        <v>1448</v>
      </c>
      <c r="F2896" t="s">
        <v>46</v>
      </c>
      <c r="G2896" t="s">
        <v>47</v>
      </c>
      <c r="H2896" t="s">
        <v>311</v>
      </c>
      <c r="I2896" t="s">
        <v>692</v>
      </c>
      <c r="J2896" t="s">
        <v>693</v>
      </c>
      <c r="K2896" t="s">
        <v>33</v>
      </c>
      <c r="L2896" t="s">
        <v>34</v>
      </c>
      <c r="M2896" t="s">
        <v>50</v>
      </c>
      <c r="N2896" s="26">
        <v>12</v>
      </c>
      <c r="O2896" s="27">
        <v>2021</v>
      </c>
      <c r="P2896" s="28">
        <v>15600</v>
      </c>
      <c r="Q2896" t="s">
        <v>67</v>
      </c>
      <c r="R2896" s="29">
        <v>44377</v>
      </c>
      <c r="S2896" s="30">
        <v>44384</v>
      </c>
      <c r="T2896" t="s">
        <v>37</v>
      </c>
      <c r="U2896" t="s">
        <v>52</v>
      </c>
      <c r="X2896" t="s">
        <v>53</v>
      </c>
    </row>
    <row r="2897" spans="1:24" x14ac:dyDescent="0.3">
      <c r="A2897" t="s">
        <v>23</v>
      </c>
      <c r="B2897" t="s">
        <v>817</v>
      </c>
      <c r="C2897" t="s">
        <v>43</v>
      </c>
      <c r="D2897" t="s">
        <v>44</v>
      </c>
      <c r="E2897" t="s">
        <v>1448</v>
      </c>
      <c r="F2897" t="s">
        <v>46</v>
      </c>
      <c r="G2897" t="s">
        <v>47</v>
      </c>
      <c r="H2897" t="s">
        <v>311</v>
      </c>
      <c r="I2897" t="s">
        <v>692</v>
      </c>
      <c r="J2897" t="s">
        <v>693</v>
      </c>
      <c r="K2897" t="s">
        <v>33</v>
      </c>
      <c r="L2897" t="s">
        <v>34</v>
      </c>
      <c r="M2897" t="s">
        <v>50</v>
      </c>
      <c r="N2897" s="26">
        <v>999</v>
      </c>
      <c r="O2897" s="27">
        <v>2021</v>
      </c>
      <c r="P2897" s="28">
        <v>-30600</v>
      </c>
      <c r="Q2897" t="s">
        <v>68</v>
      </c>
      <c r="R2897" s="29">
        <v>44377</v>
      </c>
      <c r="S2897" s="30">
        <v>44448</v>
      </c>
      <c r="T2897" t="s">
        <v>37</v>
      </c>
      <c r="U2897" t="s">
        <v>69</v>
      </c>
      <c r="W2897" t="s">
        <v>47</v>
      </c>
      <c r="X2897" t="s">
        <v>53</v>
      </c>
    </row>
    <row r="2898" spans="1:24" x14ac:dyDescent="0.3">
      <c r="A2898" t="s">
        <v>23</v>
      </c>
      <c r="B2898" t="s">
        <v>817</v>
      </c>
      <c r="C2898" t="s">
        <v>43</v>
      </c>
      <c r="D2898" t="s">
        <v>44</v>
      </c>
      <c r="E2898" t="s">
        <v>1448</v>
      </c>
      <c r="F2898" t="s">
        <v>46</v>
      </c>
      <c r="G2898" t="s">
        <v>47</v>
      </c>
      <c r="H2898" t="s">
        <v>593</v>
      </c>
      <c r="I2898" t="s">
        <v>692</v>
      </c>
      <c r="J2898" t="s">
        <v>693</v>
      </c>
      <c r="K2898" t="s">
        <v>33</v>
      </c>
      <c r="L2898" t="s">
        <v>34</v>
      </c>
      <c r="M2898" t="s">
        <v>50</v>
      </c>
      <c r="N2898" s="26">
        <v>3</v>
      </c>
      <c r="O2898" s="27">
        <v>2021</v>
      </c>
      <c r="P2898" s="28">
        <v>2770.56</v>
      </c>
      <c r="Q2898" t="s">
        <v>594</v>
      </c>
      <c r="R2898" s="29">
        <v>44104</v>
      </c>
      <c r="S2898" s="30">
        <v>44105</v>
      </c>
      <c r="T2898" t="s">
        <v>37</v>
      </c>
      <c r="U2898" t="s">
        <v>52</v>
      </c>
      <c r="X2898" t="s">
        <v>53</v>
      </c>
    </row>
    <row r="2899" spans="1:24" x14ac:dyDescent="0.3">
      <c r="A2899" t="s">
        <v>23</v>
      </c>
      <c r="B2899" t="s">
        <v>817</v>
      </c>
      <c r="C2899" t="s">
        <v>43</v>
      </c>
      <c r="D2899" t="s">
        <v>44</v>
      </c>
      <c r="E2899" t="s">
        <v>1448</v>
      </c>
      <c r="F2899" t="s">
        <v>46</v>
      </c>
      <c r="G2899" t="s">
        <v>47</v>
      </c>
      <c r="H2899" t="s">
        <v>593</v>
      </c>
      <c r="I2899" t="s">
        <v>692</v>
      </c>
      <c r="J2899" t="s">
        <v>693</v>
      </c>
      <c r="K2899" t="s">
        <v>33</v>
      </c>
      <c r="L2899" t="s">
        <v>34</v>
      </c>
      <c r="M2899" t="s">
        <v>50</v>
      </c>
      <c r="N2899" s="26">
        <v>4</v>
      </c>
      <c r="O2899" s="27">
        <v>2021</v>
      </c>
      <c r="P2899" s="28">
        <v>2000</v>
      </c>
      <c r="Q2899" t="s">
        <v>1470</v>
      </c>
      <c r="R2899" s="29">
        <v>44135</v>
      </c>
      <c r="S2899" s="30">
        <v>44134</v>
      </c>
      <c r="T2899" t="s">
        <v>37</v>
      </c>
      <c r="U2899" t="s">
        <v>52</v>
      </c>
      <c r="X2899" t="s">
        <v>53</v>
      </c>
    </row>
    <row r="2900" spans="1:24" x14ac:dyDescent="0.3">
      <c r="A2900" t="s">
        <v>23</v>
      </c>
      <c r="B2900" t="s">
        <v>817</v>
      </c>
      <c r="C2900" t="s">
        <v>43</v>
      </c>
      <c r="D2900" t="s">
        <v>44</v>
      </c>
      <c r="E2900" t="s">
        <v>1448</v>
      </c>
      <c r="F2900" t="s">
        <v>46</v>
      </c>
      <c r="G2900" t="s">
        <v>47</v>
      </c>
      <c r="H2900" t="s">
        <v>593</v>
      </c>
      <c r="I2900" t="s">
        <v>692</v>
      </c>
      <c r="J2900" t="s">
        <v>693</v>
      </c>
      <c r="K2900" t="s">
        <v>33</v>
      </c>
      <c r="L2900" t="s">
        <v>34</v>
      </c>
      <c r="M2900" t="s">
        <v>50</v>
      </c>
      <c r="N2900" s="26">
        <v>5</v>
      </c>
      <c r="O2900" s="27">
        <v>2021</v>
      </c>
      <c r="P2900" s="28">
        <v>8700</v>
      </c>
      <c r="Q2900" t="s">
        <v>596</v>
      </c>
      <c r="R2900" s="29">
        <v>44165</v>
      </c>
      <c r="S2900" s="30">
        <v>44161</v>
      </c>
      <c r="T2900" t="s">
        <v>37</v>
      </c>
      <c r="U2900" t="s">
        <v>52</v>
      </c>
      <c r="X2900" t="s">
        <v>53</v>
      </c>
    </row>
    <row r="2901" spans="1:24" x14ac:dyDescent="0.3">
      <c r="A2901" t="s">
        <v>23</v>
      </c>
      <c r="B2901" t="s">
        <v>817</v>
      </c>
      <c r="C2901" t="s">
        <v>43</v>
      </c>
      <c r="D2901" t="s">
        <v>44</v>
      </c>
      <c r="E2901" t="s">
        <v>1448</v>
      </c>
      <c r="F2901" t="s">
        <v>46</v>
      </c>
      <c r="G2901" t="s">
        <v>47</v>
      </c>
      <c r="H2901" t="s">
        <v>593</v>
      </c>
      <c r="I2901" t="s">
        <v>692</v>
      </c>
      <c r="J2901" t="s">
        <v>693</v>
      </c>
      <c r="K2901" t="s">
        <v>33</v>
      </c>
      <c r="L2901" t="s">
        <v>34</v>
      </c>
      <c r="M2901" t="s">
        <v>50</v>
      </c>
      <c r="N2901" s="26">
        <v>6</v>
      </c>
      <c r="O2901" s="27">
        <v>2021</v>
      </c>
      <c r="P2901" s="28">
        <v>10675</v>
      </c>
      <c r="Q2901" t="s">
        <v>59</v>
      </c>
      <c r="R2901" s="29">
        <v>44196</v>
      </c>
      <c r="S2901" s="30">
        <v>44186</v>
      </c>
      <c r="T2901" t="s">
        <v>37</v>
      </c>
      <c r="U2901" t="s">
        <v>52</v>
      </c>
      <c r="X2901" t="s">
        <v>53</v>
      </c>
    </row>
    <row r="2902" spans="1:24" x14ac:dyDescent="0.3">
      <c r="A2902" t="s">
        <v>23</v>
      </c>
      <c r="B2902" t="s">
        <v>817</v>
      </c>
      <c r="C2902" t="s">
        <v>43</v>
      </c>
      <c r="D2902" t="s">
        <v>44</v>
      </c>
      <c r="E2902" t="s">
        <v>1448</v>
      </c>
      <c r="F2902" t="s">
        <v>46</v>
      </c>
      <c r="G2902" t="s">
        <v>47</v>
      </c>
      <c r="H2902" t="s">
        <v>593</v>
      </c>
      <c r="I2902" t="s">
        <v>692</v>
      </c>
      <c r="J2902" t="s">
        <v>693</v>
      </c>
      <c r="K2902" t="s">
        <v>33</v>
      </c>
      <c r="L2902" t="s">
        <v>34</v>
      </c>
      <c r="M2902" t="s">
        <v>50</v>
      </c>
      <c r="N2902" s="26">
        <v>7</v>
      </c>
      <c r="O2902" s="27">
        <v>2021</v>
      </c>
      <c r="P2902" s="28">
        <v>7299.01</v>
      </c>
      <c r="Q2902" t="s">
        <v>60</v>
      </c>
      <c r="R2902" s="29">
        <v>44227</v>
      </c>
      <c r="S2902" s="30">
        <v>44226</v>
      </c>
      <c r="T2902" t="s">
        <v>37</v>
      </c>
      <c r="U2902" t="s">
        <v>52</v>
      </c>
      <c r="X2902" t="s">
        <v>53</v>
      </c>
    </row>
    <row r="2903" spans="1:24" x14ac:dyDescent="0.3">
      <c r="A2903" t="s">
        <v>23</v>
      </c>
      <c r="B2903" t="s">
        <v>817</v>
      </c>
      <c r="C2903" t="s">
        <v>43</v>
      </c>
      <c r="D2903" t="s">
        <v>44</v>
      </c>
      <c r="E2903" t="s">
        <v>1448</v>
      </c>
      <c r="F2903" t="s">
        <v>46</v>
      </c>
      <c r="G2903" t="s">
        <v>47</v>
      </c>
      <c r="H2903" t="s">
        <v>593</v>
      </c>
      <c r="I2903" t="s">
        <v>692</v>
      </c>
      <c r="J2903" t="s">
        <v>693</v>
      </c>
      <c r="K2903" t="s">
        <v>33</v>
      </c>
      <c r="L2903" t="s">
        <v>34</v>
      </c>
      <c r="M2903" t="s">
        <v>50</v>
      </c>
      <c r="N2903" s="26">
        <v>999</v>
      </c>
      <c r="O2903" s="27">
        <v>2021</v>
      </c>
      <c r="P2903" s="28">
        <v>-31444.57</v>
      </c>
      <c r="Q2903" t="s">
        <v>68</v>
      </c>
      <c r="R2903" s="29">
        <v>44377</v>
      </c>
      <c r="S2903" s="30">
        <v>44448</v>
      </c>
      <c r="T2903" t="s">
        <v>37</v>
      </c>
      <c r="U2903" t="s">
        <v>69</v>
      </c>
      <c r="W2903" t="s">
        <v>47</v>
      </c>
      <c r="X2903" t="s">
        <v>53</v>
      </c>
    </row>
    <row r="2904" spans="1:24" x14ac:dyDescent="0.3">
      <c r="A2904" t="s">
        <v>23</v>
      </c>
      <c r="B2904" t="s">
        <v>817</v>
      </c>
      <c r="C2904" t="s">
        <v>43</v>
      </c>
      <c r="D2904" t="s">
        <v>44</v>
      </c>
      <c r="E2904" t="s">
        <v>1448</v>
      </c>
      <c r="F2904" t="s">
        <v>46</v>
      </c>
      <c r="G2904" t="s">
        <v>47</v>
      </c>
      <c r="H2904" t="s">
        <v>30</v>
      </c>
      <c r="I2904" t="s">
        <v>692</v>
      </c>
      <c r="J2904" t="s">
        <v>693</v>
      </c>
      <c r="K2904" t="s">
        <v>33</v>
      </c>
      <c r="L2904" t="s">
        <v>34</v>
      </c>
      <c r="M2904" t="s">
        <v>1046</v>
      </c>
      <c r="N2904" s="26">
        <v>3</v>
      </c>
      <c r="O2904" s="27">
        <v>2022</v>
      </c>
      <c r="P2904" s="28">
        <v>7656</v>
      </c>
      <c r="Q2904" t="s">
        <v>56</v>
      </c>
      <c r="R2904" s="29">
        <v>44469</v>
      </c>
      <c r="S2904" s="30">
        <v>44454</v>
      </c>
      <c r="T2904" t="s">
        <v>37</v>
      </c>
      <c r="U2904" t="s">
        <v>52</v>
      </c>
      <c r="X2904" t="s">
        <v>53</v>
      </c>
    </row>
    <row r="2905" spans="1:24" x14ac:dyDescent="0.3">
      <c r="A2905" t="s">
        <v>23</v>
      </c>
      <c r="B2905" t="s">
        <v>817</v>
      </c>
      <c r="C2905" t="s">
        <v>43</v>
      </c>
      <c r="D2905" t="s">
        <v>44</v>
      </c>
      <c r="E2905" t="s">
        <v>1448</v>
      </c>
      <c r="F2905" t="s">
        <v>46</v>
      </c>
      <c r="G2905" t="s">
        <v>47</v>
      </c>
      <c r="H2905" t="s">
        <v>30</v>
      </c>
      <c r="I2905" t="s">
        <v>692</v>
      </c>
      <c r="J2905" t="s">
        <v>693</v>
      </c>
      <c r="K2905" t="s">
        <v>33</v>
      </c>
      <c r="L2905" t="s">
        <v>34</v>
      </c>
      <c r="M2905" t="s">
        <v>1046</v>
      </c>
      <c r="N2905" s="26">
        <v>3</v>
      </c>
      <c r="O2905" s="27">
        <v>2022</v>
      </c>
      <c r="P2905" s="28">
        <v>627</v>
      </c>
      <c r="Q2905" t="s">
        <v>137</v>
      </c>
      <c r="R2905" s="29">
        <v>44469</v>
      </c>
      <c r="S2905" s="30">
        <v>44470</v>
      </c>
      <c r="T2905" t="s">
        <v>37</v>
      </c>
      <c r="U2905" t="s">
        <v>52</v>
      </c>
      <c r="X2905" t="s">
        <v>53</v>
      </c>
    </row>
    <row r="2906" spans="1:24" x14ac:dyDescent="0.3">
      <c r="A2906" t="s">
        <v>23</v>
      </c>
      <c r="B2906" t="s">
        <v>817</v>
      </c>
      <c r="C2906" t="s">
        <v>43</v>
      </c>
      <c r="D2906" t="s">
        <v>44</v>
      </c>
      <c r="E2906" t="s">
        <v>1448</v>
      </c>
      <c r="F2906" t="s">
        <v>46</v>
      </c>
      <c r="G2906" t="s">
        <v>47</v>
      </c>
      <c r="H2906" t="s">
        <v>30</v>
      </c>
      <c r="I2906" t="s">
        <v>692</v>
      </c>
      <c r="J2906" t="s">
        <v>693</v>
      </c>
      <c r="K2906" t="s">
        <v>33</v>
      </c>
      <c r="L2906" t="s">
        <v>34</v>
      </c>
      <c r="M2906" t="s">
        <v>1046</v>
      </c>
      <c r="N2906" s="26">
        <v>4</v>
      </c>
      <c r="O2906" s="27">
        <v>2022</v>
      </c>
      <c r="P2906" s="28">
        <v>2506</v>
      </c>
      <c r="Q2906" t="s">
        <v>1471</v>
      </c>
      <c r="R2906" s="29">
        <v>44500</v>
      </c>
      <c r="S2906" s="30">
        <v>44482</v>
      </c>
      <c r="T2906" t="s">
        <v>37</v>
      </c>
      <c r="U2906" t="s">
        <v>52</v>
      </c>
      <c r="X2906" t="s">
        <v>53</v>
      </c>
    </row>
    <row r="2907" spans="1:24" x14ac:dyDescent="0.3">
      <c r="A2907" t="s">
        <v>23</v>
      </c>
      <c r="B2907" t="s">
        <v>817</v>
      </c>
      <c r="C2907" t="s">
        <v>43</v>
      </c>
      <c r="D2907" t="s">
        <v>44</v>
      </c>
      <c r="E2907" t="s">
        <v>1448</v>
      </c>
      <c r="F2907" t="s">
        <v>46</v>
      </c>
      <c r="G2907" t="s">
        <v>47</v>
      </c>
      <c r="H2907" t="s">
        <v>30</v>
      </c>
      <c r="I2907" t="s">
        <v>692</v>
      </c>
      <c r="J2907" t="s">
        <v>693</v>
      </c>
      <c r="K2907" t="s">
        <v>33</v>
      </c>
      <c r="L2907" t="s">
        <v>34</v>
      </c>
      <c r="M2907" t="s">
        <v>1046</v>
      </c>
      <c r="N2907" s="26">
        <v>4</v>
      </c>
      <c r="O2907" s="27">
        <v>2022</v>
      </c>
      <c r="P2907" s="28">
        <v>575</v>
      </c>
      <c r="Q2907" t="s">
        <v>138</v>
      </c>
      <c r="R2907" s="29">
        <v>44500</v>
      </c>
      <c r="S2907" s="30">
        <v>44498</v>
      </c>
      <c r="T2907" t="s">
        <v>37</v>
      </c>
      <c r="U2907" t="s">
        <v>52</v>
      </c>
      <c r="X2907" t="s">
        <v>53</v>
      </c>
    </row>
    <row r="2908" spans="1:24" x14ac:dyDescent="0.3">
      <c r="A2908" t="s">
        <v>23</v>
      </c>
      <c r="B2908" t="s">
        <v>817</v>
      </c>
      <c r="C2908" t="s">
        <v>43</v>
      </c>
      <c r="D2908" t="s">
        <v>44</v>
      </c>
      <c r="E2908" t="s">
        <v>1448</v>
      </c>
      <c r="F2908" t="s">
        <v>46</v>
      </c>
      <c r="G2908" t="s">
        <v>47</v>
      </c>
      <c r="H2908" t="s">
        <v>30</v>
      </c>
      <c r="I2908" t="s">
        <v>692</v>
      </c>
      <c r="J2908" t="s">
        <v>693</v>
      </c>
      <c r="K2908" t="s">
        <v>33</v>
      </c>
      <c r="L2908" t="s">
        <v>34</v>
      </c>
      <c r="M2908" t="s">
        <v>1046</v>
      </c>
      <c r="N2908" s="26">
        <v>5</v>
      </c>
      <c r="O2908" s="27">
        <v>2022</v>
      </c>
      <c r="P2908" s="28">
        <v>2887</v>
      </c>
      <c r="Q2908" t="s">
        <v>58</v>
      </c>
      <c r="R2908" s="29">
        <v>44530</v>
      </c>
      <c r="S2908" s="30">
        <v>44515</v>
      </c>
      <c r="T2908" t="s">
        <v>37</v>
      </c>
      <c r="U2908" t="s">
        <v>52</v>
      </c>
      <c r="X2908" t="s">
        <v>53</v>
      </c>
    </row>
    <row r="2909" spans="1:24" x14ac:dyDescent="0.3">
      <c r="A2909" t="s">
        <v>23</v>
      </c>
      <c r="B2909" t="s">
        <v>817</v>
      </c>
      <c r="C2909" t="s">
        <v>43</v>
      </c>
      <c r="D2909" t="s">
        <v>44</v>
      </c>
      <c r="E2909" t="s">
        <v>1448</v>
      </c>
      <c r="F2909" t="s">
        <v>46</v>
      </c>
      <c r="G2909" t="s">
        <v>47</v>
      </c>
      <c r="H2909" t="s">
        <v>30</v>
      </c>
      <c r="I2909" t="s">
        <v>692</v>
      </c>
      <c r="J2909" t="s">
        <v>693</v>
      </c>
      <c r="K2909" t="s">
        <v>33</v>
      </c>
      <c r="L2909" t="s">
        <v>34</v>
      </c>
      <c r="M2909" t="s">
        <v>1046</v>
      </c>
      <c r="N2909" s="26">
        <v>5</v>
      </c>
      <c r="O2909" s="27">
        <v>2022</v>
      </c>
      <c r="P2909" s="28">
        <v>2975</v>
      </c>
      <c r="Q2909" t="s">
        <v>697</v>
      </c>
      <c r="R2909" s="29">
        <v>44530</v>
      </c>
      <c r="S2909" s="30">
        <v>44531</v>
      </c>
      <c r="T2909" t="s">
        <v>37</v>
      </c>
      <c r="U2909" t="s">
        <v>52</v>
      </c>
      <c r="X2909" t="s">
        <v>53</v>
      </c>
    </row>
    <row r="2910" spans="1:24" x14ac:dyDescent="0.3">
      <c r="A2910" t="s">
        <v>23</v>
      </c>
      <c r="B2910" t="s">
        <v>817</v>
      </c>
      <c r="C2910" t="s">
        <v>43</v>
      </c>
      <c r="D2910" t="s">
        <v>44</v>
      </c>
      <c r="E2910" t="s">
        <v>1448</v>
      </c>
      <c r="F2910" t="s">
        <v>46</v>
      </c>
      <c r="G2910" t="s">
        <v>47</v>
      </c>
      <c r="H2910" t="s">
        <v>30</v>
      </c>
      <c r="I2910" t="s">
        <v>692</v>
      </c>
      <c r="J2910" t="s">
        <v>693</v>
      </c>
      <c r="K2910" t="s">
        <v>33</v>
      </c>
      <c r="L2910" t="s">
        <v>34</v>
      </c>
      <c r="M2910" t="s">
        <v>1046</v>
      </c>
      <c r="N2910" s="26">
        <v>6</v>
      </c>
      <c r="O2910" s="27">
        <v>2022</v>
      </c>
      <c r="P2910" s="28">
        <v>9610</v>
      </c>
      <c r="Q2910" t="s">
        <v>90</v>
      </c>
      <c r="R2910" s="29">
        <v>44561</v>
      </c>
      <c r="S2910" s="30">
        <v>44551</v>
      </c>
      <c r="T2910" t="s">
        <v>37</v>
      </c>
      <c r="U2910" t="s">
        <v>52</v>
      </c>
      <c r="X2910" t="s">
        <v>53</v>
      </c>
    </row>
    <row r="2911" spans="1:24" x14ac:dyDescent="0.3">
      <c r="A2911" t="s">
        <v>23</v>
      </c>
      <c r="B2911" t="s">
        <v>817</v>
      </c>
      <c r="C2911" t="s">
        <v>43</v>
      </c>
      <c r="D2911" t="s">
        <v>44</v>
      </c>
      <c r="E2911" t="s">
        <v>1448</v>
      </c>
      <c r="F2911" t="s">
        <v>46</v>
      </c>
      <c r="G2911" t="s">
        <v>47</v>
      </c>
      <c r="H2911" t="s">
        <v>30</v>
      </c>
      <c r="I2911" t="s">
        <v>692</v>
      </c>
      <c r="J2911" t="s">
        <v>693</v>
      </c>
      <c r="K2911" t="s">
        <v>33</v>
      </c>
      <c r="L2911" t="s">
        <v>34</v>
      </c>
      <c r="M2911" t="s">
        <v>1046</v>
      </c>
      <c r="N2911" s="26">
        <v>7</v>
      </c>
      <c r="O2911" s="27">
        <v>2022</v>
      </c>
      <c r="P2911" s="28">
        <v>597</v>
      </c>
      <c r="Q2911" t="s">
        <v>151</v>
      </c>
      <c r="R2911" s="29">
        <v>44592</v>
      </c>
      <c r="S2911" s="30">
        <v>44597</v>
      </c>
      <c r="T2911" t="s">
        <v>37</v>
      </c>
      <c r="U2911" t="s">
        <v>52</v>
      </c>
      <c r="X2911" t="s">
        <v>53</v>
      </c>
    </row>
    <row r="2912" spans="1:24" x14ac:dyDescent="0.3">
      <c r="A2912" t="s">
        <v>23</v>
      </c>
      <c r="B2912" t="s">
        <v>817</v>
      </c>
      <c r="C2912" t="s">
        <v>43</v>
      </c>
      <c r="D2912" t="s">
        <v>44</v>
      </c>
      <c r="E2912" t="s">
        <v>1448</v>
      </c>
      <c r="F2912" t="s">
        <v>46</v>
      </c>
      <c r="G2912" t="s">
        <v>47</v>
      </c>
      <c r="H2912" t="s">
        <v>30</v>
      </c>
      <c r="I2912" t="s">
        <v>692</v>
      </c>
      <c r="J2912" t="s">
        <v>693</v>
      </c>
      <c r="K2912" t="s">
        <v>33</v>
      </c>
      <c r="L2912" t="s">
        <v>34</v>
      </c>
      <c r="M2912" t="s">
        <v>1046</v>
      </c>
      <c r="N2912" s="26">
        <v>12</v>
      </c>
      <c r="O2912" s="27">
        <v>2022</v>
      </c>
      <c r="P2912" s="28">
        <v>6000</v>
      </c>
      <c r="Q2912" t="s">
        <v>91</v>
      </c>
      <c r="R2912" s="29">
        <v>44742</v>
      </c>
      <c r="S2912" s="30">
        <v>44749</v>
      </c>
      <c r="T2912" t="s">
        <v>37</v>
      </c>
      <c r="U2912" t="s">
        <v>52</v>
      </c>
      <c r="X2912" t="s">
        <v>53</v>
      </c>
    </row>
    <row r="2913" spans="1:24" x14ac:dyDescent="0.3">
      <c r="A2913" t="s">
        <v>23</v>
      </c>
      <c r="B2913" t="s">
        <v>817</v>
      </c>
      <c r="C2913" t="s">
        <v>43</v>
      </c>
      <c r="D2913" t="s">
        <v>44</v>
      </c>
      <c r="E2913" t="s">
        <v>1448</v>
      </c>
      <c r="F2913" t="s">
        <v>46</v>
      </c>
      <c r="G2913" t="s">
        <v>47</v>
      </c>
      <c r="H2913" t="s">
        <v>30</v>
      </c>
      <c r="I2913" t="s">
        <v>692</v>
      </c>
      <c r="J2913" t="s">
        <v>693</v>
      </c>
      <c r="K2913" t="s">
        <v>33</v>
      </c>
      <c r="L2913" t="s">
        <v>34</v>
      </c>
      <c r="M2913" t="s">
        <v>861</v>
      </c>
      <c r="N2913" s="26">
        <v>5</v>
      </c>
      <c r="O2913" s="27">
        <v>2022</v>
      </c>
      <c r="P2913" s="28">
        <v>9194.85</v>
      </c>
      <c r="Q2913" t="s">
        <v>697</v>
      </c>
      <c r="R2913" s="29">
        <v>44530</v>
      </c>
      <c r="S2913" s="30">
        <v>44531</v>
      </c>
      <c r="T2913" t="s">
        <v>37</v>
      </c>
      <c r="U2913" t="s">
        <v>52</v>
      </c>
      <c r="X2913" t="s">
        <v>53</v>
      </c>
    </row>
    <row r="2914" spans="1:24" x14ac:dyDescent="0.3">
      <c r="A2914" t="s">
        <v>23</v>
      </c>
      <c r="B2914" t="s">
        <v>817</v>
      </c>
      <c r="C2914" t="s">
        <v>43</v>
      </c>
      <c r="D2914" t="s">
        <v>44</v>
      </c>
      <c r="E2914" t="s">
        <v>1448</v>
      </c>
      <c r="F2914" t="s">
        <v>46</v>
      </c>
      <c r="G2914" t="s">
        <v>47</v>
      </c>
      <c r="H2914" t="s">
        <v>30</v>
      </c>
      <c r="I2914" t="s">
        <v>692</v>
      </c>
      <c r="J2914" t="s">
        <v>693</v>
      </c>
      <c r="K2914" t="s">
        <v>33</v>
      </c>
      <c r="L2914" t="s">
        <v>34</v>
      </c>
      <c r="M2914" t="s">
        <v>861</v>
      </c>
      <c r="N2914" s="26">
        <v>8</v>
      </c>
      <c r="O2914" s="27">
        <v>2022</v>
      </c>
      <c r="P2914" s="28">
        <v>651</v>
      </c>
      <c r="Q2914" t="s">
        <v>62</v>
      </c>
      <c r="R2914" s="29">
        <v>44620</v>
      </c>
      <c r="S2914" s="30">
        <v>44623</v>
      </c>
      <c r="T2914" t="s">
        <v>37</v>
      </c>
      <c r="U2914" t="s">
        <v>52</v>
      </c>
      <c r="X2914" t="s">
        <v>53</v>
      </c>
    </row>
    <row r="2915" spans="1:24" x14ac:dyDescent="0.3">
      <c r="A2915" t="s">
        <v>23</v>
      </c>
      <c r="B2915" t="s">
        <v>817</v>
      </c>
      <c r="C2915" t="s">
        <v>43</v>
      </c>
      <c r="D2915" t="s">
        <v>44</v>
      </c>
      <c r="E2915" t="s">
        <v>1448</v>
      </c>
      <c r="F2915" t="s">
        <v>46</v>
      </c>
      <c r="G2915" t="s">
        <v>47</v>
      </c>
      <c r="H2915" t="s">
        <v>30</v>
      </c>
      <c r="I2915" t="s">
        <v>692</v>
      </c>
      <c r="J2915" t="s">
        <v>693</v>
      </c>
      <c r="K2915" t="s">
        <v>33</v>
      </c>
      <c r="L2915" t="s">
        <v>34</v>
      </c>
      <c r="M2915" t="s">
        <v>861</v>
      </c>
      <c r="N2915" s="26">
        <v>9</v>
      </c>
      <c r="O2915" s="27">
        <v>2022</v>
      </c>
      <c r="P2915" s="28">
        <v>3678</v>
      </c>
      <c r="Q2915" t="s">
        <v>152</v>
      </c>
      <c r="R2915" s="29">
        <v>44651</v>
      </c>
      <c r="S2915" s="30">
        <v>44635</v>
      </c>
      <c r="T2915" t="s">
        <v>37</v>
      </c>
      <c r="U2915" t="s">
        <v>52</v>
      </c>
      <c r="X2915" t="s">
        <v>53</v>
      </c>
    </row>
    <row r="2916" spans="1:24" x14ac:dyDescent="0.3">
      <c r="A2916" t="s">
        <v>23</v>
      </c>
      <c r="B2916" t="s">
        <v>817</v>
      </c>
      <c r="C2916" t="s">
        <v>43</v>
      </c>
      <c r="D2916" t="s">
        <v>44</v>
      </c>
      <c r="E2916" t="s">
        <v>1448</v>
      </c>
      <c r="F2916" t="s">
        <v>46</v>
      </c>
      <c r="G2916" t="s">
        <v>47</v>
      </c>
      <c r="H2916" t="s">
        <v>30</v>
      </c>
      <c r="I2916" t="s">
        <v>692</v>
      </c>
      <c r="J2916" t="s">
        <v>693</v>
      </c>
      <c r="K2916" t="s">
        <v>33</v>
      </c>
      <c r="L2916" t="s">
        <v>34</v>
      </c>
      <c r="M2916" t="s">
        <v>861</v>
      </c>
      <c r="N2916" s="26">
        <v>9</v>
      </c>
      <c r="O2916" s="27">
        <v>2022</v>
      </c>
      <c r="P2916" s="28">
        <v>6478</v>
      </c>
      <c r="Q2916" t="s">
        <v>464</v>
      </c>
      <c r="R2916" s="29">
        <v>44651</v>
      </c>
      <c r="S2916" s="30">
        <v>44655</v>
      </c>
      <c r="T2916" t="s">
        <v>37</v>
      </c>
      <c r="U2916" t="s">
        <v>52</v>
      </c>
      <c r="X2916" t="s">
        <v>53</v>
      </c>
    </row>
    <row r="2917" spans="1:24" x14ac:dyDescent="0.3">
      <c r="A2917" t="s">
        <v>23</v>
      </c>
      <c r="B2917" t="s">
        <v>817</v>
      </c>
      <c r="C2917" t="s">
        <v>43</v>
      </c>
      <c r="D2917" t="s">
        <v>44</v>
      </c>
      <c r="E2917" t="s">
        <v>1448</v>
      </c>
      <c r="F2917" t="s">
        <v>46</v>
      </c>
      <c r="G2917" t="s">
        <v>47</v>
      </c>
      <c r="H2917" t="s">
        <v>30</v>
      </c>
      <c r="I2917" t="s">
        <v>692</v>
      </c>
      <c r="J2917" t="s">
        <v>693</v>
      </c>
      <c r="K2917" t="s">
        <v>33</v>
      </c>
      <c r="L2917" t="s">
        <v>34</v>
      </c>
      <c r="M2917" t="s">
        <v>861</v>
      </c>
      <c r="N2917" s="26">
        <v>10</v>
      </c>
      <c r="O2917" s="27">
        <v>2022</v>
      </c>
      <c r="P2917" s="28">
        <v>9678</v>
      </c>
      <c r="Q2917" t="s">
        <v>142</v>
      </c>
      <c r="R2917" s="29">
        <v>44681</v>
      </c>
      <c r="S2917" s="30">
        <v>44684</v>
      </c>
      <c r="T2917" t="s">
        <v>37</v>
      </c>
      <c r="U2917" t="s">
        <v>52</v>
      </c>
      <c r="X2917" t="s">
        <v>53</v>
      </c>
    </row>
    <row r="2918" spans="1:24" x14ac:dyDescent="0.3">
      <c r="A2918" t="s">
        <v>23</v>
      </c>
      <c r="B2918" t="s">
        <v>817</v>
      </c>
      <c r="C2918" t="s">
        <v>43</v>
      </c>
      <c r="D2918" t="s">
        <v>44</v>
      </c>
      <c r="E2918" t="s">
        <v>1448</v>
      </c>
      <c r="F2918" t="s">
        <v>46</v>
      </c>
      <c r="G2918" t="s">
        <v>47</v>
      </c>
      <c r="H2918" t="s">
        <v>30</v>
      </c>
      <c r="I2918" t="s">
        <v>692</v>
      </c>
      <c r="J2918" t="s">
        <v>693</v>
      </c>
      <c r="K2918" t="s">
        <v>33</v>
      </c>
      <c r="L2918" t="s">
        <v>34</v>
      </c>
      <c r="M2918" t="s">
        <v>861</v>
      </c>
      <c r="N2918" s="26">
        <v>11</v>
      </c>
      <c r="O2918" s="27">
        <v>2022</v>
      </c>
      <c r="P2918" s="28">
        <v>16578</v>
      </c>
      <c r="Q2918" t="s">
        <v>143</v>
      </c>
      <c r="R2918" s="29">
        <v>44712</v>
      </c>
      <c r="S2918" s="30">
        <v>44715</v>
      </c>
      <c r="T2918" t="s">
        <v>37</v>
      </c>
      <c r="U2918" t="s">
        <v>52</v>
      </c>
      <c r="X2918" t="s">
        <v>53</v>
      </c>
    </row>
    <row r="2919" spans="1:24" x14ac:dyDescent="0.3">
      <c r="A2919" t="s">
        <v>23</v>
      </c>
      <c r="B2919" t="s">
        <v>817</v>
      </c>
      <c r="C2919" t="s">
        <v>43</v>
      </c>
      <c r="D2919" t="s">
        <v>44</v>
      </c>
      <c r="E2919" t="s">
        <v>1448</v>
      </c>
      <c r="F2919" t="s">
        <v>46</v>
      </c>
      <c r="G2919" t="s">
        <v>47</v>
      </c>
      <c r="H2919" t="s">
        <v>30</v>
      </c>
      <c r="I2919" t="s">
        <v>692</v>
      </c>
      <c r="J2919" t="s">
        <v>693</v>
      </c>
      <c r="K2919" t="s">
        <v>33</v>
      </c>
      <c r="L2919" t="s">
        <v>34</v>
      </c>
      <c r="M2919" t="s">
        <v>861</v>
      </c>
      <c r="N2919" s="26">
        <v>12</v>
      </c>
      <c r="O2919" s="27">
        <v>2022</v>
      </c>
      <c r="P2919" s="28">
        <v>11900</v>
      </c>
      <c r="Q2919" t="s">
        <v>91</v>
      </c>
      <c r="R2919" s="29">
        <v>44742</v>
      </c>
      <c r="S2919" s="30">
        <v>44749</v>
      </c>
      <c r="T2919" t="s">
        <v>37</v>
      </c>
      <c r="U2919" t="s">
        <v>52</v>
      </c>
      <c r="X2919" t="s">
        <v>53</v>
      </c>
    </row>
    <row r="2920" spans="1:24" x14ac:dyDescent="0.3">
      <c r="A2920" t="s">
        <v>23</v>
      </c>
      <c r="B2920" t="s">
        <v>817</v>
      </c>
      <c r="C2920" t="s">
        <v>43</v>
      </c>
      <c r="D2920" t="s">
        <v>44</v>
      </c>
      <c r="E2920" t="s">
        <v>1448</v>
      </c>
      <c r="F2920" t="s">
        <v>1472</v>
      </c>
      <c r="G2920" t="s">
        <v>1473</v>
      </c>
      <c r="H2920" t="s">
        <v>24</v>
      </c>
      <c r="I2920" t="s">
        <v>692</v>
      </c>
      <c r="J2920" t="s">
        <v>693</v>
      </c>
      <c r="K2920" t="s">
        <v>33</v>
      </c>
      <c r="L2920" t="s">
        <v>34</v>
      </c>
      <c r="M2920" t="s">
        <v>50</v>
      </c>
      <c r="N2920" s="26">
        <v>5</v>
      </c>
      <c r="O2920" s="27">
        <v>2022</v>
      </c>
      <c r="P2920" s="28">
        <v>489.07</v>
      </c>
      <c r="Q2920" t="s">
        <v>697</v>
      </c>
      <c r="R2920" s="29">
        <v>44530</v>
      </c>
      <c r="S2920" s="30">
        <v>44531</v>
      </c>
      <c r="T2920" t="s">
        <v>37</v>
      </c>
      <c r="U2920" t="s">
        <v>52</v>
      </c>
      <c r="X2920" t="s">
        <v>53</v>
      </c>
    </row>
    <row r="2921" spans="1:24" x14ac:dyDescent="0.3">
      <c r="A2921" t="s">
        <v>23</v>
      </c>
      <c r="B2921" t="s">
        <v>817</v>
      </c>
      <c r="C2921" t="s">
        <v>43</v>
      </c>
      <c r="D2921" t="s">
        <v>44</v>
      </c>
      <c r="E2921" t="s">
        <v>1448</v>
      </c>
      <c r="F2921" t="s">
        <v>1472</v>
      </c>
      <c r="G2921" t="s">
        <v>1473</v>
      </c>
      <c r="H2921" t="s">
        <v>24</v>
      </c>
      <c r="I2921" t="s">
        <v>692</v>
      </c>
      <c r="J2921" t="s">
        <v>693</v>
      </c>
      <c r="K2921" t="s">
        <v>33</v>
      </c>
      <c r="L2921" t="s">
        <v>34</v>
      </c>
      <c r="M2921" t="s">
        <v>50</v>
      </c>
      <c r="N2921" s="26">
        <v>6</v>
      </c>
      <c r="O2921" s="27">
        <v>2022</v>
      </c>
      <c r="P2921" s="28">
        <v>5379.82</v>
      </c>
      <c r="Q2921" t="s">
        <v>90</v>
      </c>
      <c r="R2921" s="29">
        <v>44561</v>
      </c>
      <c r="S2921" s="30">
        <v>44551</v>
      </c>
      <c r="T2921" t="s">
        <v>37</v>
      </c>
      <c r="U2921" t="s">
        <v>52</v>
      </c>
      <c r="X2921" t="s">
        <v>53</v>
      </c>
    </row>
    <row r="2922" spans="1:24" x14ac:dyDescent="0.3">
      <c r="A2922" t="s">
        <v>23</v>
      </c>
      <c r="B2922" t="s">
        <v>817</v>
      </c>
      <c r="C2922" t="s">
        <v>43</v>
      </c>
      <c r="D2922" t="s">
        <v>44</v>
      </c>
      <c r="E2922" t="s">
        <v>1448</v>
      </c>
      <c r="F2922" t="s">
        <v>1472</v>
      </c>
      <c r="G2922" t="s">
        <v>1473</v>
      </c>
      <c r="H2922" t="s">
        <v>24</v>
      </c>
      <c r="I2922" t="s">
        <v>692</v>
      </c>
      <c r="J2922" t="s">
        <v>693</v>
      </c>
      <c r="K2922" t="s">
        <v>33</v>
      </c>
      <c r="L2922" t="s">
        <v>34</v>
      </c>
      <c r="M2922" t="s">
        <v>50</v>
      </c>
      <c r="N2922" s="26">
        <v>7</v>
      </c>
      <c r="O2922" s="27">
        <v>2022</v>
      </c>
      <c r="P2922" s="28">
        <v>5379.82</v>
      </c>
      <c r="Q2922" t="s">
        <v>151</v>
      </c>
      <c r="R2922" s="29">
        <v>44592</v>
      </c>
      <c r="S2922" s="30">
        <v>44597</v>
      </c>
      <c r="T2922" t="s">
        <v>37</v>
      </c>
      <c r="U2922" t="s">
        <v>52</v>
      </c>
      <c r="X2922" t="s">
        <v>53</v>
      </c>
    </row>
    <row r="2923" spans="1:24" x14ac:dyDescent="0.3">
      <c r="A2923" t="s">
        <v>23</v>
      </c>
      <c r="B2923" t="s">
        <v>817</v>
      </c>
      <c r="C2923" t="s">
        <v>43</v>
      </c>
      <c r="D2923" t="s">
        <v>44</v>
      </c>
      <c r="E2923" t="s">
        <v>1448</v>
      </c>
      <c r="F2923" t="s">
        <v>1472</v>
      </c>
      <c r="G2923" t="s">
        <v>1473</v>
      </c>
      <c r="H2923" t="s">
        <v>24</v>
      </c>
      <c r="I2923" t="s">
        <v>692</v>
      </c>
      <c r="J2923" t="s">
        <v>693</v>
      </c>
      <c r="K2923" t="s">
        <v>33</v>
      </c>
      <c r="L2923" t="s">
        <v>34</v>
      </c>
      <c r="M2923" t="s">
        <v>50</v>
      </c>
      <c r="N2923" s="26">
        <v>8</v>
      </c>
      <c r="O2923" s="27">
        <v>2022</v>
      </c>
      <c r="P2923" s="28">
        <v>5379.82</v>
      </c>
      <c r="Q2923" t="s">
        <v>62</v>
      </c>
      <c r="R2923" s="29">
        <v>44620</v>
      </c>
      <c r="S2923" s="30">
        <v>44623</v>
      </c>
      <c r="T2923" t="s">
        <v>37</v>
      </c>
      <c r="U2923" t="s">
        <v>52</v>
      </c>
      <c r="X2923" t="s">
        <v>53</v>
      </c>
    </row>
    <row r="2924" spans="1:24" x14ac:dyDescent="0.3">
      <c r="A2924" t="s">
        <v>23</v>
      </c>
      <c r="B2924" t="s">
        <v>817</v>
      </c>
      <c r="C2924" t="s">
        <v>43</v>
      </c>
      <c r="D2924" t="s">
        <v>44</v>
      </c>
      <c r="E2924" t="s">
        <v>1448</v>
      </c>
      <c r="F2924" t="s">
        <v>1472</v>
      </c>
      <c r="G2924" t="s">
        <v>1473</v>
      </c>
      <c r="H2924" t="s">
        <v>24</v>
      </c>
      <c r="I2924" t="s">
        <v>692</v>
      </c>
      <c r="J2924" t="s">
        <v>693</v>
      </c>
      <c r="K2924" t="s">
        <v>33</v>
      </c>
      <c r="L2924" t="s">
        <v>34</v>
      </c>
      <c r="M2924" t="s">
        <v>50</v>
      </c>
      <c r="N2924" s="26">
        <v>9</v>
      </c>
      <c r="O2924" s="27">
        <v>2022</v>
      </c>
      <c r="P2924" s="28">
        <v>5379.82</v>
      </c>
      <c r="Q2924" t="s">
        <v>464</v>
      </c>
      <c r="R2924" s="29">
        <v>44651</v>
      </c>
      <c r="S2924" s="30">
        <v>44655</v>
      </c>
      <c r="T2924" t="s">
        <v>37</v>
      </c>
      <c r="U2924" t="s">
        <v>52</v>
      </c>
      <c r="X2924" t="s">
        <v>53</v>
      </c>
    </row>
    <row r="2925" spans="1:24" x14ac:dyDescent="0.3">
      <c r="A2925" t="s">
        <v>23</v>
      </c>
      <c r="B2925" t="s">
        <v>817</v>
      </c>
      <c r="C2925" t="s">
        <v>43</v>
      </c>
      <c r="D2925" t="s">
        <v>44</v>
      </c>
      <c r="E2925" t="s">
        <v>1448</v>
      </c>
      <c r="F2925" t="s">
        <v>1472</v>
      </c>
      <c r="G2925" t="s">
        <v>1473</v>
      </c>
      <c r="H2925" t="s">
        <v>24</v>
      </c>
      <c r="I2925" t="s">
        <v>692</v>
      </c>
      <c r="J2925" t="s">
        <v>693</v>
      </c>
      <c r="K2925" t="s">
        <v>33</v>
      </c>
      <c r="L2925" t="s">
        <v>34</v>
      </c>
      <c r="M2925" t="s">
        <v>50</v>
      </c>
      <c r="N2925" s="26">
        <v>10</v>
      </c>
      <c r="O2925" s="27">
        <v>2022</v>
      </c>
      <c r="P2925" s="28">
        <v>5379.82</v>
      </c>
      <c r="Q2925" t="s">
        <v>142</v>
      </c>
      <c r="R2925" s="29">
        <v>44681</v>
      </c>
      <c r="S2925" s="30">
        <v>44684</v>
      </c>
      <c r="T2925" t="s">
        <v>37</v>
      </c>
      <c r="U2925" t="s">
        <v>52</v>
      </c>
      <c r="X2925" t="s">
        <v>53</v>
      </c>
    </row>
    <row r="2926" spans="1:24" x14ac:dyDescent="0.3">
      <c r="A2926" t="s">
        <v>23</v>
      </c>
      <c r="B2926" t="s">
        <v>817</v>
      </c>
      <c r="C2926" t="s">
        <v>43</v>
      </c>
      <c r="D2926" t="s">
        <v>44</v>
      </c>
      <c r="E2926" t="s">
        <v>1448</v>
      </c>
      <c r="F2926" t="s">
        <v>1472</v>
      </c>
      <c r="G2926" t="s">
        <v>1473</v>
      </c>
      <c r="H2926" t="s">
        <v>24</v>
      </c>
      <c r="I2926" t="s">
        <v>692</v>
      </c>
      <c r="J2926" t="s">
        <v>693</v>
      </c>
      <c r="K2926" t="s">
        <v>33</v>
      </c>
      <c r="L2926" t="s">
        <v>34</v>
      </c>
      <c r="M2926" t="s">
        <v>50</v>
      </c>
      <c r="N2926" s="26">
        <v>11</v>
      </c>
      <c r="O2926" s="27">
        <v>2022</v>
      </c>
      <c r="P2926" s="28">
        <v>5379.82</v>
      </c>
      <c r="Q2926" t="s">
        <v>143</v>
      </c>
      <c r="R2926" s="29">
        <v>44712</v>
      </c>
      <c r="S2926" s="30">
        <v>44715</v>
      </c>
      <c r="T2926" t="s">
        <v>37</v>
      </c>
      <c r="U2926" t="s">
        <v>52</v>
      </c>
      <c r="X2926" t="s">
        <v>53</v>
      </c>
    </row>
    <row r="2927" spans="1:24" x14ac:dyDescent="0.3">
      <c r="A2927" t="s">
        <v>23</v>
      </c>
      <c r="B2927" t="s">
        <v>817</v>
      </c>
      <c r="C2927" t="s">
        <v>43</v>
      </c>
      <c r="D2927" t="s">
        <v>44</v>
      </c>
      <c r="E2927" t="s">
        <v>1448</v>
      </c>
      <c r="F2927" t="s">
        <v>1472</v>
      </c>
      <c r="G2927" t="s">
        <v>1473</v>
      </c>
      <c r="H2927" t="s">
        <v>24</v>
      </c>
      <c r="I2927" t="s">
        <v>692</v>
      </c>
      <c r="J2927" t="s">
        <v>693</v>
      </c>
      <c r="K2927" t="s">
        <v>33</v>
      </c>
      <c r="L2927" t="s">
        <v>34</v>
      </c>
      <c r="M2927" t="s">
        <v>50</v>
      </c>
      <c r="N2927" s="26">
        <v>12</v>
      </c>
      <c r="O2927" s="27">
        <v>2022</v>
      </c>
      <c r="P2927" s="28">
        <v>5379.82</v>
      </c>
      <c r="Q2927" t="s">
        <v>91</v>
      </c>
      <c r="R2927" s="29">
        <v>44742</v>
      </c>
      <c r="S2927" s="30">
        <v>44749</v>
      </c>
      <c r="T2927" t="s">
        <v>37</v>
      </c>
      <c r="U2927" t="s">
        <v>52</v>
      </c>
      <c r="X2927" t="s">
        <v>53</v>
      </c>
    </row>
    <row r="2928" spans="1:24" x14ac:dyDescent="0.3">
      <c r="A2928" t="s">
        <v>23</v>
      </c>
      <c r="B2928" t="s">
        <v>817</v>
      </c>
      <c r="C2928" t="s">
        <v>43</v>
      </c>
      <c r="D2928" t="s">
        <v>44</v>
      </c>
      <c r="E2928" t="s">
        <v>1448</v>
      </c>
      <c r="F2928" t="s">
        <v>75</v>
      </c>
      <c r="G2928" t="s">
        <v>76</v>
      </c>
      <c r="H2928" t="s">
        <v>24</v>
      </c>
      <c r="I2928" t="s">
        <v>692</v>
      </c>
      <c r="J2928" t="s">
        <v>693</v>
      </c>
      <c r="K2928" t="s">
        <v>33</v>
      </c>
      <c r="L2928" t="s">
        <v>34</v>
      </c>
      <c r="M2928" t="s">
        <v>50</v>
      </c>
      <c r="N2928" s="26">
        <v>2</v>
      </c>
      <c r="O2928" s="27">
        <v>2022</v>
      </c>
      <c r="P2928" s="28">
        <v>79.08</v>
      </c>
      <c r="Q2928" t="s">
        <v>633</v>
      </c>
      <c r="R2928" s="29">
        <v>44439</v>
      </c>
      <c r="S2928" s="30">
        <v>44425</v>
      </c>
      <c r="T2928" t="s">
        <v>37</v>
      </c>
      <c r="U2928" t="s">
        <v>52</v>
      </c>
      <c r="X2928" t="s">
        <v>53</v>
      </c>
    </row>
    <row r="2929" spans="1:24" x14ac:dyDescent="0.3">
      <c r="A2929" t="s">
        <v>23</v>
      </c>
      <c r="B2929" t="s">
        <v>817</v>
      </c>
      <c r="C2929" t="s">
        <v>43</v>
      </c>
      <c r="D2929" t="s">
        <v>44</v>
      </c>
      <c r="E2929" t="s">
        <v>1448</v>
      </c>
      <c r="F2929" t="s">
        <v>75</v>
      </c>
      <c r="G2929" t="s">
        <v>76</v>
      </c>
      <c r="H2929" t="s">
        <v>24</v>
      </c>
      <c r="I2929" t="s">
        <v>692</v>
      </c>
      <c r="J2929" t="s">
        <v>693</v>
      </c>
      <c r="K2929" t="s">
        <v>33</v>
      </c>
      <c r="L2929" t="s">
        <v>34</v>
      </c>
      <c r="M2929" t="s">
        <v>50</v>
      </c>
      <c r="N2929" s="26">
        <v>4</v>
      </c>
      <c r="O2929" s="27">
        <v>2021</v>
      </c>
      <c r="P2929" s="28">
        <v>1459.83</v>
      </c>
      <c r="Q2929" t="s">
        <v>1470</v>
      </c>
      <c r="R2929" s="29">
        <v>44135</v>
      </c>
      <c r="S2929" s="30">
        <v>44134</v>
      </c>
      <c r="T2929" t="s">
        <v>37</v>
      </c>
      <c r="U2929" t="s">
        <v>52</v>
      </c>
      <c r="X2929" t="s">
        <v>53</v>
      </c>
    </row>
    <row r="2930" spans="1:24" x14ac:dyDescent="0.3">
      <c r="A2930" t="s">
        <v>23</v>
      </c>
      <c r="B2930" t="s">
        <v>817</v>
      </c>
      <c r="C2930" t="s">
        <v>43</v>
      </c>
      <c r="D2930" t="s">
        <v>44</v>
      </c>
      <c r="E2930" t="s">
        <v>1448</v>
      </c>
      <c r="F2930" t="s">
        <v>75</v>
      </c>
      <c r="G2930" t="s">
        <v>76</v>
      </c>
      <c r="H2930" t="s">
        <v>24</v>
      </c>
      <c r="I2930" t="s">
        <v>692</v>
      </c>
      <c r="J2930" t="s">
        <v>693</v>
      </c>
      <c r="K2930" t="s">
        <v>33</v>
      </c>
      <c r="L2930" t="s">
        <v>34</v>
      </c>
      <c r="M2930" t="s">
        <v>50</v>
      </c>
      <c r="N2930" s="26">
        <v>4</v>
      </c>
      <c r="O2930" s="27">
        <v>2022</v>
      </c>
      <c r="P2930" s="28">
        <v>3.96</v>
      </c>
      <c r="Q2930" t="s">
        <v>138</v>
      </c>
      <c r="R2930" s="29">
        <v>44500</v>
      </c>
      <c r="S2930" s="30">
        <v>44498</v>
      </c>
      <c r="T2930" t="s">
        <v>37</v>
      </c>
      <c r="U2930" t="s">
        <v>52</v>
      </c>
      <c r="X2930" t="s">
        <v>53</v>
      </c>
    </row>
    <row r="2931" spans="1:24" x14ac:dyDescent="0.3">
      <c r="A2931" t="s">
        <v>23</v>
      </c>
      <c r="B2931" t="s">
        <v>817</v>
      </c>
      <c r="C2931" t="s">
        <v>43</v>
      </c>
      <c r="D2931" t="s">
        <v>44</v>
      </c>
      <c r="E2931" t="s">
        <v>1448</v>
      </c>
      <c r="F2931" t="s">
        <v>75</v>
      </c>
      <c r="G2931" t="s">
        <v>76</v>
      </c>
      <c r="H2931" t="s">
        <v>24</v>
      </c>
      <c r="I2931" t="s">
        <v>692</v>
      </c>
      <c r="J2931" t="s">
        <v>693</v>
      </c>
      <c r="K2931" t="s">
        <v>33</v>
      </c>
      <c r="L2931" t="s">
        <v>34</v>
      </c>
      <c r="M2931" t="s">
        <v>50</v>
      </c>
      <c r="N2931" s="26">
        <v>7</v>
      </c>
      <c r="O2931" s="27">
        <v>2021</v>
      </c>
      <c r="P2931" s="28">
        <v>232.67</v>
      </c>
      <c r="Q2931" t="s">
        <v>1474</v>
      </c>
      <c r="R2931" s="29">
        <v>44227</v>
      </c>
      <c r="S2931" s="30">
        <v>44258</v>
      </c>
      <c r="T2931" t="s">
        <v>37</v>
      </c>
      <c r="U2931" t="s">
        <v>52</v>
      </c>
      <c r="X2931" t="s">
        <v>53</v>
      </c>
    </row>
    <row r="2932" spans="1:24" x14ac:dyDescent="0.3">
      <c r="A2932" t="s">
        <v>23</v>
      </c>
      <c r="B2932" t="s">
        <v>817</v>
      </c>
      <c r="C2932" t="s">
        <v>43</v>
      </c>
      <c r="D2932" t="s">
        <v>44</v>
      </c>
      <c r="E2932" t="s">
        <v>1448</v>
      </c>
      <c r="F2932" t="s">
        <v>75</v>
      </c>
      <c r="G2932" t="s">
        <v>76</v>
      </c>
      <c r="H2932" t="s">
        <v>24</v>
      </c>
      <c r="I2932" t="s">
        <v>692</v>
      </c>
      <c r="J2932" t="s">
        <v>693</v>
      </c>
      <c r="K2932" t="s">
        <v>33</v>
      </c>
      <c r="L2932" t="s">
        <v>34</v>
      </c>
      <c r="M2932" t="s">
        <v>50</v>
      </c>
      <c r="N2932" s="26">
        <v>8</v>
      </c>
      <c r="O2932" s="27">
        <v>2021</v>
      </c>
      <c r="P2932" s="28">
        <v>218.12</v>
      </c>
      <c r="Q2932" t="s">
        <v>61</v>
      </c>
      <c r="R2932" s="29">
        <v>44255</v>
      </c>
      <c r="S2932" s="30">
        <v>44259</v>
      </c>
      <c r="T2932" t="s">
        <v>37</v>
      </c>
      <c r="U2932" t="s">
        <v>52</v>
      </c>
      <c r="X2932" t="s">
        <v>53</v>
      </c>
    </row>
    <row r="2933" spans="1:24" x14ac:dyDescent="0.3">
      <c r="A2933" t="s">
        <v>23</v>
      </c>
      <c r="B2933" t="s">
        <v>817</v>
      </c>
      <c r="C2933" t="s">
        <v>43</v>
      </c>
      <c r="D2933" t="s">
        <v>44</v>
      </c>
      <c r="E2933" t="s">
        <v>1448</v>
      </c>
      <c r="F2933" t="s">
        <v>75</v>
      </c>
      <c r="G2933" t="s">
        <v>76</v>
      </c>
      <c r="H2933" t="s">
        <v>24</v>
      </c>
      <c r="I2933" t="s">
        <v>692</v>
      </c>
      <c r="J2933" t="s">
        <v>693</v>
      </c>
      <c r="K2933" t="s">
        <v>33</v>
      </c>
      <c r="L2933" t="s">
        <v>34</v>
      </c>
      <c r="M2933" t="s">
        <v>50</v>
      </c>
      <c r="N2933" s="26">
        <v>10</v>
      </c>
      <c r="O2933" s="27">
        <v>2021</v>
      </c>
      <c r="P2933" s="28">
        <v>6498.38</v>
      </c>
      <c r="Q2933" t="s">
        <v>141</v>
      </c>
      <c r="R2933" s="29">
        <v>44316</v>
      </c>
      <c r="S2933" s="30">
        <v>44316</v>
      </c>
      <c r="T2933" t="s">
        <v>37</v>
      </c>
      <c r="U2933" t="s">
        <v>52</v>
      </c>
      <c r="X2933" t="s">
        <v>53</v>
      </c>
    </row>
    <row r="2934" spans="1:24" x14ac:dyDescent="0.3">
      <c r="A2934" t="s">
        <v>23</v>
      </c>
      <c r="B2934" t="s">
        <v>817</v>
      </c>
      <c r="C2934" t="s">
        <v>43</v>
      </c>
      <c r="D2934" t="s">
        <v>44</v>
      </c>
      <c r="E2934" t="s">
        <v>1448</v>
      </c>
      <c r="F2934" t="s">
        <v>75</v>
      </c>
      <c r="G2934" t="s">
        <v>76</v>
      </c>
      <c r="H2934" t="s">
        <v>24</v>
      </c>
      <c r="I2934" t="s">
        <v>692</v>
      </c>
      <c r="J2934" t="s">
        <v>693</v>
      </c>
      <c r="K2934" t="s">
        <v>33</v>
      </c>
      <c r="L2934" t="s">
        <v>34</v>
      </c>
      <c r="M2934" t="s">
        <v>50</v>
      </c>
      <c r="N2934" s="26">
        <v>11</v>
      </c>
      <c r="O2934" s="27">
        <v>2021</v>
      </c>
      <c r="P2934" s="28">
        <v>15811.29</v>
      </c>
      <c r="Q2934" t="s">
        <v>696</v>
      </c>
      <c r="R2934" s="29">
        <v>44347</v>
      </c>
      <c r="S2934" s="30">
        <v>44334</v>
      </c>
      <c r="T2934" t="s">
        <v>37</v>
      </c>
      <c r="U2934" t="s">
        <v>52</v>
      </c>
      <c r="X2934" t="s">
        <v>53</v>
      </c>
    </row>
    <row r="2935" spans="1:24" x14ac:dyDescent="0.3">
      <c r="A2935" t="s">
        <v>23</v>
      </c>
      <c r="B2935" t="s">
        <v>817</v>
      </c>
      <c r="C2935" t="s">
        <v>43</v>
      </c>
      <c r="D2935" t="s">
        <v>44</v>
      </c>
      <c r="E2935" t="s">
        <v>1448</v>
      </c>
      <c r="F2935" t="s">
        <v>75</v>
      </c>
      <c r="G2935" t="s">
        <v>76</v>
      </c>
      <c r="H2935" t="s">
        <v>24</v>
      </c>
      <c r="I2935" t="s">
        <v>692</v>
      </c>
      <c r="J2935" t="s">
        <v>693</v>
      </c>
      <c r="K2935" t="s">
        <v>33</v>
      </c>
      <c r="L2935" t="s">
        <v>34</v>
      </c>
      <c r="M2935" t="s">
        <v>50</v>
      </c>
      <c r="N2935" s="26">
        <v>12</v>
      </c>
      <c r="O2935" s="27">
        <v>2021</v>
      </c>
      <c r="P2935" s="28">
        <v>1142.27</v>
      </c>
      <c r="Q2935" t="s">
        <v>694</v>
      </c>
      <c r="R2935" s="29">
        <v>44377</v>
      </c>
      <c r="S2935" s="30">
        <v>44396</v>
      </c>
      <c r="T2935" t="s">
        <v>37</v>
      </c>
      <c r="U2935" t="s">
        <v>52</v>
      </c>
      <c r="X2935" t="s">
        <v>53</v>
      </c>
    </row>
    <row r="2936" spans="1:24" x14ac:dyDescent="0.3">
      <c r="A2936" t="s">
        <v>23</v>
      </c>
      <c r="B2936" t="s">
        <v>817</v>
      </c>
      <c r="C2936" t="s">
        <v>43</v>
      </c>
      <c r="D2936" t="s">
        <v>44</v>
      </c>
      <c r="E2936" t="s">
        <v>1448</v>
      </c>
      <c r="F2936" t="s">
        <v>75</v>
      </c>
      <c r="G2936" t="s">
        <v>76</v>
      </c>
      <c r="H2936" t="s">
        <v>24</v>
      </c>
      <c r="I2936" t="s">
        <v>692</v>
      </c>
      <c r="J2936" t="s">
        <v>693</v>
      </c>
      <c r="K2936" t="s">
        <v>33</v>
      </c>
      <c r="L2936" t="s">
        <v>34</v>
      </c>
      <c r="M2936" t="s">
        <v>50</v>
      </c>
      <c r="N2936" s="26">
        <v>12</v>
      </c>
      <c r="O2936" s="27">
        <v>2021</v>
      </c>
      <c r="P2936" s="28">
        <v>1021.47</v>
      </c>
      <c r="Q2936" t="s">
        <v>1475</v>
      </c>
      <c r="R2936" s="29">
        <v>44377</v>
      </c>
      <c r="S2936" s="30">
        <v>44425</v>
      </c>
      <c r="T2936" t="s">
        <v>37</v>
      </c>
      <c r="U2936" t="s">
        <v>52</v>
      </c>
      <c r="X2936" t="s">
        <v>53</v>
      </c>
    </row>
    <row r="2937" spans="1:24" x14ac:dyDescent="0.3">
      <c r="A2937" t="s">
        <v>23</v>
      </c>
      <c r="B2937" t="s">
        <v>817</v>
      </c>
      <c r="C2937" t="s">
        <v>43</v>
      </c>
      <c r="D2937" t="s">
        <v>44</v>
      </c>
      <c r="E2937" t="s">
        <v>1448</v>
      </c>
      <c r="F2937" t="s">
        <v>75</v>
      </c>
      <c r="G2937" t="s">
        <v>76</v>
      </c>
      <c r="H2937" t="s">
        <v>24</v>
      </c>
      <c r="I2937" t="s">
        <v>692</v>
      </c>
      <c r="J2937" t="s">
        <v>693</v>
      </c>
      <c r="K2937" t="s">
        <v>33</v>
      </c>
      <c r="L2937" t="s">
        <v>34</v>
      </c>
      <c r="M2937" t="s">
        <v>50</v>
      </c>
      <c r="N2937" s="26">
        <v>999</v>
      </c>
      <c r="O2937" s="27">
        <v>2021</v>
      </c>
      <c r="P2937" s="28">
        <v>-26384.03</v>
      </c>
      <c r="Q2937" t="s">
        <v>68</v>
      </c>
      <c r="R2937" s="29">
        <v>44377</v>
      </c>
      <c r="S2937" s="30">
        <v>44448</v>
      </c>
      <c r="T2937" t="s">
        <v>37</v>
      </c>
      <c r="U2937" t="s">
        <v>69</v>
      </c>
      <c r="W2937" t="s">
        <v>76</v>
      </c>
      <c r="X2937" t="s">
        <v>53</v>
      </c>
    </row>
    <row r="2938" spans="1:24" x14ac:dyDescent="0.3">
      <c r="A2938" t="s">
        <v>23</v>
      </c>
      <c r="B2938" t="s">
        <v>817</v>
      </c>
      <c r="C2938" t="s">
        <v>43</v>
      </c>
      <c r="D2938" t="s">
        <v>44</v>
      </c>
      <c r="E2938" t="s">
        <v>1448</v>
      </c>
      <c r="F2938" t="s">
        <v>75</v>
      </c>
      <c r="G2938" t="s">
        <v>76</v>
      </c>
      <c r="H2938" t="s">
        <v>311</v>
      </c>
      <c r="I2938" t="s">
        <v>692</v>
      </c>
      <c r="J2938" t="s">
        <v>693</v>
      </c>
      <c r="K2938" t="s">
        <v>33</v>
      </c>
      <c r="L2938" t="s">
        <v>34</v>
      </c>
      <c r="M2938" t="s">
        <v>50</v>
      </c>
      <c r="N2938" s="26">
        <v>8</v>
      </c>
      <c r="O2938" s="27">
        <v>2021</v>
      </c>
      <c r="P2938" s="28">
        <v>887.58</v>
      </c>
      <c r="Q2938" t="s">
        <v>77</v>
      </c>
      <c r="R2938" s="29">
        <v>44255</v>
      </c>
      <c r="S2938" s="30">
        <v>44253</v>
      </c>
      <c r="T2938" t="s">
        <v>37</v>
      </c>
      <c r="U2938" t="s">
        <v>52</v>
      </c>
      <c r="X2938" t="s">
        <v>53</v>
      </c>
    </row>
    <row r="2939" spans="1:24" x14ac:dyDescent="0.3">
      <c r="A2939" t="s">
        <v>23</v>
      </c>
      <c r="B2939" t="s">
        <v>817</v>
      </c>
      <c r="C2939" t="s">
        <v>43</v>
      </c>
      <c r="D2939" t="s">
        <v>44</v>
      </c>
      <c r="E2939" t="s">
        <v>1448</v>
      </c>
      <c r="F2939" t="s">
        <v>75</v>
      </c>
      <c r="G2939" t="s">
        <v>76</v>
      </c>
      <c r="H2939" t="s">
        <v>311</v>
      </c>
      <c r="I2939" t="s">
        <v>692</v>
      </c>
      <c r="J2939" t="s">
        <v>693</v>
      </c>
      <c r="K2939" t="s">
        <v>33</v>
      </c>
      <c r="L2939" t="s">
        <v>34</v>
      </c>
      <c r="M2939" t="s">
        <v>50</v>
      </c>
      <c r="N2939" s="26">
        <v>999</v>
      </c>
      <c r="O2939" s="27">
        <v>2021</v>
      </c>
      <c r="P2939" s="28">
        <v>-887.58</v>
      </c>
      <c r="Q2939" t="s">
        <v>68</v>
      </c>
      <c r="R2939" s="29">
        <v>44377</v>
      </c>
      <c r="S2939" s="30">
        <v>44448</v>
      </c>
      <c r="T2939" t="s">
        <v>37</v>
      </c>
      <c r="U2939" t="s">
        <v>69</v>
      </c>
      <c r="W2939" t="s">
        <v>76</v>
      </c>
      <c r="X2939" t="s">
        <v>53</v>
      </c>
    </row>
    <row r="2940" spans="1:24" x14ac:dyDescent="0.3">
      <c r="A2940" t="s">
        <v>23</v>
      </c>
      <c r="B2940" t="s">
        <v>817</v>
      </c>
      <c r="C2940" t="s">
        <v>43</v>
      </c>
      <c r="D2940" t="s">
        <v>44</v>
      </c>
      <c r="E2940" t="s">
        <v>1448</v>
      </c>
      <c r="F2940" t="s">
        <v>75</v>
      </c>
      <c r="G2940" t="s">
        <v>76</v>
      </c>
      <c r="H2940" t="s">
        <v>593</v>
      </c>
      <c r="I2940" t="s">
        <v>692</v>
      </c>
      <c r="J2940" t="s">
        <v>693</v>
      </c>
      <c r="K2940" t="s">
        <v>33</v>
      </c>
      <c r="L2940" t="s">
        <v>34</v>
      </c>
      <c r="M2940" t="s">
        <v>50</v>
      </c>
      <c r="N2940" s="26">
        <v>5</v>
      </c>
      <c r="O2940" s="27">
        <v>2021</v>
      </c>
      <c r="P2940" s="28">
        <v>3095.96</v>
      </c>
      <c r="Q2940" t="s">
        <v>596</v>
      </c>
      <c r="R2940" s="29">
        <v>44165</v>
      </c>
      <c r="S2940" s="30">
        <v>44161</v>
      </c>
      <c r="T2940" t="s">
        <v>37</v>
      </c>
      <c r="U2940" t="s">
        <v>52</v>
      </c>
      <c r="X2940" t="s">
        <v>53</v>
      </c>
    </row>
    <row r="2941" spans="1:24" x14ac:dyDescent="0.3">
      <c r="A2941" t="s">
        <v>23</v>
      </c>
      <c r="B2941" t="s">
        <v>817</v>
      </c>
      <c r="C2941" t="s">
        <v>43</v>
      </c>
      <c r="D2941" t="s">
        <v>44</v>
      </c>
      <c r="E2941" t="s">
        <v>1448</v>
      </c>
      <c r="F2941" t="s">
        <v>75</v>
      </c>
      <c r="G2941" t="s">
        <v>76</v>
      </c>
      <c r="H2941" t="s">
        <v>593</v>
      </c>
      <c r="I2941" t="s">
        <v>692</v>
      </c>
      <c r="J2941" t="s">
        <v>693</v>
      </c>
      <c r="K2941" t="s">
        <v>33</v>
      </c>
      <c r="L2941" t="s">
        <v>34</v>
      </c>
      <c r="M2941" t="s">
        <v>50</v>
      </c>
      <c r="N2941" s="26">
        <v>6</v>
      </c>
      <c r="O2941" s="27">
        <v>2021</v>
      </c>
      <c r="P2941" s="28">
        <v>667.07</v>
      </c>
      <c r="Q2941" t="s">
        <v>59</v>
      </c>
      <c r="R2941" s="29">
        <v>44196</v>
      </c>
      <c r="S2941" s="30">
        <v>44186</v>
      </c>
      <c r="T2941" t="s">
        <v>37</v>
      </c>
      <c r="U2941" t="s">
        <v>52</v>
      </c>
      <c r="X2941" t="s">
        <v>53</v>
      </c>
    </row>
    <row r="2942" spans="1:24" x14ac:dyDescent="0.3">
      <c r="A2942" t="s">
        <v>23</v>
      </c>
      <c r="B2942" t="s">
        <v>817</v>
      </c>
      <c r="C2942" t="s">
        <v>43</v>
      </c>
      <c r="D2942" t="s">
        <v>44</v>
      </c>
      <c r="E2942" t="s">
        <v>1448</v>
      </c>
      <c r="F2942" t="s">
        <v>75</v>
      </c>
      <c r="G2942" t="s">
        <v>76</v>
      </c>
      <c r="H2942" t="s">
        <v>593</v>
      </c>
      <c r="I2942" t="s">
        <v>692</v>
      </c>
      <c r="J2942" t="s">
        <v>693</v>
      </c>
      <c r="K2942" t="s">
        <v>33</v>
      </c>
      <c r="L2942" t="s">
        <v>34</v>
      </c>
      <c r="M2942" t="s">
        <v>50</v>
      </c>
      <c r="N2942" s="26">
        <v>999</v>
      </c>
      <c r="O2942" s="27">
        <v>2021</v>
      </c>
      <c r="P2942" s="28">
        <v>-3763.03</v>
      </c>
      <c r="Q2942" t="s">
        <v>68</v>
      </c>
      <c r="R2942" s="29">
        <v>44377</v>
      </c>
      <c r="S2942" s="30">
        <v>44448</v>
      </c>
      <c r="T2942" t="s">
        <v>37</v>
      </c>
      <c r="U2942" t="s">
        <v>69</v>
      </c>
      <c r="W2942" t="s">
        <v>76</v>
      </c>
      <c r="X2942" t="s">
        <v>53</v>
      </c>
    </row>
    <row r="2943" spans="1:24" x14ac:dyDescent="0.3">
      <c r="A2943" t="s">
        <v>23</v>
      </c>
      <c r="B2943" t="s">
        <v>817</v>
      </c>
      <c r="C2943" t="s">
        <v>43</v>
      </c>
      <c r="D2943" t="s">
        <v>44</v>
      </c>
      <c r="E2943" t="s">
        <v>1448</v>
      </c>
      <c r="F2943" t="s">
        <v>75</v>
      </c>
      <c r="G2943" t="s">
        <v>76</v>
      </c>
      <c r="H2943" t="s">
        <v>30</v>
      </c>
      <c r="I2943" t="s">
        <v>692</v>
      </c>
      <c r="J2943" t="s">
        <v>693</v>
      </c>
      <c r="K2943" t="s">
        <v>33</v>
      </c>
      <c r="L2943" t="s">
        <v>34</v>
      </c>
      <c r="M2943" t="s">
        <v>1046</v>
      </c>
      <c r="N2943" s="26">
        <v>5</v>
      </c>
      <c r="O2943" s="27">
        <v>2022</v>
      </c>
      <c r="P2943" s="28">
        <v>341.64</v>
      </c>
      <c r="Q2943" t="s">
        <v>697</v>
      </c>
      <c r="R2943" s="29">
        <v>44530</v>
      </c>
      <c r="S2943" s="30">
        <v>44531</v>
      </c>
      <c r="T2943" t="s">
        <v>37</v>
      </c>
      <c r="U2943" t="s">
        <v>52</v>
      </c>
      <c r="X2943" t="s">
        <v>53</v>
      </c>
    </row>
    <row r="2944" spans="1:24" x14ac:dyDescent="0.3">
      <c r="A2944" t="s">
        <v>23</v>
      </c>
      <c r="B2944" t="s">
        <v>817</v>
      </c>
      <c r="C2944" t="s">
        <v>43</v>
      </c>
      <c r="D2944" t="s">
        <v>44</v>
      </c>
      <c r="E2944" t="s">
        <v>1448</v>
      </c>
      <c r="F2944" t="s">
        <v>75</v>
      </c>
      <c r="G2944" t="s">
        <v>76</v>
      </c>
      <c r="H2944" t="s">
        <v>30</v>
      </c>
      <c r="I2944" t="s">
        <v>692</v>
      </c>
      <c r="J2944" t="s">
        <v>693</v>
      </c>
      <c r="K2944" t="s">
        <v>33</v>
      </c>
      <c r="L2944" t="s">
        <v>34</v>
      </c>
      <c r="M2944" t="s">
        <v>861</v>
      </c>
      <c r="N2944" s="26">
        <v>3</v>
      </c>
      <c r="O2944" s="27">
        <v>2022</v>
      </c>
      <c r="P2944" s="28">
        <v>3164.12</v>
      </c>
      <c r="Q2944" t="s">
        <v>137</v>
      </c>
      <c r="R2944" s="29">
        <v>44469</v>
      </c>
      <c r="S2944" s="30">
        <v>44470</v>
      </c>
      <c r="T2944" t="s">
        <v>37</v>
      </c>
      <c r="U2944" t="s">
        <v>52</v>
      </c>
      <c r="X2944" t="s">
        <v>53</v>
      </c>
    </row>
    <row r="2945" spans="1:24" x14ac:dyDescent="0.3">
      <c r="A2945" t="s">
        <v>23</v>
      </c>
      <c r="B2945" t="s">
        <v>817</v>
      </c>
      <c r="C2945" t="s">
        <v>43</v>
      </c>
      <c r="D2945" t="s">
        <v>44</v>
      </c>
      <c r="E2945" t="s">
        <v>1448</v>
      </c>
      <c r="F2945" t="s">
        <v>78</v>
      </c>
      <c r="G2945" t="s">
        <v>79</v>
      </c>
      <c r="H2945" t="s">
        <v>24</v>
      </c>
      <c r="I2945" t="s">
        <v>692</v>
      </c>
      <c r="J2945" t="s">
        <v>693</v>
      </c>
      <c r="K2945" t="s">
        <v>33</v>
      </c>
      <c r="L2945" t="s">
        <v>34</v>
      </c>
      <c r="M2945" t="s">
        <v>50</v>
      </c>
      <c r="N2945" s="26">
        <v>2</v>
      </c>
      <c r="O2945" s="27">
        <v>2022</v>
      </c>
      <c r="P2945" s="28">
        <v>930.6</v>
      </c>
      <c r="Q2945" t="s">
        <v>633</v>
      </c>
      <c r="R2945" s="29">
        <v>44439</v>
      </c>
      <c r="S2945" s="30">
        <v>44425</v>
      </c>
      <c r="T2945" t="s">
        <v>37</v>
      </c>
      <c r="U2945" t="s">
        <v>52</v>
      </c>
      <c r="X2945" t="s">
        <v>53</v>
      </c>
    </row>
    <row r="2946" spans="1:24" x14ac:dyDescent="0.3">
      <c r="A2946" t="s">
        <v>23</v>
      </c>
      <c r="B2946" t="s">
        <v>817</v>
      </c>
      <c r="C2946" t="s">
        <v>43</v>
      </c>
      <c r="D2946" t="s">
        <v>44</v>
      </c>
      <c r="E2946" t="s">
        <v>1448</v>
      </c>
      <c r="F2946" t="s">
        <v>78</v>
      </c>
      <c r="G2946" t="s">
        <v>79</v>
      </c>
      <c r="H2946" t="s">
        <v>24</v>
      </c>
      <c r="I2946" t="s">
        <v>692</v>
      </c>
      <c r="J2946" t="s">
        <v>693</v>
      </c>
      <c r="K2946" t="s">
        <v>33</v>
      </c>
      <c r="L2946" t="s">
        <v>34</v>
      </c>
      <c r="M2946" t="s">
        <v>50</v>
      </c>
      <c r="N2946" s="26">
        <v>3</v>
      </c>
      <c r="O2946" s="27">
        <v>2022</v>
      </c>
      <c r="P2946" s="28">
        <v>64.63</v>
      </c>
      <c r="Q2946" t="s">
        <v>56</v>
      </c>
      <c r="R2946" s="29">
        <v>44469</v>
      </c>
      <c r="S2946" s="30">
        <v>44454</v>
      </c>
      <c r="T2946" t="s">
        <v>37</v>
      </c>
      <c r="U2946" t="s">
        <v>52</v>
      </c>
      <c r="X2946" t="s">
        <v>53</v>
      </c>
    </row>
    <row r="2947" spans="1:24" x14ac:dyDescent="0.3">
      <c r="A2947" t="s">
        <v>23</v>
      </c>
      <c r="B2947" t="s">
        <v>817</v>
      </c>
      <c r="C2947" t="s">
        <v>43</v>
      </c>
      <c r="D2947" t="s">
        <v>44</v>
      </c>
      <c r="E2947" t="s">
        <v>1448</v>
      </c>
      <c r="F2947" t="s">
        <v>78</v>
      </c>
      <c r="G2947" t="s">
        <v>79</v>
      </c>
      <c r="H2947" t="s">
        <v>24</v>
      </c>
      <c r="I2947" t="s">
        <v>692</v>
      </c>
      <c r="J2947" t="s">
        <v>693</v>
      </c>
      <c r="K2947" t="s">
        <v>33</v>
      </c>
      <c r="L2947" t="s">
        <v>34</v>
      </c>
      <c r="M2947" t="s">
        <v>50</v>
      </c>
      <c r="N2947" s="26">
        <v>12</v>
      </c>
      <c r="O2947" s="27">
        <v>2021</v>
      </c>
      <c r="P2947" s="28">
        <v>236.49</v>
      </c>
      <c r="Q2947" t="s">
        <v>694</v>
      </c>
      <c r="R2947" s="29">
        <v>44377</v>
      </c>
      <c r="S2947" s="30">
        <v>44396</v>
      </c>
      <c r="T2947" t="s">
        <v>37</v>
      </c>
      <c r="U2947" t="s">
        <v>52</v>
      </c>
      <c r="X2947" t="s">
        <v>53</v>
      </c>
    </row>
    <row r="2948" spans="1:24" x14ac:dyDescent="0.3">
      <c r="A2948" t="s">
        <v>23</v>
      </c>
      <c r="B2948" t="s">
        <v>817</v>
      </c>
      <c r="C2948" t="s">
        <v>43</v>
      </c>
      <c r="D2948" t="s">
        <v>44</v>
      </c>
      <c r="E2948" t="s">
        <v>1448</v>
      </c>
      <c r="F2948" t="s">
        <v>78</v>
      </c>
      <c r="G2948" t="s">
        <v>79</v>
      </c>
      <c r="H2948" t="s">
        <v>24</v>
      </c>
      <c r="I2948" t="s">
        <v>692</v>
      </c>
      <c r="J2948" t="s">
        <v>693</v>
      </c>
      <c r="K2948" t="s">
        <v>33</v>
      </c>
      <c r="L2948" t="s">
        <v>34</v>
      </c>
      <c r="M2948" t="s">
        <v>50</v>
      </c>
      <c r="N2948" s="26">
        <v>999</v>
      </c>
      <c r="O2948" s="27">
        <v>2021</v>
      </c>
      <c r="P2948" s="28">
        <v>-236.49</v>
      </c>
      <c r="Q2948" t="s">
        <v>68</v>
      </c>
      <c r="R2948" s="29">
        <v>44377</v>
      </c>
      <c r="S2948" s="30">
        <v>44448</v>
      </c>
      <c r="T2948" t="s">
        <v>37</v>
      </c>
      <c r="U2948" t="s">
        <v>69</v>
      </c>
      <c r="W2948" t="s">
        <v>79</v>
      </c>
      <c r="X2948" t="s">
        <v>53</v>
      </c>
    </row>
    <row r="2949" spans="1:24" x14ac:dyDescent="0.3">
      <c r="A2949" t="s">
        <v>23</v>
      </c>
      <c r="B2949" t="s">
        <v>817</v>
      </c>
      <c r="C2949" t="s">
        <v>43</v>
      </c>
      <c r="D2949" t="s">
        <v>44</v>
      </c>
      <c r="E2949" t="s">
        <v>1448</v>
      </c>
      <c r="F2949" t="s">
        <v>78</v>
      </c>
      <c r="G2949" t="s">
        <v>79</v>
      </c>
      <c r="H2949" t="s">
        <v>311</v>
      </c>
      <c r="I2949" t="s">
        <v>600</v>
      </c>
      <c r="J2949" t="s">
        <v>601</v>
      </c>
      <c r="K2949" t="s">
        <v>33</v>
      </c>
      <c r="L2949" t="s">
        <v>34</v>
      </c>
      <c r="M2949" t="s">
        <v>50</v>
      </c>
      <c r="N2949" s="26">
        <v>12</v>
      </c>
      <c r="O2949" s="27">
        <v>2021</v>
      </c>
      <c r="P2949" s="28">
        <v>23336.75</v>
      </c>
      <c r="Q2949" t="s">
        <v>684</v>
      </c>
      <c r="R2949" s="29">
        <v>44377</v>
      </c>
      <c r="S2949" s="30">
        <v>44362</v>
      </c>
      <c r="T2949" t="s">
        <v>37</v>
      </c>
      <c r="U2949" t="s">
        <v>52</v>
      </c>
      <c r="X2949" t="s">
        <v>53</v>
      </c>
    </row>
    <row r="2950" spans="1:24" x14ac:dyDescent="0.3">
      <c r="A2950" t="s">
        <v>23</v>
      </c>
      <c r="B2950" t="s">
        <v>817</v>
      </c>
      <c r="C2950" t="s">
        <v>43</v>
      </c>
      <c r="D2950" t="s">
        <v>44</v>
      </c>
      <c r="E2950" t="s">
        <v>1448</v>
      </c>
      <c r="F2950" t="s">
        <v>78</v>
      </c>
      <c r="G2950" t="s">
        <v>79</v>
      </c>
      <c r="H2950" t="s">
        <v>311</v>
      </c>
      <c r="I2950" t="s">
        <v>600</v>
      </c>
      <c r="J2950" t="s">
        <v>601</v>
      </c>
      <c r="K2950" t="s">
        <v>33</v>
      </c>
      <c r="L2950" t="s">
        <v>34</v>
      </c>
      <c r="M2950" t="s">
        <v>50</v>
      </c>
      <c r="N2950" s="26">
        <v>12</v>
      </c>
      <c r="O2950" s="27">
        <v>2021</v>
      </c>
      <c r="P2950" s="28">
        <v>12597</v>
      </c>
      <c r="Q2950" t="s">
        <v>67</v>
      </c>
      <c r="R2950" s="29">
        <v>44377</v>
      </c>
      <c r="S2950" s="30">
        <v>44384</v>
      </c>
      <c r="T2950" t="s">
        <v>37</v>
      </c>
      <c r="U2950" t="s">
        <v>52</v>
      </c>
      <c r="X2950" t="s">
        <v>53</v>
      </c>
    </row>
    <row r="2951" spans="1:24" x14ac:dyDescent="0.3">
      <c r="A2951" t="s">
        <v>23</v>
      </c>
      <c r="B2951" t="s">
        <v>817</v>
      </c>
      <c r="C2951" t="s">
        <v>43</v>
      </c>
      <c r="D2951" t="s">
        <v>44</v>
      </c>
      <c r="E2951" t="s">
        <v>1448</v>
      </c>
      <c r="F2951" t="s">
        <v>78</v>
      </c>
      <c r="G2951" t="s">
        <v>79</v>
      </c>
      <c r="H2951" t="s">
        <v>311</v>
      </c>
      <c r="I2951" t="s">
        <v>600</v>
      </c>
      <c r="J2951" t="s">
        <v>601</v>
      </c>
      <c r="K2951" t="s">
        <v>33</v>
      </c>
      <c r="L2951" t="s">
        <v>34</v>
      </c>
      <c r="M2951" t="s">
        <v>50</v>
      </c>
      <c r="N2951" s="26">
        <v>12</v>
      </c>
      <c r="O2951" s="27">
        <v>2021</v>
      </c>
      <c r="P2951" s="28">
        <v>11224.25</v>
      </c>
      <c r="Q2951" t="s">
        <v>1462</v>
      </c>
      <c r="R2951" s="29">
        <v>44377</v>
      </c>
      <c r="S2951" s="30">
        <v>44413</v>
      </c>
      <c r="T2951" t="s">
        <v>37</v>
      </c>
      <c r="U2951" t="s">
        <v>52</v>
      </c>
      <c r="X2951" t="s">
        <v>53</v>
      </c>
    </row>
    <row r="2952" spans="1:24" x14ac:dyDescent="0.3">
      <c r="A2952" t="s">
        <v>23</v>
      </c>
      <c r="B2952" t="s">
        <v>817</v>
      </c>
      <c r="C2952" t="s">
        <v>43</v>
      </c>
      <c r="D2952" t="s">
        <v>44</v>
      </c>
      <c r="E2952" t="s">
        <v>1448</v>
      </c>
      <c r="F2952" t="s">
        <v>78</v>
      </c>
      <c r="G2952" t="s">
        <v>79</v>
      </c>
      <c r="H2952" t="s">
        <v>311</v>
      </c>
      <c r="I2952" t="s">
        <v>600</v>
      </c>
      <c r="J2952" t="s">
        <v>601</v>
      </c>
      <c r="K2952" t="s">
        <v>33</v>
      </c>
      <c r="L2952" t="s">
        <v>34</v>
      </c>
      <c r="M2952" t="s">
        <v>50</v>
      </c>
      <c r="N2952" s="26">
        <v>12</v>
      </c>
      <c r="O2952" s="27">
        <v>2021</v>
      </c>
      <c r="P2952" s="28">
        <v>1375.97</v>
      </c>
      <c r="Q2952" t="s">
        <v>1463</v>
      </c>
      <c r="R2952" s="29">
        <v>44377</v>
      </c>
      <c r="S2952" s="30">
        <v>44413</v>
      </c>
      <c r="T2952" t="s">
        <v>37</v>
      </c>
      <c r="U2952" t="s">
        <v>52</v>
      </c>
      <c r="X2952" t="s">
        <v>53</v>
      </c>
    </row>
    <row r="2953" spans="1:24" x14ac:dyDescent="0.3">
      <c r="A2953" t="s">
        <v>23</v>
      </c>
      <c r="B2953" t="s">
        <v>817</v>
      </c>
      <c r="C2953" t="s">
        <v>43</v>
      </c>
      <c r="D2953" t="s">
        <v>44</v>
      </c>
      <c r="E2953" t="s">
        <v>1448</v>
      </c>
      <c r="F2953" t="s">
        <v>78</v>
      </c>
      <c r="G2953" t="s">
        <v>79</v>
      </c>
      <c r="H2953" t="s">
        <v>311</v>
      </c>
      <c r="I2953" t="s">
        <v>600</v>
      </c>
      <c r="J2953" t="s">
        <v>601</v>
      </c>
      <c r="K2953" t="s">
        <v>33</v>
      </c>
      <c r="L2953" t="s">
        <v>34</v>
      </c>
      <c r="M2953" t="s">
        <v>50</v>
      </c>
      <c r="N2953" s="26">
        <v>12</v>
      </c>
      <c r="O2953" s="27">
        <v>2021</v>
      </c>
      <c r="P2953" s="28">
        <v>344.21</v>
      </c>
      <c r="Q2953" t="s">
        <v>1464</v>
      </c>
      <c r="R2953" s="29">
        <v>44377</v>
      </c>
      <c r="S2953" s="30">
        <v>44413</v>
      </c>
      <c r="T2953" t="s">
        <v>37</v>
      </c>
      <c r="U2953" t="s">
        <v>52</v>
      </c>
      <c r="X2953" t="s">
        <v>53</v>
      </c>
    </row>
    <row r="2954" spans="1:24" x14ac:dyDescent="0.3">
      <c r="A2954" t="s">
        <v>23</v>
      </c>
      <c r="B2954" t="s">
        <v>817</v>
      </c>
      <c r="C2954" t="s">
        <v>43</v>
      </c>
      <c r="D2954" t="s">
        <v>44</v>
      </c>
      <c r="E2954" t="s">
        <v>1448</v>
      </c>
      <c r="F2954" t="s">
        <v>78</v>
      </c>
      <c r="G2954" t="s">
        <v>79</v>
      </c>
      <c r="H2954" t="s">
        <v>311</v>
      </c>
      <c r="I2954" t="s">
        <v>600</v>
      </c>
      <c r="J2954" t="s">
        <v>601</v>
      </c>
      <c r="K2954" t="s">
        <v>33</v>
      </c>
      <c r="L2954" t="s">
        <v>34</v>
      </c>
      <c r="M2954" t="s">
        <v>50</v>
      </c>
      <c r="N2954" s="26">
        <v>999</v>
      </c>
      <c r="O2954" s="27">
        <v>2021</v>
      </c>
      <c r="P2954" s="28">
        <v>-48878.18</v>
      </c>
      <c r="Q2954" t="s">
        <v>68</v>
      </c>
      <c r="R2954" s="29">
        <v>44377</v>
      </c>
      <c r="S2954" s="30">
        <v>44448</v>
      </c>
      <c r="T2954" t="s">
        <v>37</v>
      </c>
      <c r="U2954" t="s">
        <v>69</v>
      </c>
      <c r="W2954" t="s">
        <v>79</v>
      </c>
      <c r="X2954" t="s">
        <v>53</v>
      </c>
    </row>
    <row r="2955" spans="1:24" x14ac:dyDescent="0.3">
      <c r="A2955" t="s">
        <v>23</v>
      </c>
      <c r="B2955" t="s">
        <v>817</v>
      </c>
      <c r="C2955" t="s">
        <v>43</v>
      </c>
      <c r="D2955" t="s">
        <v>44</v>
      </c>
      <c r="E2955" t="s">
        <v>1448</v>
      </c>
      <c r="F2955" t="s">
        <v>78</v>
      </c>
      <c r="G2955" t="s">
        <v>79</v>
      </c>
      <c r="H2955" t="s">
        <v>311</v>
      </c>
      <c r="I2955" t="s">
        <v>692</v>
      </c>
      <c r="J2955" t="s">
        <v>693</v>
      </c>
      <c r="K2955" t="s">
        <v>33</v>
      </c>
      <c r="L2955" t="s">
        <v>34</v>
      </c>
      <c r="M2955" t="s">
        <v>50</v>
      </c>
      <c r="N2955" s="26">
        <v>7</v>
      </c>
      <c r="O2955" s="27">
        <v>2022</v>
      </c>
      <c r="P2955" s="28">
        <v>344.82</v>
      </c>
      <c r="Q2955" t="s">
        <v>151</v>
      </c>
      <c r="R2955" s="29">
        <v>44592</v>
      </c>
      <c r="S2955" s="30">
        <v>44597</v>
      </c>
      <c r="T2955" t="s">
        <v>37</v>
      </c>
      <c r="U2955" t="s">
        <v>52</v>
      </c>
      <c r="X2955" t="s">
        <v>53</v>
      </c>
    </row>
    <row r="2956" spans="1:24" x14ac:dyDescent="0.3">
      <c r="A2956" t="s">
        <v>23</v>
      </c>
      <c r="B2956" t="s">
        <v>817</v>
      </c>
      <c r="C2956" t="s">
        <v>43</v>
      </c>
      <c r="D2956" t="s">
        <v>44</v>
      </c>
      <c r="E2956" t="s">
        <v>1448</v>
      </c>
      <c r="F2956" t="s">
        <v>78</v>
      </c>
      <c r="G2956" t="s">
        <v>79</v>
      </c>
      <c r="H2956" t="s">
        <v>311</v>
      </c>
      <c r="I2956" t="s">
        <v>692</v>
      </c>
      <c r="J2956" t="s">
        <v>693</v>
      </c>
      <c r="K2956" t="s">
        <v>33</v>
      </c>
      <c r="L2956" t="s">
        <v>34</v>
      </c>
      <c r="M2956" t="s">
        <v>50</v>
      </c>
      <c r="N2956" s="26">
        <v>8</v>
      </c>
      <c r="O2956" s="27">
        <v>2022</v>
      </c>
      <c r="P2956" s="28">
        <v>344.82</v>
      </c>
      <c r="Q2956" t="s">
        <v>62</v>
      </c>
      <c r="R2956" s="29">
        <v>44620</v>
      </c>
      <c r="S2956" s="30">
        <v>44623</v>
      </c>
      <c r="T2956" t="s">
        <v>37</v>
      </c>
      <c r="U2956" t="s">
        <v>52</v>
      </c>
      <c r="X2956" t="s">
        <v>53</v>
      </c>
    </row>
    <row r="2957" spans="1:24" x14ac:dyDescent="0.3">
      <c r="A2957" t="s">
        <v>23</v>
      </c>
      <c r="B2957" t="s">
        <v>817</v>
      </c>
      <c r="C2957" t="s">
        <v>43</v>
      </c>
      <c r="D2957" t="s">
        <v>44</v>
      </c>
      <c r="E2957" t="s">
        <v>1448</v>
      </c>
      <c r="F2957" t="s">
        <v>78</v>
      </c>
      <c r="G2957" t="s">
        <v>79</v>
      </c>
      <c r="H2957" t="s">
        <v>311</v>
      </c>
      <c r="I2957" t="s">
        <v>692</v>
      </c>
      <c r="J2957" t="s">
        <v>693</v>
      </c>
      <c r="K2957" t="s">
        <v>33</v>
      </c>
      <c r="L2957" t="s">
        <v>34</v>
      </c>
      <c r="M2957" t="s">
        <v>50</v>
      </c>
      <c r="N2957" s="26">
        <v>9</v>
      </c>
      <c r="O2957" s="27">
        <v>2022</v>
      </c>
      <c r="P2957" s="28">
        <v>344.82</v>
      </c>
      <c r="Q2957" t="s">
        <v>464</v>
      </c>
      <c r="R2957" s="29">
        <v>44651</v>
      </c>
      <c r="S2957" s="30">
        <v>44655</v>
      </c>
      <c r="T2957" t="s">
        <v>37</v>
      </c>
      <c r="U2957" t="s">
        <v>52</v>
      </c>
      <c r="X2957" t="s">
        <v>53</v>
      </c>
    </row>
    <row r="2958" spans="1:24" x14ac:dyDescent="0.3">
      <c r="A2958" t="s">
        <v>23</v>
      </c>
      <c r="B2958" t="s">
        <v>817</v>
      </c>
      <c r="C2958" t="s">
        <v>43</v>
      </c>
      <c r="D2958" t="s">
        <v>44</v>
      </c>
      <c r="E2958" t="s">
        <v>1448</v>
      </c>
      <c r="F2958" t="s">
        <v>78</v>
      </c>
      <c r="G2958" t="s">
        <v>79</v>
      </c>
      <c r="H2958" t="s">
        <v>311</v>
      </c>
      <c r="I2958" t="s">
        <v>692</v>
      </c>
      <c r="J2958" t="s">
        <v>693</v>
      </c>
      <c r="K2958" t="s">
        <v>33</v>
      </c>
      <c r="L2958" t="s">
        <v>34</v>
      </c>
      <c r="M2958" t="s">
        <v>50</v>
      </c>
      <c r="N2958" s="26">
        <v>10</v>
      </c>
      <c r="O2958" s="27">
        <v>2021</v>
      </c>
      <c r="P2958" s="28">
        <v>1211.25</v>
      </c>
      <c r="Q2958" t="s">
        <v>141</v>
      </c>
      <c r="R2958" s="29">
        <v>44316</v>
      </c>
      <c r="S2958" s="30">
        <v>44316</v>
      </c>
      <c r="T2958" t="s">
        <v>37</v>
      </c>
      <c r="U2958" t="s">
        <v>52</v>
      </c>
      <c r="X2958" t="s">
        <v>53</v>
      </c>
    </row>
    <row r="2959" spans="1:24" x14ac:dyDescent="0.3">
      <c r="A2959" t="s">
        <v>23</v>
      </c>
      <c r="B2959" t="s">
        <v>817</v>
      </c>
      <c r="C2959" t="s">
        <v>43</v>
      </c>
      <c r="D2959" t="s">
        <v>44</v>
      </c>
      <c r="E2959" t="s">
        <v>1448</v>
      </c>
      <c r="F2959" t="s">
        <v>78</v>
      </c>
      <c r="G2959" t="s">
        <v>79</v>
      </c>
      <c r="H2959" t="s">
        <v>311</v>
      </c>
      <c r="I2959" t="s">
        <v>692</v>
      </c>
      <c r="J2959" t="s">
        <v>693</v>
      </c>
      <c r="K2959" t="s">
        <v>33</v>
      </c>
      <c r="L2959" t="s">
        <v>34</v>
      </c>
      <c r="M2959" t="s">
        <v>50</v>
      </c>
      <c r="N2959" s="26">
        <v>10</v>
      </c>
      <c r="O2959" s="27">
        <v>2022</v>
      </c>
      <c r="P2959" s="28">
        <v>344.81</v>
      </c>
      <c r="Q2959" t="s">
        <v>142</v>
      </c>
      <c r="R2959" s="29">
        <v>44681</v>
      </c>
      <c r="S2959" s="30">
        <v>44684</v>
      </c>
      <c r="T2959" t="s">
        <v>37</v>
      </c>
      <c r="U2959" t="s">
        <v>52</v>
      </c>
      <c r="X2959" t="s">
        <v>53</v>
      </c>
    </row>
    <row r="2960" spans="1:24" x14ac:dyDescent="0.3">
      <c r="A2960" t="s">
        <v>23</v>
      </c>
      <c r="B2960" t="s">
        <v>817</v>
      </c>
      <c r="C2960" t="s">
        <v>43</v>
      </c>
      <c r="D2960" t="s">
        <v>44</v>
      </c>
      <c r="E2960" t="s">
        <v>1448</v>
      </c>
      <c r="F2960" t="s">
        <v>78</v>
      </c>
      <c r="G2960" t="s">
        <v>79</v>
      </c>
      <c r="H2960" t="s">
        <v>311</v>
      </c>
      <c r="I2960" t="s">
        <v>692</v>
      </c>
      <c r="J2960" t="s">
        <v>693</v>
      </c>
      <c r="K2960" t="s">
        <v>33</v>
      </c>
      <c r="L2960" t="s">
        <v>34</v>
      </c>
      <c r="M2960" t="s">
        <v>50</v>
      </c>
      <c r="N2960" s="26">
        <v>11</v>
      </c>
      <c r="O2960" s="27">
        <v>2021</v>
      </c>
      <c r="P2960" s="28">
        <v>403.75</v>
      </c>
      <c r="Q2960" t="s">
        <v>696</v>
      </c>
      <c r="R2960" s="29">
        <v>44347</v>
      </c>
      <c r="S2960" s="30">
        <v>44334</v>
      </c>
      <c r="T2960" t="s">
        <v>37</v>
      </c>
      <c r="U2960" t="s">
        <v>52</v>
      </c>
      <c r="X2960" t="s">
        <v>53</v>
      </c>
    </row>
    <row r="2961" spans="1:24" x14ac:dyDescent="0.3">
      <c r="A2961" t="s">
        <v>23</v>
      </c>
      <c r="B2961" t="s">
        <v>817</v>
      </c>
      <c r="C2961" t="s">
        <v>43</v>
      </c>
      <c r="D2961" t="s">
        <v>44</v>
      </c>
      <c r="E2961" t="s">
        <v>1448</v>
      </c>
      <c r="F2961" t="s">
        <v>78</v>
      </c>
      <c r="G2961" t="s">
        <v>79</v>
      </c>
      <c r="H2961" t="s">
        <v>311</v>
      </c>
      <c r="I2961" t="s">
        <v>692</v>
      </c>
      <c r="J2961" t="s">
        <v>693</v>
      </c>
      <c r="K2961" t="s">
        <v>33</v>
      </c>
      <c r="L2961" t="s">
        <v>34</v>
      </c>
      <c r="M2961" t="s">
        <v>50</v>
      </c>
      <c r="N2961" s="26">
        <v>11</v>
      </c>
      <c r="O2961" s="27">
        <v>2021</v>
      </c>
      <c r="P2961" s="28">
        <v>484.5</v>
      </c>
      <c r="Q2961" t="s">
        <v>65</v>
      </c>
      <c r="R2961" s="29">
        <v>44347</v>
      </c>
      <c r="S2961" s="30">
        <v>44351</v>
      </c>
      <c r="T2961" t="s">
        <v>37</v>
      </c>
      <c r="U2961" t="s">
        <v>52</v>
      </c>
      <c r="X2961" t="s">
        <v>53</v>
      </c>
    </row>
    <row r="2962" spans="1:24" x14ac:dyDescent="0.3">
      <c r="A2962" t="s">
        <v>23</v>
      </c>
      <c r="B2962" t="s">
        <v>817</v>
      </c>
      <c r="C2962" t="s">
        <v>43</v>
      </c>
      <c r="D2962" t="s">
        <v>44</v>
      </c>
      <c r="E2962" t="s">
        <v>1448</v>
      </c>
      <c r="F2962" t="s">
        <v>78</v>
      </c>
      <c r="G2962" t="s">
        <v>79</v>
      </c>
      <c r="H2962" t="s">
        <v>311</v>
      </c>
      <c r="I2962" t="s">
        <v>692</v>
      </c>
      <c r="J2962" t="s">
        <v>693</v>
      </c>
      <c r="K2962" t="s">
        <v>33</v>
      </c>
      <c r="L2962" t="s">
        <v>34</v>
      </c>
      <c r="M2962" t="s">
        <v>50</v>
      </c>
      <c r="N2962" s="26">
        <v>11</v>
      </c>
      <c r="O2962" s="27">
        <v>2022</v>
      </c>
      <c r="P2962" s="28">
        <v>344.81</v>
      </c>
      <c r="Q2962" t="s">
        <v>143</v>
      </c>
      <c r="R2962" s="29">
        <v>44712</v>
      </c>
      <c r="S2962" s="30">
        <v>44715</v>
      </c>
      <c r="T2962" t="s">
        <v>37</v>
      </c>
      <c r="U2962" t="s">
        <v>52</v>
      </c>
      <c r="X2962" t="s">
        <v>53</v>
      </c>
    </row>
    <row r="2963" spans="1:24" x14ac:dyDescent="0.3">
      <c r="A2963" t="s">
        <v>23</v>
      </c>
      <c r="B2963" t="s">
        <v>817</v>
      </c>
      <c r="C2963" t="s">
        <v>43</v>
      </c>
      <c r="D2963" t="s">
        <v>44</v>
      </c>
      <c r="E2963" t="s">
        <v>1448</v>
      </c>
      <c r="F2963" t="s">
        <v>78</v>
      </c>
      <c r="G2963" t="s">
        <v>79</v>
      </c>
      <c r="H2963" t="s">
        <v>311</v>
      </c>
      <c r="I2963" t="s">
        <v>692</v>
      </c>
      <c r="J2963" t="s">
        <v>693</v>
      </c>
      <c r="K2963" t="s">
        <v>33</v>
      </c>
      <c r="L2963" t="s">
        <v>34</v>
      </c>
      <c r="M2963" t="s">
        <v>50</v>
      </c>
      <c r="N2963" s="26">
        <v>12</v>
      </c>
      <c r="O2963" s="27">
        <v>2021</v>
      </c>
      <c r="P2963" s="28">
        <v>1098.2</v>
      </c>
      <c r="Q2963" t="s">
        <v>67</v>
      </c>
      <c r="R2963" s="29">
        <v>44377</v>
      </c>
      <c r="S2963" s="30">
        <v>44384</v>
      </c>
      <c r="T2963" t="s">
        <v>37</v>
      </c>
      <c r="U2963" t="s">
        <v>52</v>
      </c>
      <c r="X2963" t="s">
        <v>53</v>
      </c>
    </row>
    <row r="2964" spans="1:24" x14ac:dyDescent="0.3">
      <c r="A2964" t="s">
        <v>23</v>
      </c>
      <c r="B2964" t="s">
        <v>817</v>
      </c>
      <c r="C2964" t="s">
        <v>43</v>
      </c>
      <c r="D2964" t="s">
        <v>44</v>
      </c>
      <c r="E2964" t="s">
        <v>1448</v>
      </c>
      <c r="F2964" t="s">
        <v>78</v>
      </c>
      <c r="G2964" t="s">
        <v>79</v>
      </c>
      <c r="H2964" t="s">
        <v>311</v>
      </c>
      <c r="I2964" t="s">
        <v>692</v>
      </c>
      <c r="J2964" t="s">
        <v>693</v>
      </c>
      <c r="K2964" t="s">
        <v>33</v>
      </c>
      <c r="L2964" t="s">
        <v>34</v>
      </c>
      <c r="M2964" t="s">
        <v>50</v>
      </c>
      <c r="N2964" s="26">
        <v>999</v>
      </c>
      <c r="O2964" s="27">
        <v>2021</v>
      </c>
      <c r="P2964" s="28">
        <v>-3197.7</v>
      </c>
      <c r="Q2964" t="s">
        <v>68</v>
      </c>
      <c r="R2964" s="29">
        <v>44377</v>
      </c>
      <c r="S2964" s="30">
        <v>44448</v>
      </c>
      <c r="T2964" t="s">
        <v>37</v>
      </c>
      <c r="U2964" t="s">
        <v>69</v>
      </c>
      <c r="W2964" t="s">
        <v>79</v>
      </c>
      <c r="X2964" t="s">
        <v>53</v>
      </c>
    </row>
    <row r="2965" spans="1:24" x14ac:dyDescent="0.3">
      <c r="A2965" t="s">
        <v>23</v>
      </c>
      <c r="B2965" t="s">
        <v>817</v>
      </c>
      <c r="C2965" t="s">
        <v>43</v>
      </c>
      <c r="D2965" t="s">
        <v>44</v>
      </c>
      <c r="E2965" t="s">
        <v>1448</v>
      </c>
      <c r="F2965" t="s">
        <v>78</v>
      </c>
      <c r="G2965" t="s">
        <v>79</v>
      </c>
      <c r="H2965" t="s">
        <v>593</v>
      </c>
      <c r="I2965" t="s">
        <v>692</v>
      </c>
      <c r="J2965" t="s">
        <v>693</v>
      </c>
      <c r="K2965" t="s">
        <v>33</v>
      </c>
      <c r="L2965" t="s">
        <v>34</v>
      </c>
      <c r="M2965" t="s">
        <v>50</v>
      </c>
      <c r="N2965" s="26">
        <v>2</v>
      </c>
      <c r="O2965" s="27">
        <v>2022</v>
      </c>
      <c r="P2965" s="28">
        <v>198.82</v>
      </c>
      <c r="Q2965" t="s">
        <v>54</v>
      </c>
      <c r="R2965" s="29">
        <v>44439</v>
      </c>
      <c r="S2965" s="30">
        <v>44441</v>
      </c>
      <c r="T2965" t="s">
        <v>37</v>
      </c>
      <c r="U2965" t="s">
        <v>52</v>
      </c>
      <c r="X2965" t="s">
        <v>53</v>
      </c>
    </row>
    <row r="2966" spans="1:24" x14ac:dyDescent="0.3">
      <c r="A2966" t="s">
        <v>23</v>
      </c>
      <c r="B2966" t="s">
        <v>817</v>
      </c>
      <c r="C2966" t="s">
        <v>43</v>
      </c>
      <c r="D2966" t="s">
        <v>44</v>
      </c>
      <c r="E2966" t="s">
        <v>1448</v>
      </c>
      <c r="F2966" t="s">
        <v>78</v>
      </c>
      <c r="G2966" t="s">
        <v>79</v>
      </c>
      <c r="H2966" t="s">
        <v>593</v>
      </c>
      <c r="I2966" t="s">
        <v>692</v>
      </c>
      <c r="J2966" t="s">
        <v>693</v>
      </c>
      <c r="K2966" t="s">
        <v>33</v>
      </c>
      <c r="L2966" t="s">
        <v>34</v>
      </c>
      <c r="M2966" t="s">
        <v>50</v>
      </c>
      <c r="N2966" s="26">
        <v>3</v>
      </c>
      <c r="O2966" s="27">
        <v>2022</v>
      </c>
      <c r="P2966" s="28">
        <v>208.75</v>
      </c>
      <c r="Q2966" t="s">
        <v>137</v>
      </c>
      <c r="R2966" s="29">
        <v>44469</v>
      </c>
      <c r="S2966" s="30">
        <v>44470</v>
      </c>
      <c r="T2966" t="s">
        <v>37</v>
      </c>
      <c r="U2966" t="s">
        <v>52</v>
      </c>
      <c r="X2966" t="s">
        <v>53</v>
      </c>
    </row>
    <row r="2967" spans="1:24" x14ac:dyDescent="0.3">
      <c r="A2967" t="s">
        <v>23</v>
      </c>
      <c r="B2967" t="s">
        <v>817</v>
      </c>
      <c r="C2967" t="s">
        <v>43</v>
      </c>
      <c r="D2967" t="s">
        <v>44</v>
      </c>
      <c r="E2967" t="s">
        <v>1448</v>
      </c>
      <c r="F2967" t="s">
        <v>78</v>
      </c>
      <c r="G2967" t="s">
        <v>79</v>
      </c>
      <c r="H2967" t="s">
        <v>593</v>
      </c>
      <c r="I2967" t="s">
        <v>692</v>
      </c>
      <c r="J2967" t="s">
        <v>693</v>
      </c>
      <c r="K2967" t="s">
        <v>33</v>
      </c>
      <c r="L2967" t="s">
        <v>34</v>
      </c>
      <c r="M2967" t="s">
        <v>50</v>
      </c>
      <c r="N2967" s="26">
        <v>4</v>
      </c>
      <c r="O2967" s="27">
        <v>2021</v>
      </c>
      <c r="P2967" s="28">
        <v>323</v>
      </c>
      <c r="Q2967" t="s">
        <v>1470</v>
      </c>
      <c r="R2967" s="29">
        <v>44135</v>
      </c>
      <c r="S2967" s="30">
        <v>44134</v>
      </c>
      <c r="T2967" t="s">
        <v>37</v>
      </c>
      <c r="U2967" t="s">
        <v>52</v>
      </c>
      <c r="X2967" t="s">
        <v>53</v>
      </c>
    </row>
    <row r="2968" spans="1:24" x14ac:dyDescent="0.3">
      <c r="A2968" t="s">
        <v>23</v>
      </c>
      <c r="B2968" t="s">
        <v>817</v>
      </c>
      <c r="C2968" t="s">
        <v>43</v>
      </c>
      <c r="D2968" t="s">
        <v>44</v>
      </c>
      <c r="E2968" t="s">
        <v>1448</v>
      </c>
      <c r="F2968" t="s">
        <v>78</v>
      </c>
      <c r="G2968" t="s">
        <v>79</v>
      </c>
      <c r="H2968" t="s">
        <v>593</v>
      </c>
      <c r="I2968" t="s">
        <v>692</v>
      </c>
      <c r="J2968" t="s">
        <v>693</v>
      </c>
      <c r="K2968" t="s">
        <v>33</v>
      </c>
      <c r="L2968" t="s">
        <v>34</v>
      </c>
      <c r="M2968" t="s">
        <v>50</v>
      </c>
      <c r="N2968" s="26">
        <v>4</v>
      </c>
      <c r="O2968" s="27">
        <v>2022</v>
      </c>
      <c r="P2968" s="28">
        <v>247.54</v>
      </c>
      <c r="Q2968" t="s">
        <v>138</v>
      </c>
      <c r="R2968" s="29">
        <v>44500</v>
      </c>
      <c r="S2968" s="30">
        <v>44498</v>
      </c>
      <c r="T2968" t="s">
        <v>37</v>
      </c>
      <c r="U2968" t="s">
        <v>52</v>
      </c>
      <c r="X2968" t="s">
        <v>53</v>
      </c>
    </row>
    <row r="2969" spans="1:24" x14ac:dyDescent="0.3">
      <c r="A2969" t="s">
        <v>23</v>
      </c>
      <c r="B2969" t="s">
        <v>817</v>
      </c>
      <c r="C2969" t="s">
        <v>43</v>
      </c>
      <c r="D2969" t="s">
        <v>44</v>
      </c>
      <c r="E2969" t="s">
        <v>1448</v>
      </c>
      <c r="F2969" t="s">
        <v>78</v>
      </c>
      <c r="G2969" t="s">
        <v>79</v>
      </c>
      <c r="H2969" t="s">
        <v>593</v>
      </c>
      <c r="I2969" t="s">
        <v>692</v>
      </c>
      <c r="J2969" t="s">
        <v>693</v>
      </c>
      <c r="K2969" t="s">
        <v>33</v>
      </c>
      <c r="L2969" t="s">
        <v>34</v>
      </c>
      <c r="M2969" t="s">
        <v>50</v>
      </c>
      <c r="N2969" s="26">
        <v>5</v>
      </c>
      <c r="O2969" s="27">
        <v>2021</v>
      </c>
      <c r="P2969" s="28">
        <v>1388.9</v>
      </c>
      <c r="Q2969" t="s">
        <v>596</v>
      </c>
      <c r="R2969" s="29">
        <v>44165</v>
      </c>
      <c r="S2969" s="30">
        <v>44161</v>
      </c>
      <c r="T2969" t="s">
        <v>37</v>
      </c>
      <c r="U2969" t="s">
        <v>52</v>
      </c>
      <c r="X2969" t="s">
        <v>53</v>
      </c>
    </row>
    <row r="2970" spans="1:24" x14ac:dyDescent="0.3">
      <c r="A2970" t="s">
        <v>23</v>
      </c>
      <c r="B2970" t="s">
        <v>817</v>
      </c>
      <c r="C2970" t="s">
        <v>43</v>
      </c>
      <c r="D2970" t="s">
        <v>44</v>
      </c>
      <c r="E2970" t="s">
        <v>1448</v>
      </c>
      <c r="F2970" t="s">
        <v>78</v>
      </c>
      <c r="G2970" t="s">
        <v>79</v>
      </c>
      <c r="H2970" t="s">
        <v>593</v>
      </c>
      <c r="I2970" t="s">
        <v>692</v>
      </c>
      <c r="J2970" t="s">
        <v>693</v>
      </c>
      <c r="K2970" t="s">
        <v>33</v>
      </c>
      <c r="L2970" t="s">
        <v>34</v>
      </c>
      <c r="M2970" t="s">
        <v>50</v>
      </c>
      <c r="N2970" s="26">
        <v>5</v>
      </c>
      <c r="O2970" s="27">
        <v>2022</v>
      </c>
      <c r="P2970" s="28">
        <v>210.36</v>
      </c>
      <c r="Q2970" t="s">
        <v>697</v>
      </c>
      <c r="R2970" s="29">
        <v>44530</v>
      </c>
      <c r="S2970" s="30">
        <v>44531</v>
      </c>
      <c r="T2970" t="s">
        <v>37</v>
      </c>
      <c r="U2970" t="s">
        <v>52</v>
      </c>
      <c r="X2970" t="s">
        <v>53</v>
      </c>
    </row>
    <row r="2971" spans="1:24" x14ac:dyDescent="0.3">
      <c r="A2971" t="s">
        <v>23</v>
      </c>
      <c r="B2971" t="s">
        <v>817</v>
      </c>
      <c r="C2971" t="s">
        <v>43</v>
      </c>
      <c r="D2971" t="s">
        <v>44</v>
      </c>
      <c r="E2971" t="s">
        <v>1448</v>
      </c>
      <c r="F2971" t="s">
        <v>78</v>
      </c>
      <c r="G2971" t="s">
        <v>79</v>
      </c>
      <c r="H2971" t="s">
        <v>593</v>
      </c>
      <c r="I2971" t="s">
        <v>692</v>
      </c>
      <c r="J2971" t="s">
        <v>693</v>
      </c>
      <c r="K2971" t="s">
        <v>33</v>
      </c>
      <c r="L2971" t="s">
        <v>34</v>
      </c>
      <c r="M2971" t="s">
        <v>50</v>
      </c>
      <c r="N2971" s="26">
        <v>6</v>
      </c>
      <c r="O2971" s="27">
        <v>2021</v>
      </c>
      <c r="P2971" s="28">
        <v>1098.2</v>
      </c>
      <c r="Q2971" t="s">
        <v>59</v>
      </c>
      <c r="R2971" s="29">
        <v>44196</v>
      </c>
      <c r="S2971" s="30">
        <v>44186</v>
      </c>
      <c r="T2971" t="s">
        <v>37</v>
      </c>
      <c r="U2971" t="s">
        <v>52</v>
      </c>
      <c r="X2971" t="s">
        <v>53</v>
      </c>
    </row>
    <row r="2972" spans="1:24" x14ac:dyDescent="0.3">
      <c r="A2972" t="s">
        <v>23</v>
      </c>
      <c r="B2972" t="s">
        <v>817</v>
      </c>
      <c r="C2972" t="s">
        <v>43</v>
      </c>
      <c r="D2972" t="s">
        <v>44</v>
      </c>
      <c r="E2972" t="s">
        <v>1448</v>
      </c>
      <c r="F2972" t="s">
        <v>78</v>
      </c>
      <c r="G2972" t="s">
        <v>79</v>
      </c>
      <c r="H2972" t="s">
        <v>593</v>
      </c>
      <c r="I2972" t="s">
        <v>692</v>
      </c>
      <c r="J2972" t="s">
        <v>693</v>
      </c>
      <c r="K2972" t="s">
        <v>33</v>
      </c>
      <c r="L2972" t="s">
        <v>34</v>
      </c>
      <c r="M2972" t="s">
        <v>50</v>
      </c>
      <c r="N2972" s="26">
        <v>6</v>
      </c>
      <c r="O2972" s="27">
        <v>2022</v>
      </c>
      <c r="P2972" s="28">
        <v>210.36</v>
      </c>
      <c r="Q2972" t="s">
        <v>90</v>
      </c>
      <c r="R2972" s="29">
        <v>44561</v>
      </c>
      <c r="S2972" s="30">
        <v>44551</v>
      </c>
      <c r="T2972" t="s">
        <v>37</v>
      </c>
      <c r="U2972" t="s">
        <v>52</v>
      </c>
      <c r="X2972" t="s">
        <v>53</v>
      </c>
    </row>
    <row r="2973" spans="1:24" x14ac:dyDescent="0.3">
      <c r="A2973" t="s">
        <v>23</v>
      </c>
      <c r="B2973" t="s">
        <v>817</v>
      </c>
      <c r="C2973" t="s">
        <v>43</v>
      </c>
      <c r="D2973" t="s">
        <v>44</v>
      </c>
      <c r="E2973" t="s">
        <v>1448</v>
      </c>
      <c r="F2973" t="s">
        <v>78</v>
      </c>
      <c r="G2973" t="s">
        <v>79</v>
      </c>
      <c r="H2973" t="s">
        <v>593</v>
      </c>
      <c r="I2973" t="s">
        <v>692</v>
      </c>
      <c r="J2973" t="s">
        <v>693</v>
      </c>
      <c r="K2973" t="s">
        <v>33</v>
      </c>
      <c r="L2973" t="s">
        <v>34</v>
      </c>
      <c r="M2973" t="s">
        <v>50</v>
      </c>
      <c r="N2973" s="26">
        <v>999</v>
      </c>
      <c r="O2973" s="27">
        <v>2021</v>
      </c>
      <c r="P2973" s="28">
        <v>-2810.1</v>
      </c>
      <c r="Q2973" t="s">
        <v>68</v>
      </c>
      <c r="R2973" s="29">
        <v>44377</v>
      </c>
      <c r="S2973" s="30">
        <v>44448</v>
      </c>
      <c r="T2973" t="s">
        <v>37</v>
      </c>
      <c r="U2973" t="s">
        <v>69</v>
      </c>
      <c r="W2973" t="s">
        <v>79</v>
      </c>
      <c r="X2973" t="s">
        <v>53</v>
      </c>
    </row>
    <row r="2974" spans="1:24" x14ac:dyDescent="0.3">
      <c r="A2974" t="s">
        <v>23</v>
      </c>
      <c r="B2974" t="s">
        <v>817</v>
      </c>
      <c r="C2974" t="s">
        <v>43</v>
      </c>
      <c r="D2974" t="s">
        <v>44</v>
      </c>
      <c r="E2974" t="s">
        <v>1448</v>
      </c>
      <c r="F2974" t="s">
        <v>78</v>
      </c>
      <c r="G2974" t="s">
        <v>79</v>
      </c>
      <c r="H2974" t="s">
        <v>30</v>
      </c>
      <c r="I2974" t="s">
        <v>1451</v>
      </c>
      <c r="J2974" t="s">
        <v>1452</v>
      </c>
      <c r="K2974" t="s">
        <v>33</v>
      </c>
      <c r="L2974" t="s">
        <v>34</v>
      </c>
      <c r="M2974" t="s">
        <v>861</v>
      </c>
      <c r="N2974" s="26">
        <v>10</v>
      </c>
      <c r="O2974" s="27">
        <v>2022</v>
      </c>
      <c r="P2974" s="28">
        <v>367.9</v>
      </c>
      <c r="Q2974" t="s">
        <v>1453</v>
      </c>
      <c r="R2974" s="29">
        <v>44681</v>
      </c>
      <c r="S2974" s="30">
        <v>44664</v>
      </c>
      <c r="T2974" t="s">
        <v>37</v>
      </c>
      <c r="U2974" t="s">
        <v>52</v>
      </c>
      <c r="X2974" t="s">
        <v>53</v>
      </c>
    </row>
    <row r="2975" spans="1:24" x14ac:dyDescent="0.3">
      <c r="A2975" t="s">
        <v>23</v>
      </c>
      <c r="B2975" t="s">
        <v>817</v>
      </c>
      <c r="C2975" t="s">
        <v>43</v>
      </c>
      <c r="D2975" t="s">
        <v>44</v>
      </c>
      <c r="E2975" t="s">
        <v>1448</v>
      </c>
      <c r="F2975" t="s">
        <v>78</v>
      </c>
      <c r="G2975" t="s">
        <v>79</v>
      </c>
      <c r="H2975" t="s">
        <v>30</v>
      </c>
      <c r="I2975" t="s">
        <v>1454</v>
      </c>
      <c r="J2975" t="s">
        <v>1455</v>
      </c>
      <c r="K2975" t="s">
        <v>33</v>
      </c>
      <c r="L2975" t="s">
        <v>34</v>
      </c>
      <c r="M2975" t="s">
        <v>861</v>
      </c>
      <c r="N2975" s="26">
        <v>10</v>
      </c>
      <c r="O2975" s="27">
        <v>2022</v>
      </c>
      <c r="P2975" s="28">
        <v>502.9</v>
      </c>
      <c r="Q2975" t="s">
        <v>1453</v>
      </c>
      <c r="R2975" s="29">
        <v>44681</v>
      </c>
      <c r="S2975" s="30">
        <v>44664</v>
      </c>
      <c r="T2975" t="s">
        <v>37</v>
      </c>
      <c r="U2975" t="s">
        <v>52</v>
      </c>
      <c r="X2975" t="s">
        <v>53</v>
      </c>
    </row>
    <row r="2976" spans="1:24" x14ac:dyDescent="0.3">
      <c r="A2976" t="s">
        <v>23</v>
      </c>
      <c r="B2976" t="s">
        <v>817</v>
      </c>
      <c r="C2976" t="s">
        <v>43</v>
      </c>
      <c r="D2976" t="s">
        <v>44</v>
      </c>
      <c r="E2976" t="s">
        <v>1448</v>
      </c>
      <c r="F2976" t="s">
        <v>78</v>
      </c>
      <c r="G2976" t="s">
        <v>79</v>
      </c>
      <c r="H2976" t="s">
        <v>30</v>
      </c>
      <c r="I2976" t="s">
        <v>1456</v>
      </c>
      <c r="J2976" t="s">
        <v>1457</v>
      </c>
      <c r="K2976" t="s">
        <v>33</v>
      </c>
      <c r="L2976" t="s">
        <v>34</v>
      </c>
      <c r="M2976" t="s">
        <v>861</v>
      </c>
      <c r="N2976" s="26">
        <v>10</v>
      </c>
      <c r="O2976" s="27">
        <v>2022</v>
      </c>
      <c r="P2976" s="28">
        <v>1474.86</v>
      </c>
      <c r="Q2976" t="s">
        <v>1453</v>
      </c>
      <c r="R2976" s="29">
        <v>44681</v>
      </c>
      <c r="S2976" s="30">
        <v>44664</v>
      </c>
      <c r="T2976" t="s">
        <v>37</v>
      </c>
      <c r="U2976" t="s">
        <v>52</v>
      </c>
      <c r="X2976" t="s">
        <v>53</v>
      </c>
    </row>
    <row r="2977" spans="1:24" x14ac:dyDescent="0.3">
      <c r="A2977" t="s">
        <v>23</v>
      </c>
      <c r="B2977" t="s">
        <v>817</v>
      </c>
      <c r="C2977" t="s">
        <v>43</v>
      </c>
      <c r="D2977" t="s">
        <v>44</v>
      </c>
      <c r="E2977" t="s">
        <v>1448</v>
      </c>
      <c r="F2977" t="s">
        <v>78</v>
      </c>
      <c r="G2977" t="s">
        <v>79</v>
      </c>
      <c r="H2977" t="s">
        <v>30</v>
      </c>
      <c r="I2977" t="s">
        <v>1458</v>
      </c>
      <c r="J2977" t="s">
        <v>1459</v>
      </c>
      <c r="K2977" t="s">
        <v>33</v>
      </c>
      <c r="L2977" t="s">
        <v>34</v>
      </c>
      <c r="M2977" t="s">
        <v>861</v>
      </c>
      <c r="N2977" s="26">
        <v>10</v>
      </c>
      <c r="O2977" s="27">
        <v>2022</v>
      </c>
      <c r="P2977" s="28">
        <v>803.15</v>
      </c>
      <c r="Q2977" t="s">
        <v>1453</v>
      </c>
      <c r="R2977" s="29">
        <v>44681</v>
      </c>
      <c r="S2977" s="30">
        <v>44664</v>
      </c>
      <c r="T2977" t="s">
        <v>37</v>
      </c>
      <c r="U2977" t="s">
        <v>52</v>
      </c>
      <c r="X2977" t="s">
        <v>53</v>
      </c>
    </row>
    <row r="2978" spans="1:24" x14ac:dyDescent="0.3">
      <c r="A2978" t="s">
        <v>23</v>
      </c>
      <c r="B2978" t="s">
        <v>817</v>
      </c>
      <c r="C2978" t="s">
        <v>43</v>
      </c>
      <c r="D2978" t="s">
        <v>44</v>
      </c>
      <c r="E2978" t="s">
        <v>1448</v>
      </c>
      <c r="F2978" t="s">
        <v>78</v>
      </c>
      <c r="G2978" t="s">
        <v>79</v>
      </c>
      <c r="H2978" t="s">
        <v>30</v>
      </c>
      <c r="I2978" t="s">
        <v>1460</v>
      </c>
      <c r="J2978" t="s">
        <v>1461</v>
      </c>
      <c r="K2978" t="s">
        <v>33</v>
      </c>
      <c r="L2978" t="s">
        <v>34</v>
      </c>
      <c r="M2978" t="s">
        <v>861</v>
      </c>
      <c r="N2978" s="26">
        <v>10</v>
      </c>
      <c r="O2978" s="27">
        <v>2022</v>
      </c>
      <c r="P2978" s="28">
        <v>450.06</v>
      </c>
      <c r="Q2978" t="s">
        <v>1453</v>
      </c>
      <c r="R2978" s="29">
        <v>44681</v>
      </c>
      <c r="S2978" s="30">
        <v>44664</v>
      </c>
      <c r="T2978" t="s">
        <v>37</v>
      </c>
      <c r="U2978" t="s">
        <v>52</v>
      </c>
      <c r="X2978" t="s">
        <v>53</v>
      </c>
    </row>
    <row r="2979" spans="1:24" x14ac:dyDescent="0.3">
      <c r="A2979" t="s">
        <v>23</v>
      </c>
      <c r="B2979" t="s">
        <v>817</v>
      </c>
      <c r="C2979" t="s">
        <v>43</v>
      </c>
      <c r="D2979" t="s">
        <v>44</v>
      </c>
      <c r="E2979" t="s">
        <v>1448</v>
      </c>
      <c r="F2979" t="s">
        <v>78</v>
      </c>
      <c r="G2979" t="s">
        <v>79</v>
      </c>
      <c r="H2979" t="s">
        <v>30</v>
      </c>
      <c r="I2979" t="s">
        <v>1465</v>
      </c>
      <c r="J2979" t="s">
        <v>1466</v>
      </c>
      <c r="K2979" t="s">
        <v>33</v>
      </c>
      <c r="L2979" t="s">
        <v>34</v>
      </c>
      <c r="M2979" t="s">
        <v>861</v>
      </c>
      <c r="N2979" s="26">
        <v>7</v>
      </c>
      <c r="O2979" s="27">
        <v>2022</v>
      </c>
      <c r="P2979" s="28">
        <v>2729.7</v>
      </c>
      <c r="Q2979" t="s">
        <v>1467</v>
      </c>
      <c r="R2979" s="29">
        <v>44592</v>
      </c>
      <c r="S2979" s="30">
        <v>44586</v>
      </c>
      <c r="T2979" t="s">
        <v>37</v>
      </c>
      <c r="U2979" t="s">
        <v>52</v>
      </c>
      <c r="X2979" t="s">
        <v>53</v>
      </c>
    </row>
    <row r="2980" spans="1:24" x14ac:dyDescent="0.3">
      <c r="A2980" t="s">
        <v>23</v>
      </c>
      <c r="B2980" t="s">
        <v>817</v>
      </c>
      <c r="C2980" t="s">
        <v>43</v>
      </c>
      <c r="D2980" t="s">
        <v>44</v>
      </c>
      <c r="E2980" t="s">
        <v>1448</v>
      </c>
      <c r="F2980" t="s">
        <v>78</v>
      </c>
      <c r="G2980" t="s">
        <v>79</v>
      </c>
      <c r="H2980" t="s">
        <v>30</v>
      </c>
      <c r="I2980" t="s">
        <v>692</v>
      </c>
      <c r="J2980" t="s">
        <v>693</v>
      </c>
      <c r="K2980" t="s">
        <v>33</v>
      </c>
      <c r="L2980" t="s">
        <v>34</v>
      </c>
      <c r="M2980" t="s">
        <v>1046</v>
      </c>
      <c r="N2980" s="26">
        <v>3</v>
      </c>
      <c r="O2980" s="27">
        <v>2022</v>
      </c>
      <c r="P2980" s="28">
        <v>1295.3399999999999</v>
      </c>
      <c r="Q2980" t="s">
        <v>56</v>
      </c>
      <c r="R2980" s="29">
        <v>44469</v>
      </c>
      <c r="S2980" s="30">
        <v>44454</v>
      </c>
      <c r="T2980" t="s">
        <v>37</v>
      </c>
      <c r="U2980" t="s">
        <v>52</v>
      </c>
      <c r="X2980" t="s">
        <v>53</v>
      </c>
    </row>
    <row r="2981" spans="1:24" x14ac:dyDescent="0.3">
      <c r="A2981" t="s">
        <v>23</v>
      </c>
      <c r="B2981" t="s">
        <v>817</v>
      </c>
      <c r="C2981" t="s">
        <v>43</v>
      </c>
      <c r="D2981" t="s">
        <v>44</v>
      </c>
      <c r="E2981" t="s">
        <v>1448</v>
      </c>
      <c r="F2981" t="s">
        <v>78</v>
      </c>
      <c r="G2981" t="s">
        <v>79</v>
      </c>
      <c r="H2981" t="s">
        <v>30</v>
      </c>
      <c r="I2981" t="s">
        <v>692</v>
      </c>
      <c r="J2981" t="s">
        <v>693</v>
      </c>
      <c r="K2981" t="s">
        <v>33</v>
      </c>
      <c r="L2981" t="s">
        <v>34</v>
      </c>
      <c r="M2981" t="s">
        <v>1046</v>
      </c>
      <c r="N2981" s="26">
        <v>3</v>
      </c>
      <c r="O2981" s="27">
        <v>2022</v>
      </c>
      <c r="P2981" s="28">
        <v>106.09</v>
      </c>
      <c r="Q2981" t="s">
        <v>137</v>
      </c>
      <c r="R2981" s="29">
        <v>44469</v>
      </c>
      <c r="S2981" s="30">
        <v>44470</v>
      </c>
      <c r="T2981" t="s">
        <v>37</v>
      </c>
      <c r="U2981" t="s">
        <v>52</v>
      </c>
      <c r="X2981" t="s">
        <v>53</v>
      </c>
    </row>
    <row r="2982" spans="1:24" x14ac:dyDescent="0.3">
      <c r="A2982" t="s">
        <v>23</v>
      </c>
      <c r="B2982" t="s">
        <v>817</v>
      </c>
      <c r="C2982" t="s">
        <v>43</v>
      </c>
      <c r="D2982" t="s">
        <v>44</v>
      </c>
      <c r="E2982" t="s">
        <v>1448</v>
      </c>
      <c r="F2982" t="s">
        <v>78</v>
      </c>
      <c r="G2982" t="s">
        <v>79</v>
      </c>
      <c r="H2982" t="s">
        <v>30</v>
      </c>
      <c r="I2982" t="s">
        <v>692</v>
      </c>
      <c r="J2982" t="s">
        <v>693</v>
      </c>
      <c r="K2982" t="s">
        <v>33</v>
      </c>
      <c r="L2982" t="s">
        <v>34</v>
      </c>
      <c r="M2982" t="s">
        <v>1046</v>
      </c>
      <c r="N2982" s="26">
        <v>4</v>
      </c>
      <c r="O2982" s="27">
        <v>2022</v>
      </c>
      <c r="P2982" s="28">
        <v>424.01</v>
      </c>
      <c r="Q2982" t="s">
        <v>1471</v>
      </c>
      <c r="R2982" s="29">
        <v>44500</v>
      </c>
      <c r="S2982" s="30">
        <v>44482</v>
      </c>
      <c r="T2982" t="s">
        <v>37</v>
      </c>
      <c r="U2982" t="s">
        <v>52</v>
      </c>
      <c r="X2982" t="s">
        <v>53</v>
      </c>
    </row>
    <row r="2983" spans="1:24" x14ac:dyDescent="0.3">
      <c r="A2983" t="s">
        <v>23</v>
      </c>
      <c r="B2983" t="s">
        <v>817</v>
      </c>
      <c r="C2983" t="s">
        <v>43</v>
      </c>
      <c r="D2983" t="s">
        <v>44</v>
      </c>
      <c r="E2983" t="s">
        <v>1448</v>
      </c>
      <c r="F2983" t="s">
        <v>78</v>
      </c>
      <c r="G2983" t="s">
        <v>79</v>
      </c>
      <c r="H2983" t="s">
        <v>30</v>
      </c>
      <c r="I2983" t="s">
        <v>692</v>
      </c>
      <c r="J2983" t="s">
        <v>693</v>
      </c>
      <c r="K2983" t="s">
        <v>33</v>
      </c>
      <c r="L2983" t="s">
        <v>34</v>
      </c>
      <c r="M2983" t="s">
        <v>1046</v>
      </c>
      <c r="N2983" s="26">
        <v>4</v>
      </c>
      <c r="O2983" s="27">
        <v>2022</v>
      </c>
      <c r="P2983" s="28">
        <v>97.29</v>
      </c>
      <c r="Q2983" t="s">
        <v>138</v>
      </c>
      <c r="R2983" s="29">
        <v>44500</v>
      </c>
      <c r="S2983" s="30">
        <v>44498</v>
      </c>
      <c r="T2983" t="s">
        <v>37</v>
      </c>
      <c r="U2983" t="s">
        <v>52</v>
      </c>
      <c r="X2983" t="s">
        <v>53</v>
      </c>
    </row>
    <row r="2984" spans="1:24" x14ac:dyDescent="0.3">
      <c r="A2984" t="s">
        <v>23</v>
      </c>
      <c r="B2984" t="s">
        <v>817</v>
      </c>
      <c r="C2984" t="s">
        <v>43</v>
      </c>
      <c r="D2984" t="s">
        <v>44</v>
      </c>
      <c r="E2984" t="s">
        <v>1448</v>
      </c>
      <c r="F2984" t="s">
        <v>78</v>
      </c>
      <c r="G2984" t="s">
        <v>79</v>
      </c>
      <c r="H2984" t="s">
        <v>30</v>
      </c>
      <c r="I2984" t="s">
        <v>692</v>
      </c>
      <c r="J2984" t="s">
        <v>693</v>
      </c>
      <c r="K2984" t="s">
        <v>33</v>
      </c>
      <c r="L2984" t="s">
        <v>34</v>
      </c>
      <c r="M2984" t="s">
        <v>1046</v>
      </c>
      <c r="N2984" s="26">
        <v>5</v>
      </c>
      <c r="O2984" s="27">
        <v>2022</v>
      </c>
      <c r="P2984" s="28">
        <v>488.48</v>
      </c>
      <c r="Q2984" t="s">
        <v>58</v>
      </c>
      <c r="R2984" s="29">
        <v>44530</v>
      </c>
      <c r="S2984" s="30">
        <v>44515</v>
      </c>
      <c r="T2984" t="s">
        <v>37</v>
      </c>
      <c r="U2984" t="s">
        <v>52</v>
      </c>
      <c r="X2984" t="s">
        <v>53</v>
      </c>
    </row>
    <row r="2985" spans="1:24" x14ac:dyDescent="0.3">
      <c r="A2985" t="s">
        <v>23</v>
      </c>
      <c r="B2985" t="s">
        <v>817</v>
      </c>
      <c r="C2985" t="s">
        <v>43</v>
      </c>
      <c r="D2985" t="s">
        <v>44</v>
      </c>
      <c r="E2985" t="s">
        <v>1448</v>
      </c>
      <c r="F2985" t="s">
        <v>78</v>
      </c>
      <c r="G2985" t="s">
        <v>79</v>
      </c>
      <c r="H2985" t="s">
        <v>30</v>
      </c>
      <c r="I2985" t="s">
        <v>692</v>
      </c>
      <c r="J2985" t="s">
        <v>693</v>
      </c>
      <c r="K2985" t="s">
        <v>33</v>
      </c>
      <c r="L2985" t="s">
        <v>34</v>
      </c>
      <c r="M2985" t="s">
        <v>1046</v>
      </c>
      <c r="N2985" s="26">
        <v>5</v>
      </c>
      <c r="O2985" s="27">
        <v>2022</v>
      </c>
      <c r="P2985" s="28">
        <v>300.33</v>
      </c>
      <c r="Q2985" t="s">
        <v>697</v>
      </c>
      <c r="R2985" s="29">
        <v>44530</v>
      </c>
      <c r="S2985" s="30">
        <v>44531</v>
      </c>
      <c r="T2985" t="s">
        <v>37</v>
      </c>
      <c r="U2985" t="s">
        <v>52</v>
      </c>
      <c r="X2985" t="s">
        <v>53</v>
      </c>
    </row>
    <row r="2986" spans="1:24" x14ac:dyDescent="0.3">
      <c r="A2986" t="s">
        <v>23</v>
      </c>
      <c r="B2986" t="s">
        <v>817</v>
      </c>
      <c r="C2986" t="s">
        <v>43</v>
      </c>
      <c r="D2986" t="s">
        <v>44</v>
      </c>
      <c r="E2986" t="s">
        <v>1448</v>
      </c>
      <c r="F2986" t="s">
        <v>78</v>
      </c>
      <c r="G2986" t="s">
        <v>79</v>
      </c>
      <c r="H2986" t="s">
        <v>30</v>
      </c>
      <c r="I2986" t="s">
        <v>692</v>
      </c>
      <c r="J2986" t="s">
        <v>693</v>
      </c>
      <c r="K2986" t="s">
        <v>33</v>
      </c>
      <c r="L2986" t="s">
        <v>34</v>
      </c>
      <c r="M2986" t="s">
        <v>1046</v>
      </c>
      <c r="N2986" s="26">
        <v>6</v>
      </c>
      <c r="O2986" s="27">
        <v>2022</v>
      </c>
      <c r="P2986" s="28">
        <v>1281.19</v>
      </c>
      <c r="Q2986" t="s">
        <v>90</v>
      </c>
      <c r="R2986" s="29">
        <v>44561</v>
      </c>
      <c r="S2986" s="30">
        <v>44551</v>
      </c>
      <c r="T2986" t="s">
        <v>37</v>
      </c>
      <c r="U2986" t="s">
        <v>52</v>
      </c>
      <c r="X2986" t="s">
        <v>53</v>
      </c>
    </row>
    <row r="2987" spans="1:24" x14ac:dyDescent="0.3">
      <c r="A2987" t="s">
        <v>23</v>
      </c>
      <c r="B2987" t="s">
        <v>817</v>
      </c>
      <c r="C2987" t="s">
        <v>43</v>
      </c>
      <c r="D2987" t="s">
        <v>44</v>
      </c>
      <c r="E2987" t="s">
        <v>1448</v>
      </c>
      <c r="F2987" t="s">
        <v>78</v>
      </c>
      <c r="G2987" t="s">
        <v>79</v>
      </c>
      <c r="H2987" t="s">
        <v>30</v>
      </c>
      <c r="I2987" t="s">
        <v>692</v>
      </c>
      <c r="J2987" t="s">
        <v>693</v>
      </c>
      <c r="K2987" t="s">
        <v>33</v>
      </c>
      <c r="L2987" t="s">
        <v>34</v>
      </c>
      <c r="M2987" t="s">
        <v>1046</v>
      </c>
      <c r="N2987" s="26">
        <v>12</v>
      </c>
      <c r="O2987" s="27">
        <v>2022</v>
      </c>
      <c r="P2987" s="28">
        <v>507.6</v>
      </c>
      <c r="Q2987" t="s">
        <v>91</v>
      </c>
      <c r="R2987" s="29">
        <v>44742</v>
      </c>
      <c r="S2987" s="30">
        <v>44749</v>
      </c>
      <c r="T2987" t="s">
        <v>37</v>
      </c>
      <c r="U2987" t="s">
        <v>52</v>
      </c>
      <c r="X2987" t="s">
        <v>53</v>
      </c>
    </row>
    <row r="2988" spans="1:24" x14ac:dyDescent="0.3">
      <c r="A2988" t="s">
        <v>23</v>
      </c>
      <c r="B2988" t="s">
        <v>817</v>
      </c>
      <c r="C2988" t="s">
        <v>43</v>
      </c>
      <c r="D2988" t="s">
        <v>44</v>
      </c>
      <c r="E2988" t="s">
        <v>1448</v>
      </c>
      <c r="F2988" t="s">
        <v>78</v>
      </c>
      <c r="G2988" t="s">
        <v>79</v>
      </c>
      <c r="H2988" t="s">
        <v>30</v>
      </c>
      <c r="I2988" t="s">
        <v>692</v>
      </c>
      <c r="J2988" t="s">
        <v>693</v>
      </c>
      <c r="K2988" t="s">
        <v>33</v>
      </c>
      <c r="L2988" t="s">
        <v>34</v>
      </c>
      <c r="M2988" t="s">
        <v>861</v>
      </c>
      <c r="N2988" s="26">
        <v>8</v>
      </c>
      <c r="O2988" s="27">
        <v>2022</v>
      </c>
      <c r="P2988" s="28">
        <v>110.15</v>
      </c>
      <c r="Q2988" t="s">
        <v>62</v>
      </c>
      <c r="R2988" s="29">
        <v>44620</v>
      </c>
      <c r="S2988" s="30">
        <v>44623</v>
      </c>
      <c r="T2988" t="s">
        <v>37</v>
      </c>
      <c r="U2988" t="s">
        <v>52</v>
      </c>
      <c r="X2988" t="s">
        <v>53</v>
      </c>
    </row>
    <row r="2989" spans="1:24" x14ac:dyDescent="0.3">
      <c r="A2989" t="s">
        <v>23</v>
      </c>
      <c r="B2989" t="s">
        <v>817</v>
      </c>
      <c r="C2989" t="s">
        <v>43</v>
      </c>
      <c r="D2989" t="s">
        <v>44</v>
      </c>
      <c r="E2989" t="s">
        <v>1448</v>
      </c>
      <c r="F2989" t="s">
        <v>78</v>
      </c>
      <c r="G2989" t="s">
        <v>79</v>
      </c>
      <c r="H2989" t="s">
        <v>30</v>
      </c>
      <c r="I2989" t="s">
        <v>692</v>
      </c>
      <c r="J2989" t="s">
        <v>693</v>
      </c>
      <c r="K2989" t="s">
        <v>33</v>
      </c>
      <c r="L2989" t="s">
        <v>34</v>
      </c>
      <c r="M2989" t="s">
        <v>861</v>
      </c>
      <c r="N2989" s="26">
        <v>9</v>
      </c>
      <c r="O2989" s="27">
        <v>2022</v>
      </c>
      <c r="P2989" s="28">
        <v>439.92</v>
      </c>
      <c r="Q2989" t="s">
        <v>464</v>
      </c>
      <c r="R2989" s="29">
        <v>44651</v>
      </c>
      <c r="S2989" s="30">
        <v>44655</v>
      </c>
      <c r="T2989" t="s">
        <v>37</v>
      </c>
      <c r="U2989" t="s">
        <v>52</v>
      </c>
      <c r="X2989" t="s">
        <v>53</v>
      </c>
    </row>
    <row r="2990" spans="1:24" x14ac:dyDescent="0.3">
      <c r="A2990" t="s">
        <v>23</v>
      </c>
      <c r="B2990" t="s">
        <v>817</v>
      </c>
      <c r="C2990" t="s">
        <v>43</v>
      </c>
      <c r="D2990" t="s">
        <v>44</v>
      </c>
      <c r="E2990" t="s">
        <v>1448</v>
      </c>
      <c r="F2990" t="s">
        <v>78</v>
      </c>
      <c r="G2990" t="s">
        <v>79</v>
      </c>
      <c r="H2990" t="s">
        <v>30</v>
      </c>
      <c r="I2990" t="s">
        <v>692</v>
      </c>
      <c r="J2990" t="s">
        <v>693</v>
      </c>
      <c r="K2990" t="s">
        <v>33</v>
      </c>
      <c r="L2990" t="s">
        <v>34</v>
      </c>
      <c r="M2990" t="s">
        <v>861</v>
      </c>
      <c r="N2990" s="26">
        <v>10</v>
      </c>
      <c r="O2990" s="27">
        <v>2022</v>
      </c>
      <c r="P2990" s="28">
        <v>676.8</v>
      </c>
      <c r="Q2990" t="s">
        <v>142</v>
      </c>
      <c r="R2990" s="29">
        <v>44681</v>
      </c>
      <c r="S2990" s="30">
        <v>44684</v>
      </c>
      <c r="T2990" t="s">
        <v>37</v>
      </c>
      <c r="U2990" t="s">
        <v>52</v>
      </c>
      <c r="X2990" t="s">
        <v>53</v>
      </c>
    </row>
    <row r="2991" spans="1:24" x14ac:dyDescent="0.3">
      <c r="A2991" t="s">
        <v>23</v>
      </c>
      <c r="B2991" t="s">
        <v>817</v>
      </c>
      <c r="C2991" t="s">
        <v>43</v>
      </c>
      <c r="D2991" t="s">
        <v>44</v>
      </c>
      <c r="E2991" t="s">
        <v>1448</v>
      </c>
      <c r="F2991" t="s">
        <v>78</v>
      </c>
      <c r="G2991" t="s">
        <v>79</v>
      </c>
      <c r="H2991" t="s">
        <v>30</v>
      </c>
      <c r="I2991" t="s">
        <v>692</v>
      </c>
      <c r="J2991" t="s">
        <v>693</v>
      </c>
      <c r="K2991" t="s">
        <v>33</v>
      </c>
      <c r="L2991" t="s">
        <v>34</v>
      </c>
      <c r="M2991" t="s">
        <v>861</v>
      </c>
      <c r="N2991" s="26">
        <v>11</v>
      </c>
      <c r="O2991" s="27">
        <v>2022</v>
      </c>
      <c r="P2991" s="28">
        <v>1810.44</v>
      </c>
      <c r="Q2991" t="s">
        <v>143</v>
      </c>
      <c r="R2991" s="29">
        <v>44712</v>
      </c>
      <c r="S2991" s="30">
        <v>44715</v>
      </c>
      <c r="T2991" t="s">
        <v>37</v>
      </c>
      <c r="U2991" t="s">
        <v>52</v>
      </c>
      <c r="X2991" t="s">
        <v>53</v>
      </c>
    </row>
    <row r="2992" spans="1:24" x14ac:dyDescent="0.3">
      <c r="A2992" t="s">
        <v>23</v>
      </c>
      <c r="B2992" t="s">
        <v>817</v>
      </c>
      <c r="C2992" t="s">
        <v>43</v>
      </c>
      <c r="D2992" t="s">
        <v>44</v>
      </c>
      <c r="E2992" t="s">
        <v>1448</v>
      </c>
      <c r="F2992" t="s">
        <v>78</v>
      </c>
      <c r="G2992" t="s">
        <v>79</v>
      </c>
      <c r="H2992" t="s">
        <v>30</v>
      </c>
      <c r="I2992" t="s">
        <v>692</v>
      </c>
      <c r="J2992" t="s">
        <v>693</v>
      </c>
      <c r="K2992" t="s">
        <v>33</v>
      </c>
      <c r="L2992" t="s">
        <v>34</v>
      </c>
      <c r="M2992" t="s">
        <v>861</v>
      </c>
      <c r="N2992" s="26">
        <v>12</v>
      </c>
      <c r="O2992" s="27">
        <v>2022</v>
      </c>
      <c r="P2992" s="28">
        <v>1313.84</v>
      </c>
      <c r="Q2992" t="s">
        <v>91</v>
      </c>
      <c r="R2992" s="29">
        <v>44742</v>
      </c>
      <c r="S2992" s="30">
        <v>44749</v>
      </c>
      <c r="T2992" t="s">
        <v>37</v>
      </c>
      <c r="U2992" t="s">
        <v>52</v>
      </c>
      <c r="X2992" t="s">
        <v>53</v>
      </c>
    </row>
    <row r="2993" spans="1:24" x14ac:dyDescent="0.3">
      <c r="A2993" t="s">
        <v>23</v>
      </c>
      <c r="B2993" t="s">
        <v>817</v>
      </c>
      <c r="C2993" t="s">
        <v>43</v>
      </c>
      <c r="D2993" t="s">
        <v>44</v>
      </c>
      <c r="E2993" t="s">
        <v>1448</v>
      </c>
      <c r="F2993" t="s">
        <v>80</v>
      </c>
      <c r="G2993" t="s">
        <v>81</v>
      </c>
      <c r="H2993" t="s">
        <v>24</v>
      </c>
      <c r="I2993" t="s">
        <v>692</v>
      </c>
      <c r="J2993" t="s">
        <v>693</v>
      </c>
      <c r="K2993" t="s">
        <v>33</v>
      </c>
      <c r="L2993" t="s">
        <v>34</v>
      </c>
      <c r="M2993" t="s">
        <v>50</v>
      </c>
      <c r="N2993" s="26">
        <v>2</v>
      </c>
      <c r="O2993" s="27">
        <v>2022</v>
      </c>
      <c r="P2993" s="28">
        <v>44</v>
      </c>
      <c r="Q2993" t="s">
        <v>633</v>
      </c>
      <c r="R2993" s="29">
        <v>44439</v>
      </c>
      <c r="S2993" s="30">
        <v>44425</v>
      </c>
      <c r="T2993" t="s">
        <v>37</v>
      </c>
      <c r="U2993" t="s">
        <v>52</v>
      </c>
      <c r="X2993" t="s">
        <v>53</v>
      </c>
    </row>
    <row r="2994" spans="1:24" x14ac:dyDescent="0.3">
      <c r="A2994" t="s">
        <v>23</v>
      </c>
      <c r="B2994" t="s">
        <v>817</v>
      </c>
      <c r="C2994" t="s">
        <v>43</v>
      </c>
      <c r="D2994" t="s">
        <v>44</v>
      </c>
      <c r="E2994" t="s">
        <v>1448</v>
      </c>
      <c r="F2994" t="s">
        <v>80</v>
      </c>
      <c r="G2994" t="s">
        <v>81</v>
      </c>
      <c r="H2994" t="s">
        <v>311</v>
      </c>
      <c r="I2994" t="s">
        <v>600</v>
      </c>
      <c r="J2994" t="s">
        <v>601</v>
      </c>
      <c r="K2994" t="s">
        <v>33</v>
      </c>
      <c r="L2994" t="s">
        <v>34</v>
      </c>
      <c r="M2994" t="s">
        <v>50</v>
      </c>
      <c r="N2994" s="26">
        <v>9</v>
      </c>
      <c r="O2994" s="27">
        <v>2022</v>
      </c>
      <c r="P2994" s="28">
        <v>200</v>
      </c>
      <c r="Q2994" t="s">
        <v>152</v>
      </c>
      <c r="R2994" s="29">
        <v>44651</v>
      </c>
      <c r="S2994" s="30">
        <v>44635</v>
      </c>
      <c r="T2994" t="s">
        <v>37</v>
      </c>
      <c r="U2994" t="s">
        <v>52</v>
      </c>
      <c r="X2994" t="s">
        <v>53</v>
      </c>
    </row>
    <row r="2995" spans="1:24" x14ac:dyDescent="0.3">
      <c r="A2995" t="s">
        <v>23</v>
      </c>
      <c r="B2995" t="s">
        <v>817</v>
      </c>
      <c r="C2995" t="s">
        <v>43</v>
      </c>
      <c r="D2995" t="s">
        <v>44</v>
      </c>
      <c r="E2995" t="s">
        <v>1448</v>
      </c>
      <c r="F2995" t="s">
        <v>80</v>
      </c>
      <c r="G2995" t="s">
        <v>81</v>
      </c>
      <c r="H2995" t="s">
        <v>311</v>
      </c>
      <c r="I2995" t="s">
        <v>600</v>
      </c>
      <c r="J2995" t="s">
        <v>601</v>
      </c>
      <c r="K2995" t="s">
        <v>33</v>
      </c>
      <c r="L2995" t="s">
        <v>34</v>
      </c>
      <c r="M2995" t="s">
        <v>50</v>
      </c>
      <c r="N2995" s="26">
        <v>12</v>
      </c>
      <c r="O2995" s="27">
        <v>2021</v>
      </c>
      <c r="P2995" s="28">
        <v>1699.12</v>
      </c>
      <c r="Q2995" t="s">
        <v>684</v>
      </c>
      <c r="R2995" s="29">
        <v>44377</v>
      </c>
      <c r="S2995" s="30">
        <v>44362</v>
      </c>
      <c r="T2995" t="s">
        <v>37</v>
      </c>
      <c r="U2995" t="s">
        <v>52</v>
      </c>
      <c r="X2995" t="s">
        <v>53</v>
      </c>
    </row>
    <row r="2996" spans="1:24" x14ac:dyDescent="0.3">
      <c r="A2996" t="s">
        <v>23</v>
      </c>
      <c r="B2996" t="s">
        <v>817</v>
      </c>
      <c r="C2996" t="s">
        <v>43</v>
      </c>
      <c r="D2996" t="s">
        <v>44</v>
      </c>
      <c r="E2996" t="s">
        <v>1448</v>
      </c>
      <c r="F2996" t="s">
        <v>80</v>
      </c>
      <c r="G2996" t="s">
        <v>81</v>
      </c>
      <c r="H2996" t="s">
        <v>311</v>
      </c>
      <c r="I2996" t="s">
        <v>600</v>
      </c>
      <c r="J2996" t="s">
        <v>601</v>
      </c>
      <c r="K2996" t="s">
        <v>33</v>
      </c>
      <c r="L2996" t="s">
        <v>34</v>
      </c>
      <c r="M2996" t="s">
        <v>50</v>
      </c>
      <c r="N2996" s="26">
        <v>12</v>
      </c>
      <c r="O2996" s="27">
        <v>2021</v>
      </c>
      <c r="P2996" s="28">
        <v>1360</v>
      </c>
      <c r="Q2996" t="s">
        <v>67</v>
      </c>
      <c r="R2996" s="29">
        <v>44377</v>
      </c>
      <c r="S2996" s="30">
        <v>44384</v>
      </c>
      <c r="T2996" t="s">
        <v>37</v>
      </c>
      <c r="U2996" t="s">
        <v>52</v>
      </c>
      <c r="X2996" t="s">
        <v>53</v>
      </c>
    </row>
    <row r="2997" spans="1:24" x14ac:dyDescent="0.3">
      <c r="A2997" t="s">
        <v>23</v>
      </c>
      <c r="B2997" t="s">
        <v>817</v>
      </c>
      <c r="C2997" t="s">
        <v>43</v>
      </c>
      <c r="D2997" t="s">
        <v>44</v>
      </c>
      <c r="E2997" t="s">
        <v>1448</v>
      </c>
      <c r="F2997" t="s">
        <v>80</v>
      </c>
      <c r="G2997" t="s">
        <v>81</v>
      </c>
      <c r="H2997" t="s">
        <v>311</v>
      </c>
      <c r="I2997" t="s">
        <v>600</v>
      </c>
      <c r="J2997" t="s">
        <v>601</v>
      </c>
      <c r="K2997" t="s">
        <v>33</v>
      </c>
      <c r="L2997" t="s">
        <v>34</v>
      </c>
      <c r="M2997" t="s">
        <v>50</v>
      </c>
      <c r="N2997" s="26">
        <v>12</v>
      </c>
      <c r="O2997" s="27">
        <v>2021</v>
      </c>
      <c r="P2997" s="28">
        <v>1620</v>
      </c>
      <c r="Q2997" t="s">
        <v>1462</v>
      </c>
      <c r="R2997" s="29">
        <v>44377</v>
      </c>
      <c r="S2997" s="30">
        <v>44413</v>
      </c>
      <c r="T2997" t="s">
        <v>37</v>
      </c>
      <c r="U2997" t="s">
        <v>52</v>
      </c>
      <c r="X2997" t="s">
        <v>53</v>
      </c>
    </row>
    <row r="2998" spans="1:24" x14ac:dyDescent="0.3">
      <c r="A2998" t="s">
        <v>23</v>
      </c>
      <c r="B2998" t="s">
        <v>817</v>
      </c>
      <c r="C2998" t="s">
        <v>43</v>
      </c>
      <c r="D2998" t="s">
        <v>44</v>
      </c>
      <c r="E2998" t="s">
        <v>1448</v>
      </c>
      <c r="F2998" t="s">
        <v>80</v>
      </c>
      <c r="G2998" t="s">
        <v>81</v>
      </c>
      <c r="H2998" t="s">
        <v>311</v>
      </c>
      <c r="I2998" t="s">
        <v>600</v>
      </c>
      <c r="J2998" t="s">
        <v>601</v>
      </c>
      <c r="K2998" t="s">
        <v>33</v>
      </c>
      <c r="L2998" t="s">
        <v>34</v>
      </c>
      <c r="M2998" t="s">
        <v>50</v>
      </c>
      <c r="N2998" s="26">
        <v>12</v>
      </c>
      <c r="O2998" s="27">
        <v>2021</v>
      </c>
      <c r="P2998" s="28">
        <v>458.96</v>
      </c>
      <c r="Q2998" t="s">
        <v>1463</v>
      </c>
      <c r="R2998" s="29">
        <v>44377</v>
      </c>
      <c r="S2998" s="30">
        <v>44413</v>
      </c>
      <c r="T2998" t="s">
        <v>37</v>
      </c>
      <c r="U2998" t="s">
        <v>52</v>
      </c>
      <c r="X2998" t="s">
        <v>53</v>
      </c>
    </row>
    <row r="2999" spans="1:24" x14ac:dyDescent="0.3">
      <c r="A2999" t="s">
        <v>23</v>
      </c>
      <c r="B2999" t="s">
        <v>817</v>
      </c>
      <c r="C2999" t="s">
        <v>43</v>
      </c>
      <c r="D2999" t="s">
        <v>44</v>
      </c>
      <c r="E2999" t="s">
        <v>1448</v>
      </c>
      <c r="F2999" t="s">
        <v>80</v>
      </c>
      <c r="G2999" t="s">
        <v>81</v>
      </c>
      <c r="H2999" t="s">
        <v>311</v>
      </c>
      <c r="I2999" t="s">
        <v>600</v>
      </c>
      <c r="J2999" t="s">
        <v>601</v>
      </c>
      <c r="K2999" t="s">
        <v>33</v>
      </c>
      <c r="L2999" t="s">
        <v>34</v>
      </c>
      <c r="M2999" t="s">
        <v>50</v>
      </c>
      <c r="N2999" s="26">
        <v>999</v>
      </c>
      <c r="O2999" s="27">
        <v>2021</v>
      </c>
      <c r="P2999" s="28">
        <v>-5138.08</v>
      </c>
      <c r="Q2999" t="s">
        <v>68</v>
      </c>
      <c r="R2999" s="29">
        <v>44377</v>
      </c>
      <c r="S2999" s="30">
        <v>44448</v>
      </c>
      <c r="T2999" t="s">
        <v>37</v>
      </c>
      <c r="U2999" t="s">
        <v>69</v>
      </c>
      <c r="W2999" t="s">
        <v>81</v>
      </c>
      <c r="X2999" t="s">
        <v>53</v>
      </c>
    </row>
    <row r="3000" spans="1:24" x14ac:dyDescent="0.3">
      <c r="A3000" t="s">
        <v>23</v>
      </c>
      <c r="B3000" t="s">
        <v>817</v>
      </c>
      <c r="C3000" t="s">
        <v>43</v>
      </c>
      <c r="D3000" t="s">
        <v>44</v>
      </c>
      <c r="E3000" t="s">
        <v>1448</v>
      </c>
      <c r="F3000" t="s">
        <v>80</v>
      </c>
      <c r="G3000" t="s">
        <v>81</v>
      </c>
      <c r="H3000" t="s">
        <v>311</v>
      </c>
      <c r="I3000" t="s">
        <v>692</v>
      </c>
      <c r="J3000" t="s">
        <v>693</v>
      </c>
      <c r="K3000" t="s">
        <v>33</v>
      </c>
      <c r="L3000" t="s">
        <v>34</v>
      </c>
      <c r="M3000" t="s">
        <v>50</v>
      </c>
      <c r="N3000" s="26">
        <v>7</v>
      </c>
      <c r="O3000" s="27">
        <v>2022</v>
      </c>
      <c r="P3000" s="28">
        <v>4.9000000000000004</v>
      </c>
      <c r="Q3000" t="s">
        <v>151</v>
      </c>
      <c r="R3000" s="29">
        <v>44592</v>
      </c>
      <c r="S3000" s="30">
        <v>44597</v>
      </c>
      <c r="T3000" t="s">
        <v>37</v>
      </c>
      <c r="U3000" t="s">
        <v>52</v>
      </c>
      <c r="X3000" t="s">
        <v>53</v>
      </c>
    </row>
    <row r="3001" spans="1:24" x14ac:dyDescent="0.3">
      <c r="A3001" t="s">
        <v>23</v>
      </c>
      <c r="B3001" t="s">
        <v>817</v>
      </c>
      <c r="C3001" t="s">
        <v>43</v>
      </c>
      <c r="D3001" t="s">
        <v>44</v>
      </c>
      <c r="E3001" t="s">
        <v>1448</v>
      </c>
      <c r="F3001" t="s">
        <v>80</v>
      </c>
      <c r="G3001" t="s">
        <v>81</v>
      </c>
      <c r="H3001" t="s">
        <v>311</v>
      </c>
      <c r="I3001" t="s">
        <v>692</v>
      </c>
      <c r="J3001" t="s">
        <v>693</v>
      </c>
      <c r="K3001" t="s">
        <v>33</v>
      </c>
      <c r="L3001" t="s">
        <v>34</v>
      </c>
      <c r="M3001" t="s">
        <v>50</v>
      </c>
      <c r="N3001" s="26">
        <v>8</v>
      </c>
      <c r="O3001" s="27">
        <v>2022</v>
      </c>
      <c r="P3001" s="28">
        <v>4.9000000000000004</v>
      </c>
      <c r="Q3001" t="s">
        <v>62</v>
      </c>
      <c r="R3001" s="29">
        <v>44620</v>
      </c>
      <c r="S3001" s="30">
        <v>44623</v>
      </c>
      <c r="T3001" t="s">
        <v>37</v>
      </c>
      <c r="U3001" t="s">
        <v>52</v>
      </c>
      <c r="X3001" t="s">
        <v>53</v>
      </c>
    </row>
    <row r="3002" spans="1:24" x14ac:dyDescent="0.3">
      <c r="A3002" t="s">
        <v>23</v>
      </c>
      <c r="B3002" t="s">
        <v>817</v>
      </c>
      <c r="C3002" t="s">
        <v>43</v>
      </c>
      <c r="D3002" t="s">
        <v>44</v>
      </c>
      <c r="E3002" t="s">
        <v>1448</v>
      </c>
      <c r="F3002" t="s">
        <v>80</v>
      </c>
      <c r="G3002" t="s">
        <v>81</v>
      </c>
      <c r="H3002" t="s">
        <v>311</v>
      </c>
      <c r="I3002" t="s">
        <v>692</v>
      </c>
      <c r="J3002" t="s">
        <v>693</v>
      </c>
      <c r="K3002" t="s">
        <v>33</v>
      </c>
      <c r="L3002" t="s">
        <v>34</v>
      </c>
      <c r="M3002" t="s">
        <v>50</v>
      </c>
      <c r="N3002" s="26">
        <v>9</v>
      </c>
      <c r="O3002" s="27">
        <v>2022</v>
      </c>
      <c r="P3002" s="28">
        <v>4.9000000000000004</v>
      </c>
      <c r="Q3002" t="s">
        <v>464</v>
      </c>
      <c r="R3002" s="29">
        <v>44651</v>
      </c>
      <c r="S3002" s="30">
        <v>44655</v>
      </c>
      <c r="T3002" t="s">
        <v>37</v>
      </c>
      <c r="U3002" t="s">
        <v>52</v>
      </c>
      <c r="X3002" t="s">
        <v>53</v>
      </c>
    </row>
    <row r="3003" spans="1:24" x14ac:dyDescent="0.3">
      <c r="A3003" t="s">
        <v>23</v>
      </c>
      <c r="B3003" t="s">
        <v>817</v>
      </c>
      <c r="C3003" t="s">
        <v>43</v>
      </c>
      <c r="D3003" t="s">
        <v>44</v>
      </c>
      <c r="E3003" t="s">
        <v>1448</v>
      </c>
      <c r="F3003" t="s">
        <v>80</v>
      </c>
      <c r="G3003" t="s">
        <v>81</v>
      </c>
      <c r="H3003" t="s">
        <v>311</v>
      </c>
      <c r="I3003" t="s">
        <v>692</v>
      </c>
      <c r="J3003" t="s">
        <v>693</v>
      </c>
      <c r="K3003" t="s">
        <v>33</v>
      </c>
      <c r="L3003" t="s">
        <v>34</v>
      </c>
      <c r="M3003" t="s">
        <v>50</v>
      </c>
      <c r="N3003" s="26">
        <v>10</v>
      </c>
      <c r="O3003" s="27">
        <v>2021</v>
      </c>
      <c r="P3003" s="28">
        <v>40</v>
      </c>
      <c r="Q3003" t="s">
        <v>141</v>
      </c>
      <c r="R3003" s="29">
        <v>44316</v>
      </c>
      <c r="S3003" s="30">
        <v>44316</v>
      </c>
      <c r="T3003" t="s">
        <v>37</v>
      </c>
      <c r="U3003" t="s">
        <v>52</v>
      </c>
      <c r="X3003" t="s">
        <v>53</v>
      </c>
    </row>
    <row r="3004" spans="1:24" x14ac:dyDescent="0.3">
      <c r="A3004" t="s">
        <v>23</v>
      </c>
      <c r="B3004" t="s">
        <v>817</v>
      </c>
      <c r="C3004" t="s">
        <v>43</v>
      </c>
      <c r="D3004" t="s">
        <v>44</v>
      </c>
      <c r="E3004" t="s">
        <v>1448</v>
      </c>
      <c r="F3004" t="s">
        <v>80</v>
      </c>
      <c r="G3004" t="s">
        <v>81</v>
      </c>
      <c r="H3004" t="s">
        <v>311</v>
      </c>
      <c r="I3004" t="s">
        <v>692</v>
      </c>
      <c r="J3004" t="s">
        <v>693</v>
      </c>
      <c r="K3004" t="s">
        <v>33</v>
      </c>
      <c r="L3004" t="s">
        <v>34</v>
      </c>
      <c r="M3004" t="s">
        <v>50</v>
      </c>
      <c r="N3004" s="26">
        <v>10</v>
      </c>
      <c r="O3004" s="27">
        <v>2022</v>
      </c>
      <c r="P3004" s="28">
        <v>4.9000000000000004</v>
      </c>
      <c r="Q3004" t="s">
        <v>142</v>
      </c>
      <c r="R3004" s="29">
        <v>44681</v>
      </c>
      <c r="S3004" s="30">
        <v>44684</v>
      </c>
      <c r="T3004" t="s">
        <v>37</v>
      </c>
      <c r="U3004" t="s">
        <v>52</v>
      </c>
      <c r="X3004" t="s">
        <v>53</v>
      </c>
    </row>
    <row r="3005" spans="1:24" x14ac:dyDescent="0.3">
      <c r="A3005" t="s">
        <v>23</v>
      </c>
      <c r="B3005" t="s">
        <v>817</v>
      </c>
      <c r="C3005" t="s">
        <v>43</v>
      </c>
      <c r="D3005" t="s">
        <v>44</v>
      </c>
      <c r="E3005" t="s">
        <v>1448</v>
      </c>
      <c r="F3005" t="s">
        <v>80</v>
      </c>
      <c r="G3005" t="s">
        <v>81</v>
      </c>
      <c r="H3005" t="s">
        <v>311</v>
      </c>
      <c r="I3005" t="s">
        <v>692</v>
      </c>
      <c r="J3005" t="s">
        <v>693</v>
      </c>
      <c r="K3005" t="s">
        <v>33</v>
      </c>
      <c r="L3005" t="s">
        <v>34</v>
      </c>
      <c r="M3005" t="s">
        <v>50</v>
      </c>
      <c r="N3005" s="26">
        <v>11</v>
      </c>
      <c r="O3005" s="27">
        <v>2021</v>
      </c>
      <c r="P3005" s="28">
        <v>20</v>
      </c>
      <c r="Q3005" t="s">
        <v>696</v>
      </c>
      <c r="R3005" s="29">
        <v>44347</v>
      </c>
      <c r="S3005" s="30">
        <v>44334</v>
      </c>
      <c r="T3005" t="s">
        <v>37</v>
      </c>
      <c r="U3005" t="s">
        <v>52</v>
      </c>
      <c r="X3005" t="s">
        <v>53</v>
      </c>
    </row>
    <row r="3006" spans="1:24" x14ac:dyDescent="0.3">
      <c r="A3006" t="s">
        <v>23</v>
      </c>
      <c r="B3006" t="s">
        <v>817</v>
      </c>
      <c r="C3006" t="s">
        <v>43</v>
      </c>
      <c r="D3006" t="s">
        <v>44</v>
      </c>
      <c r="E3006" t="s">
        <v>1448</v>
      </c>
      <c r="F3006" t="s">
        <v>80</v>
      </c>
      <c r="G3006" t="s">
        <v>81</v>
      </c>
      <c r="H3006" t="s">
        <v>311</v>
      </c>
      <c r="I3006" t="s">
        <v>692</v>
      </c>
      <c r="J3006" t="s">
        <v>693</v>
      </c>
      <c r="K3006" t="s">
        <v>33</v>
      </c>
      <c r="L3006" t="s">
        <v>34</v>
      </c>
      <c r="M3006" t="s">
        <v>50</v>
      </c>
      <c r="N3006" s="26">
        <v>11</v>
      </c>
      <c r="O3006" s="27">
        <v>2021</v>
      </c>
      <c r="P3006" s="28">
        <v>20</v>
      </c>
      <c r="Q3006" t="s">
        <v>65</v>
      </c>
      <c r="R3006" s="29">
        <v>44347</v>
      </c>
      <c r="S3006" s="30">
        <v>44351</v>
      </c>
      <c r="T3006" t="s">
        <v>37</v>
      </c>
      <c r="U3006" t="s">
        <v>52</v>
      </c>
      <c r="X3006" t="s">
        <v>53</v>
      </c>
    </row>
    <row r="3007" spans="1:24" x14ac:dyDescent="0.3">
      <c r="A3007" t="s">
        <v>23</v>
      </c>
      <c r="B3007" t="s">
        <v>817</v>
      </c>
      <c r="C3007" t="s">
        <v>43</v>
      </c>
      <c r="D3007" t="s">
        <v>44</v>
      </c>
      <c r="E3007" t="s">
        <v>1448</v>
      </c>
      <c r="F3007" t="s">
        <v>80</v>
      </c>
      <c r="G3007" t="s">
        <v>81</v>
      </c>
      <c r="H3007" t="s">
        <v>311</v>
      </c>
      <c r="I3007" t="s">
        <v>692</v>
      </c>
      <c r="J3007" t="s">
        <v>693</v>
      </c>
      <c r="K3007" t="s">
        <v>33</v>
      </c>
      <c r="L3007" t="s">
        <v>34</v>
      </c>
      <c r="M3007" t="s">
        <v>50</v>
      </c>
      <c r="N3007" s="26">
        <v>11</v>
      </c>
      <c r="O3007" s="27">
        <v>2022</v>
      </c>
      <c r="P3007" s="28">
        <v>4.9000000000000004</v>
      </c>
      <c r="Q3007" t="s">
        <v>143</v>
      </c>
      <c r="R3007" s="29">
        <v>44712</v>
      </c>
      <c r="S3007" s="30">
        <v>44715</v>
      </c>
      <c r="T3007" t="s">
        <v>37</v>
      </c>
      <c r="U3007" t="s">
        <v>52</v>
      </c>
      <c r="X3007" t="s">
        <v>53</v>
      </c>
    </row>
    <row r="3008" spans="1:24" x14ac:dyDescent="0.3">
      <c r="A3008" t="s">
        <v>23</v>
      </c>
      <c r="B3008" t="s">
        <v>817</v>
      </c>
      <c r="C3008" t="s">
        <v>43</v>
      </c>
      <c r="D3008" t="s">
        <v>44</v>
      </c>
      <c r="E3008" t="s">
        <v>1448</v>
      </c>
      <c r="F3008" t="s">
        <v>80</v>
      </c>
      <c r="G3008" t="s">
        <v>81</v>
      </c>
      <c r="H3008" t="s">
        <v>311</v>
      </c>
      <c r="I3008" t="s">
        <v>692</v>
      </c>
      <c r="J3008" t="s">
        <v>693</v>
      </c>
      <c r="K3008" t="s">
        <v>33</v>
      </c>
      <c r="L3008" t="s">
        <v>34</v>
      </c>
      <c r="M3008" t="s">
        <v>50</v>
      </c>
      <c r="N3008" s="26">
        <v>12</v>
      </c>
      <c r="O3008" s="27">
        <v>2021</v>
      </c>
      <c r="P3008" s="28">
        <v>352</v>
      </c>
      <c r="Q3008" t="s">
        <v>67</v>
      </c>
      <c r="R3008" s="29">
        <v>44377</v>
      </c>
      <c r="S3008" s="30">
        <v>44384</v>
      </c>
      <c r="T3008" t="s">
        <v>37</v>
      </c>
      <c r="U3008" t="s">
        <v>52</v>
      </c>
      <c r="X3008" t="s">
        <v>53</v>
      </c>
    </row>
    <row r="3009" spans="1:24" x14ac:dyDescent="0.3">
      <c r="A3009" t="s">
        <v>23</v>
      </c>
      <c r="B3009" t="s">
        <v>817</v>
      </c>
      <c r="C3009" t="s">
        <v>43</v>
      </c>
      <c r="D3009" t="s">
        <v>44</v>
      </c>
      <c r="E3009" t="s">
        <v>1448</v>
      </c>
      <c r="F3009" t="s">
        <v>80</v>
      </c>
      <c r="G3009" t="s">
        <v>81</v>
      </c>
      <c r="H3009" t="s">
        <v>311</v>
      </c>
      <c r="I3009" t="s">
        <v>692</v>
      </c>
      <c r="J3009" t="s">
        <v>693</v>
      </c>
      <c r="K3009" t="s">
        <v>33</v>
      </c>
      <c r="L3009" t="s">
        <v>34</v>
      </c>
      <c r="M3009" t="s">
        <v>50</v>
      </c>
      <c r="N3009" s="26">
        <v>999</v>
      </c>
      <c r="O3009" s="27">
        <v>2021</v>
      </c>
      <c r="P3009" s="28">
        <v>-432</v>
      </c>
      <c r="Q3009" t="s">
        <v>68</v>
      </c>
      <c r="R3009" s="29">
        <v>44377</v>
      </c>
      <c r="S3009" s="30">
        <v>44448</v>
      </c>
      <c r="T3009" t="s">
        <v>37</v>
      </c>
      <c r="U3009" t="s">
        <v>69</v>
      </c>
      <c r="W3009" t="s">
        <v>81</v>
      </c>
      <c r="X3009" t="s">
        <v>53</v>
      </c>
    </row>
    <row r="3010" spans="1:24" x14ac:dyDescent="0.3">
      <c r="A3010" t="s">
        <v>23</v>
      </c>
      <c r="B3010" t="s">
        <v>817</v>
      </c>
      <c r="C3010" t="s">
        <v>43</v>
      </c>
      <c r="D3010" t="s">
        <v>44</v>
      </c>
      <c r="E3010" t="s">
        <v>1448</v>
      </c>
      <c r="F3010" t="s">
        <v>80</v>
      </c>
      <c r="G3010" t="s">
        <v>81</v>
      </c>
      <c r="H3010" t="s">
        <v>593</v>
      </c>
      <c r="I3010" t="s">
        <v>692</v>
      </c>
      <c r="J3010" t="s">
        <v>693</v>
      </c>
      <c r="K3010" t="s">
        <v>33</v>
      </c>
      <c r="L3010" t="s">
        <v>34</v>
      </c>
      <c r="M3010" t="s">
        <v>50</v>
      </c>
      <c r="N3010" s="26">
        <v>2</v>
      </c>
      <c r="O3010" s="27">
        <v>2022</v>
      </c>
      <c r="P3010" s="28">
        <v>56.52</v>
      </c>
      <c r="Q3010" t="s">
        <v>54</v>
      </c>
      <c r="R3010" s="29">
        <v>44439</v>
      </c>
      <c r="S3010" s="30">
        <v>44441</v>
      </c>
      <c r="T3010" t="s">
        <v>37</v>
      </c>
      <c r="U3010" t="s">
        <v>52</v>
      </c>
      <c r="X3010" t="s">
        <v>53</v>
      </c>
    </row>
    <row r="3011" spans="1:24" x14ac:dyDescent="0.3">
      <c r="A3011" t="s">
        <v>23</v>
      </c>
      <c r="B3011" t="s">
        <v>817</v>
      </c>
      <c r="C3011" t="s">
        <v>43</v>
      </c>
      <c r="D3011" t="s">
        <v>44</v>
      </c>
      <c r="E3011" t="s">
        <v>1448</v>
      </c>
      <c r="F3011" t="s">
        <v>80</v>
      </c>
      <c r="G3011" t="s">
        <v>81</v>
      </c>
      <c r="H3011" t="s">
        <v>593</v>
      </c>
      <c r="I3011" t="s">
        <v>692</v>
      </c>
      <c r="J3011" t="s">
        <v>693</v>
      </c>
      <c r="K3011" t="s">
        <v>33</v>
      </c>
      <c r="L3011" t="s">
        <v>34</v>
      </c>
      <c r="M3011" t="s">
        <v>50</v>
      </c>
      <c r="N3011" s="26">
        <v>3</v>
      </c>
      <c r="O3011" s="27">
        <v>2021</v>
      </c>
      <c r="P3011" s="28">
        <v>110.82</v>
      </c>
      <c r="Q3011" t="s">
        <v>594</v>
      </c>
      <c r="R3011" s="29">
        <v>44104</v>
      </c>
      <c r="S3011" s="30">
        <v>44105</v>
      </c>
      <c r="T3011" t="s">
        <v>37</v>
      </c>
      <c r="U3011" t="s">
        <v>52</v>
      </c>
      <c r="X3011" t="s">
        <v>53</v>
      </c>
    </row>
    <row r="3012" spans="1:24" x14ac:dyDescent="0.3">
      <c r="A3012" t="s">
        <v>23</v>
      </c>
      <c r="B3012" t="s">
        <v>817</v>
      </c>
      <c r="C3012" t="s">
        <v>43</v>
      </c>
      <c r="D3012" t="s">
        <v>44</v>
      </c>
      <c r="E3012" t="s">
        <v>1448</v>
      </c>
      <c r="F3012" t="s">
        <v>80</v>
      </c>
      <c r="G3012" t="s">
        <v>81</v>
      </c>
      <c r="H3012" t="s">
        <v>593</v>
      </c>
      <c r="I3012" t="s">
        <v>692</v>
      </c>
      <c r="J3012" t="s">
        <v>693</v>
      </c>
      <c r="K3012" t="s">
        <v>33</v>
      </c>
      <c r="L3012" t="s">
        <v>34</v>
      </c>
      <c r="M3012" t="s">
        <v>50</v>
      </c>
      <c r="N3012" s="26">
        <v>3</v>
      </c>
      <c r="O3012" s="27">
        <v>2022</v>
      </c>
      <c r="P3012" s="28">
        <v>59.33</v>
      </c>
      <c r="Q3012" t="s">
        <v>137</v>
      </c>
      <c r="R3012" s="29">
        <v>44469</v>
      </c>
      <c r="S3012" s="30">
        <v>44470</v>
      </c>
      <c r="T3012" t="s">
        <v>37</v>
      </c>
      <c r="U3012" t="s">
        <v>52</v>
      </c>
      <c r="X3012" t="s">
        <v>53</v>
      </c>
    </row>
    <row r="3013" spans="1:24" x14ac:dyDescent="0.3">
      <c r="A3013" t="s">
        <v>23</v>
      </c>
      <c r="B3013" t="s">
        <v>817</v>
      </c>
      <c r="C3013" t="s">
        <v>43</v>
      </c>
      <c r="D3013" t="s">
        <v>44</v>
      </c>
      <c r="E3013" t="s">
        <v>1448</v>
      </c>
      <c r="F3013" t="s">
        <v>80</v>
      </c>
      <c r="G3013" t="s">
        <v>81</v>
      </c>
      <c r="H3013" t="s">
        <v>593</v>
      </c>
      <c r="I3013" t="s">
        <v>692</v>
      </c>
      <c r="J3013" t="s">
        <v>693</v>
      </c>
      <c r="K3013" t="s">
        <v>33</v>
      </c>
      <c r="L3013" t="s">
        <v>34</v>
      </c>
      <c r="M3013" t="s">
        <v>50</v>
      </c>
      <c r="N3013" s="26">
        <v>4</v>
      </c>
      <c r="O3013" s="27">
        <v>2022</v>
      </c>
      <c r="P3013" s="28">
        <v>59.33</v>
      </c>
      <c r="Q3013" t="s">
        <v>138</v>
      </c>
      <c r="R3013" s="29">
        <v>44500</v>
      </c>
      <c r="S3013" s="30">
        <v>44498</v>
      </c>
      <c r="T3013" t="s">
        <v>37</v>
      </c>
      <c r="U3013" t="s">
        <v>52</v>
      </c>
      <c r="X3013" t="s">
        <v>53</v>
      </c>
    </row>
    <row r="3014" spans="1:24" x14ac:dyDescent="0.3">
      <c r="A3014" t="s">
        <v>23</v>
      </c>
      <c r="B3014" t="s">
        <v>817</v>
      </c>
      <c r="C3014" t="s">
        <v>43</v>
      </c>
      <c r="D3014" t="s">
        <v>44</v>
      </c>
      <c r="E3014" t="s">
        <v>1448</v>
      </c>
      <c r="F3014" t="s">
        <v>80</v>
      </c>
      <c r="G3014" t="s">
        <v>81</v>
      </c>
      <c r="H3014" t="s">
        <v>593</v>
      </c>
      <c r="I3014" t="s">
        <v>692</v>
      </c>
      <c r="J3014" t="s">
        <v>693</v>
      </c>
      <c r="K3014" t="s">
        <v>33</v>
      </c>
      <c r="L3014" t="s">
        <v>34</v>
      </c>
      <c r="M3014" t="s">
        <v>50</v>
      </c>
      <c r="N3014" s="26">
        <v>5</v>
      </c>
      <c r="O3014" s="27">
        <v>2021</v>
      </c>
      <c r="P3014" s="28">
        <v>4</v>
      </c>
      <c r="Q3014" t="s">
        <v>596</v>
      </c>
      <c r="R3014" s="29">
        <v>44165</v>
      </c>
      <c r="S3014" s="30">
        <v>44161</v>
      </c>
      <c r="T3014" t="s">
        <v>37</v>
      </c>
      <c r="U3014" t="s">
        <v>52</v>
      </c>
      <c r="X3014" t="s">
        <v>53</v>
      </c>
    </row>
    <row r="3015" spans="1:24" x14ac:dyDescent="0.3">
      <c r="A3015" t="s">
        <v>23</v>
      </c>
      <c r="B3015" t="s">
        <v>817</v>
      </c>
      <c r="C3015" t="s">
        <v>43</v>
      </c>
      <c r="D3015" t="s">
        <v>44</v>
      </c>
      <c r="E3015" t="s">
        <v>1448</v>
      </c>
      <c r="F3015" t="s">
        <v>80</v>
      </c>
      <c r="G3015" t="s">
        <v>81</v>
      </c>
      <c r="H3015" t="s">
        <v>593</v>
      </c>
      <c r="I3015" t="s">
        <v>692</v>
      </c>
      <c r="J3015" t="s">
        <v>693</v>
      </c>
      <c r="K3015" t="s">
        <v>33</v>
      </c>
      <c r="L3015" t="s">
        <v>34</v>
      </c>
      <c r="M3015" t="s">
        <v>50</v>
      </c>
      <c r="N3015" s="26">
        <v>5</v>
      </c>
      <c r="O3015" s="27">
        <v>2022</v>
      </c>
      <c r="P3015" s="28">
        <v>59.32</v>
      </c>
      <c r="Q3015" t="s">
        <v>697</v>
      </c>
      <c r="R3015" s="29">
        <v>44530</v>
      </c>
      <c r="S3015" s="30">
        <v>44531</v>
      </c>
      <c r="T3015" t="s">
        <v>37</v>
      </c>
      <c r="U3015" t="s">
        <v>52</v>
      </c>
      <c r="X3015" t="s">
        <v>53</v>
      </c>
    </row>
    <row r="3016" spans="1:24" x14ac:dyDescent="0.3">
      <c r="A3016" t="s">
        <v>23</v>
      </c>
      <c r="B3016" t="s">
        <v>817</v>
      </c>
      <c r="C3016" t="s">
        <v>43</v>
      </c>
      <c r="D3016" t="s">
        <v>44</v>
      </c>
      <c r="E3016" t="s">
        <v>1448</v>
      </c>
      <c r="F3016" t="s">
        <v>80</v>
      </c>
      <c r="G3016" t="s">
        <v>81</v>
      </c>
      <c r="H3016" t="s">
        <v>593</v>
      </c>
      <c r="I3016" t="s">
        <v>692</v>
      </c>
      <c r="J3016" t="s">
        <v>693</v>
      </c>
      <c r="K3016" t="s">
        <v>33</v>
      </c>
      <c r="L3016" t="s">
        <v>34</v>
      </c>
      <c r="M3016" t="s">
        <v>50</v>
      </c>
      <c r="N3016" s="26">
        <v>6</v>
      </c>
      <c r="O3016" s="27">
        <v>2021</v>
      </c>
      <c r="P3016" s="28">
        <v>155</v>
      </c>
      <c r="Q3016" t="s">
        <v>59</v>
      </c>
      <c r="R3016" s="29">
        <v>44196</v>
      </c>
      <c r="S3016" s="30">
        <v>44186</v>
      </c>
      <c r="T3016" t="s">
        <v>37</v>
      </c>
      <c r="U3016" t="s">
        <v>52</v>
      </c>
      <c r="X3016" t="s">
        <v>53</v>
      </c>
    </row>
    <row r="3017" spans="1:24" x14ac:dyDescent="0.3">
      <c r="A3017" t="s">
        <v>23</v>
      </c>
      <c r="B3017" t="s">
        <v>817</v>
      </c>
      <c r="C3017" t="s">
        <v>43</v>
      </c>
      <c r="D3017" t="s">
        <v>44</v>
      </c>
      <c r="E3017" t="s">
        <v>1448</v>
      </c>
      <c r="F3017" t="s">
        <v>80</v>
      </c>
      <c r="G3017" t="s">
        <v>81</v>
      </c>
      <c r="H3017" t="s">
        <v>593</v>
      </c>
      <c r="I3017" t="s">
        <v>692</v>
      </c>
      <c r="J3017" t="s">
        <v>693</v>
      </c>
      <c r="K3017" t="s">
        <v>33</v>
      </c>
      <c r="L3017" t="s">
        <v>34</v>
      </c>
      <c r="M3017" t="s">
        <v>50</v>
      </c>
      <c r="N3017" s="26">
        <v>6</v>
      </c>
      <c r="O3017" s="27">
        <v>2022</v>
      </c>
      <c r="P3017" s="28">
        <v>59.33</v>
      </c>
      <c r="Q3017" t="s">
        <v>90</v>
      </c>
      <c r="R3017" s="29">
        <v>44561</v>
      </c>
      <c r="S3017" s="30">
        <v>44551</v>
      </c>
      <c r="T3017" t="s">
        <v>37</v>
      </c>
      <c r="U3017" t="s">
        <v>52</v>
      </c>
      <c r="X3017" t="s">
        <v>53</v>
      </c>
    </row>
    <row r="3018" spans="1:24" x14ac:dyDescent="0.3">
      <c r="A3018" t="s">
        <v>23</v>
      </c>
      <c r="B3018" t="s">
        <v>817</v>
      </c>
      <c r="C3018" t="s">
        <v>43</v>
      </c>
      <c r="D3018" t="s">
        <v>44</v>
      </c>
      <c r="E3018" t="s">
        <v>1448</v>
      </c>
      <c r="F3018" t="s">
        <v>80</v>
      </c>
      <c r="G3018" t="s">
        <v>81</v>
      </c>
      <c r="H3018" t="s">
        <v>593</v>
      </c>
      <c r="I3018" t="s">
        <v>692</v>
      </c>
      <c r="J3018" t="s">
        <v>693</v>
      </c>
      <c r="K3018" t="s">
        <v>33</v>
      </c>
      <c r="L3018" t="s">
        <v>34</v>
      </c>
      <c r="M3018" t="s">
        <v>50</v>
      </c>
      <c r="N3018" s="26">
        <v>7</v>
      </c>
      <c r="O3018" s="27">
        <v>2021</v>
      </c>
      <c r="P3018" s="28">
        <v>291.95999999999998</v>
      </c>
      <c r="Q3018" t="s">
        <v>60</v>
      </c>
      <c r="R3018" s="29">
        <v>44227</v>
      </c>
      <c r="S3018" s="30">
        <v>44226</v>
      </c>
      <c r="T3018" t="s">
        <v>37</v>
      </c>
      <c r="U3018" t="s">
        <v>52</v>
      </c>
      <c r="X3018" t="s">
        <v>53</v>
      </c>
    </row>
    <row r="3019" spans="1:24" x14ac:dyDescent="0.3">
      <c r="A3019" t="s">
        <v>23</v>
      </c>
      <c r="B3019" t="s">
        <v>817</v>
      </c>
      <c r="C3019" t="s">
        <v>43</v>
      </c>
      <c r="D3019" t="s">
        <v>44</v>
      </c>
      <c r="E3019" t="s">
        <v>1448</v>
      </c>
      <c r="F3019" t="s">
        <v>80</v>
      </c>
      <c r="G3019" t="s">
        <v>81</v>
      </c>
      <c r="H3019" t="s">
        <v>593</v>
      </c>
      <c r="I3019" t="s">
        <v>692</v>
      </c>
      <c r="J3019" t="s">
        <v>693</v>
      </c>
      <c r="K3019" t="s">
        <v>33</v>
      </c>
      <c r="L3019" t="s">
        <v>34</v>
      </c>
      <c r="M3019" t="s">
        <v>50</v>
      </c>
      <c r="N3019" s="26">
        <v>999</v>
      </c>
      <c r="O3019" s="27">
        <v>2021</v>
      </c>
      <c r="P3019" s="28">
        <v>-561.78</v>
      </c>
      <c r="Q3019" t="s">
        <v>68</v>
      </c>
      <c r="R3019" s="29">
        <v>44377</v>
      </c>
      <c r="S3019" s="30">
        <v>44448</v>
      </c>
      <c r="T3019" t="s">
        <v>37</v>
      </c>
      <c r="U3019" t="s">
        <v>69</v>
      </c>
      <c r="W3019" t="s">
        <v>81</v>
      </c>
      <c r="X3019" t="s">
        <v>53</v>
      </c>
    </row>
    <row r="3020" spans="1:24" x14ac:dyDescent="0.3">
      <c r="A3020" t="s">
        <v>23</v>
      </c>
      <c r="B3020" t="s">
        <v>817</v>
      </c>
      <c r="C3020" t="s">
        <v>43</v>
      </c>
      <c r="D3020" t="s">
        <v>44</v>
      </c>
      <c r="E3020" t="s">
        <v>1448</v>
      </c>
      <c r="F3020" t="s">
        <v>80</v>
      </c>
      <c r="G3020" t="s">
        <v>81</v>
      </c>
      <c r="H3020" t="s">
        <v>30</v>
      </c>
      <c r="I3020" t="s">
        <v>692</v>
      </c>
      <c r="J3020" t="s">
        <v>693</v>
      </c>
      <c r="K3020" t="s">
        <v>33</v>
      </c>
      <c r="L3020" t="s">
        <v>34</v>
      </c>
      <c r="M3020" t="s">
        <v>1046</v>
      </c>
      <c r="N3020" s="26">
        <v>5</v>
      </c>
      <c r="O3020" s="27">
        <v>2022</v>
      </c>
      <c r="P3020" s="28">
        <v>48</v>
      </c>
      <c r="Q3020" t="s">
        <v>697</v>
      </c>
      <c r="R3020" s="29">
        <v>44530</v>
      </c>
      <c r="S3020" s="30">
        <v>44531</v>
      </c>
      <c r="T3020" t="s">
        <v>37</v>
      </c>
      <c r="U3020" t="s">
        <v>52</v>
      </c>
      <c r="X3020" t="s">
        <v>53</v>
      </c>
    </row>
    <row r="3021" spans="1:24" x14ac:dyDescent="0.3">
      <c r="A3021" t="s">
        <v>23</v>
      </c>
      <c r="B3021" t="s">
        <v>817</v>
      </c>
      <c r="C3021" t="s">
        <v>43</v>
      </c>
      <c r="D3021" t="s">
        <v>44</v>
      </c>
      <c r="E3021" t="s">
        <v>1448</v>
      </c>
      <c r="F3021" t="s">
        <v>80</v>
      </c>
      <c r="G3021" t="s">
        <v>81</v>
      </c>
      <c r="H3021" t="s">
        <v>30</v>
      </c>
      <c r="I3021" t="s">
        <v>692</v>
      </c>
      <c r="J3021" t="s">
        <v>693</v>
      </c>
      <c r="K3021" t="s">
        <v>33</v>
      </c>
      <c r="L3021" t="s">
        <v>34</v>
      </c>
      <c r="M3021" t="s">
        <v>1046</v>
      </c>
      <c r="N3021" s="26">
        <v>6</v>
      </c>
      <c r="O3021" s="27">
        <v>2022</v>
      </c>
      <c r="P3021" s="28">
        <v>81.52</v>
      </c>
      <c r="Q3021" t="s">
        <v>90</v>
      </c>
      <c r="R3021" s="29">
        <v>44561</v>
      </c>
      <c r="S3021" s="30">
        <v>44551</v>
      </c>
      <c r="T3021" t="s">
        <v>37</v>
      </c>
      <c r="U3021" t="s">
        <v>52</v>
      </c>
      <c r="X3021" t="s">
        <v>53</v>
      </c>
    </row>
    <row r="3022" spans="1:24" x14ac:dyDescent="0.3">
      <c r="A3022" t="s">
        <v>23</v>
      </c>
      <c r="B3022" t="s">
        <v>817</v>
      </c>
      <c r="C3022" t="s">
        <v>43</v>
      </c>
      <c r="D3022" t="s">
        <v>44</v>
      </c>
      <c r="E3022" t="s">
        <v>1448</v>
      </c>
      <c r="F3022" t="s">
        <v>80</v>
      </c>
      <c r="G3022" t="s">
        <v>81</v>
      </c>
      <c r="H3022" t="s">
        <v>30</v>
      </c>
      <c r="I3022" t="s">
        <v>692</v>
      </c>
      <c r="J3022" t="s">
        <v>693</v>
      </c>
      <c r="K3022" t="s">
        <v>33</v>
      </c>
      <c r="L3022" t="s">
        <v>34</v>
      </c>
      <c r="M3022" t="s">
        <v>1046</v>
      </c>
      <c r="N3022" s="26">
        <v>7</v>
      </c>
      <c r="O3022" s="27">
        <v>2022</v>
      </c>
      <c r="P3022" s="28">
        <v>23.88</v>
      </c>
      <c r="Q3022" t="s">
        <v>151</v>
      </c>
      <c r="R3022" s="29">
        <v>44592</v>
      </c>
      <c r="S3022" s="30">
        <v>44597</v>
      </c>
      <c r="T3022" t="s">
        <v>37</v>
      </c>
      <c r="U3022" t="s">
        <v>52</v>
      </c>
      <c r="X3022" t="s">
        <v>53</v>
      </c>
    </row>
    <row r="3023" spans="1:24" x14ac:dyDescent="0.3">
      <c r="A3023" t="s">
        <v>23</v>
      </c>
      <c r="B3023" t="s">
        <v>817</v>
      </c>
      <c r="C3023" t="s">
        <v>43</v>
      </c>
      <c r="D3023" t="s">
        <v>44</v>
      </c>
      <c r="E3023" t="s">
        <v>1448</v>
      </c>
      <c r="F3023" t="s">
        <v>80</v>
      </c>
      <c r="G3023" t="s">
        <v>81</v>
      </c>
      <c r="H3023" t="s">
        <v>30</v>
      </c>
      <c r="I3023" t="s">
        <v>692</v>
      </c>
      <c r="J3023" t="s">
        <v>693</v>
      </c>
      <c r="K3023" t="s">
        <v>33</v>
      </c>
      <c r="L3023" t="s">
        <v>34</v>
      </c>
      <c r="M3023" t="s">
        <v>1046</v>
      </c>
      <c r="N3023" s="26">
        <v>12</v>
      </c>
      <c r="O3023" s="27">
        <v>2022</v>
      </c>
      <c r="P3023" s="28">
        <v>120</v>
      </c>
      <c r="Q3023" t="s">
        <v>91</v>
      </c>
      <c r="R3023" s="29">
        <v>44742</v>
      </c>
      <c r="S3023" s="30">
        <v>44749</v>
      </c>
      <c r="T3023" t="s">
        <v>37</v>
      </c>
      <c r="U3023" t="s">
        <v>52</v>
      </c>
      <c r="X3023" t="s">
        <v>53</v>
      </c>
    </row>
    <row r="3024" spans="1:24" x14ac:dyDescent="0.3">
      <c r="A3024" t="s">
        <v>23</v>
      </c>
      <c r="B3024" t="s">
        <v>817</v>
      </c>
      <c r="C3024" t="s">
        <v>43</v>
      </c>
      <c r="D3024" t="s">
        <v>44</v>
      </c>
      <c r="E3024" t="s">
        <v>1448</v>
      </c>
      <c r="F3024" t="s">
        <v>80</v>
      </c>
      <c r="G3024" t="s">
        <v>81</v>
      </c>
      <c r="H3024" t="s">
        <v>30</v>
      </c>
      <c r="I3024" t="s">
        <v>692</v>
      </c>
      <c r="J3024" t="s">
        <v>693</v>
      </c>
      <c r="K3024" t="s">
        <v>33</v>
      </c>
      <c r="L3024" t="s">
        <v>34</v>
      </c>
      <c r="M3024" t="s">
        <v>861</v>
      </c>
      <c r="N3024" s="26">
        <v>5</v>
      </c>
      <c r="O3024" s="27">
        <v>2022</v>
      </c>
      <c r="P3024" s="28">
        <v>367.79</v>
      </c>
      <c r="Q3024" t="s">
        <v>697</v>
      </c>
      <c r="R3024" s="29">
        <v>44530</v>
      </c>
      <c r="S3024" s="30">
        <v>44531</v>
      </c>
      <c r="T3024" t="s">
        <v>37</v>
      </c>
      <c r="U3024" t="s">
        <v>52</v>
      </c>
      <c r="X3024" t="s">
        <v>53</v>
      </c>
    </row>
    <row r="3025" spans="1:24" x14ac:dyDescent="0.3">
      <c r="A3025" t="s">
        <v>23</v>
      </c>
      <c r="B3025" t="s">
        <v>817</v>
      </c>
      <c r="C3025" t="s">
        <v>43</v>
      </c>
      <c r="D3025" t="s">
        <v>44</v>
      </c>
      <c r="E3025" t="s">
        <v>1448</v>
      </c>
      <c r="F3025" t="s">
        <v>80</v>
      </c>
      <c r="G3025" t="s">
        <v>81</v>
      </c>
      <c r="H3025" t="s">
        <v>30</v>
      </c>
      <c r="I3025" t="s">
        <v>692</v>
      </c>
      <c r="J3025" t="s">
        <v>693</v>
      </c>
      <c r="K3025" t="s">
        <v>33</v>
      </c>
      <c r="L3025" t="s">
        <v>34</v>
      </c>
      <c r="M3025" t="s">
        <v>861</v>
      </c>
      <c r="N3025" s="26">
        <v>9</v>
      </c>
      <c r="O3025" s="27">
        <v>2022</v>
      </c>
      <c r="P3025" s="28">
        <v>147.12</v>
      </c>
      <c r="Q3025" t="s">
        <v>152</v>
      </c>
      <c r="R3025" s="29">
        <v>44651</v>
      </c>
      <c r="S3025" s="30">
        <v>44635</v>
      </c>
      <c r="T3025" t="s">
        <v>37</v>
      </c>
      <c r="U3025" t="s">
        <v>52</v>
      </c>
      <c r="X3025" t="s">
        <v>53</v>
      </c>
    </row>
    <row r="3026" spans="1:24" x14ac:dyDescent="0.3">
      <c r="A3026" t="s">
        <v>23</v>
      </c>
      <c r="B3026" t="s">
        <v>817</v>
      </c>
      <c r="C3026" t="s">
        <v>43</v>
      </c>
      <c r="D3026" t="s">
        <v>44</v>
      </c>
      <c r="E3026" t="s">
        <v>1448</v>
      </c>
      <c r="F3026" t="s">
        <v>80</v>
      </c>
      <c r="G3026" t="s">
        <v>81</v>
      </c>
      <c r="H3026" t="s">
        <v>30</v>
      </c>
      <c r="I3026" t="s">
        <v>692</v>
      </c>
      <c r="J3026" t="s">
        <v>693</v>
      </c>
      <c r="K3026" t="s">
        <v>33</v>
      </c>
      <c r="L3026" t="s">
        <v>34</v>
      </c>
      <c r="M3026" t="s">
        <v>861</v>
      </c>
      <c r="N3026" s="26">
        <v>9</v>
      </c>
      <c r="O3026" s="27">
        <v>2022</v>
      </c>
      <c r="P3026" s="28">
        <v>155.12</v>
      </c>
      <c r="Q3026" t="s">
        <v>464</v>
      </c>
      <c r="R3026" s="29">
        <v>44651</v>
      </c>
      <c r="S3026" s="30">
        <v>44655</v>
      </c>
      <c r="T3026" t="s">
        <v>37</v>
      </c>
      <c r="U3026" t="s">
        <v>52</v>
      </c>
      <c r="X3026" t="s">
        <v>53</v>
      </c>
    </row>
    <row r="3027" spans="1:24" x14ac:dyDescent="0.3">
      <c r="A3027" t="s">
        <v>23</v>
      </c>
      <c r="B3027" t="s">
        <v>817</v>
      </c>
      <c r="C3027" t="s">
        <v>43</v>
      </c>
      <c r="D3027" t="s">
        <v>44</v>
      </c>
      <c r="E3027" t="s">
        <v>1448</v>
      </c>
      <c r="F3027" t="s">
        <v>80</v>
      </c>
      <c r="G3027" t="s">
        <v>81</v>
      </c>
      <c r="H3027" t="s">
        <v>30</v>
      </c>
      <c r="I3027" t="s">
        <v>692</v>
      </c>
      <c r="J3027" t="s">
        <v>693</v>
      </c>
      <c r="K3027" t="s">
        <v>33</v>
      </c>
      <c r="L3027" t="s">
        <v>34</v>
      </c>
      <c r="M3027" t="s">
        <v>861</v>
      </c>
      <c r="N3027" s="26">
        <v>10</v>
      </c>
      <c r="O3027" s="27">
        <v>2022</v>
      </c>
      <c r="P3027" s="28">
        <v>227.12</v>
      </c>
      <c r="Q3027" t="s">
        <v>142</v>
      </c>
      <c r="R3027" s="29">
        <v>44681</v>
      </c>
      <c r="S3027" s="30">
        <v>44684</v>
      </c>
      <c r="T3027" t="s">
        <v>37</v>
      </c>
      <c r="U3027" t="s">
        <v>52</v>
      </c>
      <c r="X3027" t="s">
        <v>53</v>
      </c>
    </row>
    <row r="3028" spans="1:24" x14ac:dyDescent="0.3">
      <c r="A3028" t="s">
        <v>23</v>
      </c>
      <c r="B3028" t="s">
        <v>817</v>
      </c>
      <c r="C3028" t="s">
        <v>43</v>
      </c>
      <c r="D3028" t="s">
        <v>44</v>
      </c>
      <c r="E3028" t="s">
        <v>1448</v>
      </c>
      <c r="F3028" t="s">
        <v>80</v>
      </c>
      <c r="G3028" t="s">
        <v>81</v>
      </c>
      <c r="H3028" t="s">
        <v>30</v>
      </c>
      <c r="I3028" t="s">
        <v>692</v>
      </c>
      <c r="J3028" t="s">
        <v>693</v>
      </c>
      <c r="K3028" t="s">
        <v>33</v>
      </c>
      <c r="L3028" t="s">
        <v>34</v>
      </c>
      <c r="M3028" t="s">
        <v>861</v>
      </c>
      <c r="N3028" s="26">
        <v>11</v>
      </c>
      <c r="O3028" s="27">
        <v>2022</v>
      </c>
      <c r="P3028" s="28">
        <v>235.12</v>
      </c>
      <c r="Q3028" t="s">
        <v>143</v>
      </c>
      <c r="R3028" s="29">
        <v>44712</v>
      </c>
      <c r="S3028" s="30">
        <v>44715</v>
      </c>
      <c r="T3028" t="s">
        <v>37</v>
      </c>
      <c r="U3028" t="s">
        <v>52</v>
      </c>
      <c r="X3028" t="s">
        <v>53</v>
      </c>
    </row>
    <row r="3029" spans="1:24" x14ac:dyDescent="0.3">
      <c r="A3029" t="s">
        <v>23</v>
      </c>
      <c r="B3029" t="s">
        <v>817</v>
      </c>
      <c r="C3029" t="s">
        <v>43</v>
      </c>
      <c r="D3029" t="s">
        <v>44</v>
      </c>
      <c r="E3029" t="s">
        <v>1448</v>
      </c>
      <c r="F3029" t="s">
        <v>80</v>
      </c>
      <c r="G3029" t="s">
        <v>81</v>
      </c>
      <c r="H3029" t="s">
        <v>30</v>
      </c>
      <c r="I3029" t="s">
        <v>692</v>
      </c>
      <c r="J3029" t="s">
        <v>693</v>
      </c>
      <c r="K3029" t="s">
        <v>33</v>
      </c>
      <c r="L3029" t="s">
        <v>34</v>
      </c>
      <c r="M3029" t="s">
        <v>861</v>
      </c>
      <c r="N3029" s="26">
        <v>12</v>
      </c>
      <c r="O3029" s="27">
        <v>2022</v>
      </c>
      <c r="P3029" s="28">
        <v>165.4</v>
      </c>
      <c r="Q3029" t="s">
        <v>91</v>
      </c>
      <c r="R3029" s="29">
        <v>44742</v>
      </c>
      <c r="S3029" s="30">
        <v>44749</v>
      </c>
      <c r="T3029" t="s">
        <v>37</v>
      </c>
      <c r="U3029" t="s">
        <v>52</v>
      </c>
      <c r="X3029" t="s">
        <v>53</v>
      </c>
    </row>
    <row r="3030" spans="1:24" x14ac:dyDescent="0.3">
      <c r="A3030" t="s">
        <v>23</v>
      </c>
      <c r="B3030" t="s">
        <v>817</v>
      </c>
      <c r="C3030" t="s">
        <v>43</v>
      </c>
      <c r="D3030" t="s">
        <v>44</v>
      </c>
      <c r="E3030" t="s">
        <v>1448</v>
      </c>
      <c r="F3030" t="s">
        <v>153</v>
      </c>
      <c r="G3030" t="s">
        <v>154</v>
      </c>
      <c r="H3030" t="s">
        <v>24</v>
      </c>
      <c r="I3030" t="s">
        <v>692</v>
      </c>
      <c r="J3030" t="s">
        <v>693</v>
      </c>
      <c r="K3030" t="s">
        <v>33</v>
      </c>
      <c r="L3030" t="s">
        <v>34</v>
      </c>
      <c r="M3030" t="s">
        <v>50</v>
      </c>
      <c r="N3030" s="26">
        <v>5</v>
      </c>
      <c r="O3030" s="27">
        <v>2022</v>
      </c>
      <c r="P3030" s="28">
        <v>112.05</v>
      </c>
      <c r="Q3030" t="s">
        <v>697</v>
      </c>
      <c r="R3030" s="29">
        <v>44530</v>
      </c>
      <c r="S3030" s="30">
        <v>44531</v>
      </c>
      <c r="T3030" t="s">
        <v>37</v>
      </c>
      <c r="U3030" t="s">
        <v>52</v>
      </c>
      <c r="X3030" t="s">
        <v>53</v>
      </c>
    </row>
    <row r="3031" spans="1:24" x14ac:dyDescent="0.3">
      <c r="A3031" t="s">
        <v>23</v>
      </c>
      <c r="B3031" t="s">
        <v>817</v>
      </c>
      <c r="C3031" t="s">
        <v>43</v>
      </c>
      <c r="D3031" t="s">
        <v>44</v>
      </c>
      <c r="E3031" t="s">
        <v>1448</v>
      </c>
      <c r="F3031" t="s">
        <v>153</v>
      </c>
      <c r="G3031" t="s">
        <v>154</v>
      </c>
      <c r="H3031" t="s">
        <v>24</v>
      </c>
      <c r="I3031" t="s">
        <v>692</v>
      </c>
      <c r="J3031" t="s">
        <v>693</v>
      </c>
      <c r="K3031" t="s">
        <v>33</v>
      </c>
      <c r="L3031" t="s">
        <v>34</v>
      </c>
      <c r="M3031" t="s">
        <v>50</v>
      </c>
      <c r="N3031" s="26">
        <v>6</v>
      </c>
      <c r="O3031" s="27">
        <v>2022</v>
      </c>
      <c r="P3031" s="28">
        <v>1232.52</v>
      </c>
      <c r="Q3031" t="s">
        <v>90</v>
      </c>
      <c r="R3031" s="29">
        <v>44561</v>
      </c>
      <c r="S3031" s="30">
        <v>44551</v>
      </c>
      <c r="T3031" t="s">
        <v>37</v>
      </c>
      <c r="U3031" t="s">
        <v>52</v>
      </c>
      <c r="X3031" t="s">
        <v>53</v>
      </c>
    </row>
    <row r="3032" spans="1:24" x14ac:dyDescent="0.3">
      <c r="A3032" t="s">
        <v>23</v>
      </c>
      <c r="B3032" t="s">
        <v>817</v>
      </c>
      <c r="C3032" t="s">
        <v>43</v>
      </c>
      <c r="D3032" t="s">
        <v>44</v>
      </c>
      <c r="E3032" t="s">
        <v>1448</v>
      </c>
      <c r="F3032" t="s">
        <v>153</v>
      </c>
      <c r="G3032" t="s">
        <v>154</v>
      </c>
      <c r="H3032" t="s">
        <v>24</v>
      </c>
      <c r="I3032" t="s">
        <v>692</v>
      </c>
      <c r="J3032" t="s">
        <v>693</v>
      </c>
      <c r="K3032" t="s">
        <v>33</v>
      </c>
      <c r="L3032" t="s">
        <v>34</v>
      </c>
      <c r="M3032" t="s">
        <v>50</v>
      </c>
      <c r="N3032" s="26">
        <v>7</v>
      </c>
      <c r="O3032" s="27">
        <v>2022</v>
      </c>
      <c r="P3032" s="28">
        <v>1232.52</v>
      </c>
      <c r="Q3032" t="s">
        <v>151</v>
      </c>
      <c r="R3032" s="29">
        <v>44592</v>
      </c>
      <c r="S3032" s="30">
        <v>44597</v>
      </c>
      <c r="T3032" t="s">
        <v>37</v>
      </c>
      <c r="U3032" t="s">
        <v>52</v>
      </c>
      <c r="X3032" t="s">
        <v>53</v>
      </c>
    </row>
    <row r="3033" spans="1:24" x14ac:dyDescent="0.3">
      <c r="A3033" t="s">
        <v>23</v>
      </c>
      <c r="B3033" t="s">
        <v>817</v>
      </c>
      <c r="C3033" t="s">
        <v>43</v>
      </c>
      <c r="D3033" t="s">
        <v>44</v>
      </c>
      <c r="E3033" t="s">
        <v>1448</v>
      </c>
      <c r="F3033" t="s">
        <v>153</v>
      </c>
      <c r="G3033" t="s">
        <v>154</v>
      </c>
      <c r="H3033" t="s">
        <v>24</v>
      </c>
      <c r="I3033" t="s">
        <v>692</v>
      </c>
      <c r="J3033" t="s">
        <v>693</v>
      </c>
      <c r="K3033" t="s">
        <v>33</v>
      </c>
      <c r="L3033" t="s">
        <v>34</v>
      </c>
      <c r="M3033" t="s">
        <v>50</v>
      </c>
      <c r="N3033" s="26">
        <v>8</v>
      </c>
      <c r="O3033" s="27">
        <v>2022</v>
      </c>
      <c r="P3033" s="28">
        <v>1232.52</v>
      </c>
      <c r="Q3033" t="s">
        <v>62</v>
      </c>
      <c r="R3033" s="29">
        <v>44620</v>
      </c>
      <c r="S3033" s="30">
        <v>44623</v>
      </c>
      <c r="T3033" t="s">
        <v>37</v>
      </c>
      <c r="U3033" t="s">
        <v>52</v>
      </c>
      <c r="X3033" t="s">
        <v>53</v>
      </c>
    </row>
    <row r="3034" spans="1:24" x14ac:dyDescent="0.3">
      <c r="A3034" t="s">
        <v>23</v>
      </c>
      <c r="B3034" t="s">
        <v>817</v>
      </c>
      <c r="C3034" t="s">
        <v>43</v>
      </c>
      <c r="D3034" t="s">
        <v>44</v>
      </c>
      <c r="E3034" t="s">
        <v>1448</v>
      </c>
      <c r="F3034" t="s">
        <v>153</v>
      </c>
      <c r="G3034" t="s">
        <v>154</v>
      </c>
      <c r="H3034" t="s">
        <v>24</v>
      </c>
      <c r="I3034" t="s">
        <v>692</v>
      </c>
      <c r="J3034" t="s">
        <v>693</v>
      </c>
      <c r="K3034" t="s">
        <v>33</v>
      </c>
      <c r="L3034" t="s">
        <v>34</v>
      </c>
      <c r="M3034" t="s">
        <v>50</v>
      </c>
      <c r="N3034" s="26">
        <v>9</v>
      </c>
      <c r="O3034" s="27">
        <v>2022</v>
      </c>
      <c r="P3034" s="28">
        <v>1232.52</v>
      </c>
      <c r="Q3034" t="s">
        <v>464</v>
      </c>
      <c r="R3034" s="29">
        <v>44651</v>
      </c>
      <c r="S3034" s="30">
        <v>44655</v>
      </c>
      <c r="T3034" t="s">
        <v>37</v>
      </c>
      <c r="U3034" t="s">
        <v>52</v>
      </c>
      <c r="X3034" t="s">
        <v>53</v>
      </c>
    </row>
    <row r="3035" spans="1:24" x14ac:dyDescent="0.3">
      <c r="A3035" t="s">
        <v>23</v>
      </c>
      <c r="B3035" t="s">
        <v>817</v>
      </c>
      <c r="C3035" t="s">
        <v>43</v>
      </c>
      <c r="D3035" t="s">
        <v>44</v>
      </c>
      <c r="E3035" t="s">
        <v>1448</v>
      </c>
      <c r="F3035" t="s">
        <v>153</v>
      </c>
      <c r="G3035" t="s">
        <v>154</v>
      </c>
      <c r="H3035" t="s">
        <v>24</v>
      </c>
      <c r="I3035" t="s">
        <v>692</v>
      </c>
      <c r="J3035" t="s">
        <v>693</v>
      </c>
      <c r="K3035" t="s">
        <v>33</v>
      </c>
      <c r="L3035" t="s">
        <v>34</v>
      </c>
      <c r="M3035" t="s">
        <v>50</v>
      </c>
      <c r="N3035" s="26">
        <v>10</v>
      </c>
      <c r="O3035" s="27">
        <v>2022</v>
      </c>
      <c r="P3035" s="28">
        <v>1232.52</v>
      </c>
      <c r="Q3035" t="s">
        <v>142</v>
      </c>
      <c r="R3035" s="29">
        <v>44681</v>
      </c>
      <c r="S3035" s="30">
        <v>44684</v>
      </c>
      <c r="T3035" t="s">
        <v>37</v>
      </c>
      <c r="U3035" t="s">
        <v>52</v>
      </c>
      <c r="X3035" t="s">
        <v>53</v>
      </c>
    </row>
    <row r="3036" spans="1:24" x14ac:dyDescent="0.3">
      <c r="A3036" t="s">
        <v>23</v>
      </c>
      <c r="B3036" t="s">
        <v>817</v>
      </c>
      <c r="C3036" t="s">
        <v>43</v>
      </c>
      <c r="D3036" t="s">
        <v>44</v>
      </c>
      <c r="E3036" t="s">
        <v>1448</v>
      </c>
      <c r="F3036" t="s">
        <v>153</v>
      </c>
      <c r="G3036" t="s">
        <v>154</v>
      </c>
      <c r="H3036" t="s">
        <v>24</v>
      </c>
      <c r="I3036" t="s">
        <v>692</v>
      </c>
      <c r="J3036" t="s">
        <v>693</v>
      </c>
      <c r="K3036" t="s">
        <v>33</v>
      </c>
      <c r="L3036" t="s">
        <v>34</v>
      </c>
      <c r="M3036" t="s">
        <v>50</v>
      </c>
      <c r="N3036" s="26">
        <v>11</v>
      </c>
      <c r="O3036" s="27">
        <v>2022</v>
      </c>
      <c r="P3036" s="28">
        <v>1232.52</v>
      </c>
      <c r="Q3036" t="s">
        <v>143</v>
      </c>
      <c r="R3036" s="29">
        <v>44712</v>
      </c>
      <c r="S3036" s="30">
        <v>44715</v>
      </c>
      <c r="T3036" t="s">
        <v>37</v>
      </c>
      <c r="U3036" t="s">
        <v>52</v>
      </c>
      <c r="X3036" t="s">
        <v>53</v>
      </c>
    </row>
    <row r="3037" spans="1:24" x14ac:dyDescent="0.3">
      <c r="A3037" t="s">
        <v>23</v>
      </c>
      <c r="B3037" t="s">
        <v>817</v>
      </c>
      <c r="C3037" t="s">
        <v>43</v>
      </c>
      <c r="D3037" t="s">
        <v>44</v>
      </c>
      <c r="E3037" t="s">
        <v>1448</v>
      </c>
      <c r="F3037" t="s">
        <v>153</v>
      </c>
      <c r="G3037" t="s">
        <v>154</v>
      </c>
      <c r="H3037" t="s">
        <v>24</v>
      </c>
      <c r="I3037" t="s">
        <v>692</v>
      </c>
      <c r="J3037" t="s">
        <v>693</v>
      </c>
      <c r="K3037" t="s">
        <v>33</v>
      </c>
      <c r="L3037" t="s">
        <v>34</v>
      </c>
      <c r="M3037" t="s">
        <v>50</v>
      </c>
      <c r="N3037" s="26">
        <v>12</v>
      </c>
      <c r="O3037" s="27">
        <v>2022</v>
      </c>
      <c r="P3037" s="28">
        <v>1232.52</v>
      </c>
      <c r="Q3037" t="s">
        <v>91</v>
      </c>
      <c r="R3037" s="29">
        <v>44742</v>
      </c>
      <c r="S3037" s="30">
        <v>44749</v>
      </c>
      <c r="T3037" t="s">
        <v>37</v>
      </c>
      <c r="U3037" t="s">
        <v>52</v>
      </c>
      <c r="X3037" t="s">
        <v>53</v>
      </c>
    </row>
    <row r="3038" spans="1:24" x14ac:dyDescent="0.3">
      <c r="A3038" t="s">
        <v>23</v>
      </c>
      <c r="B3038" t="s">
        <v>817</v>
      </c>
      <c r="C3038" t="s">
        <v>43</v>
      </c>
      <c r="D3038" t="s">
        <v>44</v>
      </c>
      <c r="E3038" t="s">
        <v>1448</v>
      </c>
      <c r="F3038" t="s">
        <v>155</v>
      </c>
      <c r="G3038" t="s">
        <v>156</v>
      </c>
      <c r="H3038" t="s">
        <v>311</v>
      </c>
      <c r="I3038" t="s">
        <v>600</v>
      </c>
      <c r="J3038" t="s">
        <v>601</v>
      </c>
      <c r="K3038" t="s">
        <v>33</v>
      </c>
      <c r="L3038" t="s">
        <v>34</v>
      </c>
      <c r="M3038" t="s">
        <v>50</v>
      </c>
      <c r="N3038" s="26">
        <v>12</v>
      </c>
      <c r="O3038" s="27">
        <v>2021</v>
      </c>
      <c r="P3038" s="28">
        <v>62</v>
      </c>
      <c r="Q3038" t="s">
        <v>684</v>
      </c>
      <c r="R3038" s="29">
        <v>44377</v>
      </c>
      <c r="S3038" s="30">
        <v>44362</v>
      </c>
      <c r="T3038" t="s">
        <v>37</v>
      </c>
      <c r="U3038" t="s">
        <v>52</v>
      </c>
      <c r="X3038" t="s">
        <v>53</v>
      </c>
    </row>
    <row r="3039" spans="1:24" x14ac:dyDescent="0.3">
      <c r="A3039" t="s">
        <v>23</v>
      </c>
      <c r="B3039" t="s">
        <v>817</v>
      </c>
      <c r="C3039" t="s">
        <v>43</v>
      </c>
      <c r="D3039" t="s">
        <v>44</v>
      </c>
      <c r="E3039" t="s">
        <v>1448</v>
      </c>
      <c r="F3039" t="s">
        <v>155</v>
      </c>
      <c r="G3039" t="s">
        <v>156</v>
      </c>
      <c r="H3039" t="s">
        <v>311</v>
      </c>
      <c r="I3039" t="s">
        <v>600</v>
      </c>
      <c r="J3039" t="s">
        <v>601</v>
      </c>
      <c r="K3039" t="s">
        <v>33</v>
      </c>
      <c r="L3039" t="s">
        <v>34</v>
      </c>
      <c r="M3039" t="s">
        <v>50</v>
      </c>
      <c r="N3039" s="26">
        <v>12</v>
      </c>
      <c r="O3039" s="27">
        <v>2021</v>
      </c>
      <c r="P3039" s="28">
        <v>62</v>
      </c>
      <c r="Q3039" t="s">
        <v>1463</v>
      </c>
      <c r="R3039" s="29">
        <v>44377</v>
      </c>
      <c r="S3039" s="30">
        <v>44413</v>
      </c>
      <c r="T3039" t="s">
        <v>37</v>
      </c>
      <c r="U3039" t="s">
        <v>52</v>
      </c>
      <c r="X3039" t="s">
        <v>53</v>
      </c>
    </row>
    <row r="3040" spans="1:24" x14ac:dyDescent="0.3">
      <c r="A3040" t="s">
        <v>23</v>
      </c>
      <c r="B3040" t="s">
        <v>817</v>
      </c>
      <c r="C3040" t="s">
        <v>43</v>
      </c>
      <c r="D3040" t="s">
        <v>44</v>
      </c>
      <c r="E3040" t="s">
        <v>1448</v>
      </c>
      <c r="F3040" t="s">
        <v>155</v>
      </c>
      <c r="G3040" t="s">
        <v>156</v>
      </c>
      <c r="H3040" t="s">
        <v>311</v>
      </c>
      <c r="I3040" t="s">
        <v>600</v>
      </c>
      <c r="J3040" t="s">
        <v>601</v>
      </c>
      <c r="K3040" t="s">
        <v>33</v>
      </c>
      <c r="L3040" t="s">
        <v>34</v>
      </c>
      <c r="M3040" t="s">
        <v>50</v>
      </c>
      <c r="N3040" s="26">
        <v>999</v>
      </c>
      <c r="O3040" s="27">
        <v>2021</v>
      </c>
      <c r="P3040" s="28">
        <v>-124</v>
      </c>
      <c r="Q3040" t="s">
        <v>68</v>
      </c>
      <c r="R3040" s="29">
        <v>44377</v>
      </c>
      <c r="S3040" s="30">
        <v>44448</v>
      </c>
      <c r="T3040" t="s">
        <v>37</v>
      </c>
      <c r="U3040" t="s">
        <v>69</v>
      </c>
      <c r="W3040" t="s">
        <v>156</v>
      </c>
      <c r="X3040" t="s">
        <v>53</v>
      </c>
    </row>
    <row r="3041" spans="1:24" x14ac:dyDescent="0.3">
      <c r="A3041" t="s">
        <v>23</v>
      </c>
      <c r="B3041" t="s">
        <v>817</v>
      </c>
      <c r="C3041" t="s">
        <v>43</v>
      </c>
      <c r="D3041" t="s">
        <v>44</v>
      </c>
      <c r="E3041" t="s">
        <v>1448</v>
      </c>
      <c r="F3041" t="s">
        <v>82</v>
      </c>
      <c r="G3041" t="s">
        <v>83</v>
      </c>
      <c r="H3041" t="s">
        <v>24</v>
      </c>
      <c r="I3041" t="s">
        <v>692</v>
      </c>
      <c r="J3041" t="s">
        <v>693</v>
      </c>
      <c r="K3041" t="s">
        <v>33</v>
      </c>
      <c r="L3041" t="s">
        <v>34</v>
      </c>
      <c r="M3041" t="s">
        <v>50</v>
      </c>
      <c r="N3041" s="26">
        <v>2</v>
      </c>
      <c r="O3041" s="27">
        <v>2022</v>
      </c>
      <c r="P3041" s="28">
        <v>4.9000000000000004</v>
      </c>
      <c r="Q3041" t="s">
        <v>633</v>
      </c>
      <c r="R3041" s="29">
        <v>44439</v>
      </c>
      <c r="S3041" s="30">
        <v>44425</v>
      </c>
      <c r="T3041" t="s">
        <v>37</v>
      </c>
      <c r="U3041" t="s">
        <v>52</v>
      </c>
      <c r="X3041" t="s">
        <v>53</v>
      </c>
    </row>
    <row r="3042" spans="1:24" x14ac:dyDescent="0.3">
      <c r="A3042" t="s">
        <v>23</v>
      </c>
      <c r="B3042" t="s">
        <v>817</v>
      </c>
      <c r="C3042" t="s">
        <v>43</v>
      </c>
      <c r="D3042" t="s">
        <v>44</v>
      </c>
      <c r="E3042" t="s">
        <v>1448</v>
      </c>
      <c r="F3042" t="s">
        <v>82</v>
      </c>
      <c r="G3042" t="s">
        <v>83</v>
      </c>
      <c r="H3042" t="s">
        <v>24</v>
      </c>
      <c r="I3042" t="s">
        <v>692</v>
      </c>
      <c r="J3042" t="s">
        <v>693</v>
      </c>
      <c r="K3042" t="s">
        <v>33</v>
      </c>
      <c r="L3042" t="s">
        <v>34</v>
      </c>
      <c r="M3042" t="s">
        <v>50</v>
      </c>
      <c r="N3042" s="26">
        <v>4</v>
      </c>
      <c r="O3042" s="27">
        <v>2021</v>
      </c>
      <c r="P3042" s="28">
        <v>90.51</v>
      </c>
      <c r="Q3042" t="s">
        <v>1470</v>
      </c>
      <c r="R3042" s="29">
        <v>44135</v>
      </c>
      <c r="S3042" s="30">
        <v>44134</v>
      </c>
      <c r="T3042" t="s">
        <v>37</v>
      </c>
      <c r="U3042" t="s">
        <v>52</v>
      </c>
      <c r="X3042" t="s">
        <v>53</v>
      </c>
    </row>
    <row r="3043" spans="1:24" x14ac:dyDescent="0.3">
      <c r="A3043" t="s">
        <v>23</v>
      </c>
      <c r="B3043" t="s">
        <v>817</v>
      </c>
      <c r="C3043" t="s">
        <v>43</v>
      </c>
      <c r="D3043" t="s">
        <v>44</v>
      </c>
      <c r="E3043" t="s">
        <v>1448</v>
      </c>
      <c r="F3043" t="s">
        <v>82</v>
      </c>
      <c r="G3043" t="s">
        <v>83</v>
      </c>
      <c r="H3043" t="s">
        <v>24</v>
      </c>
      <c r="I3043" t="s">
        <v>692</v>
      </c>
      <c r="J3043" t="s">
        <v>693</v>
      </c>
      <c r="K3043" t="s">
        <v>33</v>
      </c>
      <c r="L3043" t="s">
        <v>34</v>
      </c>
      <c r="M3043" t="s">
        <v>50</v>
      </c>
      <c r="N3043" s="26">
        <v>4</v>
      </c>
      <c r="O3043" s="27">
        <v>2022</v>
      </c>
      <c r="P3043" s="28">
        <v>0.25</v>
      </c>
      <c r="Q3043" t="s">
        <v>138</v>
      </c>
      <c r="R3043" s="29">
        <v>44500</v>
      </c>
      <c r="S3043" s="30">
        <v>44498</v>
      </c>
      <c r="T3043" t="s">
        <v>37</v>
      </c>
      <c r="U3043" t="s">
        <v>52</v>
      </c>
      <c r="X3043" t="s">
        <v>53</v>
      </c>
    </row>
    <row r="3044" spans="1:24" x14ac:dyDescent="0.3">
      <c r="A3044" t="s">
        <v>23</v>
      </c>
      <c r="B3044" t="s">
        <v>817</v>
      </c>
      <c r="C3044" t="s">
        <v>43</v>
      </c>
      <c r="D3044" t="s">
        <v>44</v>
      </c>
      <c r="E3044" t="s">
        <v>1448</v>
      </c>
      <c r="F3044" t="s">
        <v>82</v>
      </c>
      <c r="G3044" t="s">
        <v>83</v>
      </c>
      <c r="H3044" t="s">
        <v>24</v>
      </c>
      <c r="I3044" t="s">
        <v>692</v>
      </c>
      <c r="J3044" t="s">
        <v>693</v>
      </c>
      <c r="K3044" t="s">
        <v>33</v>
      </c>
      <c r="L3044" t="s">
        <v>34</v>
      </c>
      <c r="M3044" t="s">
        <v>50</v>
      </c>
      <c r="N3044" s="26">
        <v>5</v>
      </c>
      <c r="O3044" s="27">
        <v>2022</v>
      </c>
      <c r="P3044" s="28">
        <v>30.32</v>
      </c>
      <c r="Q3044" t="s">
        <v>697</v>
      </c>
      <c r="R3044" s="29">
        <v>44530</v>
      </c>
      <c r="S3044" s="30">
        <v>44531</v>
      </c>
      <c r="T3044" t="s">
        <v>37</v>
      </c>
      <c r="U3044" t="s">
        <v>52</v>
      </c>
      <c r="X3044" t="s">
        <v>53</v>
      </c>
    </row>
    <row r="3045" spans="1:24" x14ac:dyDescent="0.3">
      <c r="A3045" t="s">
        <v>23</v>
      </c>
      <c r="B3045" t="s">
        <v>817</v>
      </c>
      <c r="C3045" t="s">
        <v>43</v>
      </c>
      <c r="D3045" t="s">
        <v>44</v>
      </c>
      <c r="E3045" t="s">
        <v>1448</v>
      </c>
      <c r="F3045" t="s">
        <v>82</v>
      </c>
      <c r="G3045" t="s">
        <v>83</v>
      </c>
      <c r="H3045" t="s">
        <v>24</v>
      </c>
      <c r="I3045" t="s">
        <v>692</v>
      </c>
      <c r="J3045" t="s">
        <v>693</v>
      </c>
      <c r="K3045" t="s">
        <v>33</v>
      </c>
      <c r="L3045" t="s">
        <v>34</v>
      </c>
      <c r="M3045" t="s">
        <v>50</v>
      </c>
      <c r="N3045" s="26">
        <v>6</v>
      </c>
      <c r="O3045" s="27">
        <v>2022</v>
      </c>
      <c r="P3045" s="28">
        <v>333.99</v>
      </c>
      <c r="Q3045" t="s">
        <v>90</v>
      </c>
      <c r="R3045" s="29">
        <v>44561</v>
      </c>
      <c r="S3045" s="30">
        <v>44551</v>
      </c>
      <c r="T3045" t="s">
        <v>37</v>
      </c>
      <c r="U3045" t="s">
        <v>52</v>
      </c>
      <c r="X3045" t="s">
        <v>53</v>
      </c>
    </row>
    <row r="3046" spans="1:24" x14ac:dyDescent="0.3">
      <c r="A3046" t="s">
        <v>23</v>
      </c>
      <c r="B3046" t="s">
        <v>817</v>
      </c>
      <c r="C3046" t="s">
        <v>43</v>
      </c>
      <c r="D3046" t="s">
        <v>44</v>
      </c>
      <c r="E3046" t="s">
        <v>1448</v>
      </c>
      <c r="F3046" t="s">
        <v>82</v>
      </c>
      <c r="G3046" t="s">
        <v>83</v>
      </c>
      <c r="H3046" t="s">
        <v>24</v>
      </c>
      <c r="I3046" t="s">
        <v>692</v>
      </c>
      <c r="J3046" t="s">
        <v>693</v>
      </c>
      <c r="K3046" t="s">
        <v>33</v>
      </c>
      <c r="L3046" t="s">
        <v>34</v>
      </c>
      <c r="M3046" t="s">
        <v>50</v>
      </c>
      <c r="N3046" s="26">
        <v>7</v>
      </c>
      <c r="O3046" s="27">
        <v>2021</v>
      </c>
      <c r="P3046" s="28">
        <v>14.43</v>
      </c>
      <c r="Q3046" t="s">
        <v>1474</v>
      </c>
      <c r="R3046" s="29">
        <v>44227</v>
      </c>
      <c r="S3046" s="30">
        <v>44258</v>
      </c>
      <c r="T3046" t="s">
        <v>37</v>
      </c>
      <c r="U3046" t="s">
        <v>52</v>
      </c>
      <c r="X3046" t="s">
        <v>53</v>
      </c>
    </row>
    <row r="3047" spans="1:24" x14ac:dyDescent="0.3">
      <c r="A3047" t="s">
        <v>23</v>
      </c>
      <c r="B3047" t="s">
        <v>817</v>
      </c>
      <c r="C3047" t="s">
        <v>43</v>
      </c>
      <c r="D3047" t="s">
        <v>44</v>
      </c>
      <c r="E3047" t="s">
        <v>1448</v>
      </c>
      <c r="F3047" t="s">
        <v>82</v>
      </c>
      <c r="G3047" t="s">
        <v>83</v>
      </c>
      <c r="H3047" t="s">
        <v>24</v>
      </c>
      <c r="I3047" t="s">
        <v>692</v>
      </c>
      <c r="J3047" t="s">
        <v>693</v>
      </c>
      <c r="K3047" t="s">
        <v>33</v>
      </c>
      <c r="L3047" t="s">
        <v>34</v>
      </c>
      <c r="M3047" t="s">
        <v>50</v>
      </c>
      <c r="N3047" s="26">
        <v>7</v>
      </c>
      <c r="O3047" s="27">
        <v>2022</v>
      </c>
      <c r="P3047" s="28">
        <v>334.22</v>
      </c>
      <c r="Q3047" t="s">
        <v>151</v>
      </c>
      <c r="R3047" s="29">
        <v>44592</v>
      </c>
      <c r="S3047" s="30">
        <v>44597</v>
      </c>
      <c r="T3047" t="s">
        <v>37</v>
      </c>
      <c r="U3047" t="s">
        <v>52</v>
      </c>
      <c r="X3047" t="s">
        <v>53</v>
      </c>
    </row>
    <row r="3048" spans="1:24" x14ac:dyDescent="0.3">
      <c r="A3048" t="s">
        <v>23</v>
      </c>
      <c r="B3048" t="s">
        <v>817</v>
      </c>
      <c r="C3048" t="s">
        <v>43</v>
      </c>
      <c r="D3048" t="s">
        <v>44</v>
      </c>
      <c r="E3048" t="s">
        <v>1448</v>
      </c>
      <c r="F3048" t="s">
        <v>82</v>
      </c>
      <c r="G3048" t="s">
        <v>83</v>
      </c>
      <c r="H3048" t="s">
        <v>24</v>
      </c>
      <c r="I3048" t="s">
        <v>692</v>
      </c>
      <c r="J3048" t="s">
        <v>693</v>
      </c>
      <c r="K3048" t="s">
        <v>33</v>
      </c>
      <c r="L3048" t="s">
        <v>34</v>
      </c>
      <c r="M3048" t="s">
        <v>50</v>
      </c>
      <c r="N3048" s="26">
        <v>8</v>
      </c>
      <c r="O3048" s="27">
        <v>2021</v>
      </c>
      <c r="P3048" s="28">
        <v>13.52</v>
      </c>
      <c r="Q3048" t="s">
        <v>61</v>
      </c>
      <c r="R3048" s="29">
        <v>44255</v>
      </c>
      <c r="S3048" s="30">
        <v>44259</v>
      </c>
      <c r="T3048" t="s">
        <v>37</v>
      </c>
      <c r="U3048" t="s">
        <v>52</v>
      </c>
      <c r="X3048" t="s">
        <v>53</v>
      </c>
    </row>
    <row r="3049" spans="1:24" x14ac:dyDescent="0.3">
      <c r="A3049" t="s">
        <v>23</v>
      </c>
      <c r="B3049" t="s">
        <v>817</v>
      </c>
      <c r="C3049" t="s">
        <v>43</v>
      </c>
      <c r="D3049" t="s">
        <v>44</v>
      </c>
      <c r="E3049" t="s">
        <v>1448</v>
      </c>
      <c r="F3049" t="s">
        <v>82</v>
      </c>
      <c r="G3049" t="s">
        <v>83</v>
      </c>
      <c r="H3049" t="s">
        <v>24</v>
      </c>
      <c r="I3049" t="s">
        <v>692</v>
      </c>
      <c r="J3049" t="s">
        <v>693</v>
      </c>
      <c r="K3049" t="s">
        <v>33</v>
      </c>
      <c r="L3049" t="s">
        <v>34</v>
      </c>
      <c r="M3049" t="s">
        <v>50</v>
      </c>
      <c r="N3049" s="26">
        <v>8</v>
      </c>
      <c r="O3049" s="27">
        <v>2022</v>
      </c>
      <c r="P3049" s="28">
        <v>334.22</v>
      </c>
      <c r="Q3049" t="s">
        <v>62</v>
      </c>
      <c r="R3049" s="29">
        <v>44620</v>
      </c>
      <c r="S3049" s="30">
        <v>44623</v>
      </c>
      <c r="T3049" t="s">
        <v>37</v>
      </c>
      <c r="U3049" t="s">
        <v>52</v>
      </c>
      <c r="X3049" t="s">
        <v>53</v>
      </c>
    </row>
    <row r="3050" spans="1:24" x14ac:dyDescent="0.3">
      <c r="A3050" t="s">
        <v>23</v>
      </c>
      <c r="B3050" t="s">
        <v>817</v>
      </c>
      <c r="C3050" t="s">
        <v>43</v>
      </c>
      <c r="D3050" t="s">
        <v>44</v>
      </c>
      <c r="E3050" t="s">
        <v>1448</v>
      </c>
      <c r="F3050" t="s">
        <v>82</v>
      </c>
      <c r="G3050" t="s">
        <v>83</v>
      </c>
      <c r="H3050" t="s">
        <v>24</v>
      </c>
      <c r="I3050" t="s">
        <v>692</v>
      </c>
      <c r="J3050" t="s">
        <v>693</v>
      </c>
      <c r="K3050" t="s">
        <v>33</v>
      </c>
      <c r="L3050" t="s">
        <v>34</v>
      </c>
      <c r="M3050" t="s">
        <v>50</v>
      </c>
      <c r="N3050" s="26">
        <v>9</v>
      </c>
      <c r="O3050" s="27">
        <v>2022</v>
      </c>
      <c r="P3050" s="28">
        <v>334.22</v>
      </c>
      <c r="Q3050" t="s">
        <v>464</v>
      </c>
      <c r="R3050" s="29">
        <v>44651</v>
      </c>
      <c r="S3050" s="30">
        <v>44655</v>
      </c>
      <c r="T3050" t="s">
        <v>37</v>
      </c>
      <c r="U3050" t="s">
        <v>52</v>
      </c>
      <c r="X3050" t="s">
        <v>53</v>
      </c>
    </row>
    <row r="3051" spans="1:24" x14ac:dyDescent="0.3">
      <c r="A3051" t="s">
        <v>23</v>
      </c>
      <c r="B3051" t="s">
        <v>817</v>
      </c>
      <c r="C3051" t="s">
        <v>43</v>
      </c>
      <c r="D3051" t="s">
        <v>44</v>
      </c>
      <c r="E3051" t="s">
        <v>1448</v>
      </c>
      <c r="F3051" t="s">
        <v>82</v>
      </c>
      <c r="G3051" t="s">
        <v>83</v>
      </c>
      <c r="H3051" t="s">
        <v>24</v>
      </c>
      <c r="I3051" t="s">
        <v>692</v>
      </c>
      <c r="J3051" t="s">
        <v>693</v>
      </c>
      <c r="K3051" t="s">
        <v>33</v>
      </c>
      <c r="L3051" t="s">
        <v>34</v>
      </c>
      <c r="M3051" t="s">
        <v>50</v>
      </c>
      <c r="N3051" s="26">
        <v>10</v>
      </c>
      <c r="O3051" s="27">
        <v>2021</v>
      </c>
      <c r="P3051" s="28">
        <v>402.9</v>
      </c>
      <c r="Q3051" t="s">
        <v>141</v>
      </c>
      <c r="R3051" s="29">
        <v>44316</v>
      </c>
      <c r="S3051" s="30">
        <v>44316</v>
      </c>
      <c r="T3051" t="s">
        <v>37</v>
      </c>
      <c r="U3051" t="s">
        <v>52</v>
      </c>
      <c r="X3051" t="s">
        <v>53</v>
      </c>
    </row>
    <row r="3052" spans="1:24" x14ac:dyDescent="0.3">
      <c r="A3052" t="s">
        <v>23</v>
      </c>
      <c r="B3052" t="s">
        <v>817</v>
      </c>
      <c r="C3052" t="s">
        <v>43</v>
      </c>
      <c r="D3052" t="s">
        <v>44</v>
      </c>
      <c r="E3052" t="s">
        <v>1448</v>
      </c>
      <c r="F3052" t="s">
        <v>82</v>
      </c>
      <c r="G3052" t="s">
        <v>83</v>
      </c>
      <c r="H3052" t="s">
        <v>24</v>
      </c>
      <c r="I3052" t="s">
        <v>692</v>
      </c>
      <c r="J3052" t="s">
        <v>693</v>
      </c>
      <c r="K3052" t="s">
        <v>33</v>
      </c>
      <c r="L3052" t="s">
        <v>34</v>
      </c>
      <c r="M3052" t="s">
        <v>50</v>
      </c>
      <c r="N3052" s="26">
        <v>10</v>
      </c>
      <c r="O3052" s="27">
        <v>2022</v>
      </c>
      <c r="P3052" s="28">
        <v>334.22</v>
      </c>
      <c r="Q3052" t="s">
        <v>142</v>
      </c>
      <c r="R3052" s="29">
        <v>44681</v>
      </c>
      <c r="S3052" s="30">
        <v>44684</v>
      </c>
      <c r="T3052" t="s">
        <v>37</v>
      </c>
      <c r="U3052" t="s">
        <v>52</v>
      </c>
      <c r="X3052" t="s">
        <v>53</v>
      </c>
    </row>
    <row r="3053" spans="1:24" x14ac:dyDescent="0.3">
      <c r="A3053" t="s">
        <v>23</v>
      </c>
      <c r="B3053" t="s">
        <v>817</v>
      </c>
      <c r="C3053" t="s">
        <v>43</v>
      </c>
      <c r="D3053" t="s">
        <v>44</v>
      </c>
      <c r="E3053" t="s">
        <v>1448</v>
      </c>
      <c r="F3053" t="s">
        <v>82</v>
      </c>
      <c r="G3053" t="s">
        <v>83</v>
      </c>
      <c r="H3053" t="s">
        <v>24</v>
      </c>
      <c r="I3053" t="s">
        <v>692</v>
      </c>
      <c r="J3053" t="s">
        <v>693</v>
      </c>
      <c r="K3053" t="s">
        <v>33</v>
      </c>
      <c r="L3053" t="s">
        <v>34</v>
      </c>
      <c r="M3053" t="s">
        <v>50</v>
      </c>
      <c r="N3053" s="26">
        <v>11</v>
      </c>
      <c r="O3053" s="27">
        <v>2021</v>
      </c>
      <c r="P3053" s="28">
        <v>980.3</v>
      </c>
      <c r="Q3053" t="s">
        <v>696</v>
      </c>
      <c r="R3053" s="29">
        <v>44347</v>
      </c>
      <c r="S3053" s="30">
        <v>44334</v>
      </c>
      <c r="T3053" t="s">
        <v>37</v>
      </c>
      <c r="U3053" t="s">
        <v>52</v>
      </c>
      <c r="X3053" t="s">
        <v>53</v>
      </c>
    </row>
    <row r="3054" spans="1:24" x14ac:dyDescent="0.3">
      <c r="A3054" t="s">
        <v>23</v>
      </c>
      <c r="B3054" t="s">
        <v>817</v>
      </c>
      <c r="C3054" t="s">
        <v>43</v>
      </c>
      <c r="D3054" t="s">
        <v>44</v>
      </c>
      <c r="E3054" t="s">
        <v>1448</v>
      </c>
      <c r="F3054" t="s">
        <v>82</v>
      </c>
      <c r="G3054" t="s">
        <v>83</v>
      </c>
      <c r="H3054" t="s">
        <v>24</v>
      </c>
      <c r="I3054" t="s">
        <v>692</v>
      </c>
      <c r="J3054" t="s">
        <v>693</v>
      </c>
      <c r="K3054" t="s">
        <v>33</v>
      </c>
      <c r="L3054" t="s">
        <v>34</v>
      </c>
      <c r="M3054" t="s">
        <v>50</v>
      </c>
      <c r="N3054" s="26">
        <v>11</v>
      </c>
      <c r="O3054" s="27">
        <v>2022</v>
      </c>
      <c r="P3054" s="28">
        <v>334.22</v>
      </c>
      <c r="Q3054" t="s">
        <v>143</v>
      </c>
      <c r="R3054" s="29">
        <v>44712</v>
      </c>
      <c r="S3054" s="30">
        <v>44715</v>
      </c>
      <c r="T3054" t="s">
        <v>37</v>
      </c>
      <c r="U3054" t="s">
        <v>52</v>
      </c>
      <c r="X3054" t="s">
        <v>53</v>
      </c>
    </row>
    <row r="3055" spans="1:24" x14ac:dyDescent="0.3">
      <c r="A3055" t="s">
        <v>23</v>
      </c>
      <c r="B3055" t="s">
        <v>817</v>
      </c>
      <c r="C3055" t="s">
        <v>43</v>
      </c>
      <c r="D3055" t="s">
        <v>44</v>
      </c>
      <c r="E3055" t="s">
        <v>1448</v>
      </c>
      <c r="F3055" t="s">
        <v>82</v>
      </c>
      <c r="G3055" t="s">
        <v>83</v>
      </c>
      <c r="H3055" t="s">
        <v>24</v>
      </c>
      <c r="I3055" t="s">
        <v>692</v>
      </c>
      <c r="J3055" t="s">
        <v>693</v>
      </c>
      <c r="K3055" t="s">
        <v>33</v>
      </c>
      <c r="L3055" t="s">
        <v>34</v>
      </c>
      <c r="M3055" t="s">
        <v>50</v>
      </c>
      <c r="N3055" s="26">
        <v>12</v>
      </c>
      <c r="O3055" s="27">
        <v>2021</v>
      </c>
      <c r="P3055" s="28">
        <v>70.819999999999993</v>
      </c>
      <c r="Q3055" t="s">
        <v>694</v>
      </c>
      <c r="R3055" s="29">
        <v>44377</v>
      </c>
      <c r="S3055" s="30">
        <v>44396</v>
      </c>
      <c r="T3055" t="s">
        <v>37</v>
      </c>
      <c r="U3055" t="s">
        <v>52</v>
      </c>
      <c r="X3055" t="s">
        <v>53</v>
      </c>
    </row>
    <row r="3056" spans="1:24" x14ac:dyDescent="0.3">
      <c r="A3056" t="s">
        <v>23</v>
      </c>
      <c r="B3056" t="s">
        <v>817</v>
      </c>
      <c r="C3056" t="s">
        <v>43</v>
      </c>
      <c r="D3056" t="s">
        <v>44</v>
      </c>
      <c r="E3056" t="s">
        <v>1448</v>
      </c>
      <c r="F3056" t="s">
        <v>82</v>
      </c>
      <c r="G3056" t="s">
        <v>83</v>
      </c>
      <c r="H3056" t="s">
        <v>24</v>
      </c>
      <c r="I3056" t="s">
        <v>692</v>
      </c>
      <c r="J3056" t="s">
        <v>693</v>
      </c>
      <c r="K3056" t="s">
        <v>33</v>
      </c>
      <c r="L3056" t="s">
        <v>34</v>
      </c>
      <c r="M3056" t="s">
        <v>50</v>
      </c>
      <c r="N3056" s="26">
        <v>12</v>
      </c>
      <c r="O3056" s="27">
        <v>2021</v>
      </c>
      <c r="P3056" s="28">
        <v>63.33</v>
      </c>
      <c r="Q3056" t="s">
        <v>1475</v>
      </c>
      <c r="R3056" s="29">
        <v>44377</v>
      </c>
      <c r="S3056" s="30">
        <v>44425</v>
      </c>
      <c r="T3056" t="s">
        <v>37</v>
      </c>
      <c r="U3056" t="s">
        <v>52</v>
      </c>
      <c r="X3056" t="s">
        <v>53</v>
      </c>
    </row>
    <row r="3057" spans="1:24" x14ac:dyDescent="0.3">
      <c r="A3057" t="s">
        <v>23</v>
      </c>
      <c r="B3057" t="s">
        <v>817</v>
      </c>
      <c r="C3057" t="s">
        <v>43</v>
      </c>
      <c r="D3057" t="s">
        <v>44</v>
      </c>
      <c r="E3057" t="s">
        <v>1448</v>
      </c>
      <c r="F3057" t="s">
        <v>82</v>
      </c>
      <c r="G3057" t="s">
        <v>83</v>
      </c>
      <c r="H3057" t="s">
        <v>24</v>
      </c>
      <c r="I3057" t="s">
        <v>692</v>
      </c>
      <c r="J3057" t="s">
        <v>693</v>
      </c>
      <c r="K3057" t="s">
        <v>33</v>
      </c>
      <c r="L3057" t="s">
        <v>34</v>
      </c>
      <c r="M3057" t="s">
        <v>50</v>
      </c>
      <c r="N3057" s="26">
        <v>12</v>
      </c>
      <c r="O3057" s="27">
        <v>2022</v>
      </c>
      <c r="P3057" s="28">
        <v>334.21</v>
      </c>
      <c r="Q3057" t="s">
        <v>91</v>
      </c>
      <c r="R3057" s="29">
        <v>44742</v>
      </c>
      <c r="S3057" s="30">
        <v>44749</v>
      </c>
      <c r="T3057" t="s">
        <v>37</v>
      </c>
      <c r="U3057" t="s">
        <v>52</v>
      </c>
      <c r="X3057" t="s">
        <v>53</v>
      </c>
    </row>
    <row r="3058" spans="1:24" x14ac:dyDescent="0.3">
      <c r="A3058" t="s">
        <v>23</v>
      </c>
      <c r="B3058" t="s">
        <v>817</v>
      </c>
      <c r="C3058" t="s">
        <v>43</v>
      </c>
      <c r="D3058" t="s">
        <v>44</v>
      </c>
      <c r="E3058" t="s">
        <v>1448</v>
      </c>
      <c r="F3058" t="s">
        <v>82</v>
      </c>
      <c r="G3058" t="s">
        <v>83</v>
      </c>
      <c r="H3058" t="s">
        <v>24</v>
      </c>
      <c r="I3058" t="s">
        <v>692</v>
      </c>
      <c r="J3058" t="s">
        <v>693</v>
      </c>
      <c r="K3058" t="s">
        <v>33</v>
      </c>
      <c r="L3058" t="s">
        <v>34</v>
      </c>
      <c r="M3058" t="s">
        <v>50</v>
      </c>
      <c r="N3058" s="26">
        <v>999</v>
      </c>
      <c r="O3058" s="27">
        <v>2021</v>
      </c>
      <c r="P3058" s="28">
        <v>-1635.81</v>
      </c>
      <c r="Q3058" t="s">
        <v>68</v>
      </c>
      <c r="R3058" s="29">
        <v>44377</v>
      </c>
      <c r="S3058" s="30">
        <v>44448</v>
      </c>
      <c r="T3058" t="s">
        <v>37</v>
      </c>
      <c r="U3058" t="s">
        <v>69</v>
      </c>
      <c r="W3058" t="s">
        <v>83</v>
      </c>
      <c r="X3058" t="s">
        <v>53</v>
      </c>
    </row>
    <row r="3059" spans="1:24" x14ac:dyDescent="0.3">
      <c r="A3059" t="s">
        <v>23</v>
      </c>
      <c r="B3059" t="s">
        <v>817</v>
      </c>
      <c r="C3059" t="s">
        <v>43</v>
      </c>
      <c r="D3059" t="s">
        <v>44</v>
      </c>
      <c r="E3059" t="s">
        <v>1448</v>
      </c>
      <c r="F3059" t="s">
        <v>82</v>
      </c>
      <c r="G3059" t="s">
        <v>83</v>
      </c>
      <c r="H3059" t="s">
        <v>311</v>
      </c>
      <c r="I3059" t="s">
        <v>692</v>
      </c>
      <c r="J3059" t="s">
        <v>693</v>
      </c>
      <c r="K3059" t="s">
        <v>33</v>
      </c>
      <c r="L3059" t="s">
        <v>34</v>
      </c>
      <c r="M3059" t="s">
        <v>50</v>
      </c>
      <c r="N3059" s="26">
        <v>8</v>
      </c>
      <c r="O3059" s="27">
        <v>2021</v>
      </c>
      <c r="P3059" s="28">
        <v>55.03</v>
      </c>
      <c r="Q3059" t="s">
        <v>77</v>
      </c>
      <c r="R3059" s="29">
        <v>44255</v>
      </c>
      <c r="S3059" s="30">
        <v>44253</v>
      </c>
      <c r="T3059" t="s">
        <v>37</v>
      </c>
      <c r="U3059" t="s">
        <v>52</v>
      </c>
      <c r="X3059" t="s">
        <v>53</v>
      </c>
    </row>
    <row r="3060" spans="1:24" x14ac:dyDescent="0.3">
      <c r="A3060" t="s">
        <v>23</v>
      </c>
      <c r="B3060" t="s">
        <v>817</v>
      </c>
      <c r="C3060" t="s">
        <v>43</v>
      </c>
      <c r="D3060" t="s">
        <v>44</v>
      </c>
      <c r="E3060" t="s">
        <v>1448</v>
      </c>
      <c r="F3060" t="s">
        <v>82</v>
      </c>
      <c r="G3060" t="s">
        <v>83</v>
      </c>
      <c r="H3060" t="s">
        <v>311</v>
      </c>
      <c r="I3060" t="s">
        <v>692</v>
      </c>
      <c r="J3060" t="s">
        <v>693</v>
      </c>
      <c r="K3060" t="s">
        <v>33</v>
      </c>
      <c r="L3060" t="s">
        <v>34</v>
      </c>
      <c r="M3060" t="s">
        <v>50</v>
      </c>
      <c r="N3060" s="26">
        <v>999</v>
      </c>
      <c r="O3060" s="27">
        <v>2021</v>
      </c>
      <c r="P3060" s="28">
        <v>-55.03</v>
      </c>
      <c r="Q3060" t="s">
        <v>68</v>
      </c>
      <c r="R3060" s="29">
        <v>44377</v>
      </c>
      <c r="S3060" s="30">
        <v>44448</v>
      </c>
      <c r="T3060" t="s">
        <v>37</v>
      </c>
      <c r="U3060" t="s">
        <v>69</v>
      </c>
      <c r="W3060" t="s">
        <v>83</v>
      </c>
      <c r="X3060" t="s">
        <v>53</v>
      </c>
    </row>
    <row r="3061" spans="1:24" x14ac:dyDescent="0.3">
      <c r="A3061" t="s">
        <v>23</v>
      </c>
      <c r="B3061" t="s">
        <v>817</v>
      </c>
      <c r="C3061" t="s">
        <v>43</v>
      </c>
      <c r="D3061" t="s">
        <v>44</v>
      </c>
      <c r="E3061" t="s">
        <v>1448</v>
      </c>
      <c r="F3061" t="s">
        <v>82</v>
      </c>
      <c r="G3061" t="s">
        <v>83</v>
      </c>
      <c r="H3061" t="s">
        <v>593</v>
      </c>
      <c r="I3061" t="s">
        <v>692</v>
      </c>
      <c r="J3061" t="s">
        <v>693</v>
      </c>
      <c r="K3061" t="s">
        <v>33</v>
      </c>
      <c r="L3061" t="s">
        <v>34</v>
      </c>
      <c r="M3061" t="s">
        <v>50</v>
      </c>
      <c r="N3061" s="26">
        <v>5</v>
      </c>
      <c r="O3061" s="27">
        <v>2021</v>
      </c>
      <c r="P3061" s="28">
        <v>191.94</v>
      </c>
      <c r="Q3061" t="s">
        <v>596</v>
      </c>
      <c r="R3061" s="29">
        <v>44165</v>
      </c>
      <c r="S3061" s="30">
        <v>44161</v>
      </c>
      <c r="T3061" t="s">
        <v>37</v>
      </c>
      <c r="U3061" t="s">
        <v>52</v>
      </c>
      <c r="X3061" t="s">
        <v>53</v>
      </c>
    </row>
    <row r="3062" spans="1:24" x14ac:dyDescent="0.3">
      <c r="A3062" t="s">
        <v>23</v>
      </c>
      <c r="B3062" t="s">
        <v>817</v>
      </c>
      <c r="C3062" t="s">
        <v>43</v>
      </c>
      <c r="D3062" t="s">
        <v>44</v>
      </c>
      <c r="E3062" t="s">
        <v>1448</v>
      </c>
      <c r="F3062" t="s">
        <v>82</v>
      </c>
      <c r="G3062" t="s">
        <v>83</v>
      </c>
      <c r="H3062" t="s">
        <v>593</v>
      </c>
      <c r="I3062" t="s">
        <v>692</v>
      </c>
      <c r="J3062" t="s">
        <v>693</v>
      </c>
      <c r="K3062" t="s">
        <v>33</v>
      </c>
      <c r="L3062" t="s">
        <v>34</v>
      </c>
      <c r="M3062" t="s">
        <v>50</v>
      </c>
      <c r="N3062" s="26">
        <v>6</v>
      </c>
      <c r="O3062" s="27">
        <v>2021</v>
      </c>
      <c r="P3062" s="28">
        <v>41.35</v>
      </c>
      <c r="Q3062" t="s">
        <v>59</v>
      </c>
      <c r="R3062" s="29">
        <v>44196</v>
      </c>
      <c r="S3062" s="30">
        <v>44186</v>
      </c>
      <c r="T3062" t="s">
        <v>37</v>
      </c>
      <c r="U3062" t="s">
        <v>52</v>
      </c>
      <c r="X3062" t="s">
        <v>53</v>
      </c>
    </row>
    <row r="3063" spans="1:24" x14ac:dyDescent="0.3">
      <c r="A3063" t="s">
        <v>23</v>
      </c>
      <c r="B3063" t="s">
        <v>817</v>
      </c>
      <c r="C3063" t="s">
        <v>43</v>
      </c>
      <c r="D3063" t="s">
        <v>44</v>
      </c>
      <c r="E3063" t="s">
        <v>1448</v>
      </c>
      <c r="F3063" t="s">
        <v>82</v>
      </c>
      <c r="G3063" t="s">
        <v>83</v>
      </c>
      <c r="H3063" t="s">
        <v>593</v>
      </c>
      <c r="I3063" t="s">
        <v>692</v>
      </c>
      <c r="J3063" t="s">
        <v>693</v>
      </c>
      <c r="K3063" t="s">
        <v>33</v>
      </c>
      <c r="L3063" t="s">
        <v>34</v>
      </c>
      <c r="M3063" t="s">
        <v>50</v>
      </c>
      <c r="N3063" s="26">
        <v>999</v>
      </c>
      <c r="O3063" s="27">
        <v>2021</v>
      </c>
      <c r="P3063" s="28">
        <v>-233.29</v>
      </c>
      <c r="Q3063" t="s">
        <v>68</v>
      </c>
      <c r="R3063" s="29">
        <v>44377</v>
      </c>
      <c r="S3063" s="30">
        <v>44448</v>
      </c>
      <c r="T3063" t="s">
        <v>37</v>
      </c>
      <c r="U3063" t="s">
        <v>69</v>
      </c>
      <c r="W3063" t="s">
        <v>83</v>
      </c>
      <c r="X3063" t="s">
        <v>53</v>
      </c>
    </row>
    <row r="3064" spans="1:24" x14ac:dyDescent="0.3">
      <c r="A3064" t="s">
        <v>23</v>
      </c>
      <c r="B3064" t="s">
        <v>817</v>
      </c>
      <c r="C3064" t="s">
        <v>43</v>
      </c>
      <c r="D3064" t="s">
        <v>44</v>
      </c>
      <c r="E3064" t="s">
        <v>1448</v>
      </c>
      <c r="F3064" t="s">
        <v>82</v>
      </c>
      <c r="G3064" t="s">
        <v>83</v>
      </c>
      <c r="H3064" t="s">
        <v>30</v>
      </c>
      <c r="I3064" t="s">
        <v>692</v>
      </c>
      <c r="J3064" t="s">
        <v>693</v>
      </c>
      <c r="K3064" t="s">
        <v>33</v>
      </c>
      <c r="L3064" t="s">
        <v>34</v>
      </c>
      <c r="M3064" t="s">
        <v>1046</v>
      </c>
      <c r="N3064" s="26">
        <v>5</v>
      </c>
      <c r="O3064" s="27">
        <v>2022</v>
      </c>
      <c r="P3064" s="28">
        <v>21.19</v>
      </c>
      <c r="Q3064" t="s">
        <v>697</v>
      </c>
      <c r="R3064" s="29">
        <v>44530</v>
      </c>
      <c r="S3064" s="30">
        <v>44531</v>
      </c>
      <c r="T3064" t="s">
        <v>37</v>
      </c>
      <c r="U3064" t="s">
        <v>52</v>
      </c>
      <c r="X3064" t="s">
        <v>53</v>
      </c>
    </row>
    <row r="3065" spans="1:24" x14ac:dyDescent="0.3">
      <c r="A3065" t="s">
        <v>23</v>
      </c>
      <c r="B3065" t="s">
        <v>817</v>
      </c>
      <c r="C3065" t="s">
        <v>43</v>
      </c>
      <c r="D3065" t="s">
        <v>44</v>
      </c>
      <c r="E3065" t="s">
        <v>1448</v>
      </c>
      <c r="F3065" t="s">
        <v>82</v>
      </c>
      <c r="G3065" t="s">
        <v>83</v>
      </c>
      <c r="H3065" t="s">
        <v>30</v>
      </c>
      <c r="I3065" t="s">
        <v>692</v>
      </c>
      <c r="J3065" t="s">
        <v>693</v>
      </c>
      <c r="K3065" t="s">
        <v>33</v>
      </c>
      <c r="L3065" t="s">
        <v>34</v>
      </c>
      <c r="M3065" t="s">
        <v>861</v>
      </c>
      <c r="N3065" s="26">
        <v>3</v>
      </c>
      <c r="O3065" s="27">
        <v>2022</v>
      </c>
      <c r="P3065" s="28">
        <v>196.18</v>
      </c>
      <c r="Q3065" t="s">
        <v>137</v>
      </c>
      <c r="R3065" s="29">
        <v>44469</v>
      </c>
      <c r="S3065" s="30">
        <v>44470</v>
      </c>
      <c r="T3065" t="s">
        <v>37</v>
      </c>
      <c r="U3065" t="s">
        <v>52</v>
      </c>
      <c r="X3065" t="s">
        <v>53</v>
      </c>
    </row>
    <row r="3066" spans="1:24" x14ac:dyDescent="0.3">
      <c r="A3066" t="s">
        <v>23</v>
      </c>
      <c r="B3066" t="s">
        <v>817</v>
      </c>
      <c r="C3066" t="s">
        <v>43</v>
      </c>
      <c r="D3066" t="s">
        <v>44</v>
      </c>
      <c r="E3066" t="s">
        <v>1448</v>
      </c>
      <c r="F3066" t="s">
        <v>84</v>
      </c>
      <c r="G3066" t="s">
        <v>85</v>
      </c>
      <c r="H3066" t="s">
        <v>24</v>
      </c>
      <c r="I3066" t="s">
        <v>692</v>
      </c>
      <c r="J3066" t="s">
        <v>693</v>
      </c>
      <c r="K3066" t="s">
        <v>33</v>
      </c>
      <c r="L3066" t="s">
        <v>34</v>
      </c>
      <c r="M3066" t="s">
        <v>50</v>
      </c>
      <c r="N3066" s="26">
        <v>2</v>
      </c>
      <c r="O3066" s="27">
        <v>2022</v>
      </c>
      <c r="P3066" s="28">
        <v>95.7</v>
      </c>
      <c r="Q3066" t="s">
        <v>633</v>
      </c>
      <c r="R3066" s="29">
        <v>44439</v>
      </c>
      <c r="S3066" s="30">
        <v>44425</v>
      </c>
      <c r="T3066" t="s">
        <v>37</v>
      </c>
      <c r="U3066" t="s">
        <v>52</v>
      </c>
      <c r="X3066" t="s">
        <v>53</v>
      </c>
    </row>
    <row r="3067" spans="1:24" x14ac:dyDescent="0.3">
      <c r="A3067" t="s">
        <v>23</v>
      </c>
      <c r="B3067" t="s">
        <v>817</v>
      </c>
      <c r="C3067" t="s">
        <v>43</v>
      </c>
      <c r="D3067" t="s">
        <v>44</v>
      </c>
      <c r="E3067" t="s">
        <v>1448</v>
      </c>
      <c r="F3067" t="s">
        <v>84</v>
      </c>
      <c r="G3067" t="s">
        <v>85</v>
      </c>
      <c r="H3067" t="s">
        <v>24</v>
      </c>
      <c r="I3067" t="s">
        <v>692</v>
      </c>
      <c r="J3067" t="s">
        <v>693</v>
      </c>
      <c r="K3067" t="s">
        <v>33</v>
      </c>
      <c r="L3067" t="s">
        <v>34</v>
      </c>
      <c r="M3067" t="s">
        <v>50</v>
      </c>
      <c r="N3067" s="26">
        <v>3</v>
      </c>
      <c r="O3067" s="27">
        <v>2022</v>
      </c>
      <c r="P3067" s="28">
        <v>5.54</v>
      </c>
      <c r="Q3067" t="s">
        <v>56</v>
      </c>
      <c r="R3067" s="29">
        <v>44469</v>
      </c>
      <c r="S3067" s="30">
        <v>44454</v>
      </c>
      <c r="T3067" t="s">
        <v>37</v>
      </c>
      <c r="U3067" t="s">
        <v>52</v>
      </c>
      <c r="X3067" t="s">
        <v>53</v>
      </c>
    </row>
    <row r="3068" spans="1:24" x14ac:dyDescent="0.3">
      <c r="A3068" t="s">
        <v>23</v>
      </c>
      <c r="B3068" t="s">
        <v>817</v>
      </c>
      <c r="C3068" t="s">
        <v>43</v>
      </c>
      <c r="D3068" t="s">
        <v>44</v>
      </c>
      <c r="E3068" t="s">
        <v>1448</v>
      </c>
      <c r="F3068" t="s">
        <v>84</v>
      </c>
      <c r="G3068" t="s">
        <v>85</v>
      </c>
      <c r="H3068" t="s">
        <v>24</v>
      </c>
      <c r="I3068" t="s">
        <v>692</v>
      </c>
      <c r="J3068" t="s">
        <v>693</v>
      </c>
      <c r="K3068" t="s">
        <v>33</v>
      </c>
      <c r="L3068" t="s">
        <v>34</v>
      </c>
      <c r="M3068" t="s">
        <v>50</v>
      </c>
      <c r="N3068" s="26">
        <v>12</v>
      </c>
      <c r="O3068" s="27">
        <v>2021</v>
      </c>
      <c r="P3068" s="28">
        <v>21.24</v>
      </c>
      <c r="Q3068" t="s">
        <v>694</v>
      </c>
      <c r="R3068" s="29">
        <v>44377</v>
      </c>
      <c r="S3068" s="30">
        <v>44396</v>
      </c>
      <c r="T3068" t="s">
        <v>37</v>
      </c>
      <c r="U3068" t="s">
        <v>52</v>
      </c>
      <c r="X3068" t="s">
        <v>53</v>
      </c>
    </row>
    <row r="3069" spans="1:24" x14ac:dyDescent="0.3">
      <c r="A3069" t="s">
        <v>23</v>
      </c>
      <c r="B3069" t="s">
        <v>817</v>
      </c>
      <c r="C3069" t="s">
        <v>43</v>
      </c>
      <c r="D3069" t="s">
        <v>44</v>
      </c>
      <c r="E3069" t="s">
        <v>1448</v>
      </c>
      <c r="F3069" t="s">
        <v>84</v>
      </c>
      <c r="G3069" t="s">
        <v>85</v>
      </c>
      <c r="H3069" t="s">
        <v>24</v>
      </c>
      <c r="I3069" t="s">
        <v>692</v>
      </c>
      <c r="J3069" t="s">
        <v>693</v>
      </c>
      <c r="K3069" t="s">
        <v>33</v>
      </c>
      <c r="L3069" t="s">
        <v>34</v>
      </c>
      <c r="M3069" t="s">
        <v>50</v>
      </c>
      <c r="N3069" s="26">
        <v>999</v>
      </c>
      <c r="O3069" s="27">
        <v>2021</v>
      </c>
      <c r="P3069" s="28">
        <v>-21.24</v>
      </c>
      <c r="Q3069" t="s">
        <v>68</v>
      </c>
      <c r="R3069" s="29">
        <v>44377</v>
      </c>
      <c r="S3069" s="30">
        <v>44448</v>
      </c>
      <c r="T3069" t="s">
        <v>37</v>
      </c>
      <c r="U3069" t="s">
        <v>69</v>
      </c>
      <c r="W3069" t="s">
        <v>85</v>
      </c>
      <c r="X3069" t="s">
        <v>53</v>
      </c>
    </row>
    <row r="3070" spans="1:24" x14ac:dyDescent="0.3">
      <c r="A3070" t="s">
        <v>23</v>
      </c>
      <c r="B3070" t="s">
        <v>817</v>
      </c>
      <c r="C3070" t="s">
        <v>43</v>
      </c>
      <c r="D3070" t="s">
        <v>44</v>
      </c>
      <c r="E3070" t="s">
        <v>1448</v>
      </c>
      <c r="F3070" t="s">
        <v>84</v>
      </c>
      <c r="G3070" t="s">
        <v>85</v>
      </c>
      <c r="H3070" t="s">
        <v>311</v>
      </c>
      <c r="I3070" t="s">
        <v>600</v>
      </c>
      <c r="J3070" t="s">
        <v>601</v>
      </c>
      <c r="K3070" t="s">
        <v>33</v>
      </c>
      <c r="L3070" t="s">
        <v>34</v>
      </c>
      <c r="M3070" t="s">
        <v>50</v>
      </c>
      <c r="N3070" s="26">
        <v>9</v>
      </c>
      <c r="O3070" s="27">
        <v>2022</v>
      </c>
      <c r="P3070" s="28">
        <v>72.5</v>
      </c>
      <c r="Q3070" t="s">
        <v>152</v>
      </c>
      <c r="R3070" s="29">
        <v>44651</v>
      </c>
      <c r="S3070" s="30">
        <v>44635</v>
      </c>
      <c r="T3070" t="s">
        <v>37</v>
      </c>
      <c r="U3070" t="s">
        <v>52</v>
      </c>
      <c r="X3070" t="s">
        <v>53</v>
      </c>
    </row>
    <row r="3071" spans="1:24" x14ac:dyDescent="0.3">
      <c r="A3071" t="s">
        <v>23</v>
      </c>
      <c r="B3071" t="s">
        <v>817</v>
      </c>
      <c r="C3071" t="s">
        <v>43</v>
      </c>
      <c r="D3071" t="s">
        <v>44</v>
      </c>
      <c r="E3071" t="s">
        <v>1448</v>
      </c>
      <c r="F3071" t="s">
        <v>84</v>
      </c>
      <c r="G3071" t="s">
        <v>85</v>
      </c>
      <c r="H3071" t="s">
        <v>311</v>
      </c>
      <c r="I3071" t="s">
        <v>600</v>
      </c>
      <c r="J3071" t="s">
        <v>601</v>
      </c>
      <c r="K3071" t="s">
        <v>33</v>
      </c>
      <c r="L3071" t="s">
        <v>34</v>
      </c>
      <c r="M3071" t="s">
        <v>50</v>
      </c>
      <c r="N3071" s="26">
        <v>12</v>
      </c>
      <c r="O3071" s="27">
        <v>2021</v>
      </c>
      <c r="P3071" s="28">
        <v>2841.68</v>
      </c>
      <c r="Q3071" t="s">
        <v>684</v>
      </c>
      <c r="R3071" s="29">
        <v>44377</v>
      </c>
      <c r="S3071" s="30">
        <v>44362</v>
      </c>
      <c r="T3071" t="s">
        <v>37</v>
      </c>
      <c r="U3071" t="s">
        <v>52</v>
      </c>
      <c r="X3071" t="s">
        <v>53</v>
      </c>
    </row>
    <row r="3072" spans="1:24" x14ac:dyDescent="0.3">
      <c r="A3072" t="s">
        <v>23</v>
      </c>
      <c r="B3072" t="s">
        <v>817</v>
      </c>
      <c r="C3072" t="s">
        <v>43</v>
      </c>
      <c r="D3072" t="s">
        <v>44</v>
      </c>
      <c r="E3072" t="s">
        <v>1448</v>
      </c>
      <c r="F3072" t="s">
        <v>84</v>
      </c>
      <c r="G3072" t="s">
        <v>85</v>
      </c>
      <c r="H3072" t="s">
        <v>311</v>
      </c>
      <c r="I3072" t="s">
        <v>600</v>
      </c>
      <c r="J3072" t="s">
        <v>601</v>
      </c>
      <c r="K3072" t="s">
        <v>33</v>
      </c>
      <c r="L3072" t="s">
        <v>34</v>
      </c>
      <c r="M3072" t="s">
        <v>50</v>
      </c>
      <c r="N3072" s="26">
        <v>12</v>
      </c>
      <c r="O3072" s="27">
        <v>2021</v>
      </c>
      <c r="P3072" s="28">
        <v>1624</v>
      </c>
      <c r="Q3072" t="s">
        <v>67</v>
      </c>
      <c r="R3072" s="29">
        <v>44377</v>
      </c>
      <c r="S3072" s="30">
        <v>44384</v>
      </c>
      <c r="T3072" t="s">
        <v>37</v>
      </c>
      <c r="U3072" t="s">
        <v>52</v>
      </c>
      <c r="X3072" t="s">
        <v>53</v>
      </c>
    </row>
    <row r="3073" spans="1:24" x14ac:dyDescent="0.3">
      <c r="A3073" t="s">
        <v>23</v>
      </c>
      <c r="B3073" t="s">
        <v>817</v>
      </c>
      <c r="C3073" t="s">
        <v>43</v>
      </c>
      <c r="D3073" t="s">
        <v>44</v>
      </c>
      <c r="E3073" t="s">
        <v>1448</v>
      </c>
      <c r="F3073" t="s">
        <v>84</v>
      </c>
      <c r="G3073" t="s">
        <v>85</v>
      </c>
      <c r="H3073" t="s">
        <v>311</v>
      </c>
      <c r="I3073" t="s">
        <v>600</v>
      </c>
      <c r="J3073" t="s">
        <v>601</v>
      </c>
      <c r="K3073" t="s">
        <v>33</v>
      </c>
      <c r="L3073" t="s">
        <v>34</v>
      </c>
      <c r="M3073" t="s">
        <v>50</v>
      </c>
      <c r="N3073" s="26">
        <v>12</v>
      </c>
      <c r="O3073" s="27">
        <v>2021</v>
      </c>
      <c r="P3073" s="28">
        <v>1609.5</v>
      </c>
      <c r="Q3073" t="s">
        <v>1462</v>
      </c>
      <c r="R3073" s="29">
        <v>44377</v>
      </c>
      <c r="S3073" s="30">
        <v>44413</v>
      </c>
      <c r="T3073" t="s">
        <v>37</v>
      </c>
      <c r="U3073" t="s">
        <v>52</v>
      </c>
      <c r="X3073" t="s">
        <v>53</v>
      </c>
    </row>
    <row r="3074" spans="1:24" x14ac:dyDescent="0.3">
      <c r="A3074" t="s">
        <v>23</v>
      </c>
      <c r="B3074" t="s">
        <v>817</v>
      </c>
      <c r="C3074" t="s">
        <v>43</v>
      </c>
      <c r="D3074" t="s">
        <v>44</v>
      </c>
      <c r="E3074" t="s">
        <v>1448</v>
      </c>
      <c r="F3074" t="s">
        <v>84</v>
      </c>
      <c r="G3074" t="s">
        <v>85</v>
      </c>
      <c r="H3074" t="s">
        <v>311</v>
      </c>
      <c r="I3074" t="s">
        <v>600</v>
      </c>
      <c r="J3074" t="s">
        <v>601</v>
      </c>
      <c r="K3074" t="s">
        <v>33</v>
      </c>
      <c r="L3074" t="s">
        <v>34</v>
      </c>
      <c r="M3074" t="s">
        <v>50</v>
      </c>
      <c r="N3074" s="26">
        <v>12</v>
      </c>
      <c r="O3074" s="27">
        <v>2021</v>
      </c>
      <c r="P3074" s="28">
        <v>301.82</v>
      </c>
      <c r="Q3074" t="s">
        <v>1463</v>
      </c>
      <c r="R3074" s="29">
        <v>44377</v>
      </c>
      <c r="S3074" s="30">
        <v>44413</v>
      </c>
      <c r="T3074" t="s">
        <v>37</v>
      </c>
      <c r="U3074" t="s">
        <v>52</v>
      </c>
      <c r="X3074" t="s">
        <v>53</v>
      </c>
    </row>
    <row r="3075" spans="1:24" x14ac:dyDescent="0.3">
      <c r="A3075" t="s">
        <v>23</v>
      </c>
      <c r="B3075" t="s">
        <v>817</v>
      </c>
      <c r="C3075" t="s">
        <v>43</v>
      </c>
      <c r="D3075" t="s">
        <v>44</v>
      </c>
      <c r="E3075" t="s">
        <v>1448</v>
      </c>
      <c r="F3075" t="s">
        <v>84</v>
      </c>
      <c r="G3075" t="s">
        <v>85</v>
      </c>
      <c r="H3075" t="s">
        <v>311</v>
      </c>
      <c r="I3075" t="s">
        <v>600</v>
      </c>
      <c r="J3075" t="s">
        <v>601</v>
      </c>
      <c r="K3075" t="s">
        <v>33</v>
      </c>
      <c r="L3075" t="s">
        <v>34</v>
      </c>
      <c r="M3075" t="s">
        <v>50</v>
      </c>
      <c r="N3075" s="26">
        <v>12</v>
      </c>
      <c r="O3075" s="27">
        <v>2021</v>
      </c>
      <c r="P3075" s="28">
        <v>30.9</v>
      </c>
      <c r="Q3075" t="s">
        <v>1464</v>
      </c>
      <c r="R3075" s="29">
        <v>44377</v>
      </c>
      <c r="S3075" s="30">
        <v>44413</v>
      </c>
      <c r="T3075" t="s">
        <v>37</v>
      </c>
      <c r="U3075" t="s">
        <v>52</v>
      </c>
      <c r="X3075" t="s">
        <v>53</v>
      </c>
    </row>
    <row r="3076" spans="1:24" x14ac:dyDescent="0.3">
      <c r="A3076" t="s">
        <v>23</v>
      </c>
      <c r="B3076" t="s">
        <v>817</v>
      </c>
      <c r="C3076" t="s">
        <v>43</v>
      </c>
      <c r="D3076" t="s">
        <v>44</v>
      </c>
      <c r="E3076" t="s">
        <v>1448</v>
      </c>
      <c r="F3076" t="s">
        <v>84</v>
      </c>
      <c r="G3076" t="s">
        <v>85</v>
      </c>
      <c r="H3076" t="s">
        <v>311</v>
      </c>
      <c r="I3076" t="s">
        <v>600</v>
      </c>
      <c r="J3076" t="s">
        <v>601</v>
      </c>
      <c r="K3076" t="s">
        <v>33</v>
      </c>
      <c r="L3076" t="s">
        <v>34</v>
      </c>
      <c r="M3076" t="s">
        <v>50</v>
      </c>
      <c r="N3076" s="26">
        <v>999</v>
      </c>
      <c r="O3076" s="27">
        <v>2021</v>
      </c>
      <c r="P3076" s="28">
        <v>-6407.9</v>
      </c>
      <c r="Q3076" t="s">
        <v>68</v>
      </c>
      <c r="R3076" s="29">
        <v>44377</v>
      </c>
      <c r="S3076" s="30">
        <v>44448</v>
      </c>
      <c r="T3076" t="s">
        <v>37</v>
      </c>
      <c r="U3076" t="s">
        <v>69</v>
      </c>
      <c r="W3076" t="s">
        <v>85</v>
      </c>
      <c r="X3076" t="s">
        <v>53</v>
      </c>
    </row>
    <row r="3077" spans="1:24" x14ac:dyDescent="0.3">
      <c r="A3077" t="s">
        <v>23</v>
      </c>
      <c r="B3077" t="s">
        <v>817</v>
      </c>
      <c r="C3077" t="s">
        <v>43</v>
      </c>
      <c r="D3077" t="s">
        <v>44</v>
      </c>
      <c r="E3077" t="s">
        <v>1448</v>
      </c>
      <c r="F3077" t="s">
        <v>84</v>
      </c>
      <c r="G3077" t="s">
        <v>85</v>
      </c>
      <c r="H3077" t="s">
        <v>311</v>
      </c>
      <c r="I3077" t="s">
        <v>692</v>
      </c>
      <c r="J3077" t="s">
        <v>693</v>
      </c>
      <c r="K3077" t="s">
        <v>33</v>
      </c>
      <c r="L3077" t="s">
        <v>34</v>
      </c>
      <c r="M3077" t="s">
        <v>50</v>
      </c>
      <c r="N3077" s="26">
        <v>7</v>
      </c>
      <c r="O3077" s="27">
        <v>2022</v>
      </c>
      <c r="P3077" s="28">
        <v>31.23</v>
      </c>
      <c r="Q3077" t="s">
        <v>151</v>
      </c>
      <c r="R3077" s="29">
        <v>44592</v>
      </c>
      <c r="S3077" s="30">
        <v>44597</v>
      </c>
      <c r="T3077" t="s">
        <v>37</v>
      </c>
      <c r="U3077" t="s">
        <v>52</v>
      </c>
      <c r="X3077" t="s">
        <v>53</v>
      </c>
    </row>
    <row r="3078" spans="1:24" x14ac:dyDescent="0.3">
      <c r="A3078" t="s">
        <v>23</v>
      </c>
      <c r="B3078" t="s">
        <v>817</v>
      </c>
      <c r="C3078" t="s">
        <v>43</v>
      </c>
      <c r="D3078" t="s">
        <v>44</v>
      </c>
      <c r="E3078" t="s">
        <v>1448</v>
      </c>
      <c r="F3078" t="s">
        <v>84</v>
      </c>
      <c r="G3078" t="s">
        <v>85</v>
      </c>
      <c r="H3078" t="s">
        <v>311</v>
      </c>
      <c r="I3078" t="s">
        <v>692</v>
      </c>
      <c r="J3078" t="s">
        <v>693</v>
      </c>
      <c r="K3078" t="s">
        <v>33</v>
      </c>
      <c r="L3078" t="s">
        <v>34</v>
      </c>
      <c r="M3078" t="s">
        <v>50</v>
      </c>
      <c r="N3078" s="26">
        <v>8</v>
      </c>
      <c r="O3078" s="27">
        <v>2022</v>
      </c>
      <c r="P3078" s="28">
        <v>31.22</v>
      </c>
      <c r="Q3078" t="s">
        <v>62</v>
      </c>
      <c r="R3078" s="29">
        <v>44620</v>
      </c>
      <c r="S3078" s="30">
        <v>44623</v>
      </c>
      <c r="T3078" t="s">
        <v>37</v>
      </c>
      <c r="U3078" t="s">
        <v>52</v>
      </c>
      <c r="X3078" t="s">
        <v>53</v>
      </c>
    </row>
    <row r="3079" spans="1:24" x14ac:dyDescent="0.3">
      <c r="A3079" t="s">
        <v>23</v>
      </c>
      <c r="B3079" t="s">
        <v>817</v>
      </c>
      <c r="C3079" t="s">
        <v>43</v>
      </c>
      <c r="D3079" t="s">
        <v>44</v>
      </c>
      <c r="E3079" t="s">
        <v>1448</v>
      </c>
      <c r="F3079" t="s">
        <v>84</v>
      </c>
      <c r="G3079" t="s">
        <v>85</v>
      </c>
      <c r="H3079" t="s">
        <v>311</v>
      </c>
      <c r="I3079" t="s">
        <v>692</v>
      </c>
      <c r="J3079" t="s">
        <v>693</v>
      </c>
      <c r="K3079" t="s">
        <v>33</v>
      </c>
      <c r="L3079" t="s">
        <v>34</v>
      </c>
      <c r="M3079" t="s">
        <v>50</v>
      </c>
      <c r="N3079" s="26">
        <v>9</v>
      </c>
      <c r="O3079" s="27">
        <v>2022</v>
      </c>
      <c r="P3079" s="28">
        <v>16.98</v>
      </c>
      <c r="Q3079" t="s">
        <v>464</v>
      </c>
      <c r="R3079" s="29">
        <v>44651</v>
      </c>
      <c r="S3079" s="30">
        <v>44655</v>
      </c>
      <c r="T3079" t="s">
        <v>37</v>
      </c>
      <c r="U3079" t="s">
        <v>52</v>
      </c>
      <c r="X3079" t="s">
        <v>53</v>
      </c>
    </row>
    <row r="3080" spans="1:24" x14ac:dyDescent="0.3">
      <c r="A3080" t="s">
        <v>23</v>
      </c>
      <c r="B3080" t="s">
        <v>817</v>
      </c>
      <c r="C3080" t="s">
        <v>43</v>
      </c>
      <c r="D3080" t="s">
        <v>44</v>
      </c>
      <c r="E3080" t="s">
        <v>1448</v>
      </c>
      <c r="F3080" t="s">
        <v>84</v>
      </c>
      <c r="G3080" t="s">
        <v>85</v>
      </c>
      <c r="H3080" t="s">
        <v>311</v>
      </c>
      <c r="I3080" t="s">
        <v>692</v>
      </c>
      <c r="J3080" t="s">
        <v>693</v>
      </c>
      <c r="K3080" t="s">
        <v>33</v>
      </c>
      <c r="L3080" t="s">
        <v>34</v>
      </c>
      <c r="M3080" t="s">
        <v>50</v>
      </c>
      <c r="N3080" s="26">
        <v>10</v>
      </c>
      <c r="O3080" s="27">
        <v>2021</v>
      </c>
      <c r="P3080" s="28">
        <v>123.25</v>
      </c>
      <c r="Q3080" t="s">
        <v>141</v>
      </c>
      <c r="R3080" s="29">
        <v>44316</v>
      </c>
      <c r="S3080" s="30">
        <v>44316</v>
      </c>
      <c r="T3080" t="s">
        <v>37</v>
      </c>
      <c r="U3080" t="s">
        <v>52</v>
      </c>
      <c r="X3080" t="s">
        <v>53</v>
      </c>
    </row>
    <row r="3081" spans="1:24" x14ac:dyDescent="0.3">
      <c r="A3081" t="s">
        <v>23</v>
      </c>
      <c r="B3081" t="s">
        <v>817</v>
      </c>
      <c r="C3081" t="s">
        <v>43</v>
      </c>
      <c r="D3081" t="s">
        <v>44</v>
      </c>
      <c r="E3081" t="s">
        <v>1448</v>
      </c>
      <c r="F3081" t="s">
        <v>84</v>
      </c>
      <c r="G3081" t="s">
        <v>85</v>
      </c>
      <c r="H3081" t="s">
        <v>311</v>
      </c>
      <c r="I3081" t="s">
        <v>692</v>
      </c>
      <c r="J3081" t="s">
        <v>693</v>
      </c>
      <c r="K3081" t="s">
        <v>33</v>
      </c>
      <c r="L3081" t="s">
        <v>34</v>
      </c>
      <c r="M3081" t="s">
        <v>50</v>
      </c>
      <c r="N3081" s="26">
        <v>10</v>
      </c>
      <c r="O3081" s="27">
        <v>2022</v>
      </c>
      <c r="P3081" s="28">
        <v>16.98</v>
      </c>
      <c r="Q3081" t="s">
        <v>142</v>
      </c>
      <c r="R3081" s="29">
        <v>44681</v>
      </c>
      <c r="S3081" s="30">
        <v>44684</v>
      </c>
      <c r="T3081" t="s">
        <v>37</v>
      </c>
      <c r="U3081" t="s">
        <v>52</v>
      </c>
      <c r="X3081" t="s">
        <v>53</v>
      </c>
    </row>
    <row r="3082" spans="1:24" x14ac:dyDescent="0.3">
      <c r="A3082" t="s">
        <v>23</v>
      </c>
      <c r="B3082" t="s">
        <v>817</v>
      </c>
      <c r="C3082" t="s">
        <v>43</v>
      </c>
      <c r="D3082" t="s">
        <v>44</v>
      </c>
      <c r="E3082" t="s">
        <v>1448</v>
      </c>
      <c r="F3082" t="s">
        <v>84</v>
      </c>
      <c r="G3082" t="s">
        <v>85</v>
      </c>
      <c r="H3082" t="s">
        <v>311</v>
      </c>
      <c r="I3082" t="s">
        <v>692</v>
      </c>
      <c r="J3082" t="s">
        <v>693</v>
      </c>
      <c r="K3082" t="s">
        <v>33</v>
      </c>
      <c r="L3082" t="s">
        <v>34</v>
      </c>
      <c r="M3082" t="s">
        <v>50</v>
      </c>
      <c r="N3082" s="26">
        <v>11</v>
      </c>
      <c r="O3082" s="27">
        <v>2021</v>
      </c>
      <c r="P3082" s="28">
        <v>43.5</v>
      </c>
      <c r="Q3082" t="s">
        <v>696</v>
      </c>
      <c r="R3082" s="29">
        <v>44347</v>
      </c>
      <c r="S3082" s="30">
        <v>44334</v>
      </c>
      <c r="T3082" t="s">
        <v>37</v>
      </c>
      <c r="U3082" t="s">
        <v>52</v>
      </c>
      <c r="X3082" t="s">
        <v>53</v>
      </c>
    </row>
    <row r="3083" spans="1:24" x14ac:dyDescent="0.3">
      <c r="A3083" t="s">
        <v>23</v>
      </c>
      <c r="B3083" t="s">
        <v>817</v>
      </c>
      <c r="C3083" t="s">
        <v>43</v>
      </c>
      <c r="D3083" t="s">
        <v>44</v>
      </c>
      <c r="E3083" t="s">
        <v>1448</v>
      </c>
      <c r="F3083" t="s">
        <v>84</v>
      </c>
      <c r="G3083" t="s">
        <v>85</v>
      </c>
      <c r="H3083" t="s">
        <v>311</v>
      </c>
      <c r="I3083" t="s">
        <v>692</v>
      </c>
      <c r="J3083" t="s">
        <v>693</v>
      </c>
      <c r="K3083" t="s">
        <v>33</v>
      </c>
      <c r="L3083" t="s">
        <v>34</v>
      </c>
      <c r="M3083" t="s">
        <v>50</v>
      </c>
      <c r="N3083" s="26">
        <v>11</v>
      </c>
      <c r="O3083" s="27">
        <v>2021</v>
      </c>
      <c r="P3083" s="28">
        <v>50.75</v>
      </c>
      <c r="Q3083" t="s">
        <v>65</v>
      </c>
      <c r="R3083" s="29">
        <v>44347</v>
      </c>
      <c r="S3083" s="30">
        <v>44351</v>
      </c>
      <c r="T3083" t="s">
        <v>37</v>
      </c>
      <c r="U3083" t="s">
        <v>52</v>
      </c>
      <c r="X3083" t="s">
        <v>53</v>
      </c>
    </row>
    <row r="3084" spans="1:24" x14ac:dyDescent="0.3">
      <c r="A3084" t="s">
        <v>23</v>
      </c>
      <c r="B3084" t="s">
        <v>817</v>
      </c>
      <c r="C3084" t="s">
        <v>43</v>
      </c>
      <c r="D3084" t="s">
        <v>44</v>
      </c>
      <c r="E3084" t="s">
        <v>1448</v>
      </c>
      <c r="F3084" t="s">
        <v>84</v>
      </c>
      <c r="G3084" t="s">
        <v>85</v>
      </c>
      <c r="H3084" t="s">
        <v>311</v>
      </c>
      <c r="I3084" t="s">
        <v>692</v>
      </c>
      <c r="J3084" t="s">
        <v>693</v>
      </c>
      <c r="K3084" t="s">
        <v>33</v>
      </c>
      <c r="L3084" t="s">
        <v>34</v>
      </c>
      <c r="M3084" t="s">
        <v>50</v>
      </c>
      <c r="N3084" s="26">
        <v>11</v>
      </c>
      <c r="O3084" s="27">
        <v>2022</v>
      </c>
      <c r="P3084" s="28">
        <v>16.98</v>
      </c>
      <c r="Q3084" t="s">
        <v>143</v>
      </c>
      <c r="R3084" s="29">
        <v>44712</v>
      </c>
      <c r="S3084" s="30">
        <v>44715</v>
      </c>
      <c r="T3084" t="s">
        <v>37</v>
      </c>
      <c r="U3084" t="s">
        <v>52</v>
      </c>
      <c r="X3084" t="s">
        <v>53</v>
      </c>
    </row>
    <row r="3085" spans="1:24" x14ac:dyDescent="0.3">
      <c r="A3085" t="s">
        <v>23</v>
      </c>
      <c r="B3085" t="s">
        <v>817</v>
      </c>
      <c r="C3085" t="s">
        <v>43</v>
      </c>
      <c r="D3085" t="s">
        <v>44</v>
      </c>
      <c r="E3085" t="s">
        <v>1448</v>
      </c>
      <c r="F3085" t="s">
        <v>84</v>
      </c>
      <c r="G3085" t="s">
        <v>85</v>
      </c>
      <c r="H3085" t="s">
        <v>311</v>
      </c>
      <c r="I3085" t="s">
        <v>692</v>
      </c>
      <c r="J3085" t="s">
        <v>693</v>
      </c>
      <c r="K3085" t="s">
        <v>33</v>
      </c>
      <c r="L3085" t="s">
        <v>34</v>
      </c>
      <c r="M3085" t="s">
        <v>50</v>
      </c>
      <c r="N3085" s="26">
        <v>12</v>
      </c>
      <c r="O3085" s="27">
        <v>2021</v>
      </c>
      <c r="P3085" s="28">
        <v>226.2</v>
      </c>
      <c r="Q3085" t="s">
        <v>67</v>
      </c>
      <c r="R3085" s="29">
        <v>44377</v>
      </c>
      <c r="S3085" s="30">
        <v>44384</v>
      </c>
      <c r="T3085" t="s">
        <v>37</v>
      </c>
      <c r="U3085" t="s">
        <v>52</v>
      </c>
      <c r="X3085" t="s">
        <v>53</v>
      </c>
    </row>
    <row r="3086" spans="1:24" x14ac:dyDescent="0.3">
      <c r="A3086" t="s">
        <v>23</v>
      </c>
      <c r="B3086" t="s">
        <v>817</v>
      </c>
      <c r="C3086" t="s">
        <v>43</v>
      </c>
      <c r="D3086" t="s">
        <v>44</v>
      </c>
      <c r="E3086" t="s">
        <v>1448</v>
      </c>
      <c r="F3086" t="s">
        <v>84</v>
      </c>
      <c r="G3086" t="s">
        <v>85</v>
      </c>
      <c r="H3086" t="s">
        <v>311</v>
      </c>
      <c r="I3086" t="s">
        <v>692</v>
      </c>
      <c r="J3086" t="s">
        <v>693</v>
      </c>
      <c r="K3086" t="s">
        <v>33</v>
      </c>
      <c r="L3086" t="s">
        <v>34</v>
      </c>
      <c r="M3086" t="s">
        <v>50</v>
      </c>
      <c r="N3086" s="26">
        <v>999</v>
      </c>
      <c r="O3086" s="27">
        <v>2021</v>
      </c>
      <c r="P3086" s="28">
        <v>-443.7</v>
      </c>
      <c r="Q3086" t="s">
        <v>68</v>
      </c>
      <c r="R3086" s="29">
        <v>44377</v>
      </c>
      <c r="S3086" s="30">
        <v>44448</v>
      </c>
      <c r="T3086" t="s">
        <v>37</v>
      </c>
      <c r="U3086" t="s">
        <v>69</v>
      </c>
      <c r="W3086" t="s">
        <v>85</v>
      </c>
      <c r="X3086" t="s">
        <v>53</v>
      </c>
    </row>
    <row r="3087" spans="1:24" x14ac:dyDescent="0.3">
      <c r="A3087" t="s">
        <v>23</v>
      </c>
      <c r="B3087" t="s">
        <v>817</v>
      </c>
      <c r="C3087" t="s">
        <v>43</v>
      </c>
      <c r="D3087" t="s">
        <v>44</v>
      </c>
      <c r="E3087" t="s">
        <v>1448</v>
      </c>
      <c r="F3087" t="s">
        <v>84</v>
      </c>
      <c r="G3087" t="s">
        <v>85</v>
      </c>
      <c r="H3087" t="s">
        <v>593</v>
      </c>
      <c r="I3087" t="s">
        <v>692</v>
      </c>
      <c r="J3087" t="s">
        <v>693</v>
      </c>
      <c r="K3087" t="s">
        <v>33</v>
      </c>
      <c r="L3087" t="s">
        <v>34</v>
      </c>
      <c r="M3087" t="s">
        <v>50</v>
      </c>
      <c r="N3087" s="26">
        <v>2</v>
      </c>
      <c r="O3087" s="27">
        <v>2022</v>
      </c>
      <c r="P3087" s="28">
        <v>35</v>
      </c>
      <c r="Q3087" t="s">
        <v>54</v>
      </c>
      <c r="R3087" s="29">
        <v>44439</v>
      </c>
      <c r="S3087" s="30">
        <v>44441</v>
      </c>
      <c r="T3087" t="s">
        <v>37</v>
      </c>
      <c r="U3087" t="s">
        <v>52</v>
      </c>
      <c r="X3087" t="s">
        <v>53</v>
      </c>
    </row>
    <row r="3088" spans="1:24" x14ac:dyDescent="0.3">
      <c r="A3088" t="s">
        <v>23</v>
      </c>
      <c r="B3088" t="s">
        <v>817</v>
      </c>
      <c r="C3088" t="s">
        <v>43</v>
      </c>
      <c r="D3088" t="s">
        <v>44</v>
      </c>
      <c r="E3088" t="s">
        <v>1448</v>
      </c>
      <c r="F3088" t="s">
        <v>84</v>
      </c>
      <c r="G3088" t="s">
        <v>85</v>
      </c>
      <c r="H3088" t="s">
        <v>593</v>
      </c>
      <c r="I3088" t="s">
        <v>692</v>
      </c>
      <c r="J3088" t="s">
        <v>693</v>
      </c>
      <c r="K3088" t="s">
        <v>33</v>
      </c>
      <c r="L3088" t="s">
        <v>34</v>
      </c>
      <c r="M3088" t="s">
        <v>50</v>
      </c>
      <c r="N3088" s="26">
        <v>3</v>
      </c>
      <c r="O3088" s="27">
        <v>2021</v>
      </c>
      <c r="P3088" s="28">
        <v>40.17</v>
      </c>
      <c r="Q3088" t="s">
        <v>594</v>
      </c>
      <c r="R3088" s="29">
        <v>44104</v>
      </c>
      <c r="S3088" s="30">
        <v>44105</v>
      </c>
      <c r="T3088" t="s">
        <v>37</v>
      </c>
      <c r="U3088" t="s">
        <v>52</v>
      </c>
      <c r="X3088" t="s">
        <v>53</v>
      </c>
    </row>
    <row r="3089" spans="1:24" x14ac:dyDescent="0.3">
      <c r="A3089" t="s">
        <v>23</v>
      </c>
      <c r="B3089" t="s">
        <v>817</v>
      </c>
      <c r="C3089" t="s">
        <v>43</v>
      </c>
      <c r="D3089" t="s">
        <v>44</v>
      </c>
      <c r="E3089" t="s">
        <v>1448</v>
      </c>
      <c r="F3089" t="s">
        <v>84</v>
      </c>
      <c r="G3089" t="s">
        <v>85</v>
      </c>
      <c r="H3089" t="s">
        <v>593</v>
      </c>
      <c r="I3089" t="s">
        <v>692</v>
      </c>
      <c r="J3089" t="s">
        <v>693</v>
      </c>
      <c r="K3089" t="s">
        <v>33</v>
      </c>
      <c r="L3089" t="s">
        <v>34</v>
      </c>
      <c r="M3089" t="s">
        <v>50</v>
      </c>
      <c r="N3089" s="26">
        <v>3</v>
      </c>
      <c r="O3089" s="27">
        <v>2022</v>
      </c>
      <c r="P3089" s="28">
        <v>39.090000000000003</v>
      </c>
      <c r="Q3089" t="s">
        <v>137</v>
      </c>
      <c r="R3089" s="29">
        <v>44469</v>
      </c>
      <c r="S3089" s="30">
        <v>44470</v>
      </c>
      <c r="T3089" t="s">
        <v>37</v>
      </c>
      <c r="U3089" t="s">
        <v>52</v>
      </c>
      <c r="X3089" t="s">
        <v>53</v>
      </c>
    </row>
    <row r="3090" spans="1:24" x14ac:dyDescent="0.3">
      <c r="A3090" t="s">
        <v>23</v>
      </c>
      <c r="B3090" t="s">
        <v>817</v>
      </c>
      <c r="C3090" t="s">
        <v>43</v>
      </c>
      <c r="D3090" t="s">
        <v>44</v>
      </c>
      <c r="E3090" t="s">
        <v>1448</v>
      </c>
      <c r="F3090" t="s">
        <v>84</v>
      </c>
      <c r="G3090" t="s">
        <v>85</v>
      </c>
      <c r="H3090" t="s">
        <v>593</v>
      </c>
      <c r="I3090" t="s">
        <v>692</v>
      </c>
      <c r="J3090" t="s">
        <v>693</v>
      </c>
      <c r="K3090" t="s">
        <v>33</v>
      </c>
      <c r="L3090" t="s">
        <v>34</v>
      </c>
      <c r="M3090" t="s">
        <v>50</v>
      </c>
      <c r="N3090" s="26">
        <v>4</v>
      </c>
      <c r="O3090" s="27">
        <v>2021</v>
      </c>
      <c r="P3090" s="28">
        <v>29</v>
      </c>
      <c r="Q3090" t="s">
        <v>1470</v>
      </c>
      <c r="R3090" s="29">
        <v>44135</v>
      </c>
      <c r="S3090" s="30">
        <v>44134</v>
      </c>
      <c r="T3090" t="s">
        <v>37</v>
      </c>
      <c r="U3090" t="s">
        <v>52</v>
      </c>
      <c r="X3090" t="s">
        <v>53</v>
      </c>
    </row>
    <row r="3091" spans="1:24" x14ac:dyDescent="0.3">
      <c r="A3091" t="s">
        <v>23</v>
      </c>
      <c r="B3091" t="s">
        <v>817</v>
      </c>
      <c r="C3091" t="s">
        <v>43</v>
      </c>
      <c r="D3091" t="s">
        <v>44</v>
      </c>
      <c r="E3091" t="s">
        <v>1448</v>
      </c>
      <c r="F3091" t="s">
        <v>84</v>
      </c>
      <c r="G3091" t="s">
        <v>85</v>
      </c>
      <c r="H3091" t="s">
        <v>593</v>
      </c>
      <c r="I3091" t="s">
        <v>692</v>
      </c>
      <c r="J3091" t="s">
        <v>693</v>
      </c>
      <c r="K3091" t="s">
        <v>33</v>
      </c>
      <c r="L3091" t="s">
        <v>34</v>
      </c>
      <c r="M3091" t="s">
        <v>50</v>
      </c>
      <c r="N3091" s="26">
        <v>4</v>
      </c>
      <c r="O3091" s="27">
        <v>2022</v>
      </c>
      <c r="P3091" s="28">
        <v>37.67</v>
      </c>
      <c r="Q3091" t="s">
        <v>138</v>
      </c>
      <c r="R3091" s="29">
        <v>44500</v>
      </c>
      <c r="S3091" s="30">
        <v>44498</v>
      </c>
      <c r="T3091" t="s">
        <v>37</v>
      </c>
      <c r="U3091" t="s">
        <v>52</v>
      </c>
      <c r="X3091" t="s">
        <v>53</v>
      </c>
    </row>
    <row r="3092" spans="1:24" x14ac:dyDescent="0.3">
      <c r="A3092" t="s">
        <v>23</v>
      </c>
      <c r="B3092" t="s">
        <v>817</v>
      </c>
      <c r="C3092" t="s">
        <v>43</v>
      </c>
      <c r="D3092" t="s">
        <v>44</v>
      </c>
      <c r="E3092" t="s">
        <v>1448</v>
      </c>
      <c r="F3092" t="s">
        <v>84</v>
      </c>
      <c r="G3092" t="s">
        <v>85</v>
      </c>
      <c r="H3092" t="s">
        <v>593</v>
      </c>
      <c r="I3092" t="s">
        <v>692</v>
      </c>
      <c r="J3092" t="s">
        <v>693</v>
      </c>
      <c r="K3092" t="s">
        <v>33</v>
      </c>
      <c r="L3092" t="s">
        <v>34</v>
      </c>
      <c r="M3092" t="s">
        <v>50</v>
      </c>
      <c r="N3092" s="26">
        <v>5</v>
      </c>
      <c r="O3092" s="27">
        <v>2021</v>
      </c>
      <c r="P3092" s="28">
        <v>126.15</v>
      </c>
      <c r="Q3092" t="s">
        <v>596</v>
      </c>
      <c r="R3092" s="29">
        <v>44165</v>
      </c>
      <c r="S3092" s="30">
        <v>44161</v>
      </c>
      <c r="T3092" t="s">
        <v>37</v>
      </c>
      <c r="U3092" t="s">
        <v>52</v>
      </c>
      <c r="X3092" t="s">
        <v>53</v>
      </c>
    </row>
    <row r="3093" spans="1:24" x14ac:dyDescent="0.3">
      <c r="A3093" t="s">
        <v>23</v>
      </c>
      <c r="B3093" t="s">
        <v>817</v>
      </c>
      <c r="C3093" t="s">
        <v>43</v>
      </c>
      <c r="D3093" t="s">
        <v>44</v>
      </c>
      <c r="E3093" t="s">
        <v>1448</v>
      </c>
      <c r="F3093" t="s">
        <v>84</v>
      </c>
      <c r="G3093" t="s">
        <v>85</v>
      </c>
      <c r="H3093" t="s">
        <v>593</v>
      </c>
      <c r="I3093" t="s">
        <v>692</v>
      </c>
      <c r="J3093" t="s">
        <v>693</v>
      </c>
      <c r="K3093" t="s">
        <v>33</v>
      </c>
      <c r="L3093" t="s">
        <v>34</v>
      </c>
      <c r="M3093" t="s">
        <v>50</v>
      </c>
      <c r="N3093" s="26">
        <v>5</v>
      </c>
      <c r="O3093" s="27">
        <v>2022</v>
      </c>
      <c r="P3093" s="28">
        <v>34.39</v>
      </c>
      <c r="Q3093" t="s">
        <v>697</v>
      </c>
      <c r="R3093" s="29">
        <v>44530</v>
      </c>
      <c r="S3093" s="30">
        <v>44531</v>
      </c>
      <c r="T3093" t="s">
        <v>37</v>
      </c>
      <c r="U3093" t="s">
        <v>52</v>
      </c>
      <c r="X3093" t="s">
        <v>53</v>
      </c>
    </row>
    <row r="3094" spans="1:24" x14ac:dyDescent="0.3">
      <c r="A3094" t="s">
        <v>23</v>
      </c>
      <c r="B3094" t="s">
        <v>817</v>
      </c>
      <c r="C3094" t="s">
        <v>43</v>
      </c>
      <c r="D3094" t="s">
        <v>44</v>
      </c>
      <c r="E3094" t="s">
        <v>1448</v>
      </c>
      <c r="F3094" t="s">
        <v>84</v>
      </c>
      <c r="G3094" t="s">
        <v>85</v>
      </c>
      <c r="H3094" t="s">
        <v>593</v>
      </c>
      <c r="I3094" t="s">
        <v>692</v>
      </c>
      <c r="J3094" t="s">
        <v>693</v>
      </c>
      <c r="K3094" t="s">
        <v>33</v>
      </c>
      <c r="L3094" t="s">
        <v>34</v>
      </c>
      <c r="M3094" t="s">
        <v>50</v>
      </c>
      <c r="N3094" s="26">
        <v>6</v>
      </c>
      <c r="O3094" s="27">
        <v>2021</v>
      </c>
      <c r="P3094" s="28">
        <v>154.80000000000001</v>
      </c>
      <c r="Q3094" t="s">
        <v>59</v>
      </c>
      <c r="R3094" s="29">
        <v>44196</v>
      </c>
      <c r="S3094" s="30">
        <v>44186</v>
      </c>
      <c r="T3094" t="s">
        <v>37</v>
      </c>
      <c r="U3094" t="s">
        <v>52</v>
      </c>
      <c r="X3094" t="s">
        <v>53</v>
      </c>
    </row>
    <row r="3095" spans="1:24" x14ac:dyDescent="0.3">
      <c r="A3095" t="s">
        <v>23</v>
      </c>
      <c r="B3095" t="s">
        <v>817</v>
      </c>
      <c r="C3095" t="s">
        <v>43</v>
      </c>
      <c r="D3095" t="s">
        <v>44</v>
      </c>
      <c r="E3095" t="s">
        <v>1448</v>
      </c>
      <c r="F3095" t="s">
        <v>84</v>
      </c>
      <c r="G3095" t="s">
        <v>85</v>
      </c>
      <c r="H3095" t="s">
        <v>593</v>
      </c>
      <c r="I3095" t="s">
        <v>692</v>
      </c>
      <c r="J3095" t="s">
        <v>693</v>
      </c>
      <c r="K3095" t="s">
        <v>33</v>
      </c>
      <c r="L3095" t="s">
        <v>34</v>
      </c>
      <c r="M3095" t="s">
        <v>50</v>
      </c>
      <c r="N3095" s="26">
        <v>6</v>
      </c>
      <c r="O3095" s="27">
        <v>2022</v>
      </c>
      <c r="P3095" s="28">
        <v>34.409999999999997</v>
      </c>
      <c r="Q3095" t="s">
        <v>90</v>
      </c>
      <c r="R3095" s="29">
        <v>44561</v>
      </c>
      <c r="S3095" s="30">
        <v>44551</v>
      </c>
      <c r="T3095" t="s">
        <v>37</v>
      </c>
      <c r="U3095" t="s">
        <v>52</v>
      </c>
      <c r="X3095" t="s">
        <v>53</v>
      </c>
    </row>
    <row r="3096" spans="1:24" x14ac:dyDescent="0.3">
      <c r="A3096" t="s">
        <v>23</v>
      </c>
      <c r="B3096" t="s">
        <v>817</v>
      </c>
      <c r="C3096" t="s">
        <v>43</v>
      </c>
      <c r="D3096" t="s">
        <v>44</v>
      </c>
      <c r="E3096" t="s">
        <v>1448</v>
      </c>
      <c r="F3096" t="s">
        <v>84</v>
      </c>
      <c r="G3096" t="s">
        <v>85</v>
      </c>
      <c r="H3096" t="s">
        <v>593</v>
      </c>
      <c r="I3096" t="s">
        <v>692</v>
      </c>
      <c r="J3096" t="s">
        <v>693</v>
      </c>
      <c r="K3096" t="s">
        <v>33</v>
      </c>
      <c r="L3096" t="s">
        <v>34</v>
      </c>
      <c r="M3096" t="s">
        <v>50</v>
      </c>
      <c r="N3096" s="26">
        <v>7</v>
      </c>
      <c r="O3096" s="27">
        <v>2021</v>
      </c>
      <c r="P3096" s="28">
        <v>105.84</v>
      </c>
      <c r="Q3096" t="s">
        <v>60</v>
      </c>
      <c r="R3096" s="29">
        <v>44227</v>
      </c>
      <c r="S3096" s="30">
        <v>44226</v>
      </c>
      <c r="T3096" t="s">
        <v>37</v>
      </c>
      <c r="U3096" t="s">
        <v>52</v>
      </c>
      <c r="X3096" t="s">
        <v>53</v>
      </c>
    </row>
    <row r="3097" spans="1:24" x14ac:dyDescent="0.3">
      <c r="A3097" t="s">
        <v>23</v>
      </c>
      <c r="B3097" t="s">
        <v>817</v>
      </c>
      <c r="C3097" t="s">
        <v>43</v>
      </c>
      <c r="D3097" t="s">
        <v>44</v>
      </c>
      <c r="E3097" t="s">
        <v>1448</v>
      </c>
      <c r="F3097" t="s">
        <v>84</v>
      </c>
      <c r="G3097" t="s">
        <v>85</v>
      </c>
      <c r="H3097" t="s">
        <v>593</v>
      </c>
      <c r="I3097" t="s">
        <v>692</v>
      </c>
      <c r="J3097" t="s">
        <v>693</v>
      </c>
      <c r="K3097" t="s">
        <v>33</v>
      </c>
      <c r="L3097" t="s">
        <v>34</v>
      </c>
      <c r="M3097" t="s">
        <v>50</v>
      </c>
      <c r="N3097" s="26">
        <v>999</v>
      </c>
      <c r="O3097" s="27">
        <v>2021</v>
      </c>
      <c r="P3097" s="28">
        <v>-455.96</v>
      </c>
      <c r="Q3097" t="s">
        <v>68</v>
      </c>
      <c r="R3097" s="29">
        <v>44377</v>
      </c>
      <c r="S3097" s="30">
        <v>44448</v>
      </c>
      <c r="T3097" t="s">
        <v>37</v>
      </c>
      <c r="U3097" t="s">
        <v>69</v>
      </c>
      <c r="W3097" t="s">
        <v>85</v>
      </c>
      <c r="X3097" t="s">
        <v>53</v>
      </c>
    </row>
    <row r="3098" spans="1:24" x14ac:dyDescent="0.3">
      <c r="A3098" t="s">
        <v>23</v>
      </c>
      <c r="B3098" t="s">
        <v>817</v>
      </c>
      <c r="C3098" t="s">
        <v>43</v>
      </c>
      <c r="D3098" t="s">
        <v>44</v>
      </c>
      <c r="E3098" t="s">
        <v>1448</v>
      </c>
      <c r="F3098" t="s">
        <v>84</v>
      </c>
      <c r="G3098" t="s">
        <v>85</v>
      </c>
      <c r="H3098" t="s">
        <v>30</v>
      </c>
      <c r="I3098" t="s">
        <v>1451</v>
      </c>
      <c r="J3098" t="s">
        <v>1452</v>
      </c>
      <c r="K3098" t="s">
        <v>33</v>
      </c>
      <c r="L3098" t="s">
        <v>34</v>
      </c>
      <c r="M3098" t="s">
        <v>861</v>
      </c>
      <c r="N3098" s="26">
        <v>10</v>
      </c>
      <c r="O3098" s="27">
        <v>2022</v>
      </c>
      <c r="P3098" s="28">
        <v>26.3</v>
      </c>
      <c r="Q3098" t="s">
        <v>1453</v>
      </c>
      <c r="R3098" s="29">
        <v>44681</v>
      </c>
      <c r="S3098" s="30">
        <v>44664</v>
      </c>
      <c r="T3098" t="s">
        <v>37</v>
      </c>
      <c r="U3098" t="s">
        <v>52</v>
      </c>
      <c r="X3098" t="s">
        <v>53</v>
      </c>
    </row>
    <row r="3099" spans="1:24" x14ac:dyDescent="0.3">
      <c r="A3099" t="s">
        <v>23</v>
      </c>
      <c r="B3099" t="s">
        <v>817</v>
      </c>
      <c r="C3099" t="s">
        <v>43</v>
      </c>
      <c r="D3099" t="s">
        <v>44</v>
      </c>
      <c r="E3099" t="s">
        <v>1448</v>
      </c>
      <c r="F3099" t="s">
        <v>84</v>
      </c>
      <c r="G3099" t="s">
        <v>85</v>
      </c>
      <c r="H3099" t="s">
        <v>30</v>
      </c>
      <c r="I3099" t="s">
        <v>1454</v>
      </c>
      <c r="J3099" t="s">
        <v>1455</v>
      </c>
      <c r="K3099" t="s">
        <v>33</v>
      </c>
      <c r="L3099" t="s">
        <v>34</v>
      </c>
      <c r="M3099" t="s">
        <v>861</v>
      </c>
      <c r="N3099" s="26">
        <v>10</v>
      </c>
      <c r="O3099" s="27">
        <v>2022</v>
      </c>
      <c r="P3099" s="28">
        <v>36</v>
      </c>
      <c r="Q3099" t="s">
        <v>1453</v>
      </c>
      <c r="R3099" s="29">
        <v>44681</v>
      </c>
      <c r="S3099" s="30">
        <v>44664</v>
      </c>
      <c r="T3099" t="s">
        <v>37</v>
      </c>
      <c r="U3099" t="s">
        <v>52</v>
      </c>
      <c r="X3099" t="s">
        <v>53</v>
      </c>
    </row>
    <row r="3100" spans="1:24" x14ac:dyDescent="0.3">
      <c r="A3100" t="s">
        <v>23</v>
      </c>
      <c r="B3100" t="s">
        <v>817</v>
      </c>
      <c r="C3100" t="s">
        <v>43</v>
      </c>
      <c r="D3100" t="s">
        <v>44</v>
      </c>
      <c r="E3100" t="s">
        <v>1448</v>
      </c>
      <c r="F3100" t="s">
        <v>84</v>
      </c>
      <c r="G3100" t="s">
        <v>85</v>
      </c>
      <c r="H3100" t="s">
        <v>30</v>
      </c>
      <c r="I3100" t="s">
        <v>1456</v>
      </c>
      <c r="J3100" t="s">
        <v>1457</v>
      </c>
      <c r="K3100" t="s">
        <v>33</v>
      </c>
      <c r="L3100" t="s">
        <v>34</v>
      </c>
      <c r="M3100" t="s">
        <v>861</v>
      </c>
      <c r="N3100" s="26">
        <v>10</v>
      </c>
      <c r="O3100" s="27">
        <v>2022</v>
      </c>
      <c r="P3100" s="28">
        <v>105.55</v>
      </c>
      <c r="Q3100" t="s">
        <v>1453</v>
      </c>
      <c r="R3100" s="29">
        <v>44681</v>
      </c>
      <c r="S3100" s="30">
        <v>44664</v>
      </c>
      <c r="T3100" t="s">
        <v>37</v>
      </c>
      <c r="U3100" t="s">
        <v>52</v>
      </c>
      <c r="X3100" t="s">
        <v>53</v>
      </c>
    </row>
    <row r="3101" spans="1:24" x14ac:dyDescent="0.3">
      <c r="A3101" t="s">
        <v>23</v>
      </c>
      <c r="B3101" t="s">
        <v>817</v>
      </c>
      <c r="C3101" t="s">
        <v>43</v>
      </c>
      <c r="D3101" t="s">
        <v>44</v>
      </c>
      <c r="E3101" t="s">
        <v>1448</v>
      </c>
      <c r="F3101" t="s">
        <v>84</v>
      </c>
      <c r="G3101" t="s">
        <v>85</v>
      </c>
      <c r="H3101" t="s">
        <v>30</v>
      </c>
      <c r="I3101" t="s">
        <v>1458</v>
      </c>
      <c r="J3101" t="s">
        <v>1459</v>
      </c>
      <c r="K3101" t="s">
        <v>33</v>
      </c>
      <c r="L3101" t="s">
        <v>34</v>
      </c>
      <c r="M3101" t="s">
        <v>861</v>
      </c>
      <c r="N3101" s="26">
        <v>10</v>
      </c>
      <c r="O3101" s="27">
        <v>2022</v>
      </c>
      <c r="P3101" s="28">
        <v>57.51</v>
      </c>
      <c r="Q3101" t="s">
        <v>1453</v>
      </c>
      <c r="R3101" s="29">
        <v>44681</v>
      </c>
      <c r="S3101" s="30">
        <v>44664</v>
      </c>
      <c r="T3101" t="s">
        <v>37</v>
      </c>
      <c r="U3101" t="s">
        <v>52</v>
      </c>
      <c r="X3101" t="s">
        <v>53</v>
      </c>
    </row>
    <row r="3102" spans="1:24" x14ac:dyDescent="0.3">
      <c r="A3102" t="s">
        <v>23</v>
      </c>
      <c r="B3102" t="s">
        <v>817</v>
      </c>
      <c r="C3102" t="s">
        <v>43</v>
      </c>
      <c r="D3102" t="s">
        <v>44</v>
      </c>
      <c r="E3102" t="s">
        <v>1448</v>
      </c>
      <c r="F3102" t="s">
        <v>84</v>
      </c>
      <c r="G3102" t="s">
        <v>85</v>
      </c>
      <c r="H3102" t="s">
        <v>30</v>
      </c>
      <c r="I3102" t="s">
        <v>1460</v>
      </c>
      <c r="J3102" t="s">
        <v>1461</v>
      </c>
      <c r="K3102" t="s">
        <v>33</v>
      </c>
      <c r="L3102" t="s">
        <v>34</v>
      </c>
      <c r="M3102" t="s">
        <v>861</v>
      </c>
      <c r="N3102" s="26">
        <v>10</v>
      </c>
      <c r="O3102" s="27">
        <v>2022</v>
      </c>
      <c r="P3102" s="28">
        <v>33.11</v>
      </c>
      <c r="Q3102" t="s">
        <v>1453</v>
      </c>
      <c r="R3102" s="29">
        <v>44681</v>
      </c>
      <c r="S3102" s="30">
        <v>44664</v>
      </c>
      <c r="T3102" t="s">
        <v>37</v>
      </c>
      <c r="U3102" t="s">
        <v>52</v>
      </c>
      <c r="X3102" t="s">
        <v>53</v>
      </c>
    </row>
    <row r="3103" spans="1:24" x14ac:dyDescent="0.3">
      <c r="A3103" t="s">
        <v>23</v>
      </c>
      <c r="B3103" t="s">
        <v>817</v>
      </c>
      <c r="C3103" t="s">
        <v>43</v>
      </c>
      <c r="D3103" t="s">
        <v>44</v>
      </c>
      <c r="E3103" t="s">
        <v>1448</v>
      </c>
      <c r="F3103" t="s">
        <v>84</v>
      </c>
      <c r="G3103" t="s">
        <v>85</v>
      </c>
      <c r="H3103" t="s">
        <v>30</v>
      </c>
      <c r="I3103" t="s">
        <v>1465</v>
      </c>
      <c r="J3103" t="s">
        <v>1466</v>
      </c>
      <c r="K3103" t="s">
        <v>33</v>
      </c>
      <c r="L3103" t="s">
        <v>34</v>
      </c>
      <c r="M3103" t="s">
        <v>861</v>
      </c>
      <c r="N3103" s="26">
        <v>7</v>
      </c>
      <c r="O3103" s="27">
        <v>2022</v>
      </c>
      <c r="P3103" s="28">
        <v>233.94</v>
      </c>
      <c r="Q3103" t="s">
        <v>1467</v>
      </c>
      <c r="R3103" s="29">
        <v>44592</v>
      </c>
      <c r="S3103" s="30">
        <v>44586</v>
      </c>
      <c r="T3103" t="s">
        <v>37</v>
      </c>
      <c r="U3103" t="s">
        <v>52</v>
      </c>
      <c r="X3103" t="s">
        <v>53</v>
      </c>
    </row>
    <row r="3104" spans="1:24" x14ac:dyDescent="0.3">
      <c r="A3104" t="s">
        <v>23</v>
      </c>
      <c r="B3104" t="s">
        <v>817</v>
      </c>
      <c r="C3104" t="s">
        <v>43</v>
      </c>
      <c r="D3104" t="s">
        <v>44</v>
      </c>
      <c r="E3104" t="s">
        <v>1448</v>
      </c>
      <c r="F3104" t="s">
        <v>84</v>
      </c>
      <c r="G3104" t="s">
        <v>85</v>
      </c>
      <c r="H3104" t="s">
        <v>30</v>
      </c>
      <c r="I3104" t="s">
        <v>692</v>
      </c>
      <c r="J3104" t="s">
        <v>693</v>
      </c>
      <c r="K3104" t="s">
        <v>33</v>
      </c>
      <c r="L3104" t="s">
        <v>34</v>
      </c>
      <c r="M3104" t="s">
        <v>1046</v>
      </c>
      <c r="N3104" s="26">
        <v>3</v>
      </c>
      <c r="O3104" s="27">
        <v>2022</v>
      </c>
      <c r="P3104" s="28">
        <v>111.03</v>
      </c>
      <c r="Q3104" t="s">
        <v>56</v>
      </c>
      <c r="R3104" s="29">
        <v>44469</v>
      </c>
      <c r="S3104" s="30">
        <v>44454</v>
      </c>
      <c r="T3104" t="s">
        <v>37</v>
      </c>
      <c r="U3104" t="s">
        <v>52</v>
      </c>
      <c r="X3104" t="s">
        <v>53</v>
      </c>
    </row>
    <row r="3105" spans="1:24" x14ac:dyDescent="0.3">
      <c r="A3105" t="s">
        <v>23</v>
      </c>
      <c r="B3105" t="s">
        <v>817</v>
      </c>
      <c r="C3105" t="s">
        <v>43</v>
      </c>
      <c r="D3105" t="s">
        <v>44</v>
      </c>
      <c r="E3105" t="s">
        <v>1448</v>
      </c>
      <c r="F3105" t="s">
        <v>84</v>
      </c>
      <c r="G3105" t="s">
        <v>85</v>
      </c>
      <c r="H3105" t="s">
        <v>30</v>
      </c>
      <c r="I3105" t="s">
        <v>692</v>
      </c>
      <c r="J3105" t="s">
        <v>693</v>
      </c>
      <c r="K3105" t="s">
        <v>33</v>
      </c>
      <c r="L3105" t="s">
        <v>34</v>
      </c>
      <c r="M3105" t="s">
        <v>1046</v>
      </c>
      <c r="N3105" s="26">
        <v>3</v>
      </c>
      <c r="O3105" s="27">
        <v>2022</v>
      </c>
      <c r="P3105" s="28">
        <v>9.09</v>
      </c>
      <c r="Q3105" t="s">
        <v>137</v>
      </c>
      <c r="R3105" s="29">
        <v>44469</v>
      </c>
      <c r="S3105" s="30">
        <v>44470</v>
      </c>
      <c r="T3105" t="s">
        <v>37</v>
      </c>
      <c r="U3105" t="s">
        <v>52</v>
      </c>
      <c r="X3105" t="s">
        <v>53</v>
      </c>
    </row>
    <row r="3106" spans="1:24" x14ac:dyDescent="0.3">
      <c r="A3106" t="s">
        <v>23</v>
      </c>
      <c r="B3106" t="s">
        <v>817</v>
      </c>
      <c r="C3106" t="s">
        <v>43</v>
      </c>
      <c r="D3106" t="s">
        <v>44</v>
      </c>
      <c r="E3106" t="s">
        <v>1448</v>
      </c>
      <c r="F3106" t="s">
        <v>84</v>
      </c>
      <c r="G3106" t="s">
        <v>85</v>
      </c>
      <c r="H3106" t="s">
        <v>30</v>
      </c>
      <c r="I3106" t="s">
        <v>692</v>
      </c>
      <c r="J3106" t="s">
        <v>693</v>
      </c>
      <c r="K3106" t="s">
        <v>33</v>
      </c>
      <c r="L3106" t="s">
        <v>34</v>
      </c>
      <c r="M3106" t="s">
        <v>1046</v>
      </c>
      <c r="N3106" s="26">
        <v>4</v>
      </c>
      <c r="O3106" s="27">
        <v>2022</v>
      </c>
      <c r="P3106" s="28">
        <v>36.340000000000003</v>
      </c>
      <c r="Q3106" t="s">
        <v>1471</v>
      </c>
      <c r="R3106" s="29">
        <v>44500</v>
      </c>
      <c r="S3106" s="30">
        <v>44482</v>
      </c>
      <c r="T3106" t="s">
        <v>37</v>
      </c>
      <c r="U3106" t="s">
        <v>52</v>
      </c>
      <c r="X3106" t="s">
        <v>53</v>
      </c>
    </row>
    <row r="3107" spans="1:24" x14ac:dyDescent="0.3">
      <c r="A3107" t="s">
        <v>23</v>
      </c>
      <c r="B3107" t="s">
        <v>817</v>
      </c>
      <c r="C3107" t="s">
        <v>43</v>
      </c>
      <c r="D3107" t="s">
        <v>44</v>
      </c>
      <c r="E3107" t="s">
        <v>1448</v>
      </c>
      <c r="F3107" t="s">
        <v>84</v>
      </c>
      <c r="G3107" t="s">
        <v>85</v>
      </c>
      <c r="H3107" t="s">
        <v>30</v>
      </c>
      <c r="I3107" t="s">
        <v>692</v>
      </c>
      <c r="J3107" t="s">
        <v>693</v>
      </c>
      <c r="K3107" t="s">
        <v>33</v>
      </c>
      <c r="L3107" t="s">
        <v>34</v>
      </c>
      <c r="M3107" t="s">
        <v>1046</v>
      </c>
      <c r="N3107" s="26">
        <v>4</v>
      </c>
      <c r="O3107" s="27">
        <v>2022</v>
      </c>
      <c r="P3107" s="28">
        <v>8.34</v>
      </c>
      <c r="Q3107" t="s">
        <v>138</v>
      </c>
      <c r="R3107" s="29">
        <v>44500</v>
      </c>
      <c r="S3107" s="30">
        <v>44498</v>
      </c>
      <c r="T3107" t="s">
        <v>37</v>
      </c>
      <c r="U3107" t="s">
        <v>52</v>
      </c>
      <c r="X3107" t="s">
        <v>53</v>
      </c>
    </row>
    <row r="3108" spans="1:24" x14ac:dyDescent="0.3">
      <c r="A3108" t="s">
        <v>23</v>
      </c>
      <c r="B3108" t="s">
        <v>817</v>
      </c>
      <c r="C3108" t="s">
        <v>43</v>
      </c>
      <c r="D3108" t="s">
        <v>44</v>
      </c>
      <c r="E3108" t="s">
        <v>1448</v>
      </c>
      <c r="F3108" t="s">
        <v>84</v>
      </c>
      <c r="G3108" t="s">
        <v>85</v>
      </c>
      <c r="H3108" t="s">
        <v>30</v>
      </c>
      <c r="I3108" t="s">
        <v>692</v>
      </c>
      <c r="J3108" t="s">
        <v>693</v>
      </c>
      <c r="K3108" t="s">
        <v>33</v>
      </c>
      <c r="L3108" t="s">
        <v>34</v>
      </c>
      <c r="M3108" t="s">
        <v>1046</v>
      </c>
      <c r="N3108" s="26">
        <v>5</v>
      </c>
      <c r="O3108" s="27">
        <v>2022</v>
      </c>
      <c r="P3108" s="28">
        <v>41.86</v>
      </c>
      <c r="Q3108" t="s">
        <v>58</v>
      </c>
      <c r="R3108" s="29">
        <v>44530</v>
      </c>
      <c r="S3108" s="30">
        <v>44515</v>
      </c>
      <c r="T3108" t="s">
        <v>37</v>
      </c>
      <c r="U3108" t="s">
        <v>52</v>
      </c>
      <c r="X3108" t="s">
        <v>53</v>
      </c>
    </row>
    <row r="3109" spans="1:24" x14ac:dyDescent="0.3">
      <c r="A3109" t="s">
        <v>23</v>
      </c>
      <c r="B3109" t="s">
        <v>817</v>
      </c>
      <c r="C3109" t="s">
        <v>43</v>
      </c>
      <c r="D3109" t="s">
        <v>44</v>
      </c>
      <c r="E3109" t="s">
        <v>1448</v>
      </c>
      <c r="F3109" t="s">
        <v>84</v>
      </c>
      <c r="G3109" t="s">
        <v>85</v>
      </c>
      <c r="H3109" t="s">
        <v>30</v>
      </c>
      <c r="I3109" t="s">
        <v>692</v>
      </c>
      <c r="J3109" t="s">
        <v>693</v>
      </c>
      <c r="K3109" t="s">
        <v>33</v>
      </c>
      <c r="L3109" t="s">
        <v>34</v>
      </c>
      <c r="M3109" t="s">
        <v>1046</v>
      </c>
      <c r="N3109" s="26">
        <v>5</v>
      </c>
      <c r="O3109" s="27">
        <v>2022</v>
      </c>
      <c r="P3109" s="28">
        <v>43.13</v>
      </c>
      <c r="Q3109" t="s">
        <v>697</v>
      </c>
      <c r="R3109" s="29">
        <v>44530</v>
      </c>
      <c r="S3109" s="30">
        <v>44531</v>
      </c>
      <c r="T3109" t="s">
        <v>37</v>
      </c>
      <c r="U3109" t="s">
        <v>52</v>
      </c>
      <c r="X3109" t="s">
        <v>53</v>
      </c>
    </row>
    <row r="3110" spans="1:24" x14ac:dyDescent="0.3">
      <c r="A3110" t="s">
        <v>23</v>
      </c>
      <c r="B3110" t="s">
        <v>817</v>
      </c>
      <c r="C3110" t="s">
        <v>43</v>
      </c>
      <c r="D3110" t="s">
        <v>44</v>
      </c>
      <c r="E3110" t="s">
        <v>1448</v>
      </c>
      <c r="F3110" t="s">
        <v>84</v>
      </c>
      <c r="G3110" t="s">
        <v>85</v>
      </c>
      <c r="H3110" t="s">
        <v>30</v>
      </c>
      <c r="I3110" t="s">
        <v>692</v>
      </c>
      <c r="J3110" t="s">
        <v>693</v>
      </c>
      <c r="K3110" t="s">
        <v>33</v>
      </c>
      <c r="L3110" t="s">
        <v>34</v>
      </c>
      <c r="M3110" t="s">
        <v>1046</v>
      </c>
      <c r="N3110" s="26">
        <v>6</v>
      </c>
      <c r="O3110" s="27">
        <v>2022</v>
      </c>
      <c r="P3110" s="28">
        <v>139.35</v>
      </c>
      <c r="Q3110" t="s">
        <v>90</v>
      </c>
      <c r="R3110" s="29">
        <v>44561</v>
      </c>
      <c r="S3110" s="30">
        <v>44551</v>
      </c>
      <c r="T3110" t="s">
        <v>37</v>
      </c>
      <c r="U3110" t="s">
        <v>52</v>
      </c>
      <c r="X3110" t="s">
        <v>53</v>
      </c>
    </row>
    <row r="3111" spans="1:24" x14ac:dyDescent="0.3">
      <c r="A3111" t="s">
        <v>23</v>
      </c>
      <c r="B3111" t="s">
        <v>817</v>
      </c>
      <c r="C3111" t="s">
        <v>43</v>
      </c>
      <c r="D3111" t="s">
        <v>44</v>
      </c>
      <c r="E3111" t="s">
        <v>1448</v>
      </c>
      <c r="F3111" t="s">
        <v>84</v>
      </c>
      <c r="G3111" t="s">
        <v>85</v>
      </c>
      <c r="H3111" t="s">
        <v>30</v>
      </c>
      <c r="I3111" t="s">
        <v>692</v>
      </c>
      <c r="J3111" t="s">
        <v>693</v>
      </c>
      <c r="K3111" t="s">
        <v>33</v>
      </c>
      <c r="L3111" t="s">
        <v>34</v>
      </c>
      <c r="M3111" t="s">
        <v>1046</v>
      </c>
      <c r="N3111" s="26">
        <v>7</v>
      </c>
      <c r="O3111" s="27">
        <v>2022</v>
      </c>
      <c r="P3111" s="28">
        <v>8.66</v>
      </c>
      <c r="Q3111" t="s">
        <v>151</v>
      </c>
      <c r="R3111" s="29">
        <v>44592</v>
      </c>
      <c r="S3111" s="30">
        <v>44597</v>
      </c>
      <c r="T3111" t="s">
        <v>37</v>
      </c>
      <c r="U3111" t="s">
        <v>52</v>
      </c>
      <c r="X3111" t="s">
        <v>53</v>
      </c>
    </row>
    <row r="3112" spans="1:24" x14ac:dyDescent="0.3">
      <c r="A3112" t="s">
        <v>23</v>
      </c>
      <c r="B3112" t="s">
        <v>817</v>
      </c>
      <c r="C3112" t="s">
        <v>43</v>
      </c>
      <c r="D3112" t="s">
        <v>44</v>
      </c>
      <c r="E3112" t="s">
        <v>1448</v>
      </c>
      <c r="F3112" t="s">
        <v>84</v>
      </c>
      <c r="G3112" t="s">
        <v>85</v>
      </c>
      <c r="H3112" t="s">
        <v>30</v>
      </c>
      <c r="I3112" t="s">
        <v>692</v>
      </c>
      <c r="J3112" t="s">
        <v>693</v>
      </c>
      <c r="K3112" t="s">
        <v>33</v>
      </c>
      <c r="L3112" t="s">
        <v>34</v>
      </c>
      <c r="M3112" t="s">
        <v>1046</v>
      </c>
      <c r="N3112" s="26">
        <v>12</v>
      </c>
      <c r="O3112" s="27">
        <v>2022</v>
      </c>
      <c r="P3112" s="28">
        <v>85.55</v>
      </c>
      <c r="Q3112" t="s">
        <v>91</v>
      </c>
      <c r="R3112" s="29">
        <v>44742</v>
      </c>
      <c r="S3112" s="30">
        <v>44749</v>
      </c>
      <c r="T3112" t="s">
        <v>37</v>
      </c>
      <c r="U3112" t="s">
        <v>52</v>
      </c>
      <c r="X3112" t="s">
        <v>53</v>
      </c>
    </row>
    <row r="3113" spans="1:24" x14ac:dyDescent="0.3">
      <c r="A3113" t="s">
        <v>23</v>
      </c>
      <c r="B3113" t="s">
        <v>817</v>
      </c>
      <c r="C3113" t="s">
        <v>43</v>
      </c>
      <c r="D3113" t="s">
        <v>44</v>
      </c>
      <c r="E3113" t="s">
        <v>1448</v>
      </c>
      <c r="F3113" t="s">
        <v>84</v>
      </c>
      <c r="G3113" t="s">
        <v>85</v>
      </c>
      <c r="H3113" t="s">
        <v>30</v>
      </c>
      <c r="I3113" t="s">
        <v>692</v>
      </c>
      <c r="J3113" t="s">
        <v>693</v>
      </c>
      <c r="K3113" t="s">
        <v>33</v>
      </c>
      <c r="L3113" t="s">
        <v>34</v>
      </c>
      <c r="M3113" t="s">
        <v>861</v>
      </c>
      <c r="N3113" s="26">
        <v>5</v>
      </c>
      <c r="O3113" s="27">
        <v>2022</v>
      </c>
      <c r="P3113" s="28">
        <v>133.33000000000001</v>
      </c>
      <c r="Q3113" t="s">
        <v>697</v>
      </c>
      <c r="R3113" s="29">
        <v>44530</v>
      </c>
      <c r="S3113" s="30">
        <v>44531</v>
      </c>
      <c r="T3113" t="s">
        <v>37</v>
      </c>
      <c r="U3113" t="s">
        <v>52</v>
      </c>
      <c r="X3113" t="s">
        <v>53</v>
      </c>
    </row>
    <row r="3114" spans="1:24" x14ac:dyDescent="0.3">
      <c r="A3114" t="s">
        <v>23</v>
      </c>
      <c r="B3114" t="s">
        <v>817</v>
      </c>
      <c r="C3114" t="s">
        <v>43</v>
      </c>
      <c r="D3114" t="s">
        <v>44</v>
      </c>
      <c r="E3114" t="s">
        <v>1448</v>
      </c>
      <c r="F3114" t="s">
        <v>84</v>
      </c>
      <c r="G3114" t="s">
        <v>85</v>
      </c>
      <c r="H3114" t="s">
        <v>30</v>
      </c>
      <c r="I3114" t="s">
        <v>692</v>
      </c>
      <c r="J3114" t="s">
        <v>693</v>
      </c>
      <c r="K3114" t="s">
        <v>33</v>
      </c>
      <c r="L3114" t="s">
        <v>34</v>
      </c>
      <c r="M3114" t="s">
        <v>861</v>
      </c>
      <c r="N3114" s="26">
        <v>8</v>
      </c>
      <c r="O3114" s="27">
        <v>2022</v>
      </c>
      <c r="P3114" s="28">
        <v>9.44</v>
      </c>
      <c r="Q3114" t="s">
        <v>62</v>
      </c>
      <c r="R3114" s="29">
        <v>44620</v>
      </c>
      <c r="S3114" s="30">
        <v>44623</v>
      </c>
      <c r="T3114" t="s">
        <v>37</v>
      </c>
      <c r="U3114" t="s">
        <v>52</v>
      </c>
      <c r="X3114" t="s">
        <v>53</v>
      </c>
    </row>
    <row r="3115" spans="1:24" x14ac:dyDescent="0.3">
      <c r="A3115" t="s">
        <v>23</v>
      </c>
      <c r="B3115" t="s">
        <v>817</v>
      </c>
      <c r="C3115" t="s">
        <v>43</v>
      </c>
      <c r="D3115" t="s">
        <v>44</v>
      </c>
      <c r="E3115" t="s">
        <v>1448</v>
      </c>
      <c r="F3115" t="s">
        <v>84</v>
      </c>
      <c r="G3115" t="s">
        <v>85</v>
      </c>
      <c r="H3115" t="s">
        <v>30</v>
      </c>
      <c r="I3115" t="s">
        <v>692</v>
      </c>
      <c r="J3115" t="s">
        <v>693</v>
      </c>
      <c r="K3115" t="s">
        <v>33</v>
      </c>
      <c r="L3115" t="s">
        <v>34</v>
      </c>
      <c r="M3115" t="s">
        <v>861</v>
      </c>
      <c r="N3115" s="26">
        <v>9</v>
      </c>
      <c r="O3115" s="27">
        <v>2022</v>
      </c>
      <c r="P3115" s="28">
        <v>53.33</v>
      </c>
      <c r="Q3115" t="s">
        <v>152</v>
      </c>
      <c r="R3115" s="29">
        <v>44651</v>
      </c>
      <c r="S3115" s="30">
        <v>44635</v>
      </c>
      <c r="T3115" t="s">
        <v>37</v>
      </c>
      <c r="U3115" t="s">
        <v>52</v>
      </c>
      <c r="X3115" t="s">
        <v>53</v>
      </c>
    </row>
    <row r="3116" spans="1:24" x14ac:dyDescent="0.3">
      <c r="A3116" t="s">
        <v>23</v>
      </c>
      <c r="B3116" t="s">
        <v>817</v>
      </c>
      <c r="C3116" t="s">
        <v>43</v>
      </c>
      <c r="D3116" t="s">
        <v>44</v>
      </c>
      <c r="E3116" t="s">
        <v>1448</v>
      </c>
      <c r="F3116" t="s">
        <v>84</v>
      </c>
      <c r="G3116" t="s">
        <v>85</v>
      </c>
      <c r="H3116" t="s">
        <v>30</v>
      </c>
      <c r="I3116" t="s">
        <v>692</v>
      </c>
      <c r="J3116" t="s">
        <v>693</v>
      </c>
      <c r="K3116" t="s">
        <v>33</v>
      </c>
      <c r="L3116" t="s">
        <v>34</v>
      </c>
      <c r="M3116" t="s">
        <v>861</v>
      </c>
      <c r="N3116" s="26">
        <v>9</v>
      </c>
      <c r="O3116" s="27">
        <v>2022</v>
      </c>
      <c r="P3116" s="28">
        <v>93.93</v>
      </c>
      <c r="Q3116" t="s">
        <v>464</v>
      </c>
      <c r="R3116" s="29">
        <v>44651</v>
      </c>
      <c r="S3116" s="30">
        <v>44655</v>
      </c>
      <c r="T3116" t="s">
        <v>37</v>
      </c>
      <c r="U3116" t="s">
        <v>52</v>
      </c>
      <c r="X3116" t="s">
        <v>53</v>
      </c>
    </row>
    <row r="3117" spans="1:24" x14ac:dyDescent="0.3">
      <c r="A3117" t="s">
        <v>23</v>
      </c>
      <c r="B3117" t="s">
        <v>817</v>
      </c>
      <c r="C3117" t="s">
        <v>43</v>
      </c>
      <c r="D3117" t="s">
        <v>44</v>
      </c>
      <c r="E3117" t="s">
        <v>1448</v>
      </c>
      <c r="F3117" t="s">
        <v>84</v>
      </c>
      <c r="G3117" t="s">
        <v>85</v>
      </c>
      <c r="H3117" t="s">
        <v>30</v>
      </c>
      <c r="I3117" t="s">
        <v>692</v>
      </c>
      <c r="J3117" t="s">
        <v>693</v>
      </c>
      <c r="K3117" t="s">
        <v>33</v>
      </c>
      <c r="L3117" t="s">
        <v>34</v>
      </c>
      <c r="M3117" t="s">
        <v>861</v>
      </c>
      <c r="N3117" s="26">
        <v>10</v>
      </c>
      <c r="O3117" s="27">
        <v>2022</v>
      </c>
      <c r="P3117" s="28">
        <v>140.33000000000001</v>
      </c>
      <c r="Q3117" t="s">
        <v>142</v>
      </c>
      <c r="R3117" s="29">
        <v>44681</v>
      </c>
      <c r="S3117" s="30">
        <v>44684</v>
      </c>
      <c r="T3117" t="s">
        <v>37</v>
      </c>
      <c r="U3117" t="s">
        <v>52</v>
      </c>
      <c r="X3117" t="s">
        <v>53</v>
      </c>
    </row>
    <row r="3118" spans="1:24" x14ac:dyDescent="0.3">
      <c r="A3118" t="s">
        <v>23</v>
      </c>
      <c r="B3118" t="s">
        <v>817</v>
      </c>
      <c r="C3118" t="s">
        <v>43</v>
      </c>
      <c r="D3118" t="s">
        <v>44</v>
      </c>
      <c r="E3118" t="s">
        <v>1448</v>
      </c>
      <c r="F3118" t="s">
        <v>84</v>
      </c>
      <c r="G3118" t="s">
        <v>85</v>
      </c>
      <c r="H3118" t="s">
        <v>30</v>
      </c>
      <c r="I3118" t="s">
        <v>692</v>
      </c>
      <c r="J3118" t="s">
        <v>693</v>
      </c>
      <c r="K3118" t="s">
        <v>33</v>
      </c>
      <c r="L3118" t="s">
        <v>34</v>
      </c>
      <c r="M3118" t="s">
        <v>861</v>
      </c>
      <c r="N3118" s="26">
        <v>11</v>
      </c>
      <c r="O3118" s="27">
        <v>2022</v>
      </c>
      <c r="P3118" s="28">
        <v>240.38</v>
      </c>
      <c r="Q3118" t="s">
        <v>143</v>
      </c>
      <c r="R3118" s="29">
        <v>44712</v>
      </c>
      <c r="S3118" s="30">
        <v>44715</v>
      </c>
      <c r="T3118" t="s">
        <v>37</v>
      </c>
      <c r="U3118" t="s">
        <v>52</v>
      </c>
      <c r="X3118" t="s">
        <v>53</v>
      </c>
    </row>
    <row r="3119" spans="1:24" x14ac:dyDescent="0.3">
      <c r="A3119" t="s">
        <v>23</v>
      </c>
      <c r="B3119" t="s">
        <v>817</v>
      </c>
      <c r="C3119" t="s">
        <v>43</v>
      </c>
      <c r="D3119" t="s">
        <v>44</v>
      </c>
      <c r="E3119" t="s">
        <v>1448</v>
      </c>
      <c r="F3119" t="s">
        <v>84</v>
      </c>
      <c r="G3119" t="s">
        <v>85</v>
      </c>
      <c r="H3119" t="s">
        <v>30</v>
      </c>
      <c r="I3119" t="s">
        <v>692</v>
      </c>
      <c r="J3119" t="s">
        <v>693</v>
      </c>
      <c r="K3119" t="s">
        <v>33</v>
      </c>
      <c r="L3119" t="s">
        <v>34</v>
      </c>
      <c r="M3119" t="s">
        <v>861</v>
      </c>
      <c r="N3119" s="26">
        <v>12</v>
      </c>
      <c r="O3119" s="27">
        <v>2022</v>
      </c>
      <c r="P3119" s="28">
        <v>165.28</v>
      </c>
      <c r="Q3119" t="s">
        <v>91</v>
      </c>
      <c r="R3119" s="29">
        <v>44742</v>
      </c>
      <c r="S3119" s="30">
        <v>44749</v>
      </c>
      <c r="T3119" t="s">
        <v>37</v>
      </c>
      <c r="U3119" t="s">
        <v>52</v>
      </c>
      <c r="X3119" t="s">
        <v>53</v>
      </c>
    </row>
    <row r="3120" spans="1:24" x14ac:dyDescent="0.3">
      <c r="A3120" t="s">
        <v>23</v>
      </c>
      <c r="B3120" t="s">
        <v>817</v>
      </c>
      <c r="C3120" t="s">
        <v>43</v>
      </c>
      <c r="D3120" t="s">
        <v>44</v>
      </c>
      <c r="E3120" t="s">
        <v>1448</v>
      </c>
      <c r="F3120" t="s">
        <v>86</v>
      </c>
      <c r="G3120" t="s">
        <v>87</v>
      </c>
      <c r="H3120" t="s">
        <v>24</v>
      </c>
      <c r="I3120" t="s">
        <v>692</v>
      </c>
      <c r="J3120" t="s">
        <v>693</v>
      </c>
      <c r="K3120" t="s">
        <v>33</v>
      </c>
      <c r="L3120" t="s">
        <v>34</v>
      </c>
      <c r="M3120" t="s">
        <v>50</v>
      </c>
      <c r="N3120" s="26">
        <v>2</v>
      </c>
      <c r="O3120" s="27">
        <v>2022</v>
      </c>
      <c r="P3120" s="28">
        <v>1.1499999999999999</v>
      </c>
      <c r="Q3120" t="s">
        <v>633</v>
      </c>
      <c r="R3120" s="29">
        <v>44439</v>
      </c>
      <c r="S3120" s="30">
        <v>44425</v>
      </c>
      <c r="T3120" t="s">
        <v>37</v>
      </c>
      <c r="U3120" t="s">
        <v>52</v>
      </c>
      <c r="X3120" t="s">
        <v>53</v>
      </c>
    </row>
    <row r="3121" spans="1:24" x14ac:dyDescent="0.3">
      <c r="A3121" t="s">
        <v>23</v>
      </c>
      <c r="B3121" t="s">
        <v>817</v>
      </c>
      <c r="C3121" t="s">
        <v>43</v>
      </c>
      <c r="D3121" t="s">
        <v>44</v>
      </c>
      <c r="E3121" t="s">
        <v>1448</v>
      </c>
      <c r="F3121" t="s">
        <v>86</v>
      </c>
      <c r="G3121" t="s">
        <v>87</v>
      </c>
      <c r="H3121" t="s">
        <v>24</v>
      </c>
      <c r="I3121" t="s">
        <v>692</v>
      </c>
      <c r="J3121" t="s">
        <v>693</v>
      </c>
      <c r="K3121" t="s">
        <v>33</v>
      </c>
      <c r="L3121" t="s">
        <v>34</v>
      </c>
      <c r="M3121" t="s">
        <v>50</v>
      </c>
      <c r="N3121" s="26">
        <v>4</v>
      </c>
      <c r="O3121" s="27">
        <v>2021</v>
      </c>
      <c r="P3121" s="28">
        <v>21.17</v>
      </c>
      <c r="Q3121" t="s">
        <v>1470</v>
      </c>
      <c r="R3121" s="29">
        <v>44135</v>
      </c>
      <c r="S3121" s="30">
        <v>44134</v>
      </c>
      <c r="T3121" t="s">
        <v>37</v>
      </c>
      <c r="U3121" t="s">
        <v>52</v>
      </c>
      <c r="X3121" t="s">
        <v>53</v>
      </c>
    </row>
    <row r="3122" spans="1:24" x14ac:dyDescent="0.3">
      <c r="A3122" t="s">
        <v>23</v>
      </c>
      <c r="B3122" t="s">
        <v>817</v>
      </c>
      <c r="C3122" t="s">
        <v>43</v>
      </c>
      <c r="D3122" t="s">
        <v>44</v>
      </c>
      <c r="E3122" t="s">
        <v>1448</v>
      </c>
      <c r="F3122" t="s">
        <v>86</v>
      </c>
      <c r="G3122" t="s">
        <v>87</v>
      </c>
      <c r="H3122" t="s">
        <v>24</v>
      </c>
      <c r="I3122" t="s">
        <v>692</v>
      </c>
      <c r="J3122" t="s">
        <v>693</v>
      </c>
      <c r="K3122" t="s">
        <v>33</v>
      </c>
      <c r="L3122" t="s">
        <v>34</v>
      </c>
      <c r="M3122" t="s">
        <v>50</v>
      </c>
      <c r="N3122" s="26">
        <v>4</v>
      </c>
      <c r="O3122" s="27">
        <v>2022</v>
      </c>
      <c r="P3122" s="28">
        <v>0.05</v>
      </c>
      <c r="Q3122" t="s">
        <v>138</v>
      </c>
      <c r="R3122" s="29">
        <v>44500</v>
      </c>
      <c r="S3122" s="30">
        <v>44498</v>
      </c>
      <c r="T3122" t="s">
        <v>37</v>
      </c>
      <c r="U3122" t="s">
        <v>52</v>
      </c>
      <c r="X3122" t="s">
        <v>53</v>
      </c>
    </row>
    <row r="3123" spans="1:24" x14ac:dyDescent="0.3">
      <c r="A3123" t="s">
        <v>23</v>
      </c>
      <c r="B3123" t="s">
        <v>817</v>
      </c>
      <c r="C3123" t="s">
        <v>43</v>
      </c>
      <c r="D3123" t="s">
        <v>44</v>
      </c>
      <c r="E3123" t="s">
        <v>1448</v>
      </c>
      <c r="F3123" t="s">
        <v>86</v>
      </c>
      <c r="G3123" t="s">
        <v>87</v>
      </c>
      <c r="H3123" t="s">
        <v>24</v>
      </c>
      <c r="I3123" t="s">
        <v>692</v>
      </c>
      <c r="J3123" t="s">
        <v>693</v>
      </c>
      <c r="K3123" t="s">
        <v>33</v>
      </c>
      <c r="L3123" t="s">
        <v>34</v>
      </c>
      <c r="M3123" t="s">
        <v>50</v>
      </c>
      <c r="N3123" s="26">
        <v>5</v>
      </c>
      <c r="O3123" s="27">
        <v>2022</v>
      </c>
      <c r="P3123" s="28">
        <v>7.09</v>
      </c>
      <c r="Q3123" t="s">
        <v>697</v>
      </c>
      <c r="R3123" s="29">
        <v>44530</v>
      </c>
      <c r="S3123" s="30">
        <v>44531</v>
      </c>
      <c r="T3123" t="s">
        <v>37</v>
      </c>
      <c r="U3123" t="s">
        <v>52</v>
      </c>
      <c r="X3123" t="s">
        <v>53</v>
      </c>
    </row>
    <row r="3124" spans="1:24" x14ac:dyDescent="0.3">
      <c r="A3124" t="s">
        <v>23</v>
      </c>
      <c r="B3124" t="s">
        <v>817</v>
      </c>
      <c r="C3124" t="s">
        <v>43</v>
      </c>
      <c r="D3124" t="s">
        <v>44</v>
      </c>
      <c r="E3124" t="s">
        <v>1448</v>
      </c>
      <c r="F3124" t="s">
        <v>86</v>
      </c>
      <c r="G3124" t="s">
        <v>87</v>
      </c>
      <c r="H3124" t="s">
        <v>24</v>
      </c>
      <c r="I3124" t="s">
        <v>692</v>
      </c>
      <c r="J3124" t="s">
        <v>693</v>
      </c>
      <c r="K3124" t="s">
        <v>33</v>
      </c>
      <c r="L3124" t="s">
        <v>34</v>
      </c>
      <c r="M3124" t="s">
        <v>50</v>
      </c>
      <c r="N3124" s="26">
        <v>6</v>
      </c>
      <c r="O3124" s="27">
        <v>2022</v>
      </c>
      <c r="P3124" s="28">
        <v>78.11</v>
      </c>
      <c r="Q3124" t="s">
        <v>90</v>
      </c>
      <c r="R3124" s="29">
        <v>44561</v>
      </c>
      <c r="S3124" s="30">
        <v>44551</v>
      </c>
      <c r="T3124" t="s">
        <v>37</v>
      </c>
      <c r="U3124" t="s">
        <v>52</v>
      </c>
      <c r="X3124" t="s">
        <v>53</v>
      </c>
    </row>
    <row r="3125" spans="1:24" x14ac:dyDescent="0.3">
      <c r="A3125" t="s">
        <v>23</v>
      </c>
      <c r="B3125" t="s">
        <v>817</v>
      </c>
      <c r="C3125" t="s">
        <v>43</v>
      </c>
      <c r="D3125" t="s">
        <v>44</v>
      </c>
      <c r="E3125" t="s">
        <v>1448</v>
      </c>
      <c r="F3125" t="s">
        <v>86</v>
      </c>
      <c r="G3125" t="s">
        <v>87</v>
      </c>
      <c r="H3125" t="s">
        <v>24</v>
      </c>
      <c r="I3125" t="s">
        <v>692</v>
      </c>
      <c r="J3125" t="s">
        <v>693</v>
      </c>
      <c r="K3125" t="s">
        <v>33</v>
      </c>
      <c r="L3125" t="s">
        <v>34</v>
      </c>
      <c r="M3125" t="s">
        <v>50</v>
      </c>
      <c r="N3125" s="26">
        <v>7</v>
      </c>
      <c r="O3125" s="27">
        <v>2021</v>
      </c>
      <c r="P3125" s="28">
        <v>3.38</v>
      </c>
      <c r="Q3125" t="s">
        <v>1474</v>
      </c>
      <c r="R3125" s="29">
        <v>44227</v>
      </c>
      <c r="S3125" s="30">
        <v>44258</v>
      </c>
      <c r="T3125" t="s">
        <v>37</v>
      </c>
      <c r="U3125" t="s">
        <v>52</v>
      </c>
      <c r="X3125" t="s">
        <v>53</v>
      </c>
    </row>
    <row r="3126" spans="1:24" x14ac:dyDescent="0.3">
      <c r="A3126" t="s">
        <v>23</v>
      </c>
      <c r="B3126" t="s">
        <v>817</v>
      </c>
      <c r="C3126" t="s">
        <v>43</v>
      </c>
      <c r="D3126" t="s">
        <v>44</v>
      </c>
      <c r="E3126" t="s">
        <v>1448</v>
      </c>
      <c r="F3126" t="s">
        <v>86</v>
      </c>
      <c r="G3126" t="s">
        <v>87</v>
      </c>
      <c r="H3126" t="s">
        <v>24</v>
      </c>
      <c r="I3126" t="s">
        <v>692</v>
      </c>
      <c r="J3126" t="s">
        <v>693</v>
      </c>
      <c r="K3126" t="s">
        <v>33</v>
      </c>
      <c r="L3126" t="s">
        <v>34</v>
      </c>
      <c r="M3126" t="s">
        <v>50</v>
      </c>
      <c r="N3126" s="26">
        <v>7</v>
      </c>
      <c r="O3126" s="27">
        <v>2022</v>
      </c>
      <c r="P3126" s="28">
        <v>78.16</v>
      </c>
      <c r="Q3126" t="s">
        <v>151</v>
      </c>
      <c r="R3126" s="29">
        <v>44592</v>
      </c>
      <c r="S3126" s="30">
        <v>44597</v>
      </c>
      <c r="T3126" t="s">
        <v>37</v>
      </c>
      <c r="U3126" t="s">
        <v>52</v>
      </c>
      <c r="X3126" t="s">
        <v>53</v>
      </c>
    </row>
    <row r="3127" spans="1:24" x14ac:dyDescent="0.3">
      <c r="A3127" t="s">
        <v>23</v>
      </c>
      <c r="B3127" t="s">
        <v>817</v>
      </c>
      <c r="C3127" t="s">
        <v>43</v>
      </c>
      <c r="D3127" t="s">
        <v>44</v>
      </c>
      <c r="E3127" t="s">
        <v>1448</v>
      </c>
      <c r="F3127" t="s">
        <v>86</v>
      </c>
      <c r="G3127" t="s">
        <v>87</v>
      </c>
      <c r="H3127" t="s">
        <v>24</v>
      </c>
      <c r="I3127" t="s">
        <v>692</v>
      </c>
      <c r="J3127" t="s">
        <v>693</v>
      </c>
      <c r="K3127" t="s">
        <v>33</v>
      </c>
      <c r="L3127" t="s">
        <v>34</v>
      </c>
      <c r="M3127" t="s">
        <v>50</v>
      </c>
      <c r="N3127" s="26">
        <v>8</v>
      </c>
      <c r="O3127" s="27">
        <v>2021</v>
      </c>
      <c r="P3127" s="28">
        <v>3.16</v>
      </c>
      <c r="Q3127" t="s">
        <v>61</v>
      </c>
      <c r="R3127" s="29">
        <v>44255</v>
      </c>
      <c r="S3127" s="30">
        <v>44259</v>
      </c>
      <c r="T3127" t="s">
        <v>37</v>
      </c>
      <c r="U3127" t="s">
        <v>52</v>
      </c>
      <c r="X3127" t="s">
        <v>53</v>
      </c>
    </row>
    <row r="3128" spans="1:24" x14ac:dyDescent="0.3">
      <c r="A3128" t="s">
        <v>23</v>
      </c>
      <c r="B3128" t="s">
        <v>817</v>
      </c>
      <c r="C3128" t="s">
        <v>43</v>
      </c>
      <c r="D3128" t="s">
        <v>44</v>
      </c>
      <c r="E3128" t="s">
        <v>1448</v>
      </c>
      <c r="F3128" t="s">
        <v>86</v>
      </c>
      <c r="G3128" t="s">
        <v>87</v>
      </c>
      <c r="H3128" t="s">
        <v>24</v>
      </c>
      <c r="I3128" t="s">
        <v>692</v>
      </c>
      <c r="J3128" t="s">
        <v>693</v>
      </c>
      <c r="K3128" t="s">
        <v>33</v>
      </c>
      <c r="L3128" t="s">
        <v>34</v>
      </c>
      <c r="M3128" t="s">
        <v>50</v>
      </c>
      <c r="N3128" s="26">
        <v>8</v>
      </c>
      <c r="O3128" s="27">
        <v>2022</v>
      </c>
      <c r="P3128" s="28">
        <v>78.17</v>
      </c>
      <c r="Q3128" t="s">
        <v>62</v>
      </c>
      <c r="R3128" s="29">
        <v>44620</v>
      </c>
      <c r="S3128" s="30">
        <v>44623</v>
      </c>
      <c r="T3128" t="s">
        <v>37</v>
      </c>
      <c r="U3128" t="s">
        <v>52</v>
      </c>
      <c r="X3128" t="s">
        <v>53</v>
      </c>
    </row>
    <row r="3129" spans="1:24" x14ac:dyDescent="0.3">
      <c r="A3129" t="s">
        <v>23</v>
      </c>
      <c r="B3129" t="s">
        <v>817</v>
      </c>
      <c r="C3129" t="s">
        <v>43</v>
      </c>
      <c r="D3129" t="s">
        <v>44</v>
      </c>
      <c r="E3129" t="s">
        <v>1448</v>
      </c>
      <c r="F3129" t="s">
        <v>86</v>
      </c>
      <c r="G3129" t="s">
        <v>87</v>
      </c>
      <c r="H3129" t="s">
        <v>24</v>
      </c>
      <c r="I3129" t="s">
        <v>692</v>
      </c>
      <c r="J3129" t="s">
        <v>693</v>
      </c>
      <c r="K3129" t="s">
        <v>33</v>
      </c>
      <c r="L3129" t="s">
        <v>34</v>
      </c>
      <c r="M3129" t="s">
        <v>50</v>
      </c>
      <c r="N3129" s="26">
        <v>9</v>
      </c>
      <c r="O3129" s="27">
        <v>2022</v>
      </c>
      <c r="P3129" s="28">
        <v>78.16</v>
      </c>
      <c r="Q3129" t="s">
        <v>464</v>
      </c>
      <c r="R3129" s="29">
        <v>44651</v>
      </c>
      <c r="S3129" s="30">
        <v>44655</v>
      </c>
      <c r="T3129" t="s">
        <v>37</v>
      </c>
      <c r="U3129" t="s">
        <v>52</v>
      </c>
      <c r="X3129" t="s">
        <v>53</v>
      </c>
    </row>
    <row r="3130" spans="1:24" x14ac:dyDescent="0.3">
      <c r="A3130" t="s">
        <v>23</v>
      </c>
      <c r="B3130" t="s">
        <v>817</v>
      </c>
      <c r="C3130" t="s">
        <v>43</v>
      </c>
      <c r="D3130" t="s">
        <v>44</v>
      </c>
      <c r="E3130" t="s">
        <v>1448</v>
      </c>
      <c r="F3130" t="s">
        <v>86</v>
      </c>
      <c r="G3130" t="s">
        <v>87</v>
      </c>
      <c r="H3130" t="s">
        <v>24</v>
      </c>
      <c r="I3130" t="s">
        <v>692</v>
      </c>
      <c r="J3130" t="s">
        <v>693</v>
      </c>
      <c r="K3130" t="s">
        <v>33</v>
      </c>
      <c r="L3130" t="s">
        <v>34</v>
      </c>
      <c r="M3130" t="s">
        <v>50</v>
      </c>
      <c r="N3130" s="26">
        <v>10</v>
      </c>
      <c r="O3130" s="27">
        <v>2021</v>
      </c>
      <c r="P3130" s="28">
        <v>94.23</v>
      </c>
      <c r="Q3130" t="s">
        <v>141</v>
      </c>
      <c r="R3130" s="29">
        <v>44316</v>
      </c>
      <c r="S3130" s="30">
        <v>44316</v>
      </c>
      <c r="T3130" t="s">
        <v>37</v>
      </c>
      <c r="U3130" t="s">
        <v>52</v>
      </c>
      <c r="X3130" t="s">
        <v>53</v>
      </c>
    </row>
    <row r="3131" spans="1:24" x14ac:dyDescent="0.3">
      <c r="A3131" t="s">
        <v>23</v>
      </c>
      <c r="B3131" t="s">
        <v>817</v>
      </c>
      <c r="C3131" t="s">
        <v>43</v>
      </c>
      <c r="D3131" t="s">
        <v>44</v>
      </c>
      <c r="E3131" t="s">
        <v>1448</v>
      </c>
      <c r="F3131" t="s">
        <v>86</v>
      </c>
      <c r="G3131" t="s">
        <v>87</v>
      </c>
      <c r="H3131" t="s">
        <v>24</v>
      </c>
      <c r="I3131" t="s">
        <v>692</v>
      </c>
      <c r="J3131" t="s">
        <v>693</v>
      </c>
      <c r="K3131" t="s">
        <v>33</v>
      </c>
      <c r="L3131" t="s">
        <v>34</v>
      </c>
      <c r="M3131" t="s">
        <v>50</v>
      </c>
      <c r="N3131" s="26">
        <v>10</v>
      </c>
      <c r="O3131" s="27">
        <v>2022</v>
      </c>
      <c r="P3131" s="28">
        <v>78.17</v>
      </c>
      <c r="Q3131" t="s">
        <v>142</v>
      </c>
      <c r="R3131" s="29">
        <v>44681</v>
      </c>
      <c r="S3131" s="30">
        <v>44684</v>
      </c>
      <c r="T3131" t="s">
        <v>37</v>
      </c>
      <c r="U3131" t="s">
        <v>52</v>
      </c>
      <c r="X3131" t="s">
        <v>53</v>
      </c>
    </row>
    <row r="3132" spans="1:24" x14ac:dyDescent="0.3">
      <c r="A3132" t="s">
        <v>23</v>
      </c>
      <c r="B3132" t="s">
        <v>817</v>
      </c>
      <c r="C3132" t="s">
        <v>43</v>
      </c>
      <c r="D3132" t="s">
        <v>44</v>
      </c>
      <c r="E3132" t="s">
        <v>1448</v>
      </c>
      <c r="F3132" t="s">
        <v>86</v>
      </c>
      <c r="G3132" t="s">
        <v>87</v>
      </c>
      <c r="H3132" t="s">
        <v>24</v>
      </c>
      <c r="I3132" t="s">
        <v>692</v>
      </c>
      <c r="J3132" t="s">
        <v>693</v>
      </c>
      <c r="K3132" t="s">
        <v>33</v>
      </c>
      <c r="L3132" t="s">
        <v>34</v>
      </c>
      <c r="M3132" t="s">
        <v>50</v>
      </c>
      <c r="N3132" s="26">
        <v>11</v>
      </c>
      <c r="O3132" s="27">
        <v>2021</v>
      </c>
      <c r="P3132" s="28">
        <v>229.26</v>
      </c>
      <c r="Q3132" t="s">
        <v>696</v>
      </c>
      <c r="R3132" s="29">
        <v>44347</v>
      </c>
      <c r="S3132" s="30">
        <v>44334</v>
      </c>
      <c r="T3132" t="s">
        <v>37</v>
      </c>
      <c r="U3132" t="s">
        <v>52</v>
      </c>
      <c r="X3132" t="s">
        <v>53</v>
      </c>
    </row>
    <row r="3133" spans="1:24" x14ac:dyDescent="0.3">
      <c r="A3133" t="s">
        <v>23</v>
      </c>
      <c r="B3133" t="s">
        <v>817</v>
      </c>
      <c r="C3133" t="s">
        <v>43</v>
      </c>
      <c r="D3133" t="s">
        <v>44</v>
      </c>
      <c r="E3133" t="s">
        <v>1448</v>
      </c>
      <c r="F3133" t="s">
        <v>86</v>
      </c>
      <c r="G3133" t="s">
        <v>87</v>
      </c>
      <c r="H3133" t="s">
        <v>24</v>
      </c>
      <c r="I3133" t="s">
        <v>692</v>
      </c>
      <c r="J3133" t="s">
        <v>693</v>
      </c>
      <c r="K3133" t="s">
        <v>33</v>
      </c>
      <c r="L3133" t="s">
        <v>34</v>
      </c>
      <c r="M3133" t="s">
        <v>50</v>
      </c>
      <c r="N3133" s="26">
        <v>11</v>
      </c>
      <c r="O3133" s="27">
        <v>2022</v>
      </c>
      <c r="P3133" s="28">
        <v>78.16</v>
      </c>
      <c r="Q3133" t="s">
        <v>143</v>
      </c>
      <c r="R3133" s="29">
        <v>44712</v>
      </c>
      <c r="S3133" s="30">
        <v>44715</v>
      </c>
      <c r="T3133" t="s">
        <v>37</v>
      </c>
      <c r="U3133" t="s">
        <v>52</v>
      </c>
      <c r="X3133" t="s">
        <v>53</v>
      </c>
    </row>
    <row r="3134" spans="1:24" x14ac:dyDescent="0.3">
      <c r="A3134" t="s">
        <v>23</v>
      </c>
      <c r="B3134" t="s">
        <v>817</v>
      </c>
      <c r="C3134" t="s">
        <v>43</v>
      </c>
      <c r="D3134" t="s">
        <v>44</v>
      </c>
      <c r="E3134" t="s">
        <v>1448</v>
      </c>
      <c r="F3134" t="s">
        <v>86</v>
      </c>
      <c r="G3134" t="s">
        <v>87</v>
      </c>
      <c r="H3134" t="s">
        <v>24</v>
      </c>
      <c r="I3134" t="s">
        <v>692</v>
      </c>
      <c r="J3134" t="s">
        <v>693</v>
      </c>
      <c r="K3134" t="s">
        <v>33</v>
      </c>
      <c r="L3134" t="s">
        <v>34</v>
      </c>
      <c r="M3134" t="s">
        <v>50</v>
      </c>
      <c r="N3134" s="26">
        <v>12</v>
      </c>
      <c r="O3134" s="27">
        <v>2021</v>
      </c>
      <c r="P3134" s="28">
        <v>16.559999999999999</v>
      </c>
      <c r="Q3134" t="s">
        <v>694</v>
      </c>
      <c r="R3134" s="29">
        <v>44377</v>
      </c>
      <c r="S3134" s="30">
        <v>44396</v>
      </c>
      <c r="T3134" t="s">
        <v>37</v>
      </c>
      <c r="U3134" t="s">
        <v>52</v>
      </c>
      <c r="X3134" t="s">
        <v>53</v>
      </c>
    </row>
    <row r="3135" spans="1:24" x14ac:dyDescent="0.3">
      <c r="A3135" t="s">
        <v>23</v>
      </c>
      <c r="B3135" t="s">
        <v>817</v>
      </c>
      <c r="C3135" t="s">
        <v>43</v>
      </c>
      <c r="D3135" t="s">
        <v>44</v>
      </c>
      <c r="E3135" t="s">
        <v>1448</v>
      </c>
      <c r="F3135" t="s">
        <v>86</v>
      </c>
      <c r="G3135" t="s">
        <v>87</v>
      </c>
      <c r="H3135" t="s">
        <v>24</v>
      </c>
      <c r="I3135" t="s">
        <v>692</v>
      </c>
      <c r="J3135" t="s">
        <v>693</v>
      </c>
      <c r="K3135" t="s">
        <v>33</v>
      </c>
      <c r="L3135" t="s">
        <v>34</v>
      </c>
      <c r="M3135" t="s">
        <v>50</v>
      </c>
      <c r="N3135" s="26">
        <v>12</v>
      </c>
      <c r="O3135" s="27">
        <v>2021</v>
      </c>
      <c r="P3135" s="28">
        <v>14.81</v>
      </c>
      <c r="Q3135" t="s">
        <v>1475</v>
      </c>
      <c r="R3135" s="29">
        <v>44377</v>
      </c>
      <c r="S3135" s="30">
        <v>44425</v>
      </c>
      <c r="T3135" t="s">
        <v>37</v>
      </c>
      <c r="U3135" t="s">
        <v>52</v>
      </c>
      <c r="X3135" t="s">
        <v>53</v>
      </c>
    </row>
    <row r="3136" spans="1:24" x14ac:dyDescent="0.3">
      <c r="A3136" t="s">
        <v>23</v>
      </c>
      <c r="B3136" t="s">
        <v>817</v>
      </c>
      <c r="C3136" t="s">
        <v>43</v>
      </c>
      <c r="D3136" t="s">
        <v>44</v>
      </c>
      <c r="E3136" t="s">
        <v>1448</v>
      </c>
      <c r="F3136" t="s">
        <v>86</v>
      </c>
      <c r="G3136" t="s">
        <v>87</v>
      </c>
      <c r="H3136" t="s">
        <v>24</v>
      </c>
      <c r="I3136" t="s">
        <v>692</v>
      </c>
      <c r="J3136" t="s">
        <v>693</v>
      </c>
      <c r="K3136" t="s">
        <v>33</v>
      </c>
      <c r="L3136" t="s">
        <v>34</v>
      </c>
      <c r="M3136" t="s">
        <v>50</v>
      </c>
      <c r="N3136" s="26">
        <v>12</v>
      </c>
      <c r="O3136" s="27">
        <v>2022</v>
      </c>
      <c r="P3136" s="28">
        <v>78.16</v>
      </c>
      <c r="Q3136" t="s">
        <v>91</v>
      </c>
      <c r="R3136" s="29">
        <v>44742</v>
      </c>
      <c r="S3136" s="30">
        <v>44749</v>
      </c>
      <c r="T3136" t="s">
        <v>37</v>
      </c>
      <c r="U3136" t="s">
        <v>52</v>
      </c>
      <c r="X3136" t="s">
        <v>53</v>
      </c>
    </row>
    <row r="3137" spans="1:24" x14ac:dyDescent="0.3">
      <c r="A3137" t="s">
        <v>23</v>
      </c>
      <c r="B3137" t="s">
        <v>817</v>
      </c>
      <c r="C3137" t="s">
        <v>43</v>
      </c>
      <c r="D3137" t="s">
        <v>44</v>
      </c>
      <c r="E3137" t="s">
        <v>1448</v>
      </c>
      <c r="F3137" t="s">
        <v>86</v>
      </c>
      <c r="G3137" t="s">
        <v>87</v>
      </c>
      <c r="H3137" t="s">
        <v>24</v>
      </c>
      <c r="I3137" t="s">
        <v>692</v>
      </c>
      <c r="J3137" t="s">
        <v>693</v>
      </c>
      <c r="K3137" t="s">
        <v>33</v>
      </c>
      <c r="L3137" t="s">
        <v>34</v>
      </c>
      <c r="M3137" t="s">
        <v>50</v>
      </c>
      <c r="N3137" s="26">
        <v>999</v>
      </c>
      <c r="O3137" s="27">
        <v>2021</v>
      </c>
      <c r="P3137" s="28">
        <v>-382.57</v>
      </c>
      <c r="Q3137" t="s">
        <v>68</v>
      </c>
      <c r="R3137" s="29">
        <v>44377</v>
      </c>
      <c r="S3137" s="30">
        <v>44448</v>
      </c>
      <c r="T3137" t="s">
        <v>37</v>
      </c>
      <c r="U3137" t="s">
        <v>69</v>
      </c>
      <c r="W3137" t="s">
        <v>87</v>
      </c>
      <c r="X3137" t="s">
        <v>53</v>
      </c>
    </row>
    <row r="3138" spans="1:24" x14ac:dyDescent="0.3">
      <c r="A3138" t="s">
        <v>23</v>
      </c>
      <c r="B3138" t="s">
        <v>817</v>
      </c>
      <c r="C3138" t="s">
        <v>43</v>
      </c>
      <c r="D3138" t="s">
        <v>44</v>
      </c>
      <c r="E3138" t="s">
        <v>1448</v>
      </c>
      <c r="F3138" t="s">
        <v>86</v>
      </c>
      <c r="G3138" t="s">
        <v>87</v>
      </c>
      <c r="H3138" t="s">
        <v>311</v>
      </c>
      <c r="I3138" t="s">
        <v>692</v>
      </c>
      <c r="J3138" t="s">
        <v>693</v>
      </c>
      <c r="K3138" t="s">
        <v>33</v>
      </c>
      <c r="L3138" t="s">
        <v>34</v>
      </c>
      <c r="M3138" t="s">
        <v>50</v>
      </c>
      <c r="N3138" s="26">
        <v>8</v>
      </c>
      <c r="O3138" s="27">
        <v>2021</v>
      </c>
      <c r="P3138" s="28">
        <v>12.87</v>
      </c>
      <c r="Q3138" t="s">
        <v>77</v>
      </c>
      <c r="R3138" s="29">
        <v>44255</v>
      </c>
      <c r="S3138" s="30">
        <v>44253</v>
      </c>
      <c r="T3138" t="s">
        <v>37</v>
      </c>
      <c r="U3138" t="s">
        <v>52</v>
      </c>
      <c r="X3138" t="s">
        <v>53</v>
      </c>
    </row>
    <row r="3139" spans="1:24" x14ac:dyDescent="0.3">
      <c r="A3139" t="s">
        <v>23</v>
      </c>
      <c r="B3139" t="s">
        <v>817</v>
      </c>
      <c r="C3139" t="s">
        <v>43</v>
      </c>
      <c r="D3139" t="s">
        <v>44</v>
      </c>
      <c r="E3139" t="s">
        <v>1448</v>
      </c>
      <c r="F3139" t="s">
        <v>86</v>
      </c>
      <c r="G3139" t="s">
        <v>87</v>
      </c>
      <c r="H3139" t="s">
        <v>311</v>
      </c>
      <c r="I3139" t="s">
        <v>692</v>
      </c>
      <c r="J3139" t="s">
        <v>693</v>
      </c>
      <c r="K3139" t="s">
        <v>33</v>
      </c>
      <c r="L3139" t="s">
        <v>34</v>
      </c>
      <c r="M3139" t="s">
        <v>50</v>
      </c>
      <c r="N3139" s="26">
        <v>999</v>
      </c>
      <c r="O3139" s="27">
        <v>2021</v>
      </c>
      <c r="P3139" s="28">
        <v>-12.87</v>
      </c>
      <c r="Q3139" t="s">
        <v>68</v>
      </c>
      <c r="R3139" s="29">
        <v>44377</v>
      </c>
      <c r="S3139" s="30">
        <v>44448</v>
      </c>
      <c r="T3139" t="s">
        <v>37</v>
      </c>
      <c r="U3139" t="s">
        <v>69</v>
      </c>
      <c r="W3139" t="s">
        <v>87</v>
      </c>
      <c r="X3139" t="s">
        <v>53</v>
      </c>
    </row>
    <row r="3140" spans="1:24" x14ac:dyDescent="0.3">
      <c r="A3140" t="s">
        <v>23</v>
      </c>
      <c r="B3140" t="s">
        <v>817</v>
      </c>
      <c r="C3140" t="s">
        <v>43</v>
      </c>
      <c r="D3140" t="s">
        <v>44</v>
      </c>
      <c r="E3140" t="s">
        <v>1448</v>
      </c>
      <c r="F3140" t="s">
        <v>86</v>
      </c>
      <c r="G3140" t="s">
        <v>87</v>
      </c>
      <c r="H3140" t="s">
        <v>593</v>
      </c>
      <c r="I3140" t="s">
        <v>692</v>
      </c>
      <c r="J3140" t="s">
        <v>693</v>
      </c>
      <c r="K3140" t="s">
        <v>33</v>
      </c>
      <c r="L3140" t="s">
        <v>34</v>
      </c>
      <c r="M3140" t="s">
        <v>50</v>
      </c>
      <c r="N3140" s="26">
        <v>5</v>
      </c>
      <c r="O3140" s="27">
        <v>2021</v>
      </c>
      <c r="P3140" s="28">
        <v>44.88</v>
      </c>
      <c r="Q3140" t="s">
        <v>596</v>
      </c>
      <c r="R3140" s="29">
        <v>44165</v>
      </c>
      <c r="S3140" s="30">
        <v>44161</v>
      </c>
      <c r="T3140" t="s">
        <v>37</v>
      </c>
      <c r="U3140" t="s">
        <v>52</v>
      </c>
      <c r="X3140" t="s">
        <v>53</v>
      </c>
    </row>
    <row r="3141" spans="1:24" x14ac:dyDescent="0.3">
      <c r="A3141" t="s">
        <v>23</v>
      </c>
      <c r="B3141" t="s">
        <v>817</v>
      </c>
      <c r="C3141" t="s">
        <v>43</v>
      </c>
      <c r="D3141" t="s">
        <v>44</v>
      </c>
      <c r="E3141" t="s">
        <v>1448</v>
      </c>
      <c r="F3141" t="s">
        <v>86</v>
      </c>
      <c r="G3141" t="s">
        <v>87</v>
      </c>
      <c r="H3141" t="s">
        <v>593</v>
      </c>
      <c r="I3141" t="s">
        <v>692</v>
      </c>
      <c r="J3141" t="s">
        <v>693</v>
      </c>
      <c r="K3141" t="s">
        <v>33</v>
      </c>
      <c r="L3141" t="s">
        <v>34</v>
      </c>
      <c r="M3141" t="s">
        <v>50</v>
      </c>
      <c r="N3141" s="26">
        <v>6</v>
      </c>
      <c r="O3141" s="27">
        <v>2021</v>
      </c>
      <c r="P3141" s="28">
        <v>9.68</v>
      </c>
      <c r="Q3141" t="s">
        <v>59</v>
      </c>
      <c r="R3141" s="29">
        <v>44196</v>
      </c>
      <c r="S3141" s="30">
        <v>44186</v>
      </c>
      <c r="T3141" t="s">
        <v>37</v>
      </c>
      <c r="U3141" t="s">
        <v>52</v>
      </c>
      <c r="X3141" t="s">
        <v>53</v>
      </c>
    </row>
    <row r="3142" spans="1:24" x14ac:dyDescent="0.3">
      <c r="A3142" t="s">
        <v>23</v>
      </c>
      <c r="B3142" t="s">
        <v>817</v>
      </c>
      <c r="C3142" t="s">
        <v>43</v>
      </c>
      <c r="D3142" t="s">
        <v>44</v>
      </c>
      <c r="E3142" t="s">
        <v>1448</v>
      </c>
      <c r="F3142" t="s">
        <v>86</v>
      </c>
      <c r="G3142" t="s">
        <v>87</v>
      </c>
      <c r="H3142" t="s">
        <v>593</v>
      </c>
      <c r="I3142" t="s">
        <v>692</v>
      </c>
      <c r="J3142" t="s">
        <v>693</v>
      </c>
      <c r="K3142" t="s">
        <v>33</v>
      </c>
      <c r="L3142" t="s">
        <v>34</v>
      </c>
      <c r="M3142" t="s">
        <v>50</v>
      </c>
      <c r="N3142" s="26">
        <v>999</v>
      </c>
      <c r="O3142" s="27">
        <v>2021</v>
      </c>
      <c r="P3142" s="28">
        <v>-54.56</v>
      </c>
      <c r="Q3142" t="s">
        <v>68</v>
      </c>
      <c r="R3142" s="29">
        <v>44377</v>
      </c>
      <c r="S3142" s="30">
        <v>44448</v>
      </c>
      <c r="T3142" t="s">
        <v>37</v>
      </c>
      <c r="U3142" t="s">
        <v>69</v>
      </c>
      <c r="W3142" t="s">
        <v>87</v>
      </c>
      <c r="X3142" t="s">
        <v>53</v>
      </c>
    </row>
    <row r="3143" spans="1:24" x14ac:dyDescent="0.3">
      <c r="A3143" t="s">
        <v>23</v>
      </c>
      <c r="B3143" t="s">
        <v>817</v>
      </c>
      <c r="C3143" t="s">
        <v>43</v>
      </c>
      <c r="D3143" t="s">
        <v>44</v>
      </c>
      <c r="E3143" t="s">
        <v>1448</v>
      </c>
      <c r="F3143" t="s">
        <v>86</v>
      </c>
      <c r="G3143" t="s">
        <v>87</v>
      </c>
      <c r="H3143" t="s">
        <v>30</v>
      </c>
      <c r="I3143" t="s">
        <v>692</v>
      </c>
      <c r="J3143" t="s">
        <v>693</v>
      </c>
      <c r="K3143" t="s">
        <v>33</v>
      </c>
      <c r="L3143" t="s">
        <v>34</v>
      </c>
      <c r="M3143" t="s">
        <v>1046</v>
      </c>
      <c r="N3143" s="26">
        <v>5</v>
      </c>
      <c r="O3143" s="27">
        <v>2022</v>
      </c>
      <c r="P3143" s="28">
        <v>4.95</v>
      </c>
      <c r="Q3143" t="s">
        <v>697</v>
      </c>
      <c r="R3143" s="29">
        <v>44530</v>
      </c>
      <c r="S3143" s="30">
        <v>44531</v>
      </c>
      <c r="T3143" t="s">
        <v>37</v>
      </c>
      <c r="U3143" t="s">
        <v>52</v>
      </c>
      <c r="X3143" t="s">
        <v>53</v>
      </c>
    </row>
    <row r="3144" spans="1:24" x14ac:dyDescent="0.3">
      <c r="A3144" t="s">
        <v>23</v>
      </c>
      <c r="B3144" t="s">
        <v>817</v>
      </c>
      <c r="C3144" t="s">
        <v>43</v>
      </c>
      <c r="D3144" t="s">
        <v>44</v>
      </c>
      <c r="E3144" t="s">
        <v>1448</v>
      </c>
      <c r="F3144" t="s">
        <v>86</v>
      </c>
      <c r="G3144" t="s">
        <v>87</v>
      </c>
      <c r="H3144" t="s">
        <v>30</v>
      </c>
      <c r="I3144" t="s">
        <v>692</v>
      </c>
      <c r="J3144" t="s">
        <v>693</v>
      </c>
      <c r="K3144" t="s">
        <v>33</v>
      </c>
      <c r="L3144" t="s">
        <v>34</v>
      </c>
      <c r="M3144" t="s">
        <v>861</v>
      </c>
      <c r="N3144" s="26">
        <v>3</v>
      </c>
      <c r="O3144" s="27">
        <v>2022</v>
      </c>
      <c r="P3144" s="28">
        <v>45.88</v>
      </c>
      <c r="Q3144" t="s">
        <v>137</v>
      </c>
      <c r="R3144" s="29">
        <v>44469</v>
      </c>
      <c r="S3144" s="30">
        <v>44470</v>
      </c>
      <c r="T3144" t="s">
        <v>37</v>
      </c>
      <c r="U3144" t="s">
        <v>52</v>
      </c>
      <c r="X3144" t="s">
        <v>53</v>
      </c>
    </row>
    <row r="3145" spans="1:24" x14ac:dyDescent="0.3">
      <c r="A3145" t="s">
        <v>23</v>
      </c>
      <c r="B3145" t="s">
        <v>817</v>
      </c>
      <c r="C3145" t="s">
        <v>43</v>
      </c>
      <c r="D3145" t="s">
        <v>44</v>
      </c>
      <c r="E3145" t="s">
        <v>1448</v>
      </c>
      <c r="F3145" t="s">
        <v>88</v>
      </c>
      <c r="G3145" t="s">
        <v>89</v>
      </c>
      <c r="H3145" t="s">
        <v>311</v>
      </c>
      <c r="I3145" t="s">
        <v>600</v>
      </c>
      <c r="J3145" t="s">
        <v>601</v>
      </c>
      <c r="K3145" t="s">
        <v>33</v>
      </c>
      <c r="L3145" t="s">
        <v>34</v>
      </c>
      <c r="M3145" t="s">
        <v>50</v>
      </c>
      <c r="N3145" s="26">
        <v>12</v>
      </c>
      <c r="O3145" s="27">
        <v>2021</v>
      </c>
      <c r="P3145" s="28">
        <v>1528.63</v>
      </c>
      <c r="Q3145" t="s">
        <v>67</v>
      </c>
      <c r="R3145" s="29">
        <v>44377</v>
      </c>
      <c r="S3145" s="30">
        <v>44384</v>
      </c>
      <c r="T3145" t="s">
        <v>37</v>
      </c>
      <c r="U3145" t="s">
        <v>52</v>
      </c>
      <c r="X3145" t="s">
        <v>53</v>
      </c>
    </row>
    <row r="3146" spans="1:24" x14ac:dyDescent="0.3">
      <c r="A3146" t="s">
        <v>23</v>
      </c>
      <c r="B3146" t="s">
        <v>817</v>
      </c>
      <c r="C3146" t="s">
        <v>43</v>
      </c>
      <c r="D3146" t="s">
        <v>44</v>
      </c>
      <c r="E3146" t="s">
        <v>1448</v>
      </c>
      <c r="F3146" t="s">
        <v>88</v>
      </c>
      <c r="G3146" t="s">
        <v>89</v>
      </c>
      <c r="H3146" t="s">
        <v>311</v>
      </c>
      <c r="I3146" t="s">
        <v>600</v>
      </c>
      <c r="J3146" t="s">
        <v>601</v>
      </c>
      <c r="K3146" t="s">
        <v>33</v>
      </c>
      <c r="L3146" t="s">
        <v>34</v>
      </c>
      <c r="M3146" t="s">
        <v>50</v>
      </c>
      <c r="N3146" s="26">
        <v>12</v>
      </c>
      <c r="O3146" s="27">
        <v>2021</v>
      </c>
      <c r="P3146" s="28">
        <v>1528.63</v>
      </c>
      <c r="Q3146" t="s">
        <v>1462</v>
      </c>
      <c r="R3146" s="29">
        <v>44377</v>
      </c>
      <c r="S3146" s="30">
        <v>44413</v>
      </c>
      <c r="T3146" t="s">
        <v>37</v>
      </c>
      <c r="U3146" t="s">
        <v>52</v>
      </c>
      <c r="X3146" t="s">
        <v>53</v>
      </c>
    </row>
    <row r="3147" spans="1:24" x14ac:dyDescent="0.3">
      <c r="A3147" t="s">
        <v>23</v>
      </c>
      <c r="B3147" t="s">
        <v>817</v>
      </c>
      <c r="C3147" t="s">
        <v>43</v>
      </c>
      <c r="D3147" t="s">
        <v>44</v>
      </c>
      <c r="E3147" t="s">
        <v>1448</v>
      </c>
      <c r="F3147" t="s">
        <v>88</v>
      </c>
      <c r="G3147" t="s">
        <v>89</v>
      </c>
      <c r="H3147" t="s">
        <v>311</v>
      </c>
      <c r="I3147" t="s">
        <v>600</v>
      </c>
      <c r="J3147" t="s">
        <v>601</v>
      </c>
      <c r="K3147" t="s">
        <v>33</v>
      </c>
      <c r="L3147" t="s">
        <v>34</v>
      </c>
      <c r="M3147" t="s">
        <v>50</v>
      </c>
      <c r="N3147" s="26">
        <v>12</v>
      </c>
      <c r="O3147" s="27">
        <v>2021</v>
      </c>
      <c r="P3147" s="28">
        <v>152.86000000000001</v>
      </c>
      <c r="Q3147" t="s">
        <v>1463</v>
      </c>
      <c r="R3147" s="29">
        <v>44377</v>
      </c>
      <c r="S3147" s="30">
        <v>44413</v>
      </c>
      <c r="T3147" t="s">
        <v>37</v>
      </c>
      <c r="U3147" t="s">
        <v>52</v>
      </c>
      <c r="X3147" t="s">
        <v>53</v>
      </c>
    </row>
    <row r="3148" spans="1:24" x14ac:dyDescent="0.3">
      <c r="A3148" t="s">
        <v>23</v>
      </c>
      <c r="B3148" t="s">
        <v>817</v>
      </c>
      <c r="C3148" t="s">
        <v>43</v>
      </c>
      <c r="D3148" t="s">
        <v>44</v>
      </c>
      <c r="E3148" t="s">
        <v>1448</v>
      </c>
      <c r="F3148" t="s">
        <v>88</v>
      </c>
      <c r="G3148" t="s">
        <v>89</v>
      </c>
      <c r="H3148" t="s">
        <v>311</v>
      </c>
      <c r="I3148" t="s">
        <v>600</v>
      </c>
      <c r="J3148" t="s">
        <v>601</v>
      </c>
      <c r="K3148" t="s">
        <v>33</v>
      </c>
      <c r="L3148" t="s">
        <v>34</v>
      </c>
      <c r="M3148" t="s">
        <v>50</v>
      </c>
      <c r="N3148" s="26">
        <v>999</v>
      </c>
      <c r="O3148" s="27">
        <v>2021</v>
      </c>
      <c r="P3148" s="28">
        <v>-3210.12</v>
      </c>
      <c r="Q3148" t="s">
        <v>68</v>
      </c>
      <c r="R3148" s="29">
        <v>44377</v>
      </c>
      <c r="S3148" s="30">
        <v>44448</v>
      </c>
      <c r="T3148" t="s">
        <v>37</v>
      </c>
      <c r="U3148" t="s">
        <v>69</v>
      </c>
      <c r="W3148" t="s">
        <v>89</v>
      </c>
      <c r="X3148" t="s">
        <v>53</v>
      </c>
    </row>
    <row r="3149" spans="1:24" x14ac:dyDescent="0.3">
      <c r="A3149" t="s">
        <v>23</v>
      </c>
      <c r="B3149" t="s">
        <v>817</v>
      </c>
      <c r="C3149" t="s">
        <v>43</v>
      </c>
      <c r="D3149" t="s">
        <v>44</v>
      </c>
      <c r="E3149" t="s">
        <v>1448</v>
      </c>
      <c r="F3149" t="s">
        <v>88</v>
      </c>
      <c r="G3149" t="s">
        <v>89</v>
      </c>
      <c r="H3149" t="s">
        <v>311</v>
      </c>
      <c r="I3149" t="s">
        <v>692</v>
      </c>
      <c r="J3149" t="s">
        <v>693</v>
      </c>
      <c r="K3149" t="s">
        <v>33</v>
      </c>
      <c r="L3149" t="s">
        <v>34</v>
      </c>
      <c r="M3149" t="s">
        <v>50</v>
      </c>
      <c r="N3149" s="26">
        <v>7</v>
      </c>
      <c r="O3149" s="27">
        <v>2022</v>
      </c>
      <c r="P3149" s="28">
        <v>53.73</v>
      </c>
      <c r="Q3149" t="s">
        <v>151</v>
      </c>
      <c r="R3149" s="29">
        <v>44592</v>
      </c>
      <c r="S3149" s="30">
        <v>44597</v>
      </c>
      <c r="T3149" t="s">
        <v>37</v>
      </c>
      <c r="U3149" t="s">
        <v>52</v>
      </c>
      <c r="X3149" t="s">
        <v>53</v>
      </c>
    </row>
    <row r="3150" spans="1:24" x14ac:dyDescent="0.3">
      <c r="A3150" t="s">
        <v>23</v>
      </c>
      <c r="B3150" t="s">
        <v>817</v>
      </c>
      <c r="C3150" t="s">
        <v>43</v>
      </c>
      <c r="D3150" t="s">
        <v>44</v>
      </c>
      <c r="E3150" t="s">
        <v>1448</v>
      </c>
      <c r="F3150" t="s">
        <v>88</v>
      </c>
      <c r="G3150" t="s">
        <v>89</v>
      </c>
      <c r="H3150" t="s">
        <v>311</v>
      </c>
      <c r="I3150" t="s">
        <v>692</v>
      </c>
      <c r="J3150" t="s">
        <v>693</v>
      </c>
      <c r="K3150" t="s">
        <v>33</v>
      </c>
      <c r="L3150" t="s">
        <v>34</v>
      </c>
      <c r="M3150" t="s">
        <v>50</v>
      </c>
      <c r="N3150" s="26">
        <v>8</v>
      </c>
      <c r="O3150" s="27">
        <v>2022</v>
      </c>
      <c r="P3150" s="28">
        <v>53.73</v>
      </c>
      <c r="Q3150" t="s">
        <v>62</v>
      </c>
      <c r="R3150" s="29">
        <v>44620</v>
      </c>
      <c r="S3150" s="30">
        <v>44623</v>
      </c>
      <c r="T3150" t="s">
        <v>37</v>
      </c>
      <c r="U3150" t="s">
        <v>52</v>
      </c>
      <c r="X3150" t="s">
        <v>53</v>
      </c>
    </row>
    <row r="3151" spans="1:24" x14ac:dyDescent="0.3">
      <c r="A3151" t="s">
        <v>23</v>
      </c>
      <c r="B3151" t="s">
        <v>817</v>
      </c>
      <c r="C3151" t="s">
        <v>43</v>
      </c>
      <c r="D3151" t="s">
        <v>44</v>
      </c>
      <c r="E3151" t="s">
        <v>1448</v>
      </c>
      <c r="F3151" t="s">
        <v>88</v>
      </c>
      <c r="G3151" t="s">
        <v>89</v>
      </c>
      <c r="H3151" t="s">
        <v>311</v>
      </c>
      <c r="I3151" t="s">
        <v>692</v>
      </c>
      <c r="J3151" t="s">
        <v>693</v>
      </c>
      <c r="K3151" t="s">
        <v>33</v>
      </c>
      <c r="L3151" t="s">
        <v>34</v>
      </c>
      <c r="M3151" t="s">
        <v>50</v>
      </c>
      <c r="N3151" s="26">
        <v>9</v>
      </c>
      <c r="O3151" s="27">
        <v>2022</v>
      </c>
      <c r="P3151" s="28">
        <v>1036.48</v>
      </c>
      <c r="Q3151" t="s">
        <v>464</v>
      </c>
      <c r="R3151" s="29">
        <v>44651</v>
      </c>
      <c r="S3151" s="30">
        <v>44655</v>
      </c>
      <c r="T3151" t="s">
        <v>37</v>
      </c>
      <c r="U3151" t="s">
        <v>52</v>
      </c>
      <c r="X3151" t="s">
        <v>53</v>
      </c>
    </row>
    <row r="3152" spans="1:24" x14ac:dyDescent="0.3">
      <c r="A3152" t="s">
        <v>23</v>
      </c>
      <c r="B3152" t="s">
        <v>817</v>
      </c>
      <c r="C3152" t="s">
        <v>43</v>
      </c>
      <c r="D3152" t="s">
        <v>44</v>
      </c>
      <c r="E3152" t="s">
        <v>1448</v>
      </c>
      <c r="F3152" t="s">
        <v>88</v>
      </c>
      <c r="G3152" t="s">
        <v>89</v>
      </c>
      <c r="H3152" t="s">
        <v>311</v>
      </c>
      <c r="I3152" t="s">
        <v>692</v>
      </c>
      <c r="J3152" t="s">
        <v>693</v>
      </c>
      <c r="K3152" t="s">
        <v>33</v>
      </c>
      <c r="L3152" t="s">
        <v>34</v>
      </c>
      <c r="M3152" t="s">
        <v>50</v>
      </c>
      <c r="N3152" s="26">
        <v>10</v>
      </c>
      <c r="O3152" s="27">
        <v>2022</v>
      </c>
      <c r="P3152" s="28">
        <v>1036.48</v>
      </c>
      <c r="Q3152" t="s">
        <v>142</v>
      </c>
      <c r="R3152" s="29">
        <v>44681</v>
      </c>
      <c r="S3152" s="30">
        <v>44684</v>
      </c>
      <c r="T3152" t="s">
        <v>37</v>
      </c>
      <c r="U3152" t="s">
        <v>52</v>
      </c>
      <c r="X3152" t="s">
        <v>53</v>
      </c>
    </row>
    <row r="3153" spans="1:24" x14ac:dyDescent="0.3">
      <c r="A3153" t="s">
        <v>23</v>
      </c>
      <c r="B3153" t="s">
        <v>817</v>
      </c>
      <c r="C3153" t="s">
        <v>43</v>
      </c>
      <c r="D3153" t="s">
        <v>44</v>
      </c>
      <c r="E3153" t="s">
        <v>1448</v>
      </c>
      <c r="F3153" t="s">
        <v>88</v>
      </c>
      <c r="G3153" t="s">
        <v>89</v>
      </c>
      <c r="H3153" t="s">
        <v>311</v>
      </c>
      <c r="I3153" t="s">
        <v>692</v>
      </c>
      <c r="J3153" t="s">
        <v>693</v>
      </c>
      <c r="K3153" t="s">
        <v>33</v>
      </c>
      <c r="L3153" t="s">
        <v>34</v>
      </c>
      <c r="M3153" t="s">
        <v>50</v>
      </c>
      <c r="N3153" s="26">
        <v>11</v>
      </c>
      <c r="O3153" s="27">
        <v>2022</v>
      </c>
      <c r="P3153" s="28">
        <v>1036.48</v>
      </c>
      <c r="Q3153" t="s">
        <v>143</v>
      </c>
      <c r="R3153" s="29">
        <v>44712</v>
      </c>
      <c r="S3153" s="30">
        <v>44715</v>
      </c>
      <c r="T3153" t="s">
        <v>37</v>
      </c>
      <c r="U3153" t="s">
        <v>52</v>
      </c>
      <c r="X3153" t="s">
        <v>53</v>
      </c>
    </row>
    <row r="3154" spans="1:24" x14ac:dyDescent="0.3">
      <c r="A3154" t="s">
        <v>23</v>
      </c>
      <c r="B3154" t="s">
        <v>817</v>
      </c>
      <c r="C3154" t="s">
        <v>43</v>
      </c>
      <c r="D3154" t="s">
        <v>44</v>
      </c>
      <c r="E3154" t="s">
        <v>1448</v>
      </c>
      <c r="F3154" t="s">
        <v>88</v>
      </c>
      <c r="G3154" t="s">
        <v>89</v>
      </c>
      <c r="H3154" t="s">
        <v>593</v>
      </c>
      <c r="I3154" t="s">
        <v>692</v>
      </c>
      <c r="J3154" t="s">
        <v>693</v>
      </c>
      <c r="K3154" t="s">
        <v>33</v>
      </c>
      <c r="L3154" t="s">
        <v>34</v>
      </c>
      <c r="M3154" t="s">
        <v>50</v>
      </c>
      <c r="N3154" s="26">
        <v>2</v>
      </c>
      <c r="O3154" s="27">
        <v>2022</v>
      </c>
      <c r="P3154" s="28">
        <v>184.37</v>
      </c>
      <c r="Q3154" t="s">
        <v>54</v>
      </c>
      <c r="R3154" s="29">
        <v>44439</v>
      </c>
      <c r="S3154" s="30">
        <v>44441</v>
      </c>
      <c r="T3154" t="s">
        <v>37</v>
      </c>
      <c r="U3154" t="s">
        <v>52</v>
      </c>
      <c r="X3154" t="s">
        <v>53</v>
      </c>
    </row>
    <row r="3155" spans="1:24" x14ac:dyDescent="0.3">
      <c r="A3155" t="s">
        <v>23</v>
      </c>
      <c r="B3155" t="s">
        <v>817</v>
      </c>
      <c r="C3155" t="s">
        <v>43</v>
      </c>
      <c r="D3155" t="s">
        <v>44</v>
      </c>
      <c r="E3155" t="s">
        <v>1448</v>
      </c>
      <c r="F3155" t="s">
        <v>88</v>
      </c>
      <c r="G3155" t="s">
        <v>89</v>
      </c>
      <c r="H3155" t="s">
        <v>593</v>
      </c>
      <c r="I3155" t="s">
        <v>692</v>
      </c>
      <c r="J3155" t="s">
        <v>693</v>
      </c>
      <c r="K3155" t="s">
        <v>33</v>
      </c>
      <c r="L3155" t="s">
        <v>34</v>
      </c>
      <c r="M3155" t="s">
        <v>50</v>
      </c>
      <c r="N3155" s="26">
        <v>3</v>
      </c>
      <c r="O3155" s="27">
        <v>2022</v>
      </c>
      <c r="P3155" s="28">
        <v>176.74</v>
      </c>
      <c r="Q3155" t="s">
        <v>137</v>
      </c>
      <c r="R3155" s="29">
        <v>44469</v>
      </c>
      <c r="S3155" s="30">
        <v>44470</v>
      </c>
      <c r="T3155" t="s">
        <v>37</v>
      </c>
      <c r="U3155" t="s">
        <v>52</v>
      </c>
      <c r="X3155" t="s">
        <v>53</v>
      </c>
    </row>
    <row r="3156" spans="1:24" x14ac:dyDescent="0.3">
      <c r="A3156" t="s">
        <v>23</v>
      </c>
      <c r="B3156" t="s">
        <v>817</v>
      </c>
      <c r="C3156" t="s">
        <v>43</v>
      </c>
      <c r="D3156" t="s">
        <v>44</v>
      </c>
      <c r="E3156" t="s">
        <v>1448</v>
      </c>
      <c r="F3156" t="s">
        <v>88</v>
      </c>
      <c r="G3156" t="s">
        <v>89</v>
      </c>
      <c r="H3156" t="s">
        <v>593</v>
      </c>
      <c r="I3156" t="s">
        <v>692</v>
      </c>
      <c r="J3156" t="s">
        <v>693</v>
      </c>
      <c r="K3156" t="s">
        <v>33</v>
      </c>
      <c r="L3156" t="s">
        <v>34</v>
      </c>
      <c r="M3156" t="s">
        <v>50</v>
      </c>
      <c r="N3156" s="26">
        <v>4</v>
      </c>
      <c r="O3156" s="27">
        <v>2022</v>
      </c>
      <c r="P3156" s="28">
        <v>87.06</v>
      </c>
      <c r="Q3156" t="s">
        <v>138</v>
      </c>
      <c r="R3156" s="29">
        <v>44500</v>
      </c>
      <c r="S3156" s="30">
        <v>44498</v>
      </c>
      <c r="T3156" t="s">
        <v>37</v>
      </c>
      <c r="U3156" t="s">
        <v>52</v>
      </c>
      <c r="X3156" t="s">
        <v>53</v>
      </c>
    </row>
    <row r="3157" spans="1:24" x14ac:dyDescent="0.3">
      <c r="A3157" t="s">
        <v>23</v>
      </c>
      <c r="B3157" t="s">
        <v>817</v>
      </c>
      <c r="C3157" t="s">
        <v>43</v>
      </c>
      <c r="D3157" t="s">
        <v>44</v>
      </c>
      <c r="E3157" t="s">
        <v>1448</v>
      </c>
      <c r="F3157" t="s">
        <v>88</v>
      </c>
      <c r="G3157" t="s">
        <v>89</v>
      </c>
      <c r="H3157" t="s">
        <v>593</v>
      </c>
      <c r="I3157" t="s">
        <v>692</v>
      </c>
      <c r="J3157" t="s">
        <v>693</v>
      </c>
      <c r="K3157" t="s">
        <v>33</v>
      </c>
      <c r="L3157" t="s">
        <v>34</v>
      </c>
      <c r="M3157" t="s">
        <v>50</v>
      </c>
      <c r="N3157" s="26">
        <v>5</v>
      </c>
      <c r="O3157" s="27">
        <v>2022</v>
      </c>
      <c r="P3157" s="28">
        <v>134.32</v>
      </c>
      <c r="Q3157" t="s">
        <v>697</v>
      </c>
      <c r="R3157" s="29">
        <v>44530</v>
      </c>
      <c r="S3157" s="30">
        <v>44531</v>
      </c>
      <c r="T3157" t="s">
        <v>37</v>
      </c>
      <c r="U3157" t="s">
        <v>52</v>
      </c>
      <c r="X3157" t="s">
        <v>53</v>
      </c>
    </row>
    <row r="3158" spans="1:24" x14ac:dyDescent="0.3">
      <c r="A3158" t="s">
        <v>23</v>
      </c>
      <c r="B3158" t="s">
        <v>817</v>
      </c>
      <c r="C3158" t="s">
        <v>43</v>
      </c>
      <c r="D3158" t="s">
        <v>44</v>
      </c>
      <c r="E3158" t="s">
        <v>1448</v>
      </c>
      <c r="F3158" t="s">
        <v>88</v>
      </c>
      <c r="G3158" t="s">
        <v>89</v>
      </c>
      <c r="H3158" t="s">
        <v>593</v>
      </c>
      <c r="I3158" t="s">
        <v>692</v>
      </c>
      <c r="J3158" t="s">
        <v>693</v>
      </c>
      <c r="K3158" t="s">
        <v>33</v>
      </c>
      <c r="L3158" t="s">
        <v>34</v>
      </c>
      <c r="M3158" t="s">
        <v>50</v>
      </c>
      <c r="N3158" s="26">
        <v>6</v>
      </c>
      <c r="O3158" s="27">
        <v>2022</v>
      </c>
      <c r="P3158" s="28">
        <v>134.32</v>
      </c>
      <c r="Q3158" t="s">
        <v>90</v>
      </c>
      <c r="R3158" s="29">
        <v>44561</v>
      </c>
      <c r="S3158" s="30">
        <v>44551</v>
      </c>
      <c r="T3158" t="s">
        <v>37</v>
      </c>
      <c r="U3158" t="s">
        <v>52</v>
      </c>
      <c r="X3158" t="s">
        <v>53</v>
      </c>
    </row>
    <row r="3159" spans="1:24" x14ac:dyDescent="0.3">
      <c r="A3159" t="s">
        <v>23</v>
      </c>
      <c r="B3159" t="s">
        <v>817</v>
      </c>
      <c r="C3159" t="s">
        <v>43</v>
      </c>
      <c r="D3159" t="s">
        <v>44</v>
      </c>
      <c r="E3159" t="s">
        <v>1448</v>
      </c>
      <c r="F3159" t="s">
        <v>88</v>
      </c>
      <c r="G3159" t="s">
        <v>89</v>
      </c>
      <c r="H3159" t="s">
        <v>30</v>
      </c>
      <c r="I3159" t="s">
        <v>1451</v>
      </c>
      <c r="J3159" t="s">
        <v>1452</v>
      </c>
      <c r="K3159" t="s">
        <v>33</v>
      </c>
      <c r="L3159" t="s">
        <v>34</v>
      </c>
      <c r="M3159" t="s">
        <v>861</v>
      </c>
      <c r="N3159" s="26">
        <v>10</v>
      </c>
      <c r="O3159" s="27">
        <v>2022</v>
      </c>
      <c r="P3159" s="28">
        <v>196.9</v>
      </c>
      <c r="Q3159" t="s">
        <v>1453</v>
      </c>
      <c r="R3159" s="29">
        <v>44681</v>
      </c>
      <c r="S3159" s="30">
        <v>44664</v>
      </c>
      <c r="T3159" t="s">
        <v>37</v>
      </c>
      <c r="U3159" t="s">
        <v>52</v>
      </c>
      <c r="X3159" t="s">
        <v>53</v>
      </c>
    </row>
    <row r="3160" spans="1:24" x14ac:dyDescent="0.3">
      <c r="A3160" t="s">
        <v>23</v>
      </c>
      <c r="B3160" t="s">
        <v>817</v>
      </c>
      <c r="C3160" t="s">
        <v>43</v>
      </c>
      <c r="D3160" t="s">
        <v>44</v>
      </c>
      <c r="E3160" t="s">
        <v>1448</v>
      </c>
      <c r="F3160" t="s">
        <v>88</v>
      </c>
      <c r="G3160" t="s">
        <v>89</v>
      </c>
      <c r="H3160" t="s">
        <v>30</v>
      </c>
      <c r="I3160" t="s">
        <v>1454</v>
      </c>
      <c r="J3160" t="s">
        <v>1455</v>
      </c>
      <c r="K3160" t="s">
        <v>33</v>
      </c>
      <c r="L3160" t="s">
        <v>34</v>
      </c>
      <c r="M3160" t="s">
        <v>861</v>
      </c>
      <c r="N3160" s="26">
        <v>10</v>
      </c>
      <c r="O3160" s="27">
        <v>2022</v>
      </c>
      <c r="P3160" s="28">
        <v>557.24</v>
      </c>
      <c r="Q3160" t="s">
        <v>1453</v>
      </c>
      <c r="R3160" s="29">
        <v>44681</v>
      </c>
      <c r="S3160" s="30">
        <v>44664</v>
      </c>
      <c r="T3160" t="s">
        <v>37</v>
      </c>
      <c r="U3160" t="s">
        <v>52</v>
      </c>
      <c r="X3160" t="s">
        <v>53</v>
      </c>
    </row>
    <row r="3161" spans="1:24" x14ac:dyDescent="0.3">
      <c r="A3161" t="s">
        <v>23</v>
      </c>
      <c r="B3161" t="s">
        <v>817</v>
      </c>
      <c r="C3161" t="s">
        <v>43</v>
      </c>
      <c r="D3161" t="s">
        <v>44</v>
      </c>
      <c r="E3161" t="s">
        <v>1448</v>
      </c>
      <c r="F3161" t="s">
        <v>88</v>
      </c>
      <c r="G3161" t="s">
        <v>89</v>
      </c>
      <c r="H3161" t="s">
        <v>30</v>
      </c>
      <c r="I3161" t="s">
        <v>1456</v>
      </c>
      <c r="J3161" t="s">
        <v>1457</v>
      </c>
      <c r="K3161" t="s">
        <v>33</v>
      </c>
      <c r="L3161" t="s">
        <v>34</v>
      </c>
      <c r="M3161" t="s">
        <v>861</v>
      </c>
      <c r="N3161" s="26">
        <v>10</v>
      </c>
      <c r="O3161" s="27">
        <v>2022</v>
      </c>
      <c r="P3161" s="28">
        <v>1181.4000000000001</v>
      </c>
      <c r="Q3161" t="s">
        <v>1453</v>
      </c>
      <c r="R3161" s="29">
        <v>44681</v>
      </c>
      <c r="S3161" s="30">
        <v>44664</v>
      </c>
      <c r="T3161" t="s">
        <v>37</v>
      </c>
      <c r="U3161" t="s">
        <v>52</v>
      </c>
      <c r="X3161" t="s">
        <v>53</v>
      </c>
    </row>
    <row r="3162" spans="1:24" x14ac:dyDescent="0.3">
      <c r="A3162" t="s">
        <v>23</v>
      </c>
      <c r="B3162" t="s">
        <v>817</v>
      </c>
      <c r="C3162" t="s">
        <v>43</v>
      </c>
      <c r="D3162" t="s">
        <v>44</v>
      </c>
      <c r="E3162" t="s">
        <v>1448</v>
      </c>
      <c r="F3162" t="s">
        <v>88</v>
      </c>
      <c r="G3162" t="s">
        <v>89</v>
      </c>
      <c r="H3162" t="s">
        <v>30</v>
      </c>
      <c r="I3162" t="s">
        <v>1458</v>
      </c>
      <c r="J3162" t="s">
        <v>1459</v>
      </c>
      <c r="K3162" t="s">
        <v>33</v>
      </c>
      <c r="L3162" t="s">
        <v>34</v>
      </c>
      <c r="M3162" t="s">
        <v>861</v>
      </c>
      <c r="N3162" s="26">
        <v>10</v>
      </c>
      <c r="O3162" s="27">
        <v>2022</v>
      </c>
      <c r="P3162" s="28">
        <v>393.8</v>
      </c>
      <c r="Q3162" t="s">
        <v>1453</v>
      </c>
      <c r="R3162" s="29">
        <v>44681</v>
      </c>
      <c r="S3162" s="30">
        <v>44664</v>
      </c>
      <c r="T3162" t="s">
        <v>37</v>
      </c>
      <c r="U3162" t="s">
        <v>52</v>
      </c>
      <c r="X3162" t="s">
        <v>53</v>
      </c>
    </row>
    <row r="3163" spans="1:24" x14ac:dyDescent="0.3">
      <c r="A3163" t="s">
        <v>23</v>
      </c>
      <c r="B3163" t="s">
        <v>817</v>
      </c>
      <c r="C3163" t="s">
        <v>43</v>
      </c>
      <c r="D3163" t="s">
        <v>44</v>
      </c>
      <c r="E3163" t="s">
        <v>1448</v>
      </c>
      <c r="F3163" t="s">
        <v>88</v>
      </c>
      <c r="G3163" t="s">
        <v>89</v>
      </c>
      <c r="H3163" t="s">
        <v>30</v>
      </c>
      <c r="I3163" t="s">
        <v>692</v>
      </c>
      <c r="J3163" t="s">
        <v>693</v>
      </c>
      <c r="K3163" t="s">
        <v>33</v>
      </c>
      <c r="L3163" t="s">
        <v>34</v>
      </c>
      <c r="M3163" t="s">
        <v>1046</v>
      </c>
      <c r="N3163" s="26">
        <v>12</v>
      </c>
      <c r="O3163" s="27">
        <v>2022</v>
      </c>
      <c r="P3163" s="28">
        <v>293.8</v>
      </c>
      <c r="Q3163" t="s">
        <v>91</v>
      </c>
      <c r="R3163" s="29">
        <v>44742</v>
      </c>
      <c r="S3163" s="30">
        <v>44749</v>
      </c>
      <c r="T3163" t="s">
        <v>37</v>
      </c>
      <c r="U3163" t="s">
        <v>52</v>
      </c>
      <c r="X3163" t="s">
        <v>53</v>
      </c>
    </row>
    <row r="3164" spans="1:24" x14ac:dyDescent="0.3">
      <c r="A3164" t="s">
        <v>23</v>
      </c>
      <c r="B3164" t="s">
        <v>817</v>
      </c>
      <c r="C3164" t="s">
        <v>43</v>
      </c>
      <c r="D3164" t="s">
        <v>44</v>
      </c>
      <c r="E3164" t="s">
        <v>1448</v>
      </c>
      <c r="F3164" t="s">
        <v>88</v>
      </c>
      <c r="G3164" t="s">
        <v>89</v>
      </c>
      <c r="H3164" t="s">
        <v>30</v>
      </c>
      <c r="I3164" t="s">
        <v>692</v>
      </c>
      <c r="J3164" t="s">
        <v>693</v>
      </c>
      <c r="K3164" t="s">
        <v>33</v>
      </c>
      <c r="L3164" t="s">
        <v>34</v>
      </c>
      <c r="M3164" t="s">
        <v>861</v>
      </c>
      <c r="N3164" s="26">
        <v>12</v>
      </c>
      <c r="O3164" s="27">
        <v>2022</v>
      </c>
      <c r="P3164" s="28">
        <v>3957.78</v>
      </c>
      <c r="Q3164" t="s">
        <v>91</v>
      </c>
      <c r="R3164" s="29">
        <v>44742</v>
      </c>
      <c r="S3164" s="30">
        <v>44749</v>
      </c>
      <c r="T3164" t="s">
        <v>37</v>
      </c>
      <c r="U3164" t="s">
        <v>52</v>
      </c>
      <c r="X3164" t="s">
        <v>53</v>
      </c>
    </row>
    <row r="3165" spans="1:24" x14ac:dyDescent="0.3">
      <c r="A3165" t="s">
        <v>23</v>
      </c>
      <c r="B3165" t="s">
        <v>817</v>
      </c>
      <c r="C3165" t="s">
        <v>43</v>
      </c>
      <c r="D3165" t="s">
        <v>44</v>
      </c>
      <c r="E3165" t="s">
        <v>1448</v>
      </c>
      <c r="F3165" t="s">
        <v>1476</v>
      </c>
      <c r="G3165" t="s">
        <v>1477</v>
      </c>
      <c r="H3165" t="s">
        <v>30</v>
      </c>
      <c r="I3165" t="s">
        <v>1451</v>
      </c>
      <c r="J3165" t="s">
        <v>1452</v>
      </c>
      <c r="K3165" t="s">
        <v>33</v>
      </c>
      <c r="L3165" t="s">
        <v>34</v>
      </c>
      <c r="M3165" t="s">
        <v>861</v>
      </c>
      <c r="N3165" s="26">
        <v>10</v>
      </c>
      <c r="O3165" s="27">
        <v>2022</v>
      </c>
      <c r="P3165" s="28">
        <v>15.8</v>
      </c>
      <c r="Q3165" t="s">
        <v>1453</v>
      </c>
      <c r="R3165" s="29">
        <v>44681</v>
      </c>
      <c r="S3165" s="30">
        <v>44664</v>
      </c>
      <c r="T3165" t="s">
        <v>37</v>
      </c>
      <c r="U3165" t="s">
        <v>52</v>
      </c>
      <c r="X3165" t="s">
        <v>53</v>
      </c>
    </row>
    <row r="3166" spans="1:24" x14ac:dyDescent="0.3">
      <c r="A3166" t="s">
        <v>23</v>
      </c>
      <c r="B3166" t="s">
        <v>817</v>
      </c>
      <c r="C3166" t="s">
        <v>43</v>
      </c>
      <c r="D3166" t="s">
        <v>44</v>
      </c>
      <c r="E3166" t="s">
        <v>1448</v>
      </c>
      <c r="F3166" t="s">
        <v>1476</v>
      </c>
      <c r="G3166" t="s">
        <v>1477</v>
      </c>
      <c r="H3166" t="s">
        <v>30</v>
      </c>
      <c r="I3166" t="s">
        <v>1454</v>
      </c>
      <c r="J3166" t="s">
        <v>1455</v>
      </c>
      <c r="K3166" t="s">
        <v>33</v>
      </c>
      <c r="L3166" t="s">
        <v>34</v>
      </c>
      <c r="M3166" t="s">
        <v>861</v>
      </c>
      <c r="N3166" s="26">
        <v>10</v>
      </c>
      <c r="O3166" s="27">
        <v>2022</v>
      </c>
      <c r="P3166" s="28">
        <v>41.1</v>
      </c>
      <c r="Q3166" t="s">
        <v>1453</v>
      </c>
      <c r="R3166" s="29">
        <v>44681</v>
      </c>
      <c r="S3166" s="30">
        <v>44664</v>
      </c>
      <c r="T3166" t="s">
        <v>37</v>
      </c>
      <c r="U3166" t="s">
        <v>52</v>
      </c>
      <c r="X3166" t="s">
        <v>53</v>
      </c>
    </row>
    <row r="3167" spans="1:24" x14ac:dyDescent="0.3">
      <c r="A3167" t="s">
        <v>23</v>
      </c>
      <c r="B3167" t="s">
        <v>817</v>
      </c>
      <c r="C3167" t="s">
        <v>43</v>
      </c>
      <c r="D3167" t="s">
        <v>44</v>
      </c>
      <c r="E3167" t="s">
        <v>1448</v>
      </c>
      <c r="F3167" t="s">
        <v>1476</v>
      </c>
      <c r="G3167" t="s">
        <v>1477</v>
      </c>
      <c r="H3167" t="s">
        <v>30</v>
      </c>
      <c r="I3167" t="s">
        <v>1456</v>
      </c>
      <c r="J3167" t="s">
        <v>1457</v>
      </c>
      <c r="K3167" t="s">
        <v>33</v>
      </c>
      <c r="L3167" t="s">
        <v>34</v>
      </c>
      <c r="M3167" t="s">
        <v>861</v>
      </c>
      <c r="N3167" s="26">
        <v>10</v>
      </c>
      <c r="O3167" s="27">
        <v>2022</v>
      </c>
      <c r="P3167" s="28">
        <v>80.599999999999994</v>
      </c>
      <c r="Q3167" t="s">
        <v>1453</v>
      </c>
      <c r="R3167" s="29">
        <v>44681</v>
      </c>
      <c r="S3167" s="30">
        <v>44664</v>
      </c>
      <c r="T3167" t="s">
        <v>37</v>
      </c>
      <c r="U3167" t="s">
        <v>52</v>
      </c>
      <c r="X3167" t="s">
        <v>53</v>
      </c>
    </row>
    <row r="3168" spans="1:24" x14ac:dyDescent="0.3">
      <c r="A3168" t="s">
        <v>23</v>
      </c>
      <c r="B3168" t="s">
        <v>817</v>
      </c>
      <c r="C3168" t="s">
        <v>43</v>
      </c>
      <c r="D3168" t="s">
        <v>44</v>
      </c>
      <c r="E3168" t="s">
        <v>1448</v>
      </c>
      <c r="F3168" t="s">
        <v>1476</v>
      </c>
      <c r="G3168" t="s">
        <v>1477</v>
      </c>
      <c r="H3168" t="s">
        <v>30</v>
      </c>
      <c r="I3168" t="s">
        <v>1458</v>
      </c>
      <c r="J3168" t="s">
        <v>1459</v>
      </c>
      <c r="K3168" t="s">
        <v>33</v>
      </c>
      <c r="L3168" t="s">
        <v>34</v>
      </c>
      <c r="M3168" t="s">
        <v>861</v>
      </c>
      <c r="N3168" s="26">
        <v>10</v>
      </c>
      <c r="O3168" s="27">
        <v>2022</v>
      </c>
      <c r="P3168" s="28">
        <v>15.95</v>
      </c>
      <c r="Q3168" t="s">
        <v>1453</v>
      </c>
      <c r="R3168" s="29">
        <v>44681</v>
      </c>
      <c r="S3168" s="30">
        <v>44664</v>
      </c>
      <c r="T3168" t="s">
        <v>37</v>
      </c>
      <c r="U3168" t="s">
        <v>52</v>
      </c>
      <c r="X3168" t="s">
        <v>53</v>
      </c>
    </row>
    <row r="3169" spans="1:24" x14ac:dyDescent="0.3">
      <c r="A3169" t="s">
        <v>23</v>
      </c>
      <c r="B3169" t="s">
        <v>817</v>
      </c>
      <c r="C3169" t="s">
        <v>43</v>
      </c>
      <c r="D3169" t="s">
        <v>44</v>
      </c>
      <c r="E3169" t="s">
        <v>1448</v>
      </c>
      <c r="F3169" t="s">
        <v>1478</v>
      </c>
      <c r="G3169" t="s">
        <v>1479</v>
      </c>
      <c r="H3169" t="s">
        <v>30</v>
      </c>
      <c r="I3169" t="s">
        <v>1451</v>
      </c>
      <c r="J3169" t="s">
        <v>1452</v>
      </c>
      <c r="K3169" t="s">
        <v>33</v>
      </c>
      <c r="L3169" t="s">
        <v>34</v>
      </c>
      <c r="M3169" t="s">
        <v>861</v>
      </c>
      <c r="N3169" s="26">
        <v>10</v>
      </c>
      <c r="O3169" s="27">
        <v>2022</v>
      </c>
      <c r="P3169" s="28">
        <v>5.78</v>
      </c>
      <c r="Q3169" t="s">
        <v>1453</v>
      </c>
      <c r="R3169" s="29">
        <v>44681</v>
      </c>
      <c r="S3169" s="30">
        <v>44664</v>
      </c>
      <c r="T3169" t="s">
        <v>37</v>
      </c>
      <c r="U3169" t="s">
        <v>52</v>
      </c>
      <c r="X3169" t="s">
        <v>53</v>
      </c>
    </row>
    <row r="3170" spans="1:24" x14ac:dyDescent="0.3">
      <c r="A3170" t="s">
        <v>23</v>
      </c>
      <c r="B3170" t="s">
        <v>817</v>
      </c>
      <c r="C3170" t="s">
        <v>43</v>
      </c>
      <c r="D3170" t="s">
        <v>44</v>
      </c>
      <c r="E3170" t="s">
        <v>1448</v>
      </c>
      <c r="F3170" t="s">
        <v>1478</v>
      </c>
      <c r="G3170" t="s">
        <v>1479</v>
      </c>
      <c r="H3170" t="s">
        <v>30</v>
      </c>
      <c r="I3170" t="s">
        <v>1454</v>
      </c>
      <c r="J3170" t="s">
        <v>1455</v>
      </c>
      <c r="K3170" t="s">
        <v>33</v>
      </c>
      <c r="L3170" t="s">
        <v>34</v>
      </c>
      <c r="M3170" t="s">
        <v>861</v>
      </c>
      <c r="N3170" s="26">
        <v>10</v>
      </c>
      <c r="O3170" s="27">
        <v>2022</v>
      </c>
      <c r="P3170" s="28">
        <v>5.8</v>
      </c>
      <c r="Q3170" t="s">
        <v>1453</v>
      </c>
      <c r="R3170" s="29">
        <v>44681</v>
      </c>
      <c r="S3170" s="30">
        <v>44664</v>
      </c>
      <c r="T3170" t="s">
        <v>37</v>
      </c>
      <c r="U3170" t="s">
        <v>52</v>
      </c>
      <c r="X3170" t="s">
        <v>53</v>
      </c>
    </row>
    <row r="3171" spans="1:24" x14ac:dyDescent="0.3">
      <c r="A3171" t="s">
        <v>23</v>
      </c>
      <c r="B3171" t="s">
        <v>817</v>
      </c>
      <c r="C3171" t="s">
        <v>43</v>
      </c>
      <c r="D3171" t="s">
        <v>44</v>
      </c>
      <c r="E3171" t="s">
        <v>1448</v>
      </c>
      <c r="F3171" t="s">
        <v>1478</v>
      </c>
      <c r="G3171" t="s">
        <v>1479</v>
      </c>
      <c r="H3171" t="s">
        <v>30</v>
      </c>
      <c r="I3171" t="s">
        <v>1456</v>
      </c>
      <c r="J3171" t="s">
        <v>1457</v>
      </c>
      <c r="K3171" t="s">
        <v>33</v>
      </c>
      <c r="L3171" t="s">
        <v>34</v>
      </c>
      <c r="M3171" t="s">
        <v>861</v>
      </c>
      <c r="N3171" s="26">
        <v>10</v>
      </c>
      <c r="O3171" s="27">
        <v>2022</v>
      </c>
      <c r="P3171" s="28">
        <v>17.149999999999999</v>
      </c>
      <c r="Q3171" t="s">
        <v>1453</v>
      </c>
      <c r="R3171" s="29">
        <v>44681</v>
      </c>
      <c r="S3171" s="30">
        <v>44664</v>
      </c>
      <c r="T3171" t="s">
        <v>37</v>
      </c>
      <c r="U3171" t="s">
        <v>52</v>
      </c>
      <c r="X3171" t="s">
        <v>53</v>
      </c>
    </row>
    <row r="3172" spans="1:24" x14ac:dyDescent="0.3">
      <c r="A3172" t="s">
        <v>23</v>
      </c>
      <c r="B3172" t="s">
        <v>817</v>
      </c>
      <c r="C3172" t="s">
        <v>43</v>
      </c>
      <c r="D3172" t="s">
        <v>44</v>
      </c>
      <c r="E3172" t="s">
        <v>1448</v>
      </c>
      <c r="F3172" t="s">
        <v>1478</v>
      </c>
      <c r="G3172" t="s">
        <v>1479</v>
      </c>
      <c r="H3172" t="s">
        <v>30</v>
      </c>
      <c r="I3172" t="s">
        <v>1458</v>
      </c>
      <c r="J3172" t="s">
        <v>1459</v>
      </c>
      <c r="K3172" t="s">
        <v>33</v>
      </c>
      <c r="L3172" t="s">
        <v>34</v>
      </c>
      <c r="M3172" t="s">
        <v>861</v>
      </c>
      <c r="N3172" s="26">
        <v>10</v>
      </c>
      <c r="O3172" s="27">
        <v>2022</v>
      </c>
      <c r="P3172" s="28">
        <v>11.45</v>
      </c>
      <c r="Q3172" t="s">
        <v>1453</v>
      </c>
      <c r="R3172" s="29">
        <v>44681</v>
      </c>
      <c r="S3172" s="30">
        <v>44664</v>
      </c>
      <c r="T3172" t="s">
        <v>37</v>
      </c>
      <c r="U3172" t="s">
        <v>52</v>
      </c>
      <c r="X3172" t="s">
        <v>53</v>
      </c>
    </row>
    <row r="3173" spans="1:24" x14ac:dyDescent="0.3">
      <c r="A3173" t="s">
        <v>23</v>
      </c>
      <c r="B3173" t="s">
        <v>817</v>
      </c>
      <c r="C3173" t="s">
        <v>43</v>
      </c>
      <c r="D3173" t="s">
        <v>44</v>
      </c>
      <c r="E3173" t="s">
        <v>1448</v>
      </c>
      <c r="F3173" t="s">
        <v>1478</v>
      </c>
      <c r="G3173" t="s">
        <v>1479</v>
      </c>
      <c r="H3173" t="s">
        <v>30</v>
      </c>
      <c r="I3173" t="s">
        <v>1460</v>
      </c>
      <c r="J3173" t="s">
        <v>1461</v>
      </c>
      <c r="K3173" t="s">
        <v>33</v>
      </c>
      <c r="L3173" t="s">
        <v>34</v>
      </c>
      <c r="M3173" t="s">
        <v>861</v>
      </c>
      <c r="N3173" s="26">
        <v>10</v>
      </c>
      <c r="O3173" s="27">
        <v>2022</v>
      </c>
      <c r="P3173" s="28">
        <v>4.1500000000000004</v>
      </c>
      <c r="Q3173" t="s">
        <v>1453</v>
      </c>
      <c r="R3173" s="29">
        <v>44681</v>
      </c>
      <c r="S3173" s="30">
        <v>44664</v>
      </c>
      <c r="T3173" t="s">
        <v>37</v>
      </c>
      <c r="U3173" t="s">
        <v>52</v>
      </c>
      <c r="X3173" t="s">
        <v>53</v>
      </c>
    </row>
    <row r="3174" spans="1:24" x14ac:dyDescent="0.3">
      <c r="A3174" t="s">
        <v>23</v>
      </c>
      <c r="B3174" t="s">
        <v>817</v>
      </c>
      <c r="C3174" t="s">
        <v>43</v>
      </c>
      <c r="D3174" t="s">
        <v>44</v>
      </c>
      <c r="E3174" t="s">
        <v>1448</v>
      </c>
      <c r="F3174" t="s">
        <v>157</v>
      </c>
      <c r="G3174" t="s">
        <v>158</v>
      </c>
      <c r="H3174" t="s">
        <v>24</v>
      </c>
      <c r="I3174" t="s">
        <v>692</v>
      </c>
      <c r="J3174" t="s">
        <v>693</v>
      </c>
      <c r="K3174" t="s">
        <v>33</v>
      </c>
      <c r="L3174" t="s">
        <v>34</v>
      </c>
      <c r="M3174" t="s">
        <v>50</v>
      </c>
      <c r="N3174" s="26">
        <v>7</v>
      </c>
      <c r="O3174" s="27">
        <v>2022</v>
      </c>
      <c r="P3174" s="28">
        <v>4349.16</v>
      </c>
      <c r="Q3174" t="s">
        <v>151</v>
      </c>
      <c r="R3174" s="29">
        <v>44592</v>
      </c>
      <c r="S3174" s="30">
        <v>44597</v>
      </c>
      <c r="T3174" t="s">
        <v>37</v>
      </c>
      <c r="U3174" t="s">
        <v>52</v>
      </c>
      <c r="X3174" t="s">
        <v>53</v>
      </c>
    </row>
    <row r="3175" spans="1:24" x14ac:dyDescent="0.3">
      <c r="A3175" t="s">
        <v>23</v>
      </c>
      <c r="B3175" t="s">
        <v>817</v>
      </c>
      <c r="C3175" t="s">
        <v>43</v>
      </c>
      <c r="D3175" t="s">
        <v>44</v>
      </c>
      <c r="E3175" t="s">
        <v>1448</v>
      </c>
      <c r="F3175" t="s">
        <v>157</v>
      </c>
      <c r="G3175" t="s">
        <v>158</v>
      </c>
      <c r="H3175" t="s">
        <v>24</v>
      </c>
      <c r="I3175" t="s">
        <v>692</v>
      </c>
      <c r="J3175" t="s">
        <v>693</v>
      </c>
      <c r="K3175" t="s">
        <v>33</v>
      </c>
      <c r="L3175" t="s">
        <v>34</v>
      </c>
      <c r="M3175" t="s">
        <v>50</v>
      </c>
      <c r="N3175" s="26">
        <v>8</v>
      </c>
      <c r="O3175" s="27">
        <v>2022</v>
      </c>
      <c r="P3175" s="28">
        <v>2174.58</v>
      </c>
      <c r="Q3175" t="s">
        <v>62</v>
      </c>
      <c r="R3175" s="29">
        <v>44620</v>
      </c>
      <c r="S3175" s="30">
        <v>44623</v>
      </c>
      <c r="T3175" t="s">
        <v>37</v>
      </c>
      <c r="U3175" t="s">
        <v>52</v>
      </c>
      <c r="X3175" t="s">
        <v>53</v>
      </c>
    </row>
    <row r="3176" spans="1:24" x14ac:dyDescent="0.3">
      <c r="A3176" t="s">
        <v>23</v>
      </c>
      <c r="B3176" t="s">
        <v>817</v>
      </c>
      <c r="C3176" t="s">
        <v>43</v>
      </c>
      <c r="D3176" t="s">
        <v>44</v>
      </c>
      <c r="E3176" t="s">
        <v>1448</v>
      </c>
      <c r="F3176" t="s">
        <v>157</v>
      </c>
      <c r="G3176" t="s">
        <v>158</v>
      </c>
      <c r="H3176" t="s">
        <v>24</v>
      </c>
      <c r="I3176" t="s">
        <v>692</v>
      </c>
      <c r="J3176" t="s">
        <v>693</v>
      </c>
      <c r="K3176" t="s">
        <v>33</v>
      </c>
      <c r="L3176" t="s">
        <v>34</v>
      </c>
      <c r="M3176" t="s">
        <v>50</v>
      </c>
      <c r="N3176" s="26">
        <v>9</v>
      </c>
      <c r="O3176" s="27">
        <v>2022</v>
      </c>
      <c r="P3176" s="28">
        <v>2174.58</v>
      </c>
      <c r="Q3176" t="s">
        <v>464</v>
      </c>
      <c r="R3176" s="29">
        <v>44651</v>
      </c>
      <c r="S3176" s="30">
        <v>44655</v>
      </c>
      <c r="T3176" t="s">
        <v>37</v>
      </c>
      <c r="U3176" t="s">
        <v>52</v>
      </c>
      <c r="X3176" t="s">
        <v>53</v>
      </c>
    </row>
    <row r="3177" spans="1:24" x14ac:dyDescent="0.3">
      <c r="A3177" t="s">
        <v>23</v>
      </c>
      <c r="B3177" t="s">
        <v>817</v>
      </c>
      <c r="C3177" t="s">
        <v>43</v>
      </c>
      <c r="D3177" t="s">
        <v>44</v>
      </c>
      <c r="E3177" t="s">
        <v>1448</v>
      </c>
      <c r="F3177" t="s">
        <v>157</v>
      </c>
      <c r="G3177" t="s">
        <v>158</v>
      </c>
      <c r="H3177" t="s">
        <v>24</v>
      </c>
      <c r="I3177" t="s">
        <v>692</v>
      </c>
      <c r="J3177" t="s">
        <v>693</v>
      </c>
      <c r="K3177" t="s">
        <v>33</v>
      </c>
      <c r="L3177" t="s">
        <v>34</v>
      </c>
      <c r="M3177" t="s">
        <v>50</v>
      </c>
      <c r="N3177" s="26">
        <v>10</v>
      </c>
      <c r="O3177" s="27">
        <v>2022</v>
      </c>
      <c r="P3177" s="28">
        <v>2174.58</v>
      </c>
      <c r="Q3177" t="s">
        <v>142</v>
      </c>
      <c r="R3177" s="29">
        <v>44681</v>
      </c>
      <c r="S3177" s="30">
        <v>44684</v>
      </c>
      <c r="T3177" t="s">
        <v>37</v>
      </c>
      <c r="U3177" t="s">
        <v>52</v>
      </c>
      <c r="X3177" t="s">
        <v>53</v>
      </c>
    </row>
    <row r="3178" spans="1:24" x14ac:dyDescent="0.3">
      <c r="A3178" t="s">
        <v>23</v>
      </c>
      <c r="B3178" t="s">
        <v>817</v>
      </c>
      <c r="C3178" t="s">
        <v>43</v>
      </c>
      <c r="D3178" t="s">
        <v>44</v>
      </c>
      <c r="E3178" t="s">
        <v>1448</v>
      </c>
      <c r="F3178" t="s">
        <v>157</v>
      </c>
      <c r="G3178" t="s">
        <v>158</v>
      </c>
      <c r="H3178" t="s">
        <v>24</v>
      </c>
      <c r="I3178" t="s">
        <v>692</v>
      </c>
      <c r="J3178" t="s">
        <v>693</v>
      </c>
      <c r="K3178" t="s">
        <v>33</v>
      </c>
      <c r="L3178" t="s">
        <v>34</v>
      </c>
      <c r="M3178" t="s">
        <v>50</v>
      </c>
      <c r="N3178" s="26">
        <v>11</v>
      </c>
      <c r="O3178" s="27">
        <v>2022</v>
      </c>
      <c r="P3178" s="28">
        <v>2174.58</v>
      </c>
      <c r="Q3178" t="s">
        <v>143</v>
      </c>
      <c r="R3178" s="29">
        <v>44712</v>
      </c>
      <c r="S3178" s="30">
        <v>44715</v>
      </c>
      <c r="T3178" t="s">
        <v>37</v>
      </c>
      <c r="U3178" t="s">
        <v>52</v>
      </c>
      <c r="X3178" t="s">
        <v>53</v>
      </c>
    </row>
    <row r="3179" spans="1:24" x14ac:dyDescent="0.3">
      <c r="A3179" t="s">
        <v>23</v>
      </c>
      <c r="B3179" t="s">
        <v>817</v>
      </c>
      <c r="C3179" t="s">
        <v>43</v>
      </c>
      <c r="D3179" t="s">
        <v>44</v>
      </c>
      <c r="E3179" t="s">
        <v>1448</v>
      </c>
      <c r="F3179" t="s">
        <v>157</v>
      </c>
      <c r="G3179" t="s">
        <v>158</v>
      </c>
      <c r="H3179" t="s">
        <v>24</v>
      </c>
      <c r="I3179" t="s">
        <v>692</v>
      </c>
      <c r="J3179" t="s">
        <v>693</v>
      </c>
      <c r="K3179" t="s">
        <v>33</v>
      </c>
      <c r="L3179" t="s">
        <v>34</v>
      </c>
      <c r="M3179" t="s">
        <v>50</v>
      </c>
      <c r="N3179" s="26">
        <v>12</v>
      </c>
      <c r="O3179" s="27">
        <v>2022</v>
      </c>
      <c r="P3179" s="28">
        <v>2174.58</v>
      </c>
      <c r="Q3179" t="s">
        <v>91</v>
      </c>
      <c r="R3179" s="29">
        <v>44742</v>
      </c>
      <c r="S3179" s="30">
        <v>44749</v>
      </c>
      <c r="T3179" t="s">
        <v>37</v>
      </c>
      <c r="U3179" t="s">
        <v>52</v>
      </c>
      <c r="X3179" t="s">
        <v>53</v>
      </c>
    </row>
    <row r="3180" spans="1:24" x14ac:dyDescent="0.3">
      <c r="A3180" t="s">
        <v>23</v>
      </c>
      <c r="B3180" t="s">
        <v>817</v>
      </c>
      <c r="C3180" t="s">
        <v>43</v>
      </c>
      <c r="D3180" t="s">
        <v>44</v>
      </c>
      <c r="E3180" t="s">
        <v>1448</v>
      </c>
      <c r="F3180" t="s">
        <v>159</v>
      </c>
      <c r="G3180" t="s">
        <v>160</v>
      </c>
      <c r="H3180" t="s">
        <v>24</v>
      </c>
      <c r="I3180" t="s">
        <v>692</v>
      </c>
      <c r="J3180" t="s">
        <v>693</v>
      </c>
      <c r="K3180" t="s">
        <v>33</v>
      </c>
      <c r="L3180" t="s">
        <v>34</v>
      </c>
      <c r="M3180" t="s">
        <v>50</v>
      </c>
      <c r="N3180" s="26">
        <v>7</v>
      </c>
      <c r="O3180" s="27">
        <v>2022</v>
      </c>
      <c r="P3180" s="28">
        <v>328.84</v>
      </c>
      <c r="Q3180" t="s">
        <v>151</v>
      </c>
      <c r="R3180" s="29">
        <v>44592</v>
      </c>
      <c r="S3180" s="30">
        <v>44597</v>
      </c>
      <c r="T3180" t="s">
        <v>37</v>
      </c>
      <c r="U3180" t="s">
        <v>52</v>
      </c>
      <c r="X3180" t="s">
        <v>53</v>
      </c>
    </row>
    <row r="3181" spans="1:24" x14ac:dyDescent="0.3">
      <c r="A3181" t="s">
        <v>23</v>
      </c>
      <c r="B3181" t="s">
        <v>817</v>
      </c>
      <c r="C3181" t="s">
        <v>43</v>
      </c>
      <c r="D3181" t="s">
        <v>44</v>
      </c>
      <c r="E3181" t="s">
        <v>1448</v>
      </c>
      <c r="F3181" t="s">
        <v>159</v>
      </c>
      <c r="G3181" t="s">
        <v>160</v>
      </c>
      <c r="H3181" t="s">
        <v>24</v>
      </c>
      <c r="I3181" t="s">
        <v>692</v>
      </c>
      <c r="J3181" t="s">
        <v>693</v>
      </c>
      <c r="K3181" t="s">
        <v>33</v>
      </c>
      <c r="L3181" t="s">
        <v>34</v>
      </c>
      <c r="M3181" t="s">
        <v>50</v>
      </c>
      <c r="N3181" s="26">
        <v>8</v>
      </c>
      <c r="O3181" s="27">
        <v>2022</v>
      </c>
      <c r="P3181" s="28">
        <v>164.42</v>
      </c>
      <c r="Q3181" t="s">
        <v>62</v>
      </c>
      <c r="R3181" s="29">
        <v>44620</v>
      </c>
      <c r="S3181" s="30">
        <v>44623</v>
      </c>
      <c r="T3181" t="s">
        <v>37</v>
      </c>
      <c r="U3181" t="s">
        <v>52</v>
      </c>
      <c r="X3181" t="s">
        <v>53</v>
      </c>
    </row>
    <row r="3182" spans="1:24" x14ac:dyDescent="0.3">
      <c r="A3182" t="s">
        <v>23</v>
      </c>
      <c r="B3182" t="s">
        <v>817</v>
      </c>
      <c r="C3182" t="s">
        <v>43</v>
      </c>
      <c r="D3182" t="s">
        <v>44</v>
      </c>
      <c r="E3182" t="s">
        <v>1448</v>
      </c>
      <c r="F3182" t="s">
        <v>159</v>
      </c>
      <c r="G3182" t="s">
        <v>160</v>
      </c>
      <c r="H3182" t="s">
        <v>24</v>
      </c>
      <c r="I3182" t="s">
        <v>692</v>
      </c>
      <c r="J3182" t="s">
        <v>693</v>
      </c>
      <c r="K3182" t="s">
        <v>33</v>
      </c>
      <c r="L3182" t="s">
        <v>34</v>
      </c>
      <c r="M3182" t="s">
        <v>50</v>
      </c>
      <c r="N3182" s="26">
        <v>9</v>
      </c>
      <c r="O3182" s="27">
        <v>2022</v>
      </c>
      <c r="P3182" s="28">
        <v>164.42</v>
      </c>
      <c r="Q3182" t="s">
        <v>464</v>
      </c>
      <c r="R3182" s="29">
        <v>44651</v>
      </c>
      <c r="S3182" s="30">
        <v>44655</v>
      </c>
      <c r="T3182" t="s">
        <v>37</v>
      </c>
      <c r="U3182" t="s">
        <v>52</v>
      </c>
      <c r="X3182" t="s">
        <v>53</v>
      </c>
    </row>
    <row r="3183" spans="1:24" x14ac:dyDescent="0.3">
      <c r="A3183" t="s">
        <v>23</v>
      </c>
      <c r="B3183" t="s">
        <v>817</v>
      </c>
      <c r="C3183" t="s">
        <v>43</v>
      </c>
      <c r="D3183" t="s">
        <v>44</v>
      </c>
      <c r="E3183" t="s">
        <v>1448</v>
      </c>
      <c r="F3183" t="s">
        <v>159</v>
      </c>
      <c r="G3183" t="s">
        <v>160</v>
      </c>
      <c r="H3183" t="s">
        <v>24</v>
      </c>
      <c r="I3183" t="s">
        <v>692</v>
      </c>
      <c r="J3183" t="s">
        <v>693</v>
      </c>
      <c r="K3183" t="s">
        <v>33</v>
      </c>
      <c r="L3183" t="s">
        <v>34</v>
      </c>
      <c r="M3183" t="s">
        <v>50</v>
      </c>
      <c r="N3183" s="26">
        <v>10</v>
      </c>
      <c r="O3183" s="27">
        <v>2022</v>
      </c>
      <c r="P3183" s="28">
        <v>164.42</v>
      </c>
      <c r="Q3183" t="s">
        <v>142</v>
      </c>
      <c r="R3183" s="29">
        <v>44681</v>
      </c>
      <c r="S3183" s="30">
        <v>44684</v>
      </c>
      <c r="T3183" t="s">
        <v>37</v>
      </c>
      <c r="U3183" t="s">
        <v>52</v>
      </c>
      <c r="X3183" t="s">
        <v>53</v>
      </c>
    </row>
    <row r="3184" spans="1:24" x14ac:dyDescent="0.3">
      <c r="A3184" t="s">
        <v>23</v>
      </c>
      <c r="B3184" t="s">
        <v>817</v>
      </c>
      <c r="C3184" t="s">
        <v>43</v>
      </c>
      <c r="D3184" t="s">
        <v>44</v>
      </c>
      <c r="E3184" t="s">
        <v>1448</v>
      </c>
      <c r="F3184" t="s">
        <v>159</v>
      </c>
      <c r="G3184" t="s">
        <v>160</v>
      </c>
      <c r="H3184" t="s">
        <v>24</v>
      </c>
      <c r="I3184" t="s">
        <v>692</v>
      </c>
      <c r="J3184" t="s">
        <v>693</v>
      </c>
      <c r="K3184" t="s">
        <v>33</v>
      </c>
      <c r="L3184" t="s">
        <v>34</v>
      </c>
      <c r="M3184" t="s">
        <v>50</v>
      </c>
      <c r="N3184" s="26">
        <v>11</v>
      </c>
      <c r="O3184" s="27">
        <v>2022</v>
      </c>
      <c r="P3184" s="28">
        <v>164.42</v>
      </c>
      <c r="Q3184" t="s">
        <v>143</v>
      </c>
      <c r="R3184" s="29">
        <v>44712</v>
      </c>
      <c r="S3184" s="30">
        <v>44715</v>
      </c>
      <c r="T3184" t="s">
        <v>37</v>
      </c>
      <c r="U3184" t="s">
        <v>52</v>
      </c>
      <c r="X3184" t="s">
        <v>53</v>
      </c>
    </row>
    <row r="3185" spans="1:24" x14ac:dyDescent="0.3">
      <c r="A3185" t="s">
        <v>23</v>
      </c>
      <c r="B3185" t="s">
        <v>817</v>
      </c>
      <c r="C3185" t="s">
        <v>43</v>
      </c>
      <c r="D3185" t="s">
        <v>44</v>
      </c>
      <c r="E3185" t="s">
        <v>1448</v>
      </c>
      <c r="F3185" t="s">
        <v>159</v>
      </c>
      <c r="G3185" t="s">
        <v>160</v>
      </c>
      <c r="H3185" t="s">
        <v>24</v>
      </c>
      <c r="I3185" t="s">
        <v>692</v>
      </c>
      <c r="J3185" t="s">
        <v>693</v>
      </c>
      <c r="K3185" t="s">
        <v>33</v>
      </c>
      <c r="L3185" t="s">
        <v>34</v>
      </c>
      <c r="M3185" t="s">
        <v>50</v>
      </c>
      <c r="N3185" s="26">
        <v>12</v>
      </c>
      <c r="O3185" s="27">
        <v>2022</v>
      </c>
      <c r="P3185" s="28">
        <v>164.42</v>
      </c>
      <c r="Q3185" t="s">
        <v>91</v>
      </c>
      <c r="R3185" s="29">
        <v>44742</v>
      </c>
      <c r="S3185" s="30">
        <v>44749</v>
      </c>
      <c r="T3185" t="s">
        <v>37</v>
      </c>
      <c r="U3185" t="s">
        <v>52</v>
      </c>
      <c r="X3185" t="s">
        <v>53</v>
      </c>
    </row>
    <row r="3186" spans="1:24" x14ac:dyDescent="0.3">
      <c r="A3186" t="s">
        <v>23</v>
      </c>
      <c r="B3186" t="s">
        <v>817</v>
      </c>
      <c r="C3186" t="s">
        <v>43</v>
      </c>
      <c r="D3186" t="s">
        <v>44</v>
      </c>
      <c r="E3186" t="s">
        <v>1448</v>
      </c>
      <c r="F3186" t="s">
        <v>161</v>
      </c>
      <c r="G3186" t="s">
        <v>162</v>
      </c>
      <c r="H3186" t="s">
        <v>24</v>
      </c>
      <c r="I3186" t="s">
        <v>692</v>
      </c>
      <c r="J3186" t="s">
        <v>693</v>
      </c>
      <c r="K3186" t="s">
        <v>33</v>
      </c>
      <c r="L3186" t="s">
        <v>34</v>
      </c>
      <c r="M3186" t="s">
        <v>50</v>
      </c>
      <c r="N3186" s="26">
        <v>6</v>
      </c>
      <c r="O3186" s="27">
        <v>2022</v>
      </c>
      <c r="P3186" s="28">
        <v>22.31</v>
      </c>
      <c r="Q3186" t="s">
        <v>90</v>
      </c>
      <c r="R3186" s="29">
        <v>44561</v>
      </c>
      <c r="S3186" s="30">
        <v>44551</v>
      </c>
      <c r="T3186" t="s">
        <v>37</v>
      </c>
      <c r="U3186" t="s">
        <v>52</v>
      </c>
      <c r="X3186" t="s">
        <v>53</v>
      </c>
    </row>
    <row r="3187" spans="1:24" x14ac:dyDescent="0.3">
      <c r="A3187" t="s">
        <v>23</v>
      </c>
      <c r="B3187" t="s">
        <v>817</v>
      </c>
      <c r="C3187" t="s">
        <v>43</v>
      </c>
      <c r="D3187" t="s">
        <v>44</v>
      </c>
      <c r="E3187" t="s">
        <v>1448</v>
      </c>
      <c r="F3187" t="s">
        <v>161</v>
      </c>
      <c r="G3187" t="s">
        <v>162</v>
      </c>
      <c r="H3187" t="s">
        <v>24</v>
      </c>
      <c r="I3187" t="s">
        <v>692</v>
      </c>
      <c r="J3187" t="s">
        <v>693</v>
      </c>
      <c r="K3187" t="s">
        <v>33</v>
      </c>
      <c r="L3187" t="s">
        <v>34</v>
      </c>
      <c r="M3187" t="s">
        <v>50</v>
      </c>
      <c r="N3187" s="26">
        <v>7</v>
      </c>
      <c r="O3187" s="27">
        <v>2022</v>
      </c>
      <c r="P3187" s="28">
        <v>22.31</v>
      </c>
      <c r="Q3187" t="s">
        <v>151</v>
      </c>
      <c r="R3187" s="29">
        <v>44592</v>
      </c>
      <c r="S3187" s="30">
        <v>44597</v>
      </c>
      <c r="T3187" t="s">
        <v>37</v>
      </c>
      <c r="U3187" t="s">
        <v>52</v>
      </c>
      <c r="X3187" t="s">
        <v>53</v>
      </c>
    </row>
    <row r="3188" spans="1:24" x14ac:dyDescent="0.3">
      <c r="A3188" t="s">
        <v>23</v>
      </c>
      <c r="B3188" t="s">
        <v>817</v>
      </c>
      <c r="C3188" t="s">
        <v>43</v>
      </c>
      <c r="D3188" t="s">
        <v>44</v>
      </c>
      <c r="E3188" t="s">
        <v>1448</v>
      </c>
      <c r="F3188" t="s">
        <v>161</v>
      </c>
      <c r="G3188" t="s">
        <v>162</v>
      </c>
      <c r="H3188" t="s">
        <v>24</v>
      </c>
      <c r="I3188" t="s">
        <v>692</v>
      </c>
      <c r="J3188" t="s">
        <v>693</v>
      </c>
      <c r="K3188" t="s">
        <v>33</v>
      </c>
      <c r="L3188" t="s">
        <v>34</v>
      </c>
      <c r="M3188" t="s">
        <v>50</v>
      </c>
      <c r="N3188" s="26">
        <v>8</v>
      </c>
      <c r="O3188" s="27">
        <v>2022</v>
      </c>
      <c r="P3188" s="28">
        <v>22.31</v>
      </c>
      <c r="Q3188" t="s">
        <v>62</v>
      </c>
      <c r="R3188" s="29">
        <v>44620</v>
      </c>
      <c r="S3188" s="30">
        <v>44623</v>
      </c>
      <c r="T3188" t="s">
        <v>37</v>
      </c>
      <c r="U3188" t="s">
        <v>52</v>
      </c>
      <c r="X3188" t="s">
        <v>53</v>
      </c>
    </row>
    <row r="3189" spans="1:24" x14ac:dyDescent="0.3">
      <c r="A3189" t="s">
        <v>23</v>
      </c>
      <c r="B3189" t="s">
        <v>817</v>
      </c>
      <c r="C3189" t="s">
        <v>43</v>
      </c>
      <c r="D3189" t="s">
        <v>44</v>
      </c>
      <c r="E3189" t="s">
        <v>1448</v>
      </c>
      <c r="F3189" t="s">
        <v>161</v>
      </c>
      <c r="G3189" t="s">
        <v>162</v>
      </c>
      <c r="H3189" t="s">
        <v>24</v>
      </c>
      <c r="I3189" t="s">
        <v>692</v>
      </c>
      <c r="J3189" t="s">
        <v>693</v>
      </c>
      <c r="K3189" t="s">
        <v>33</v>
      </c>
      <c r="L3189" t="s">
        <v>34</v>
      </c>
      <c r="M3189" t="s">
        <v>50</v>
      </c>
      <c r="N3189" s="26">
        <v>9</v>
      </c>
      <c r="O3189" s="27">
        <v>2022</v>
      </c>
      <c r="P3189" s="28">
        <v>22.31</v>
      </c>
      <c r="Q3189" t="s">
        <v>464</v>
      </c>
      <c r="R3189" s="29">
        <v>44651</v>
      </c>
      <c r="S3189" s="30">
        <v>44655</v>
      </c>
      <c r="T3189" t="s">
        <v>37</v>
      </c>
      <c r="U3189" t="s">
        <v>52</v>
      </c>
      <c r="X3189" t="s">
        <v>53</v>
      </c>
    </row>
    <row r="3190" spans="1:24" x14ac:dyDescent="0.3">
      <c r="A3190" t="s">
        <v>23</v>
      </c>
      <c r="B3190" t="s">
        <v>817</v>
      </c>
      <c r="C3190" t="s">
        <v>43</v>
      </c>
      <c r="D3190" t="s">
        <v>44</v>
      </c>
      <c r="E3190" t="s">
        <v>1448</v>
      </c>
      <c r="F3190" t="s">
        <v>161</v>
      </c>
      <c r="G3190" t="s">
        <v>162</v>
      </c>
      <c r="H3190" t="s">
        <v>24</v>
      </c>
      <c r="I3190" t="s">
        <v>692</v>
      </c>
      <c r="J3190" t="s">
        <v>693</v>
      </c>
      <c r="K3190" t="s">
        <v>33</v>
      </c>
      <c r="L3190" t="s">
        <v>34</v>
      </c>
      <c r="M3190" t="s">
        <v>50</v>
      </c>
      <c r="N3190" s="26">
        <v>10</v>
      </c>
      <c r="O3190" s="27">
        <v>2022</v>
      </c>
      <c r="P3190" s="28">
        <v>22.31</v>
      </c>
      <c r="Q3190" t="s">
        <v>142</v>
      </c>
      <c r="R3190" s="29">
        <v>44681</v>
      </c>
      <c r="S3190" s="30">
        <v>44684</v>
      </c>
      <c r="T3190" t="s">
        <v>37</v>
      </c>
      <c r="U3190" t="s">
        <v>52</v>
      </c>
      <c r="X3190" t="s">
        <v>53</v>
      </c>
    </row>
    <row r="3191" spans="1:24" x14ac:dyDescent="0.3">
      <c r="A3191" t="s">
        <v>23</v>
      </c>
      <c r="B3191" t="s">
        <v>817</v>
      </c>
      <c r="C3191" t="s">
        <v>43</v>
      </c>
      <c r="D3191" t="s">
        <v>44</v>
      </c>
      <c r="E3191" t="s">
        <v>1448</v>
      </c>
      <c r="F3191" t="s">
        <v>161</v>
      </c>
      <c r="G3191" t="s">
        <v>162</v>
      </c>
      <c r="H3191" t="s">
        <v>24</v>
      </c>
      <c r="I3191" t="s">
        <v>692</v>
      </c>
      <c r="J3191" t="s">
        <v>693</v>
      </c>
      <c r="K3191" t="s">
        <v>33</v>
      </c>
      <c r="L3191" t="s">
        <v>34</v>
      </c>
      <c r="M3191" t="s">
        <v>50</v>
      </c>
      <c r="N3191" s="26">
        <v>11</v>
      </c>
      <c r="O3191" s="27">
        <v>2022</v>
      </c>
      <c r="P3191" s="28">
        <v>22.31</v>
      </c>
      <c r="Q3191" t="s">
        <v>143</v>
      </c>
      <c r="R3191" s="29">
        <v>44712</v>
      </c>
      <c r="S3191" s="30">
        <v>44715</v>
      </c>
      <c r="T3191" t="s">
        <v>37</v>
      </c>
      <c r="U3191" t="s">
        <v>52</v>
      </c>
      <c r="X3191" t="s">
        <v>53</v>
      </c>
    </row>
    <row r="3192" spans="1:24" x14ac:dyDescent="0.3">
      <c r="A3192" t="s">
        <v>23</v>
      </c>
      <c r="B3192" t="s">
        <v>817</v>
      </c>
      <c r="C3192" t="s">
        <v>43</v>
      </c>
      <c r="D3192" t="s">
        <v>44</v>
      </c>
      <c r="E3192" t="s">
        <v>1448</v>
      </c>
      <c r="F3192" t="s">
        <v>161</v>
      </c>
      <c r="G3192" t="s">
        <v>162</v>
      </c>
      <c r="H3192" t="s">
        <v>24</v>
      </c>
      <c r="I3192" t="s">
        <v>692</v>
      </c>
      <c r="J3192" t="s">
        <v>693</v>
      </c>
      <c r="K3192" t="s">
        <v>33</v>
      </c>
      <c r="L3192" t="s">
        <v>34</v>
      </c>
      <c r="M3192" t="s">
        <v>50</v>
      </c>
      <c r="N3192" s="26">
        <v>12</v>
      </c>
      <c r="O3192" s="27">
        <v>2022</v>
      </c>
      <c r="P3192" s="28">
        <v>22.31</v>
      </c>
      <c r="Q3192" t="s">
        <v>91</v>
      </c>
      <c r="R3192" s="29">
        <v>44742</v>
      </c>
      <c r="S3192" s="30">
        <v>44749</v>
      </c>
      <c r="T3192" t="s">
        <v>37</v>
      </c>
      <c r="U3192" t="s">
        <v>52</v>
      </c>
      <c r="X3192" t="s">
        <v>53</v>
      </c>
    </row>
    <row r="3193" spans="1:24" x14ac:dyDescent="0.3">
      <c r="A3193" t="s">
        <v>23</v>
      </c>
      <c r="B3193" t="s">
        <v>817</v>
      </c>
      <c r="C3193" t="s">
        <v>43</v>
      </c>
      <c r="D3193" t="s">
        <v>44</v>
      </c>
      <c r="E3193" t="s">
        <v>1448</v>
      </c>
      <c r="F3193" t="s">
        <v>92</v>
      </c>
      <c r="G3193" t="s">
        <v>93</v>
      </c>
      <c r="H3193" t="s">
        <v>24</v>
      </c>
      <c r="I3193" t="s">
        <v>692</v>
      </c>
      <c r="J3193" t="s">
        <v>693</v>
      </c>
      <c r="K3193" t="s">
        <v>33</v>
      </c>
      <c r="L3193" t="s">
        <v>34</v>
      </c>
      <c r="M3193" t="s">
        <v>50</v>
      </c>
      <c r="N3193" s="26">
        <v>2</v>
      </c>
      <c r="O3193" s="27">
        <v>2022</v>
      </c>
      <c r="P3193" s="28">
        <v>3.85</v>
      </c>
      <c r="Q3193" t="s">
        <v>633</v>
      </c>
      <c r="R3193" s="29">
        <v>44439</v>
      </c>
      <c r="S3193" s="30">
        <v>44425</v>
      </c>
      <c r="T3193" t="s">
        <v>37</v>
      </c>
      <c r="U3193" t="s">
        <v>52</v>
      </c>
      <c r="X3193" t="s">
        <v>53</v>
      </c>
    </row>
    <row r="3194" spans="1:24" x14ac:dyDescent="0.3">
      <c r="A3194" t="s">
        <v>23</v>
      </c>
      <c r="B3194" t="s">
        <v>817</v>
      </c>
      <c r="C3194" t="s">
        <v>43</v>
      </c>
      <c r="D3194" t="s">
        <v>44</v>
      </c>
      <c r="E3194" t="s">
        <v>1448</v>
      </c>
      <c r="F3194" t="s">
        <v>92</v>
      </c>
      <c r="G3194" t="s">
        <v>93</v>
      </c>
      <c r="H3194" t="s">
        <v>24</v>
      </c>
      <c r="I3194" t="s">
        <v>692</v>
      </c>
      <c r="J3194" t="s">
        <v>693</v>
      </c>
      <c r="K3194" t="s">
        <v>33</v>
      </c>
      <c r="L3194" t="s">
        <v>34</v>
      </c>
      <c r="M3194" t="s">
        <v>50</v>
      </c>
      <c r="N3194" s="26">
        <v>3</v>
      </c>
      <c r="O3194" s="27">
        <v>2022</v>
      </c>
      <c r="P3194" s="28">
        <v>0.27</v>
      </c>
      <c r="Q3194" t="s">
        <v>56</v>
      </c>
      <c r="R3194" s="29">
        <v>44469</v>
      </c>
      <c r="S3194" s="30">
        <v>44454</v>
      </c>
      <c r="T3194" t="s">
        <v>37</v>
      </c>
      <c r="U3194" t="s">
        <v>52</v>
      </c>
      <c r="X3194" t="s">
        <v>53</v>
      </c>
    </row>
    <row r="3195" spans="1:24" x14ac:dyDescent="0.3">
      <c r="A3195" t="s">
        <v>23</v>
      </c>
      <c r="B3195" t="s">
        <v>817</v>
      </c>
      <c r="C3195" t="s">
        <v>43</v>
      </c>
      <c r="D3195" t="s">
        <v>44</v>
      </c>
      <c r="E3195" t="s">
        <v>1448</v>
      </c>
      <c r="F3195" t="s">
        <v>92</v>
      </c>
      <c r="G3195" t="s">
        <v>93</v>
      </c>
      <c r="H3195" t="s">
        <v>24</v>
      </c>
      <c r="I3195" t="s">
        <v>692</v>
      </c>
      <c r="J3195" t="s">
        <v>693</v>
      </c>
      <c r="K3195" t="s">
        <v>33</v>
      </c>
      <c r="L3195" t="s">
        <v>34</v>
      </c>
      <c r="M3195" t="s">
        <v>50</v>
      </c>
      <c r="N3195" s="26">
        <v>12</v>
      </c>
      <c r="O3195" s="27">
        <v>2021</v>
      </c>
      <c r="P3195" s="28">
        <v>1.03</v>
      </c>
      <c r="Q3195" t="s">
        <v>694</v>
      </c>
      <c r="R3195" s="29">
        <v>44377</v>
      </c>
      <c r="S3195" s="30">
        <v>44396</v>
      </c>
      <c r="T3195" t="s">
        <v>37</v>
      </c>
      <c r="U3195" t="s">
        <v>52</v>
      </c>
      <c r="X3195" t="s">
        <v>53</v>
      </c>
    </row>
    <row r="3196" spans="1:24" x14ac:dyDescent="0.3">
      <c r="A3196" t="s">
        <v>23</v>
      </c>
      <c r="B3196" t="s">
        <v>817</v>
      </c>
      <c r="C3196" t="s">
        <v>43</v>
      </c>
      <c r="D3196" t="s">
        <v>44</v>
      </c>
      <c r="E3196" t="s">
        <v>1448</v>
      </c>
      <c r="F3196" t="s">
        <v>92</v>
      </c>
      <c r="G3196" t="s">
        <v>93</v>
      </c>
      <c r="H3196" t="s">
        <v>24</v>
      </c>
      <c r="I3196" t="s">
        <v>692</v>
      </c>
      <c r="J3196" t="s">
        <v>693</v>
      </c>
      <c r="K3196" t="s">
        <v>33</v>
      </c>
      <c r="L3196" t="s">
        <v>34</v>
      </c>
      <c r="M3196" t="s">
        <v>50</v>
      </c>
      <c r="N3196" s="26">
        <v>999</v>
      </c>
      <c r="O3196" s="27">
        <v>2021</v>
      </c>
      <c r="P3196" s="28">
        <v>-1.03</v>
      </c>
      <c r="Q3196" t="s">
        <v>68</v>
      </c>
      <c r="R3196" s="29">
        <v>44377</v>
      </c>
      <c r="S3196" s="30">
        <v>44448</v>
      </c>
      <c r="T3196" t="s">
        <v>37</v>
      </c>
      <c r="U3196" t="s">
        <v>69</v>
      </c>
      <c r="W3196" t="s">
        <v>93</v>
      </c>
      <c r="X3196" t="s">
        <v>53</v>
      </c>
    </row>
    <row r="3197" spans="1:24" x14ac:dyDescent="0.3">
      <c r="A3197" t="s">
        <v>23</v>
      </c>
      <c r="B3197" t="s">
        <v>817</v>
      </c>
      <c r="C3197" t="s">
        <v>43</v>
      </c>
      <c r="D3197" t="s">
        <v>44</v>
      </c>
      <c r="E3197" t="s">
        <v>1448</v>
      </c>
      <c r="F3197" t="s">
        <v>92</v>
      </c>
      <c r="G3197" t="s">
        <v>93</v>
      </c>
      <c r="H3197" t="s">
        <v>311</v>
      </c>
      <c r="I3197" t="s">
        <v>600</v>
      </c>
      <c r="J3197" t="s">
        <v>601</v>
      </c>
      <c r="K3197" t="s">
        <v>33</v>
      </c>
      <c r="L3197" t="s">
        <v>34</v>
      </c>
      <c r="M3197" t="s">
        <v>50</v>
      </c>
      <c r="N3197" s="26">
        <v>9</v>
      </c>
      <c r="O3197" s="27">
        <v>2022</v>
      </c>
      <c r="P3197" s="28">
        <v>26</v>
      </c>
      <c r="Q3197" t="s">
        <v>152</v>
      </c>
      <c r="R3197" s="29">
        <v>44651</v>
      </c>
      <c r="S3197" s="30">
        <v>44635</v>
      </c>
      <c r="T3197" t="s">
        <v>37</v>
      </c>
      <c r="U3197" t="s">
        <v>52</v>
      </c>
      <c r="X3197" t="s">
        <v>53</v>
      </c>
    </row>
    <row r="3198" spans="1:24" x14ac:dyDescent="0.3">
      <c r="A3198" t="s">
        <v>23</v>
      </c>
      <c r="B3198" t="s">
        <v>817</v>
      </c>
      <c r="C3198" t="s">
        <v>43</v>
      </c>
      <c r="D3198" t="s">
        <v>44</v>
      </c>
      <c r="E3198" t="s">
        <v>1448</v>
      </c>
      <c r="F3198" t="s">
        <v>92</v>
      </c>
      <c r="G3198" t="s">
        <v>93</v>
      </c>
      <c r="H3198" t="s">
        <v>311</v>
      </c>
      <c r="I3198" t="s">
        <v>600</v>
      </c>
      <c r="J3198" t="s">
        <v>601</v>
      </c>
      <c r="K3198" t="s">
        <v>33</v>
      </c>
      <c r="L3198" t="s">
        <v>34</v>
      </c>
      <c r="M3198" t="s">
        <v>50</v>
      </c>
      <c r="N3198" s="26">
        <v>12</v>
      </c>
      <c r="O3198" s="27">
        <v>2021</v>
      </c>
      <c r="P3198" s="28">
        <v>136.47999999999999</v>
      </c>
      <c r="Q3198" t="s">
        <v>684</v>
      </c>
      <c r="R3198" s="29">
        <v>44377</v>
      </c>
      <c r="S3198" s="30">
        <v>44362</v>
      </c>
      <c r="T3198" t="s">
        <v>37</v>
      </c>
      <c r="U3198" t="s">
        <v>52</v>
      </c>
      <c r="X3198" t="s">
        <v>53</v>
      </c>
    </row>
    <row r="3199" spans="1:24" x14ac:dyDescent="0.3">
      <c r="A3199" t="s">
        <v>23</v>
      </c>
      <c r="B3199" t="s">
        <v>817</v>
      </c>
      <c r="C3199" t="s">
        <v>43</v>
      </c>
      <c r="D3199" t="s">
        <v>44</v>
      </c>
      <c r="E3199" t="s">
        <v>1448</v>
      </c>
      <c r="F3199" t="s">
        <v>92</v>
      </c>
      <c r="G3199" t="s">
        <v>93</v>
      </c>
      <c r="H3199" t="s">
        <v>311</v>
      </c>
      <c r="I3199" t="s">
        <v>600</v>
      </c>
      <c r="J3199" t="s">
        <v>601</v>
      </c>
      <c r="K3199" t="s">
        <v>33</v>
      </c>
      <c r="L3199" t="s">
        <v>34</v>
      </c>
      <c r="M3199" t="s">
        <v>50</v>
      </c>
      <c r="N3199" s="26">
        <v>12</v>
      </c>
      <c r="O3199" s="27">
        <v>2021</v>
      </c>
      <c r="P3199" s="28">
        <v>78.400000000000006</v>
      </c>
      <c r="Q3199" t="s">
        <v>67</v>
      </c>
      <c r="R3199" s="29">
        <v>44377</v>
      </c>
      <c r="S3199" s="30">
        <v>44384</v>
      </c>
      <c r="T3199" t="s">
        <v>37</v>
      </c>
      <c r="U3199" t="s">
        <v>52</v>
      </c>
      <c r="X3199" t="s">
        <v>53</v>
      </c>
    </row>
    <row r="3200" spans="1:24" x14ac:dyDescent="0.3">
      <c r="A3200" t="s">
        <v>23</v>
      </c>
      <c r="B3200" t="s">
        <v>817</v>
      </c>
      <c r="C3200" t="s">
        <v>43</v>
      </c>
      <c r="D3200" t="s">
        <v>44</v>
      </c>
      <c r="E3200" t="s">
        <v>1448</v>
      </c>
      <c r="F3200" t="s">
        <v>92</v>
      </c>
      <c r="G3200" t="s">
        <v>93</v>
      </c>
      <c r="H3200" t="s">
        <v>311</v>
      </c>
      <c r="I3200" t="s">
        <v>600</v>
      </c>
      <c r="J3200" t="s">
        <v>601</v>
      </c>
      <c r="K3200" t="s">
        <v>33</v>
      </c>
      <c r="L3200" t="s">
        <v>34</v>
      </c>
      <c r="M3200" t="s">
        <v>50</v>
      </c>
      <c r="N3200" s="26">
        <v>12</v>
      </c>
      <c r="O3200" s="27">
        <v>2021</v>
      </c>
      <c r="P3200" s="28">
        <v>77.7</v>
      </c>
      <c r="Q3200" t="s">
        <v>1462</v>
      </c>
      <c r="R3200" s="29">
        <v>44377</v>
      </c>
      <c r="S3200" s="30">
        <v>44413</v>
      </c>
      <c r="T3200" t="s">
        <v>37</v>
      </c>
      <c r="U3200" t="s">
        <v>52</v>
      </c>
      <c r="X3200" t="s">
        <v>53</v>
      </c>
    </row>
    <row r="3201" spans="1:24" x14ac:dyDescent="0.3">
      <c r="A3201" t="s">
        <v>23</v>
      </c>
      <c r="B3201" t="s">
        <v>817</v>
      </c>
      <c r="C3201" t="s">
        <v>43</v>
      </c>
      <c r="D3201" t="s">
        <v>44</v>
      </c>
      <c r="E3201" t="s">
        <v>1448</v>
      </c>
      <c r="F3201" t="s">
        <v>92</v>
      </c>
      <c r="G3201" t="s">
        <v>93</v>
      </c>
      <c r="H3201" t="s">
        <v>311</v>
      </c>
      <c r="I3201" t="s">
        <v>600</v>
      </c>
      <c r="J3201" t="s">
        <v>601</v>
      </c>
      <c r="K3201" t="s">
        <v>33</v>
      </c>
      <c r="L3201" t="s">
        <v>34</v>
      </c>
      <c r="M3201" t="s">
        <v>50</v>
      </c>
      <c r="N3201" s="26">
        <v>12</v>
      </c>
      <c r="O3201" s="27">
        <v>2021</v>
      </c>
      <c r="P3201" s="28">
        <v>14.69</v>
      </c>
      <c r="Q3201" t="s">
        <v>1463</v>
      </c>
      <c r="R3201" s="29">
        <v>44377</v>
      </c>
      <c r="S3201" s="30">
        <v>44413</v>
      </c>
      <c r="T3201" t="s">
        <v>37</v>
      </c>
      <c r="U3201" t="s">
        <v>52</v>
      </c>
      <c r="X3201" t="s">
        <v>53</v>
      </c>
    </row>
    <row r="3202" spans="1:24" x14ac:dyDescent="0.3">
      <c r="A3202" t="s">
        <v>23</v>
      </c>
      <c r="B3202" t="s">
        <v>817</v>
      </c>
      <c r="C3202" t="s">
        <v>43</v>
      </c>
      <c r="D3202" t="s">
        <v>44</v>
      </c>
      <c r="E3202" t="s">
        <v>1448</v>
      </c>
      <c r="F3202" t="s">
        <v>92</v>
      </c>
      <c r="G3202" t="s">
        <v>93</v>
      </c>
      <c r="H3202" t="s">
        <v>311</v>
      </c>
      <c r="I3202" t="s">
        <v>600</v>
      </c>
      <c r="J3202" t="s">
        <v>601</v>
      </c>
      <c r="K3202" t="s">
        <v>33</v>
      </c>
      <c r="L3202" t="s">
        <v>34</v>
      </c>
      <c r="M3202" t="s">
        <v>50</v>
      </c>
      <c r="N3202" s="26">
        <v>12</v>
      </c>
      <c r="O3202" s="27">
        <v>2021</v>
      </c>
      <c r="P3202" s="28">
        <v>1.49</v>
      </c>
      <c r="Q3202" t="s">
        <v>1464</v>
      </c>
      <c r="R3202" s="29">
        <v>44377</v>
      </c>
      <c r="S3202" s="30">
        <v>44413</v>
      </c>
      <c r="T3202" t="s">
        <v>37</v>
      </c>
      <c r="U3202" t="s">
        <v>52</v>
      </c>
      <c r="X3202" t="s">
        <v>53</v>
      </c>
    </row>
    <row r="3203" spans="1:24" x14ac:dyDescent="0.3">
      <c r="A3203" t="s">
        <v>23</v>
      </c>
      <c r="B3203" t="s">
        <v>817</v>
      </c>
      <c r="C3203" t="s">
        <v>43</v>
      </c>
      <c r="D3203" t="s">
        <v>44</v>
      </c>
      <c r="E3203" t="s">
        <v>1448</v>
      </c>
      <c r="F3203" t="s">
        <v>92</v>
      </c>
      <c r="G3203" t="s">
        <v>93</v>
      </c>
      <c r="H3203" t="s">
        <v>311</v>
      </c>
      <c r="I3203" t="s">
        <v>600</v>
      </c>
      <c r="J3203" t="s">
        <v>601</v>
      </c>
      <c r="K3203" t="s">
        <v>33</v>
      </c>
      <c r="L3203" t="s">
        <v>34</v>
      </c>
      <c r="M3203" t="s">
        <v>50</v>
      </c>
      <c r="N3203" s="26">
        <v>999</v>
      </c>
      <c r="O3203" s="27">
        <v>2021</v>
      </c>
      <c r="P3203" s="28">
        <v>-308.76</v>
      </c>
      <c r="Q3203" t="s">
        <v>68</v>
      </c>
      <c r="R3203" s="29">
        <v>44377</v>
      </c>
      <c r="S3203" s="30">
        <v>44448</v>
      </c>
      <c r="T3203" t="s">
        <v>37</v>
      </c>
      <c r="U3203" t="s">
        <v>69</v>
      </c>
      <c r="W3203" t="s">
        <v>93</v>
      </c>
      <c r="X3203" t="s">
        <v>53</v>
      </c>
    </row>
    <row r="3204" spans="1:24" x14ac:dyDescent="0.3">
      <c r="A3204" t="s">
        <v>23</v>
      </c>
      <c r="B3204" t="s">
        <v>817</v>
      </c>
      <c r="C3204" t="s">
        <v>43</v>
      </c>
      <c r="D3204" t="s">
        <v>44</v>
      </c>
      <c r="E3204" t="s">
        <v>1448</v>
      </c>
      <c r="F3204" t="s">
        <v>92</v>
      </c>
      <c r="G3204" t="s">
        <v>93</v>
      </c>
      <c r="H3204" t="s">
        <v>311</v>
      </c>
      <c r="I3204" t="s">
        <v>692</v>
      </c>
      <c r="J3204" t="s">
        <v>693</v>
      </c>
      <c r="K3204" t="s">
        <v>33</v>
      </c>
      <c r="L3204" t="s">
        <v>34</v>
      </c>
      <c r="M3204" t="s">
        <v>50</v>
      </c>
      <c r="N3204" s="26">
        <v>7</v>
      </c>
      <c r="O3204" s="27">
        <v>2022</v>
      </c>
      <c r="P3204" s="28">
        <v>11.24</v>
      </c>
      <c r="Q3204" t="s">
        <v>151</v>
      </c>
      <c r="R3204" s="29">
        <v>44592</v>
      </c>
      <c r="S3204" s="30">
        <v>44597</v>
      </c>
      <c r="T3204" t="s">
        <v>37</v>
      </c>
      <c r="U3204" t="s">
        <v>52</v>
      </c>
      <c r="X3204" t="s">
        <v>53</v>
      </c>
    </row>
    <row r="3205" spans="1:24" x14ac:dyDescent="0.3">
      <c r="A3205" t="s">
        <v>23</v>
      </c>
      <c r="B3205" t="s">
        <v>817</v>
      </c>
      <c r="C3205" t="s">
        <v>43</v>
      </c>
      <c r="D3205" t="s">
        <v>44</v>
      </c>
      <c r="E3205" t="s">
        <v>1448</v>
      </c>
      <c r="F3205" t="s">
        <v>92</v>
      </c>
      <c r="G3205" t="s">
        <v>93</v>
      </c>
      <c r="H3205" t="s">
        <v>311</v>
      </c>
      <c r="I3205" t="s">
        <v>692</v>
      </c>
      <c r="J3205" t="s">
        <v>693</v>
      </c>
      <c r="K3205" t="s">
        <v>33</v>
      </c>
      <c r="L3205" t="s">
        <v>34</v>
      </c>
      <c r="M3205" t="s">
        <v>50</v>
      </c>
      <c r="N3205" s="26">
        <v>8</v>
      </c>
      <c r="O3205" s="27">
        <v>2022</v>
      </c>
      <c r="P3205" s="28">
        <v>11.24</v>
      </c>
      <c r="Q3205" t="s">
        <v>62</v>
      </c>
      <c r="R3205" s="29">
        <v>44620</v>
      </c>
      <c r="S3205" s="30">
        <v>44623</v>
      </c>
      <c r="T3205" t="s">
        <v>37</v>
      </c>
      <c r="U3205" t="s">
        <v>52</v>
      </c>
      <c r="X3205" t="s">
        <v>53</v>
      </c>
    </row>
    <row r="3206" spans="1:24" x14ac:dyDescent="0.3">
      <c r="A3206" t="s">
        <v>23</v>
      </c>
      <c r="B3206" t="s">
        <v>817</v>
      </c>
      <c r="C3206" t="s">
        <v>43</v>
      </c>
      <c r="D3206" t="s">
        <v>44</v>
      </c>
      <c r="E3206" t="s">
        <v>1448</v>
      </c>
      <c r="F3206" t="s">
        <v>92</v>
      </c>
      <c r="G3206" t="s">
        <v>93</v>
      </c>
      <c r="H3206" t="s">
        <v>311</v>
      </c>
      <c r="I3206" t="s">
        <v>692</v>
      </c>
      <c r="J3206" t="s">
        <v>693</v>
      </c>
      <c r="K3206" t="s">
        <v>33</v>
      </c>
      <c r="L3206" t="s">
        <v>34</v>
      </c>
      <c r="M3206" t="s">
        <v>50</v>
      </c>
      <c r="N3206" s="26">
        <v>9</v>
      </c>
      <c r="O3206" s="27">
        <v>2022</v>
      </c>
      <c r="P3206" s="28">
        <v>11.24</v>
      </c>
      <c r="Q3206" t="s">
        <v>464</v>
      </c>
      <c r="R3206" s="29">
        <v>44651</v>
      </c>
      <c r="S3206" s="30">
        <v>44655</v>
      </c>
      <c r="T3206" t="s">
        <v>37</v>
      </c>
      <c r="U3206" t="s">
        <v>52</v>
      </c>
      <c r="X3206" t="s">
        <v>53</v>
      </c>
    </row>
    <row r="3207" spans="1:24" x14ac:dyDescent="0.3">
      <c r="A3207" t="s">
        <v>23</v>
      </c>
      <c r="B3207" t="s">
        <v>817</v>
      </c>
      <c r="C3207" t="s">
        <v>43</v>
      </c>
      <c r="D3207" t="s">
        <v>44</v>
      </c>
      <c r="E3207" t="s">
        <v>1448</v>
      </c>
      <c r="F3207" t="s">
        <v>92</v>
      </c>
      <c r="G3207" t="s">
        <v>93</v>
      </c>
      <c r="H3207" t="s">
        <v>311</v>
      </c>
      <c r="I3207" t="s">
        <v>692</v>
      </c>
      <c r="J3207" t="s">
        <v>693</v>
      </c>
      <c r="K3207" t="s">
        <v>33</v>
      </c>
      <c r="L3207" t="s">
        <v>34</v>
      </c>
      <c r="M3207" t="s">
        <v>50</v>
      </c>
      <c r="N3207" s="26">
        <v>10</v>
      </c>
      <c r="O3207" s="27">
        <v>2021</v>
      </c>
      <c r="P3207" s="28">
        <v>5.96</v>
      </c>
      <c r="Q3207" t="s">
        <v>141</v>
      </c>
      <c r="R3207" s="29">
        <v>44316</v>
      </c>
      <c r="S3207" s="30">
        <v>44316</v>
      </c>
      <c r="T3207" t="s">
        <v>37</v>
      </c>
      <c r="U3207" t="s">
        <v>52</v>
      </c>
      <c r="X3207" t="s">
        <v>53</v>
      </c>
    </row>
    <row r="3208" spans="1:24" x14ac:dyDescent="0.3">
      <c r="A3208" t="s">
        <v>23</v>
      </c>
      <c r="B3208" t="s">
        <v>817</v>
      </c>
      <c r="C3208" t="s">
        <v>43</v>
      </c>
      <c r="D3208" t="s">
        <v>44</v>
      </c>
      <c r="E3208" t="s">
        <v>1448</v>
      </c>
      <c r="F3208" t="s">
        <v>92</v>
      </c>
      <c r="G3208" t="s">
        <v>93</v>
      </c>
      <c r="H3208" t="s">
        <v>311</v>
      </c>
      <c r="I3208" t="s">
        <v>692</v>
      </c>
      <c r="J3208" t="s">
        <v>693</v>
      </c>
      <c r="K3208" t="s">
        <v>33</v>
      </c>
      <c r="L3208" t="s">
        <v>34</v>
      </c>
      <c r="M3208" t="s">
        <v>50</v>
      </c>
      <c r="N3208" s="26">
        <v>10</v>
      </c>
      <c r="O3208" s="27">
        <v>2022</v>
      </c>
      <c r="P3208" s="28">
        <v>11.24</v>
      </c>
      <c r="Q3208" t="s">
        <v>142</v>
      </c>
      <c r="R3208" s="29">
        <v>44681</v>
      </c>
      <c r="S3208" s="30">
        <v>44684</v>
      </c>
      <c r="T3208" t="s">
        <v>37</v>
      </c>
      <c r="U3208" t="s">
        <v>52</v>
      </c>
      <c r="X3208" t="s">
        <v>53</v>
      </c>
    </row>
    <row r="3209" spans="1:24" x14ac:dyDescent="0.3">
      <c r="A3209" t="s">
        <v>23</v>
      </c>
      <c r="B3209" t="s">
        <v>817</v>
      </c>
      <c r="C3209" t="s">
        <v>43</v>
      </c>
      <c r="D3209" t="s">
        <v>44</v>
      </c>
      <c r="E3209" t="s">
        <v>1448</v>
      </c>
      <c r="F3209" t="s">
        <v>92</v>
      </c>
      <c r="G3209" t="s">
        <v>93</v>
      </c>
      <c r="H3209" t="s">
        <v>311</v>
      </c>
      <c r="I3209" t="s">
        <v>692</v>
      </c>
      <c r="J3209" t="s">
        <v>693</v>
      </c>
      <c r="K3209" t="s">
        <v>33</v>
      </c>
      <c r="L3209" t="s">
        <v>34</v>
      </c>
      <c r="M3209" t="s">
        <v>50</v>
      </c>
      <c r="N3209" s="26">
        <v>11</v>
      </c>
      <c r="O3209" s="27">
        <v>2021</v>
      </c>
      <c r="P3209" s="28">
        <v>2.1</v>
      </c>
      <c r="Q3209" t="s">
        <v>696</v>
      </c>
      <c r="R3209" s="29">
        <v>44347</v>
      </c>
      <c r="S3209" s="30">
        <v>44334</v>
      </c>
      <c r="T3209" t="s">
        <v>37</v>
      </c>
      <c r="U3209" t="s">
        <v>52</v>
      </c>
      <c r="X3209" t="s">
        <v>53</v>
      </c>
    </row>
    <row r="3210" spans="1:24" x14ac:dyDescent="0.3">
      <c r="A3210" t="s">
        <v>23</v>
      </c>
      <c r="B3210" t="s">
        <v>817</v>
      </c>
      <c r="C3210" t="s">
        <v>43</v>
      </c>
      <c r="D3210" t="s">
        <v>44</v>
      </c>
      <c r="E3210" t="s">
        <v>1448</v>
      </c>
      <c r="F3210" t="s">
        <v>92</v>
      </c>
      <c r="G3210" t="s">
        <v>93</v>
      </c>
      <c r="H3210" t="s">
        <v>311</v>
      </c>
      <c r="I3210" t="s">
        <v>692</v>
      </c>
      <c r="J3210" t="s">
        <v>693</v>
      </c>
      <c r="K3210" t="s">
        <v>33</v>
      </c>
      <c r="L3210" t="s">
        <v>34</v>
      </c>
      <c r="M3210" t="s">
        <v>50</v>
      </c>
      <c r="N3210" s="26">
        <v>11</v>
      </c>
      <c r="O3210" s="27">
        <v>2021</v>
      </c>
      <c r="P3210" s="28">
        <v>2.4500000000000002</v>
      </c>
      <c r="Q3210" t="s">
        <v>65</v>
      </c>
      <c r="R3210" s="29">
        <v>44347</v>
      </c>
      <c r="S3210" s="30">
        <v>44351</v>
      </c>
      <c r="T3210" t="s">
        <v>37</v>
      </c>
      <c r="U3210" t="s">
        <v>52</v>
      </c>
      <c r="X3210" t="s">
        <v>53</v>
      </c>
    </row>
    <row r="3211" spans="1:24" x14ac:dyDescent="0.3">
      <c r="A3211" t="s">
        <v>23</v>
      </c>
      <c r="B3211" t="s">
        <v>817</v>
      </c>
      <c r="C3211" t="s">
        <v>43</v>
      </c>
      <c r="D3211" t="s">
        <v>44</v>
      </c>
      <c r="E3211" t="s">
        <v>1448</v>
      </c>
      <c r="F3211" t="s">
        <v>92</v>
      </c>
      <c r="G3211" t="s">
        <v>93</v>
      </c>
      <c r="H3211" t="s">
        <v>311</v>
      </c>
      <c r="I3211" t="s">
        <v>692</v>
      </c>
      <c r="J3211" t="s">
        <v>693</v>
      </c>
      <c r="K3211" t="s">
        <v>33</v>
      </c>
      <c r="L3211" t="s">
        <v>34</v>
      </c>
      <c r="M3211" t="s">
        <v>50</v>
      </c>
      <c r="N3211" s="26">
        <v>11</v>
      </c>
      <c r="O3211" s="27">
        <v>2022</v>
      </c>
      <c r="P3211" s="28">
        <v>11.24</v>
      </c>
      <c r="Q3211" t="s">
        <v>143</v>
      </c>
      <c r="R3211" s="29">
        <v>44712</v>
      </c>
      <c r="S3211" s="30">
        <v>44715</v>
      </c>
      <c r="T3211" t="s">
        <v>37</v>
      </c>
      <c r="U3211" t="s">
        <v>52</v>
      </c>
      <c r="X3211" t="s">
        <v>53</v>
      </c>
    </row>
    <row r="3212" spans="1:24" x14ac:dyDescent="0.3">
      <c r="A3212" t="s">
        <v>23</v>
      </c>
      <c r="B3212" t="s">
        <v>817</v>
      </c>
      <c r="C3212" t="s">
        <v>43</v>
      </c>
      <c r="D3212" t="s">
        <v>44</v>
      </c>
      <c r="E3212" t="s">
        <v>1448</v>
      </c>
      <c r="F3212" t="s">
        <v>92</v>
      </c>
      <c r="G3212" t="s">
        <v>93</v>
      </c>
      <c r="H3212" t="s">
        <v>311</v>
      </c>
      <c r="I3212" t="s">
        <v>692</v>
      </c>
      <c r="J3212" t="s">
        <v>693</v>
      </c>
      <c r="K3212" t="s">
        <v>33</v>
      </c>
      <c r="L3212" t="s">
        <v>34</v>
      </c>
      <c r="M3212" t="s">
        <v>50</v>
      </c>
      <c r="N3212" s="26">
        <v>12</v>
      </c>
      <c r="O3212" s="27">
        <v>2021</v>
      </c>
      <c r="P3212" s="28">
        <v>10.92</v>
      </c>
      <c r="Q3212" t="s">
        <v>67</v>
      </c>
      <c r="R3212" s="29">
        <v>44377</v>
      </c>
      <c r="S3212" s="30">
        <v>44384</v>
      </c>
      <c r="T3212" t="s">
        <v>37</v>
      </c>
      <c r="U3212" t="s">
        <v>52</v>
      </c>
      <c r="X3212" t="s">
        <v>53</v>
      </c>
    </row>
    <row r="3213" spans="1:24" x14ac:dyDescent="0.3">
      <c r="A3213" t="s">
        <v>23</v>
      </c>
      <c r="B3213" t="s">
        <v>817</v>
      </c>
      <c r="C3213" t="s">
        <v>43</v>
      </c>
      <c r="D3213" t="s">
        <v>44</v>
      </c>
      <c r="E3213" t="s">
        <v>1448</v>
      </c>
      <c r="F3213" t="s">
        <v>92</v>
      </c>
      <c r="G3213" t="s">
        <v>93</v>
      </c>
      <c r="H3213" t="s">
        <v>311</v>
      </c>
      <c r="I3213" t="s">
        <v>692</v>
      </c>
      <c r="J3213" t="s">
        <v>693</v>
      </c>
      <c r="K3213" t="s">
        <v>33</v>
      </c>
      <c r="L3213" t="s">
        <v>34</v>
      </c>
      <c r="M3213" t="s">
        <v>50</v>
      </c>
      <c r="N3213" s="26">
        <v>999</v>
      </c>
      <c r="O3213" s="27">
        <v>2021</v>
      </c>
      <c r="P3213" s="28">
        <v>-21.43</v>
      </c>
      <c r="Q3213" t="s">
        <v>68</v>
      </c>
      <c r="R3213" s="29">
        <v>44377</v>
      </c>
      <c r="S3213" s="30">
        <v>44448</v>
      </c>
      <c r="T3213" t="s">
        <v>37</v>
      </c>
      <c r="U3213" t="s">
        <v>69</v>
      </c>
      <c r="W3213" t="s">
        <v>93</v>
      </c>
      <c r="X3213" t="s">
        <v>53</v>
      </c>
    </row>
    <row r="3214" spans="1:24" x14ac:dyDescent="0.3">
      <c r="A3214" t="s">
        <v>23</v>
      </c>
      <c r="B3214" t="s">
        <v>817</v>
      </c>
      <c r="C3214" t="s">
        <v>43</v>
      </c>
      <c r="D3214" t="s">
        <v>44</v>
      </c>
      <c r="E3214" t="s">
        <v>1448</v>
      </c>
      <c r="F3214" t="s">
        <v>92</v>
      </c>
      <c r="G3214" t="s">
        <v>93</v>
      </c>
      <c r="H3214" t="s">
        <v>593</v>
      </c>
      <c r="I3214" t="s">
        <v>692</v>
      </c>
      <c r="J3214" t="s">
        <v>693</v>
      </c>
      <c r="K3214" t="s">
        <v>33</v>
      </c>
      <c r="L3214" t="s">
        <v>34</v>
      </c>
      <c r="M3214" t="s">
        <v>50</v>
      </c>
      <c r="N3214" s="26">
        <v>2</v>
      </c>
      <c r="O3214" s="27">
        <v>2022</v>
      </c>
      <c r="P3214" s="28">
        <v>1.8</v>
      </c>
      <c r="Q3214" t="s">
        <v>54</v>
      </c>
      <c r="R3214" s="29">
        <v>44439</v>
      </c>
      <c r="S3214" s="30">
        <v>44441</v>
      </c>
      <c r="T3214" t="s">
        <v>37</v>
      </c>
      <c r="U3214" t="s">
        <v>52</v>
      </c>
      <c r="X3214" t="s">
        <v>53</v>
      </c>
    </row>
    <row r="3215" spans="1:24" x14ac:dyDescent="0.3">
      <c r="A3215" t="s">
        <v>23</v>
      </c>
      <c r="B3215" t="s">
        <v>817</v>
      </c>
      <c r="C3215" t="s">
        <v>43</v>
      </c>
      <c r="D3215" t="s">
        <v>44</v>
      </c>
      <c r="E3215" t="s">
        <v>1448</v>
      </c>
      <c r="F3215" t="s">
        <v>92</v>
      </c>
      <c r="G3215" t="s">
        <v>93</v>
      </c>
      <c r="H3215" t="s">
        <v>593</v>
      </c>
      <c r="I3215" t="s">
        <v>692</v>
      </c>
      <c r="J3215" t="s">
        <v>693</v>
      </c>
      <c r="K3215" t="s">
        <v>33</v>
      </c>
      <c r="L3215" t="s">
        <v>34</v>
      </c>
      <c r="M3215" t="s">
        <v>50</v>
      </c>
      <c r="N3215" s="26">
        <v>3</v>
      </c>
      <c r="O3215" s="27">
        <v>2021</v>
      </c>
      <c r="P3215" s="28">
        <v>1.93</v>
      </c>
      <c r="Q3215" t="s">
        <v>594</v>
      </c>
      <c r="R3215" s="29">
        <v>44104</v>
      </c>
      <c r="S3215" s="30">
        <v>44105</v>
      </c>
      <c r="T3215" t="s">
        <v>37</v>
      </c>
      <c r="U3215" t="s">
        <v>52</v>
      </c>
      <c r="X3215" t="s">
        <v>53</v>
      </c>
    </row>
    <row r="3216" spans="1:24" x14ac:dyDescent="0.3">
      <c r="A3216" t="s">
        <v>23</v>
      </c>
      <c r="B3216" t="s">
        <v>817</v>
      </c>
      <c r="C3216" t="s">
        <v>43</v>
      </c>
      <c r="D3216" t="s">
        <v>44</v>
      </c>
      <c r="E3216" t="s">
        <v>1448</v>
      </c>
      <c r="F3216" t="s">
        <v>92</v>
      </c>
      <c r="G3216" t="s">
        <v>93</v>
      </c>
      <c r="H3216" t="s">
        <v>593</v>
      </c>
      <c r="I3216" t="s">
        <v>692</v>
      </c>
      <c r="J3216" t="s">
        <v>693</v>
      </c>
      <c r="K3216" t="s">
        <v>33</v>
      </c>
      <c r="L3216" t="s">
        <v>34</v>
      </c>
      <c r="M3216" t="s">
        <v>50</v>
      </c>
      <c r="N3216" s="26">
        <v>3</v>
      </c>
      <c r="O3216" s="27">
        <v>2022</v>
      </c>
      <c r="P3216" s="28">
        <v>1.9</v>
      </c>
      <c r="Q3216" t="s">
        <v>137</v>
      </c>
      <c r="R3216" s="29">
        <v>44469</v>
      </c>
      <c r="S3216" s="30">
        <v>44470</v>
      </c>
      <c r="T3216" t="s">
        <v>37</v>
      </c>
      <c r="U3216" t="s">
        <v>52</v>
      </c>
      <c r="X3216" t="s">
        <v>53</v>
      </c>
    </row>
    <row r="3217" spans="1:24" x14ac:dyDescent="0.3">
      <c r="A3217" t="s">
        <v>23</v>
      </c>
      <c r="B3217" t="s">
        <v>817</v>
      </c>
      <c r="C3217" t="s">
        <v>43</v>
      </c>
      <c r="D3217" t="s">
        <v>44</v>
      </c>
      <c r="E3217" t="s">
        <v>1448</v>
      </c>
      <c r="F3217" t="s">
        <v>92</v>
      </c>
      <c r="G3217" t="s">
        <v>93</v>
      </c>
      <c r="H3217" t="s">
        <v>593</v>
      </c>
      <c r="I3217" t="s">
        <v>692</v>
      </c>
      <c r="J3217" t="s">
        <v>693</v>
      </c>
      <c r="K3217" t="s">
        <v>33</v>
      </c>
      <c r="L3217" t="s">
        <v>34</v>
      </c>
      <c r="M3217" t="s">
        <v>50</v>
      </c>
      <c r="N3217" s="26">
        <v>4</v>
      </c>
      <c r="O3217" s="27">
        <v>2021</v>
      </c>
      <c r="P3217" s="28">
        <v>1.4</v>
      </c>
      <c r="Q3217" t="s">
        <v>1470</v>
      </c>
      <c r="R3217" s="29">
        <v>44135</v>
      </c>
      <c r="S3217" s="30">
        <v>44134</v>
      </c>
      <c r="T3217" t="s">
        <v>37</v>
      </c>
      <c r="U3217" t="s">
        <v>52</v>
      </c>
      <c r="X3217" t="s">
        <v>53</v>
      </c>
    </row>
    <row r="3218" spans="1:24" x14ac:dyDescent="0.3">
      <c r="A3218" t="s">
        <v>23</v>
      </c>
      <c r="B3218" t="s">
        <v>817</v>
      </c>
      <c r="C3218" t="s">
        <v>43</v>
      </c>
      <c r="D3218" t="s">
        <v>44</v>
      </c>
      <c r="E3218" t="s">
        <v>1448</v>
      </c>
      <c r="F3218" t="s">
        <v>92</v>
      </c>
      <c r="G3218" t="s">
        <v>93</v>
      </c>
      <c r="H3218" t="s">
        <v>593</v>
      </c>
      <c r="I3218" t="s">
        <v>692</v>
      </c>
      <c r="J3218" t="s">
        <v>693</v>
      </c>
      <c r="K3218" t="s">
        <v>33</v>
      </c>
      <c r="L3218" t="s">
        <v>34</v>
      </c>
      <c r="M3218" t="s">
        <v>50</v>
      </c>
      <c r="N3218" s="26">
        <v>4</v>
      </c>
      <c r="O3218" s="27">
        <v>2022</v>
      </c>
      <c r="P3218" s="28">
        <v>2.06</v>
      </c>
      <c r="Q3218" t="s">
        <v>138</v>
      </c>
      <c r="R3218" s="29">
        <v>44500</v>
      </c>
      <c r="S3218" s="30">
        <v>44498</v>
      </c>
      <c r="T3218" t="s">
        <v>37</v>
      </c>
      <c r="U3218" t="s">
        <v>52</v>
      </c>
      <c r="X3218" t="s">
        <v>53</v>
      </c>
    </row>
    <row r="3219" spans="1:24" x14ac:dyDescent="0.3">
      <c r="A3219" t="s">
        <v>23</v>
      </c>
      <c r="B3219" t="s">
        <v>817</v>
      </c>
      <c r="C3219" t="s">
        <v>43</v>
      </c>
      <c r="D3219" t="s">
        <v>44</v>
      </c>
      <c r="E3219" t="s">
        <v>1448</v>
      </c>
      <c r="F3219" t="s">
        <v>92</v>
      </c>
      <c r="G3219" t="s">
        <v>93</v>
      </c>
      <c r="H3219" t="s">
        <v>593</v>
      </c>
      <c r="I3219" t="s">
        <v>692</v>
      </c>
      <c r="J3219" t="s">
        <v>693</v>
      </c>
      <c r="K3219" t="s">
        <v>33</v>
      </c>
      <c r="L3219" t="s">
        <v>34</v>
      </c>
      <c r="M3219" t="s">
        <v>50</v>
      </c>
      <c r="N3219" s="26">
        <v>5</v>
      </c>
      <c r="O3219" s="27">
        <v>2021</v>
      </c>
      <c r="P3219" s="28">
        <v>6.09</v>
      </c>
      <c r="Q3219" t="s">
        <v>596</v>
      </c>
      <c r="R3219" s="29">
        <v>44165</v>
      </c>
      <c r="S3219" s="30">
        <v>44161</v>
      </c>
      <c r="T3219" t="s">
        <v>37</v>
      </c>
      <c r="U3219" t="s">
        <v>52</v>
      </c>
      <c r="X3219" t="s">
        <v>53</v>
      </c>
    </row>
    <row r="3220" spans="1:24" x14ac:dyDescent="0.3">
      <c r="A3220" t="s">
        <v>23</v>
      </c>
      <c r="B3220" t="s">
        <v>817</v>
      </c>
      <c r="C3220" t="s">
        <v>43</v>
      </c>
      <c r="D3220" t="s">
        <v>44</v>
      </c>
      <c r="E3220" t="s">
        <v>1448</v>
      </c>
      <c r="F3220" t="s">
        <v>92</v>
      </c>
      <c r="G3220" t="s">
        <v>93</v>
      </c>
      <c r="H3220" t="s">
        <v>593</v>
      </c>
      <c r="I3220" t="s">
        <v>692</v>
      </c>
      <c r="J3220" t="s">
        <v>693</v>
      </c>
      <c r="K3220" t="s">
        <v>33</v>
      </c>
      <c r="L3220" t="s">
        <v>34</v>
      </c>
      <c r="M3220" t="s">
        <v>50</v>
      </c>
      <c r="N3220" s="26">
        <v>5</v>
      </c>
      <c r="O3220" s="27">
        <v>2022</v>
      </c>
      <c r="P3220" s="28">
        <v>56.35</v>
      </c>
      <c r="Q3220" t="s">
        <v>697</v>
      </c>
      <c r="R3220" s="29">
        <v>44530</v>
      </c>
      <c r="S3220" s="30">
        <v>44531</v>
      </c>
      <c r="T3220" t="s">
        <v>37</v>
      </c>
      <c r="U3220" t="s">
        <v>52</v>
      </c>
      <c r="X3220" t="s">
        <v>53</v>
      </c>
    </row>
    <row r="3221" spans="1:24" x14ac:dyDescent="0.3">
      <c r="A3221" t="s">
        <v>23</v>
      </c>
      <c r="B3221" t="s">
        <v>817</v>
      </c>
      <c r="C3221" t="s">
        <v>43</v>
      </c>
      <c r="D3221" t="s">
        <v>44</v>
      </c>
      <c r="E3221" t="s">
        <v>1448</v>
      </c>
      <c r="F3221" t="s">
        <v>92</v>
      </c>
      <c r="G3221" t="s">
        <v>93</v>
      </c>
      <c r="H3221" t="s">
        <v>593</v>
      </c>
      <c r="I3221" t="s">
        <v>692</v>
      </c>
      <c r="J3221" t="s">
        <v>693</v>
      </c>
      <c r="K3221" t="s">
        <v>33</v>
      </c>
      <c r="L3221" t="s">
        <v>34</v>
      </c>
      <c r="M3221" t="s">
        <v>50</v>
      </c>
      <c r="N3221" s="26">
        <v>6</v>
      </c>
      <c r="O3221" s="27">
        <v>2021</v>
      </c>
      <c r="P3221" s="28">
        <v>7.46</v>
      </c>
      <c r="Q3221" t="s">
        <v>59</v>
      </c>
      <c r="R3221" s="29">
        <v>44196</v>
      </c>
      <c r="S3221" s="30">
        <v>44186</v>
      </c>
      <c r="T3221" t="s">
        <v>37</v>
      </c>
      <c r="U3221" t="s">
        <v>52</v>
      </c>
      <c r="X3221" t="s">
        <v>53</v>
      </c>
    </row>
    <row r="3222" spans="1:24" x14ac:dyDescent="0.3">
      <c r="A3222" t="s">
        <v>23</v>
      </c>
      <c r="B3222" t="s">
        <v>817</v>
      </c>
      <c r="C3222" t="s">
        <v>43</v>
      </c>
      <c r="D3222" t="s">
        <v>44</v>
      </c>
      <c r="E3222" t="s">
        <v>1448</v>
      </c>
      <c r="F3222" t="s">
        <v>92</v>
      </c>
      <c r="G3222" t="s">
        <v>93</v>
      </c>
      <c r="H3222" t="s">
        <v>593</v>
      </c>
      <c r="I3222" t="s">
        <v>692</v>
      </c>
      <c r="J3222" t="s">
        <v>693</v>
      </c>
      <c r="K3222" t="s">
        <v>33</v>
      </c>
      <c r="L3222" t="s">
        <v>34</v>
      </c>
      <c r="M3222" t="s">
        <v>50</v>
      </c>
      <c r="N3222" s="26">
        <v>6</v>
      </c>
      <c r="O3222" s="27">
        <v>2022</v>
      </c>
      <c r="P3222" s="28">
        <v>14.18</v>
      </c>
      <c r="Q3222" t="s">
        <v>90</v>
      </c>
      <c r="R3222" s="29">
        <v>44561</v>
      </c>
      <c r="S3222" s="30">
        <v>44551</v>
      </c>
      <c r="T3222" t="s">
        <v>37</v>
      </c>
      <c r="U3222" t="s">
        <v>52</v>
      </c>
      <c r="X3222" t="s">
        <v>53</v>
      </c>
    </row>
    <row r="3223" spans="1:24" x14ac:dyDescent="0.3">
      <c r="A3223" t="s">
        <v>23</v>
      </c>
      <c r="B3223" t="s">
        <v>817</v>
      </c>
      <c r="C3223" t="s">
        <v>43</v>
      </c>
      <c r="D3223" t="s">
        <v>44</v>
      </c>
      <c r="E3223" t="s">
        <v>1448</v>
      </c>
      <c r="F3223" t="s">
        <v>92</v>
      </c>
      <c r="G3223" t="s">
        <v>93</v>
      </c>
      <c r="H3223" t="s">
        <v>593</v>
      </c>
      <c r="I3223" t="s">
        <v>692</v>
      </c>
      <c r="J3223" t="s">
        <v>693</v>
      </c>
      <c r="K3223" t="s">
        <v>33</v>
      </c>
      <c r="L3223" t="s">
        <v>34</v>
      </c>
      <c r="M3223" t="s">
        <v>50</v>
      </c>
      <c r="N3223" s="26">
        <v>7</v>
      </c>
      <c r="O3223" s="27">
        <v>2021</v>
      </c>
      <c r="P3223" s="28">
        <v>5.0999999999999996</v>
      </c>
      <c r="Q3223" t="s">
        <v>60</v>
      </c>
      <c r="R3223" s="29">
        <v>44227</v>
      </c>
      <c r="S3223" s="30">
        <v>44226</v>
      </c>
      <c r="T3223" t="s">
        <v>37</v>
      </c>
      <c r="U3223" t="s">
        <v>52</v>
      </c>
      <c r="X3223" t="s">
        <v>53</v>
      </c>
    </row>
    <row r="3224" spans="1:24" x14ac:dyDescent="0.3">
      <c r="A3224" t="s">
        <v>23</v>
      </c>
      <c r="B3224" t="s">
        <v>817</v>
      </c>
      <c r="C3224" t="s">
        <v>43</v>
      </c>
      <c r="D3224" t="s">
        <v>44</v>
      </c>
      <c r="E3224" t="s">
        <v>1448</v>
      </c>
      <c r="F3224" t="s">
        <v>92</v>
      </c>
      <c r="G3224" t="s">
        <v>93</v>
      </c>
      <c r="H3224" t="s">
        <v>593</v>
      </c>
      <c r="I3224" t="s">
        <v>692</v>
      </c>
      <c r="J3224" t="s">
        <v>693</v>
      </c>
      <c r="K3224" t="s">
        <v>33</v>
      </c>
      <c r="L3224" t="s">
        <v>34</v>
      </c>
      <c r="M3224" t="s">
        <v>50</v>
      </c>
      <c r="N3224" s="26">
        <v>999</v>
      </c>
      <c r="O3224" s="27">
        <v>2021</v>
      </c>
      <c r="P3224" s="28">
        <v>-21.98</v>
      </c>
      <c r="Q3224" t="s">
        <v>68</v>
      </c>
      <c r="R3224" s="29">
        <v>44377</v>
      </c>
      <c r="S3224" s="30">
        <v>44448</v>
      </c>
      <c r="T3224" t="s">
        <v>37</v>
      </c>
      <c r="U3224" t="s">
        <v>69</v>
      </c>
      <c r="W3224" t="s">
        <v>93</v>
      </c>
      <c r="X3224" t="s">
        <v>53</v>
      </c>
    </row>
    <row r="3225" spans="1:24" x14ac:dyDescent="0.3">
      <c r="A3225" t="s">
        <v>23</v>
      </c>
      <c r="B3225" t="s">
        <v>817</v>
      </c>
      <c r="C3225" t="s">
        <v>43</v>
      </c>
      <c r="D3225" t="s">
        <v>44</v>
      </c>
      <c r="E3225" t="s">
        <v>1448</v>
      </c>
      <c r="F3225" t="s">
        <v>92</v>
      </c>
      <c r="G3225" t="s">
        <v>93</v>
      </c>
      <c r="H3225" t="s">
        <v>30</v>
      </c>
      <c r="I3225" t="s">
        <v>1451</v>
      </c>
      <c r="J3225" t="s">
        <v>1452</v>
      </c>
      <c r="K3225" t="s">
        <v>33</v>
      </c>
      <c r="L3225" t="s">
        <v>34</v>
      </c>
      <c r="M3225" t="s">
        <v>861</v>
      </c>
      <c r="N3225" s="26">
        <v>10</v>
      </c>
      <c r="O3225" s="27">
        <v>2022</v>
      </c>
      <c r="P3225" s="28">
        <v>10.29</v>
      </c>
      <c r="Q3225" t="s">
        <v>1453</v>
      </c>
      <c r="R3225" s="29">
        <v>44681</v>
      </c>
      <c r="S3225" s="30">
        <v>44664</v>
      </c>
      <c r="T3225" t="s">
        <v>37</v>
      </c>
      <c r="U3225" t="s">
        <v>52</v>
      </c>
      <c r="X3225" t="s">
        <v>53</v>
      </c>
    </row>
    <row r="3226" spans="1:24" x14ac:dyDescent="0.3">
      <c r="A3226" t="s">
        <v>23</v>
      </c>
      <c r="B3226" t="s">
        <v>817</v>
      </c>
      <c r="C3226" t="s">
        <v>43</v>
      </c>
      <c r="D3226" t="s">
        <v>44</v>
      </c>
      <c r="E3226" t="s">
        <v>1448</v>
      </c>
      <c r="F3226" t="s">
        <v>92</v>
      </c>
      <c r="G3226" t="s">
        <v>93</v>
      </c>
      <c r="H3226" t="s">
        <v>30</v>
      </c>
      <c r="I3226" t="s">
        <v>1454</v>
      </c>
      <c r="J3226" t="s">
        <v>1455</v>
      </c>
      <c r="K3226" t="s">
        <v>33</v>
      </c>
      <c r="L3226" t="s">
        <v>34</v>
      </c>
      <c r="M3226" t="s">
        <v>861</v>
      </c>
      <c r="N3226" s="26">
        <v>10</v>
      </c>
      <c r="O3226" s="27">
        <v>2022</v>
      </c>
      <c r="P3226" s="28">
        <v>13.54</v>
      </c>
      <c r="Q3226" t="s">
        <v>1453</v>
      </c>
      <c r="R3226" s="29">
        <v>44681</v>
      </c>
      <c r="S3226" s="30">
        <v>44664</v>
      </c>
      <c r="T3226" t="s">
        <v>37</v>
      </c>
      <c r="U3226" t="s">
        <v>52</v>
      </c>
      <c r="X3226" t="s">
        <v>53</v>
      </c>
    </row>
    <row r="3227" spans="1:24" x14ac:dyDescent="0.3">
      <c r="A3227" t="s">
        <v>23</v>
      </c>
      <c r="B3227" t="s">
        <v>817</v>
      </c>
      <c r="C3227" t="s">
        <v>43</v>
      </c>
      <c r="D3227" t="s">
        <v>44</v>
      </c>
      <c r="E3227" t="s">
        <v>1448</v>
      </c>
      <c r="F3227" t="s">
        <v>92</v>
      </c>
      <c r="G3227" t="s">
        <v>93</v>
      </c>
      <c r="H3227" t="s">
        <v>30</v>
      </c>
      <c r="I3227" t="s">
        <v>1456</v>
      </c>
      <c r="J3227" t="s">
        <v>1457</v>
      </c>
      <c r="K3227" t="s">
        <v>33</v>
      </c>
      <c r="L3227" t="s">
        <v>34</v>
      </c>
      <c r="M3227" t="s">
        <v>861</v>
      </c>
      <c r="N3227" s="26">
        <v>10</v>
      </c>
      <c r="O3227" s="27">
        <v>2022</v>
      </c>
      <c r="P3227" s="28">
        <v>38.42</v>
      </c>
      <c r="Q3227" t="s">
        <v>1453</v>
      </c>
      <c r="R3227" s="29">
        <v>44681</v>
      </c>
      <c r="S3227" s="30">
        <v>44664</v>
      </c>
      <c r="T3227" t="s">
        <v>37</v>
      </c>
      <c r="U3227" t="s">
        <v>52</v>
      </c>
      <c r="X3227" t="s">
        <v>53</v>
      </c>
    </row>
    <row r="3228" spans="1:24" x14ac:dyDescent="0.3">
      <c r="A3228" t="s">
        <v>23</v>
      </c>
      <c r="B3228" t="s">
        <v>817</v>
      </c>
      <c r="C3228" t="s">
        <v>43</v>
      </c>
      <c r="D3228" t="s">
        <v>44</v>
      </c>
      <c r="E3228" t="s">
        <v>1448</v>
      </c>
      <c r="F3228" t="s">
        <v>92</v>
      </c>
      <c r="G3228" t="s">
        <v>93</v>
      </c>
      <c r="H3228" t="s">
        <v>30</v>
      </c>
      <c r="I3228" t="s">
        <v>1458</v>
      </c>
      <c r="J3228" t="s">
        <v>1459</v>
      </c>
      <c r="K3228" t="s">
        <v>33</v>
      </c>
      <c r="L3228" t="s">
        <v>34</v>
      </c>
      <c r="M3228" t="s">
        <v>861</v>
      </c>
      <c r="N3228" s="26">
        <v>10</v>
      </c>
      <c r="O3228" s="27">
        <v>2022</v>
      </c>
      <c r="P3228" s="28">
        <v>23.74</v>
      </c>
      <c r="Q3228" t="s">
        <v>1453</v>
      </c>
      <c r="R3228" s="29">
        <v>44681</v>
      </c>
      <c r="S3228" s="30">
        <v>44664</v>
      </c>
      <c r="T3228" t="s">
        <v>37</v>
      </c>
      <c r="U3228" t="s">
        <v>52</v>
      </c>
      <c r="X3228" t="s">
        <v>53</v>
      </c>
    </row>
    <row r="3229" spans="1:24" x14ac:dyDescent="0.3">
      <c r="A3229" t="s">
        <v>23</v>
      </c>
      <c r="B3229" t="s">
        <v>817</v>
      </c>
      <c r="C3229" t="s">
        <v>43</v>
      </c>
      <c r="D3229" t="s">
        <v>44</v>
      </c>
      <c r="E3229" t="s">
        <v>1448</v>
      </c>
      <c r="F3229" t="s">
        <v>92</v>
      </c>
      <c r="G3229" t="s">
        <v>93</v>
      </c>
      <c r="H3229" t="s">
        <v>30</v>
      </c>
      <c r="I3229" t="s">
        <v>1460</v>
      </c>
      <c r="J3229" t="s">
        <v>1461</v>
      </c>
      <c r="K3229" t="s">
        <v>33</v>
      </c>
      <c r="L3229" t="s">
        <v>34</v>
      </c>
      <c r="M3229" t="s">
        <v>861</v>
      </c>
      <c r="N3229" s="26">
        <v>10</v>
      </c>
      <c r="O3229" s="27">
        <v>2022</v>
      </c>
      <c r="P3229" s="28">
        <v>11.84</v>
      </c>
      <c r="Q3229" t="s">
        <v>1453</v>
      </c>
      <c r="R3229" s="29">
        <v>44681</v>
      </c>
      <c r="S3229" s="30">
        <v>44664</v>
      </c>
      <c r="T3229" t="s">
        <v>37</v>
      </c>
      <c r="U3229" t="s">
        <v>52</v>
      </c>
      <c r="X3229" t="s">
        <v>53</v>
      </c>
    </row>
    <row r="3230" spans="1:24" x14ac:dyDescent="0.3">
      <c r="A3230" t="s">
        <v>23</v>
      </c>
      <c r="B3230" t="s">
        <v>817</v>
      </c>
      <c r="C3230" t="s">
        <v>43</v>
      </c>
      <c r="D3230" t="s">
        <v>44</v>
      </c>
      <c r="E3230" t="s">
        <v>1448</v>
      </c>
      <c r="F3230" t="s">
        <v>92</v>
      </c>
      <c r="G3230" t="s">
        <v>93</v>
      </c>
      <c r="H3230" t="s">
        <v>30</v>
      </c>
      <c r="I3230" t="s">
        <v>1465</v>
      </c>
      <c r="J3230" t="s">
        <v>1466</v>
      </c>
      <c r="K3230" t="s">
        <v>33</v>
      </c>
      <c r="L3230" t="s">
        <v>34</v>
      </c>
      <c r="M3230" t="s">
        <v>861</v>
      </c>
      <c r="N3230" s="26">
        <v>7</v>
      </c>
      <c r="O3230" s="27">
        <v>2022</v>
      </c>
      <c r="P3230" s="28">
        <v>96.26</v>
      </c>
      <c r="Q3230" t="s">
        <v>1467</v>
      </c>
      <c r="R3230" s="29">
        <v>44592</v>
      </c>
      <c r="S3230" s="30">
        <v>44586</v>
      </c>
      <c r="T3230" t="s">
        <v>37</v>
      </c>
      <c r="U3230" t="s">
        <v>52</v>
      </c>
      <c r="X3230" t="s">
        <v>53</v>
      </c>
    </row>
    <row r="3231" spans="1:24" x14ac:dyDescent="0.3">
      <c r="A3231" t="s">
        <v>23</v>
      </c>
      <c r="B3231" t="s">
        <v>817</v>
      </c>
      <c r="C3231" t="s">
        <v>43</v>
      </c>
      <c r="D3231" t="s">
        <v>44</v>
      </c>
      <c r="E3231" t="s">
        <v>1448</v>
      </c>
      <c r="F3231" t="s">
        <v>92</v>
      </c>
      <c r="G3231" t="s">
        <v>93</v>
      </c>
      <c r="H3231" t="s">
        <v>30</v>
      </c>
      <c r="I3231" t="s">
        <v>692</v>
      </c>
      <c r="J3231" t="s">
        <v>693</v>
      </c>
      <c r="K3231" t="s">
        <v>33</v>
      </c>
      <c r="L3231" t="s">
        <v>34</v>
      </c>
      <c r="M3231" t="s">
        <v>1046</v>
      </c>
      <c r="N3231" s="26">
        <v>3</v>
      </c>
      <c r="O3231" s="27">
        <v>2022</v>
      </c>
      <c r="P3231" s="28">
        <v>5.36</v>
      </c>
      <c r="Q3231" t="s">
        <v>56</v>
      </c>
      <c r="R3231" s="29">
        <v>44469</v>
      </c>
      <c r="S3231" s="30">
        <v>44454</v>
      </c>
      <c r="T3231" t="s">
        <v>37</v>
      </c>
      <c r="U3231" t="s">
        <v>52</v>
      </c>
      <c r="X3231" t="s">
        <v>53</v>
      </c>
    </row>
    <row r="3232" spans="1:24" x14ac:dyDescent="0.3">
      <c r="A3232" t="s">
        <v>23</v>
      </c>
      <c r="B3232" t="s">
        <v>817</v>
      </c>
      <c r="C3232" t="s">
        <v>43</v>
      </c>
      <c r="D3232" t="s">
        <v>44</v>
      </c>
      <c r="E3232" t="s">
        <v>1448</v>
      </c>
      <c r="F3232" t="s">
        <v>92</v>
      </c>
      <c r="G3232" t="s">
        <v>93</v>
      </c>
      <c r="H3232" t="s">
        <v>30</v>
      </c>
      <c r="I3232" t="s">
        <v>692</v>
      </c>
      <c r="J3232" t="s">
        <v>693</v>
      </c>
      <c r="K3232" t="s">
        <v>33</v>
      </c>
      <c r="L3232" t="s">
        <v>34</v>
      </c>
      <c r="M3232" t="s">
        <v>1046</v>
      </c>
      <c r="N3232" s="26">
        <v>3</v>
      </c>
      <c r="O3232" s="27">
        <v>2022</v>
      </c>
      <c r="P3232" s="28">
        <v>0.44</v>
      </c>
      <c r="Q3232" t="s">
        <v>137</v>
      </c>
      <c r="R3232" s="29">
        <v>44469</v>
      </c>
      <c r="S3232" s="30">
        <v>44470</v>
      </c>
      <c r="T3232" t="s">
        <v>37</v>
      </c>
      <c r="U3232" t="s">
        <v>52</v>
      </c>
      <c r="X3232" t="s">
        <v>53</v>
      </c>
    </row>
    <row r="3233" spans="1:24" x14ac:dyDescent="0.3">
      <c r="A3233" t="s">
        <v>23</v>
      </c>
      <c r="B3233" t="s">
        <v>817</v>
      </c>
      <c r="C3233" t="s">
        <v>43</v>
      </c>
      <c r="D3233" t="s">
        <v>44</v>
      </c>
      <c r="E3233" t="s">
        <v>1448</v>
      </c>
      <c r="F3233" t="s">
        <v>92</v>
      </c>
      <c r="G3233" t="s">
        <v>93</v>
      </c>
      <c r="H3233" t="s">
        <v>30</v>
      </c>
      <c r="I3233" t="s">
        <v>692</v>
      </c>
      <c r="J3233" t="s">
        <v>693</v>
      </c>
      <c r="K3233" t="s">
        <v>33</v>
      </c>
      <c r="L3233" t="s">
        <v>34</v>
      </c>
      <c r="M3233" t="s">
        <v>1046</v>
      </c>
      <c r="N3233" s="26">
        <v>4</v>
      </c>
      <c r="O3233" s="27">
        <v>2022</v>
      </c>
      <c r="P3233" s="28">
        <v>1.75</v>
      </c>
      <c r="Q3233" t="s">
        <v>1471</v>
      </c>
      <c r="R3233" s="29">
        <v>44500</v>
      </c>
      <c r="S3233" s="30">
        <v>44482</v>
      </c>
      <c r="T3233" t="s">
        <v>37</v>
      </c>
      <c r="U3233" t="s">
        <v>52</v>
      </c>
      <c r="X3233" t="s">
        <v>53</v>
      </c>
    </row>
    <row r="3234" spans="1:24" x14ac:dyDescent="0.3">
      <c r="A3234" t="s">
        <v>23</v>
      </c>
      <c r="B3234" t="s">
        <v>817</v>
      </c>
      <c r="C3234" t="s">
        <v>43</v>
      </c>
      <c r="D3234" t="s">
        <v>44</v>
      </c>
      <c r="E3234" t="s">
        <v>1448</v>
      </c>
      <c r="F3234" t="s">
        <v>92</v>
      </c>
      <c r="G3234" t="s">
        <v>93</v>
      </c>
      <c r="H3234" t="s">
        <v>30</v>
      </c>
      <c r="I3234" t="s">
        <v>692</v>
      </c>
      <c r="J3234" t="s">
        <v>693</v>
      </c>
      <c r="K3234" t="s">
        <v>33</v>
      </c>
      <c r="L3234" t="s">
        <v>34</v>
      </c>
      <c r="M3234" t="s">
        <v>1046</v>
      </c>
      <c r="N3234" s="26">
        <v>4</v>
      </c>
      <c r="O3234" s="27">
        <v>2022</v>
      </c>
      <c r="P3234" s="28">
        <v>0.4</v>
      </c>
      <c r="Q3234" t="s">
        <v>138</v>
      </c>
      <c r="R3234" s="29">
        <v>44500</v>
      </c>
      <c r="S3234" s="30">
        <v>44498</v>
      </c>
      <c r="T3234" t="s">
        <v>37</v>
      </c>
      <c r="U3234" t="s">
        <v>52</v>
      </c>
      <c r="X3234" t="s">
        <v>53</v>
      </c>
    </row>
    <row r="3235" spans="1:24" x14ac:dyDescent="0.3">
      <c r="A3235" t="s">
        <v>23</v>
      </c>
      <c r="B3235" t="s">
        <v>817</v>
      </c>
      <c r="C3235" t="s">
        <v>43</v>
      </c>
      <c r="D3235" t="s">
        <v>44</v>
      </c>
      <c r="E3235" t="s">
        <v>1448</v>
      </c>
      <c r="F3235" t="s">
        <v>92</v>
      </c>
      <c r="G3235" t="s">
        <v>93</v>
      </c>
      <c r="H3235" t="s">
        <v>30</v>
      </c>
      <c r="I3235" t="s">
        <v>692</v>
      </c>
      <c r="J3235" t="s">
        <v>693</v>
      </c>
      <c r="K3235" t="s">
        <v>33</v>
      </c>
      <c r="L3235" t="s">
        <v>34</v>
      </c>
      <c r="M3235" t="s">
        <v>1046</v>
      </c>
      <c r="N3235" s="26">
        <v>5</v>
      </c>
      <c r="O3235" s="27">
        <v>2022</v>
      </c>
      <c r="P3235" s="28">
        <v>2.02</v>
      </c>
      <c r="Q3235" t="s">
        <v>58</v>
      </c>
      <c r="R3235" s="29">
        <v>44530</v>
      </c>
      <c r="S3235" s="30">
        <v>44515</v>
      </c>
      <c r="T3235" t="s">
        <v>37</v>
      </c>
      <c r="U3235" t="s">
        <v>52</v>
      </c>
      <c r="X3235" t="s">
        <v>53</v>
      </c>
    </row>
    <row r="3236" spans="1:24" x14ac:dyDescent="0.3">
      <c r="A3236" t="s">
        <v>23</v>
      </c>
      <c r="B3236" t="s">
        <v>817</v>
      </c>
      <c r="C3236" t="s">
        <v>43</v>
      </c>
      <c r="D3236" t="s">
        <v>44</v>
      </c>
      <c r="E3236" t="s">
        <v>1448</v>
      </c>
      <c r="F3236" t="s">
        <v>92</v>
      </c>
      <c r="G3236" t="s">
        <v>93</v>
      </c>
      <c r="H3236" t="s">
        <v>30</v>
      </c>
      <c r="I3236" t="s">
        <v>692</v>
      </c>
      <c r="J3236" t="s">
        <v>693</v>
      </c>
      <c r="K3236" t="s">
        <v>33</v>
      </c>
      <c r="L3236" t="s">
        <v>34</v>
      </c>
      <c r="M3236" t="s">
        <v>1046</v>
      </c>
      <c r="N3236" s="26">
        <v>5</v>
      </c>
      <c r="O3236" s="27">
        <v>2022</v>
      </c>
      <c r="P3236" s="28">
        <v>15.47</v>
      </c>
      <c r="Q3236" t="s">
        <v>697</v>
      </c>
      <c r="R3236" s="29">
        <v>44530</v>
      </c>
      <c r="S3236" s="30">
        <v>44531</v>
      </c>
      <c r="T3236" t="s">
        <v>37</v>
      </c>
      <c r="U3236" t="s">
        <v>52</v>
      </c>
      <c r="X3236" t="s">
        <v>53</v>
      </c>
    </row>
    <row r="3237" spans="1:24" x14ac:dyDescent="0.3">
      <c r="A3237" t="s">
        <v>23</v>
      </c>
      <c r="B3237" t="s">
        <v>817</v>
      </c>
      <c r="C3237" t="s">
        <v>43</v>
      </c>
      <c r="D3237" t="s">
        <v>44</v>
      </c>
      <c r="E3237" t="s">
        <v>1448</v>
      </c>
      <c r="F3237" t="s">
        <v>92</v>
      </c>
      <c r="G3237" t="s">
        <v>93</v>
      </c>
      <c r="H3237" t="s">
        <v>30</v>
      </c>
      <c r="I3237" t="s">
        <v>692</v>
      </c>
      <c r="J3237" t="s">
        <v>693</v>
      </c>
      <c r="K3237" t="s">
        <v>33</v>
      </c>
      <c r="L3237" t="s">
        <v>34</v>
      </c>
      <c r="M3237" t="s">
        <v>1046</v>
      </c>
      <c r="N3237" s="26">
        <v>6</v>
      </c>
      <c r="O3237" s="27">
        <v>2022</v>
      </c>
      <c r="P3237" s="28">
        <v>49.97</v>
      </c>
      <c r="Q3237" t="s">
        <v>90</v>
      </c>
      <c r="R3237" s="29">
        <v>44561</v>
      </c>
      <c r="S3237" s="30">
        <v>44551</v>
      </c>
      <c r="T3237" t="s">
        <v>37</v>
      </c>
      <c r="U3237" t="s">
        <v>52</v>
      </c>
      <c r="X3237" t="s">
        <v>53</v>
      </c>
    </row>
    <row r="3238" spans="1:24" x14ac:dyDescent="0.3">
      <c r="A3238" t="s">
        <v>23</v>
      </c>
      <c r="B3238" t="s">
        <v>817</v>
      </c>
      <c r="C3238" t="s">
        <v>43</v>
      </c>
      <c r="D3238" t="s">
        <v>44</v>
      </c>
      <c r="E3238" t="s">
        <v>1448</v>
      </c>
      <c r="F3238" t="s">
        <v>92</v>
      </c>
      <c r="G3238" t="s">
        <v>93</v>
      </c>
      <c r="H3238" t="s">
        <v>30</v>
      </c>
      <c r="I3238" t="s">
        <v>692</v>
      </c>
      <c r="J3238" t="s">
        <v>693</v>
      </c>
      <c r="K3238" t="s">
        <v>33</v>
      </c>
      <c r="L3238" t="s">
        <v>34</v>
      </c>
      <c r="M3238" t="s">
        <v>1046</v>
      </c>
      <c r="N3238" s="26">
        <v>7</v>
      </c>
      <c r="O3238" s="27">
        <v>2022</v>
      </c>
      <c r="P3238" s="28">
        <v>3.1</v>
      </c>
      <c r="Q3238" t="s">
        <v>151</v>
      </c>
      <c r="R3238" s="29">
        <v>44592</v>
      </c>
      <c r="S3238" s="30">
        <v>44597</v>
      </c>
      <c r="T3238" t="s">
        <v>37</v>
      </c>
      <c r="U3238" t="s">
        <v>52</v>
      </c>
      <c r="X3238" t="s">
        <v>53</v>
      </c>
    </row>
    <row r="3239" spans="1:24" x14ac:dyDescent="0.3">
      <c r="A3239" t="s">
        <v>23</v>
      </c>
      <c r="B3239" t="s">
        <v>817</v>
      </c>
      <c r="C3239" t="s">
        <v>43</v>
      </c>
      <c r="D3239" t="s">
        <v>44</v>
      </c>
      <c r="E3239" t="s">
        <v>1448</v>
      </c>
      <c r="F3239" t="s">
        <v>92</v>
      </c>
      <c r="G3239" t="s">
        <v>93</v>
      </c>
      <c r="H3239" t="s">
        <v>30</v>
      </c>
      <c r="I3239" t="s">
        <v>692</v>
      </c>
      <c r="J3239" t="s">
        <v>693</v>
      </c>
      <c r="K3239" t="s">
        <v>33</v>
      </c>
      <c r="L3239" t="s">
        <v>34</v>
      </c>
      <c r="M3239" t="s">
        <v>1046</v>
      </c>
      <c r="N3239" s="26">
        <v>12</v>
      </c>
      <c r="O3239" s="27">
        <v>2022</v>
      </c>
      <c r="P3239" s="28">
        <v>31.2</v>
      </c>
      <c r="Q3239" t="s">
        <v>91</v>
      </c>
      <c r="R3239" s="29">
        <v>44742</v>
      </c>
      <c r="S3239" s="30">
        <v>44749</v>
      </c>
      <c r="T3239" t="s">
        <v>37</v>
      </c>
      <c r="U3239" t="s">
        <v>52</v>
      </c>
      <c r="X3239" t="s">
        <v>53</v>
      </c>
    </row>
    <row r="3240" spans="1:24" x14ac:dyDescent="0.3">
      <c r="A3240" t="s">
        <v>23</v>
      </c>
      <c r="B3240" t="s">
        <v>817</v>
      </c>
      <c r="C3240" t="s">
        <v>43</v>
      </c>
      <c r="D3240" t="s">
        <v>44</v>
      </c>
      <c r="E3240" t="s">
        <v>1448</v>
      </c>
      <c r="F3240" t="s">
        <v>92</v>
      </c>
      <c r="G3240" t="s">
        <v>93</v>
      </c>
      <c r="H3240" t="s">
        <v>30</v>
      </c>
      <c r="I3240" t="s">
        <v>692</v>
      </c>
      <c r="J3240" t="s">
        <v>693</v>
      </c>
      <c r="K3240" t="s">
        <v>33</v>
      </c>
      <c r="L3240" t="s">
        <v>34</v>
      </c>
      <c r="M3240" t="s">
        <v>861</v>
      </c>
      <c r="N3240" s="26">
        <v>5</v>
      </c>
      <c r="O3240" s="27">
        <v>2022</v>
      </c>
      <c r="P3240" s="28">
        <v>47.81</v>
      </c>
      <c r="Q3240" t="s">
        <v>697</v>
      </c>
      <c r="R3240" s="29">
        <v>44530</v>
      </c>
      <c r="S3240" s="30">
        <v>44531</v>
      </c>
      <c r="T3240" t="s">
        <v>37</v>
      </c>
      <c r="U3240" t="s">
        <v>52</v>
      </c>
      <c r="X3240" t="s">
        <v>53</v>
      </c>
    </row>
    <row r="3241" spans="1:24" x14ac:dyDescent="0.3">
      <c r="A3241" t="s">
        <v>23</v>
      </c>
      <c r="B3241" t="s">
        <v>817</v>
      </c>
      <c r="C3241" t="s">
        <v>43</v>
      </c>
      <c r="D3241" t="s">
        <v>44</v>
      </c>
      <c r="E3241" t="s">
        <v>1448</v>
      </c>
      <c r="F3241" t="s">
        <v>92</v>
      </c>
      <c r="G3241" t="s">
        <v>93</v>
      </c>
      <c r="H3241" t="s">
        <v>30</v>
      </c>
      <c r="I3241" t="s">
        <v>692</v>
      </c>
      <c r="J3241" t="s">
        <v>693</v>
      </c>
      <c r="K3241" t="s">
        <v>33</v>
      </c>
      <c r="L3241" t="s">
        <v>34</v>
      </c>
      <c r="M3241" t="s">
        <v>861</v>
      </c>
      <c r="N3241" s="26">
        <v>8</v>
      </c>
      <c r="O3241" s="27">
        <v>2022</v>
      </c>
      <c r="P3241" s="28">
        <v>3.39</v>
      </c>
      <c r="Q3241" t="s">
        <v>62</v>
      </c>
      <c r="R3241" s="29">
        <v>44620</v>
      </c>
      <c r="S3241" s="30">
        <v>44623</v>
      </c>
      <c r="T3241" t="s">
        <v>37</v>
      </c>
      <c r="U3241" t="s">
        <v>52</v>
      </c>
      <c r="X3241" t="s">
        <v>53</v>
      </c>
    </row>
    <row r="3242" spans="1:24" x14ac:dyDescent="0.3">
      <c r="A3242" t="s">
        <v>23</v>
      </c>
      <c r="B3242" t="s">
        <v>817</v>
      </c>
      <c r="C3242" t="s">
        <v>43</v>
      </c>
      <c r="D3242" t="s">
        <v>44</v>
      </c>
      <c r="E3242" t="s">
        <v>1448</v>
      </c>
      <c r="F3242" t="s">
        <v>92</v>
      </c>
      <c r="G3242" t="s">
        <v>93</v>
      </c>
      <c r="H3242" t="s">
        <v>30</v>
      </c>
      <c r="I3242" t="s">
        <v>692</v>
      </c>
      <c r="J3242" t="s">
        <v>693</v>
      </c>
      <c r="K3242" t="s">
        <v>33</v>
      </c>
      <c r="L3242" t="s">
        <v>34</v>
      </c>
      <c r="M3242" t="s">
        <v>861</v>
      </c>
      <c r="N3242" s="26">
        <v>9</v>
      </c>
      <c r="O3242" s="27">
        <v>2022</v>
      </c>
      <c r="P3242" s="28">
        <v>19.13</v>
      </c>
      <c r="Q3242" t="s">
        <v>152</v>
      </c>
      <c r="R3242" s="29">
        <v>44651</v>
      </c>
      <c r="S3242" s="30">
        <v>44635</v>
      </c>
      <c r="T3242" t="s">
        <v>37</v>
      </c>
      <c r="U3242" t="s">
        <v>52</v>
      </c>
      <c r="X3242" t="s">
        <v>53</v>
      </c>
    </row>
    <row r="3243" spans="1:24" x14ac:dyDescent="0.3">
      <c r="A3243" t="s">
        <v>23</v>
      </c>
      <c r="B3243" t="s">
        <v>817</v>
      </c>
      <c r="C3243" t="s">
        <v>43</v>
      </c>
      <c r="D3243" t="s">
        <v>44</v>
      </c>
      <c r="E3243" t="s">
        <v>1448</v>
      </c>
      <c r="F3243" t="s">
        <v>92</v>
      </c>
      <c r="G3243" t="s">
        <v>93</v>
      </c>
      <c r="H3243" t="s">
        <v>30</v>
      </c>
      <c r="I3243" t="s">
        <v>692</v>
      </c>
      <c r="J3243" t="s">
        <v>693</v>
      </c>
      <c r="K3243" t="s">
        <v>33</v>
      </c>
      <c r="L3243" t="s">
        <v>34</v>
      </c>
      <c r="M3243" t="s">
        <v>861</v>
      </c>
      <c r="N3243" s="26">
        <v>9</v>
      </c>
      <c r="O3243" s="27">
        <v>2022</v>
      </c>
      <c r="P3243" s="28">
        <v>33.69</v>
      </c>
      <c r="Q3243" t="s">
        <v>464</v>
      </c>
      <c r="R3243" s="29">
        <v>44651</v>
      </c>
      <c r="S3243" s="30">
        <v>44655</v>
      </c>
      <c r="T3243" t="s">
        <v>37</v>
      </c>
      <c r="U3243" t="s">
        <v>52</v>
      </c>
      <c r="X3243" t="s">
        <v>53</v>
      </c>
    </row>
    <row r="3244" spans="1:24" x14ac:dyDescent="0.3">
      <c r="A3244" t="s">
        <v>23</v>
      </c>
      <c r="B3244" t="s">
        <v>817</v>
      </c>
      <c r="C3244" t="s">
        <v>43</v>
      </c>
      <c r="D3244" t="s">
        <v>44</v>
      </c>
      <c r="E3244" t="s">
        <v>1448</v>
      </c>
      <c r="F3244" t="s">
        <v>92</v>
      </c>
      <c r="G3244" t="s">
        <v>93</v>
      </c>
      <c r="H3244" t="s">
        <v>30</v>
      </c>
      <c r="I3244" t="s">
        <v>692</v>
      </c>
      <c r="J3244" t="s">
        <v>693</v>
      </c>
      <c r="K3244" t="s">
        <v>33</v>
      </c>
      <c r="L3244" t="s">
        <v>34</v>
      </c>
      <c r="M3244" t="s">
        <v>861</v>
      </c>
      <c r="N3244" s="26">
        <v>10</v>
      </c>
      <c r="O3244" s="27">
        <v>2022</v>
      </c>
      <c r="P3244" s="28">
        <v>50.32</v>
      </c>
      <c r="Q3244" t="s">
        <v>142</v>
      </c>
      <c r="R3244" s="29">
        <v>44681</v>
      </c>
      <c r="S3244" s="30">
        <v>44684</v>
      </c>
      <c r="T3244" t="s">
        <v>37</v>
      </c>
      <c r="U3244" t="s">
        <v>52</v>
      </c>
      <c r="X3244" t="s">
        <v>53</v>
      </c>
    </row>
    <row r="3245" spans="1:24" x14ac:dyDescent="0.3">
      <c r="A3245" t="s">
        <v>23</v>
      </c>
      <c r="B3245" t="s">
        <v>817</v>
      </c>
      <c r="C3245" t="s">
        <v>43</v>
      </c>
      <c r="D3245" t="s">
        <v>44</v>
      </c>
      <c r="E3245" t="s">
        <v>1448</v>
      </c>
      <c r="F3245" t="s">
        <v>92</v>
      </c>
      <c r="G3245" t="s">
        <v>93</v>
      </c>
      <c r="H3245" t="s">
        <v>30</v>
      </c>
      <c r="I3245" t="s">
        <v>692</v>
      </c>
      <c r="J3245" t="s">
        <v>693</v>
      </c>
      <c r="K3245" t="s">
        <v>33</v>
      </c>
      <c r="L3245" t="s">
        <v>34</v>
      </c>
      <c r="M3245" t="s">
        <v>861</v>
      </c>
      <c r="N3245" s="26">
        <v>11</v>
      </c>
      <c r="O3245" s="27">
        <v>2022</v>
      </c>
      <c r="P3245" s="28">
        <v>86.2</v>
      </c>
      <c r="Q3245" t="s">
        <v>143</v>
      </c>
      <c r="R3245" s="29">
        <v>44712</v>
      </c>
      <c r="S3245" s="30">
        <v>44715</v>
      </c>
      <c r="T3245" t="s">
        <v>37</v>
      </c>
      <c r="U3245" t="s">
        <v>52</v>
      </c>
      <c r="X3245" t="s">
        <v>53</v>
      </c>
    </row>
    <row r="3246" spans="1:24" x14ac:dyDescent="0.3">
      <c r="A3246" t="s">
        <v>23</v>
      </c>
      <c r="B3246" t="s">
        <v>817</v>
      </c>
      <c r="C3246" t="s">
        <v>43</v>
      </c>
      <c r="D3246" t="s">
        <v>44</v>
      </c>
      <c r="E3246" t="s">
        <v>1448</v>
      </c>
      <c r="F3246" t="s">
        <v>92</v>
      </c>
      <c r="G3246" t="s">
        <v>93</v>
      </c>
      <c r="H3246" t="s">
        <v>30</v>
      </c>
      <c r="I3246" t="s">
        <v>692</v>
      </c>
      <c r="J3246" t="s">
        <v>693</v>
      </c>
      <c r="K3246" t="s">
        <v>33</v>
      </c>
      <c r="L3246" t="s">
        <v>34</v>
      </c>
      <c r="M3246" t="s">
        <v>861</v>
      </c>
      <c r="N3246" s="26">
        <v>12</v>
      </c>
      <c r="O3246" s="27">
        <v>2022</v>
      </c>
      <c r="P3246" s="28">
        <v>61.88</v>
      </c>
      <c r="Q3246" t="s">
        <v>91</v>
      </c>
      <c r="R3246" s="29">
        <v>44742</v>
      </c>
      <c r="S3246" s="30">
        <v>44749</v>
      </c>
      <c r="T3246" t="s">
        <v>37</v>
      </c>
      <c r="U3246" t="s">
        <v>52</v>
      </c>
      <c r="X3246" t="s">
        <v>53</v>
      </c>
    </row>
    <row r="3247" spans="1:24" x14ac:dyDescent="0.3">
      <c r="A3247" t="s">
        <v>23</v>
      </c>
      <c r="B3247" t="s">
        <v>817</v>
      </c>
      <c r="C3247" t="s">
        <v>43</v>
      </c>
      <c r="D3247" t="s">
        <v>44</v>
      </c>
      <c r="E3247" t="s">
        <v>1448</v>
      </c>
      <c r="F3247" t="s">
        <v>94</v>
      </c>
      <c r="G3247" t="s">
        <v>95</v>
      </c>
      <c r="H3247" t="s">
        <v>24</v>
      </c>
      <c r="I3247" t="s">
        <v>692</v>
      </c>
      <c r="J3247" t="s">
        <v>693</v>
      </c>
      <c r="K3247" t="s">
        <v>33</v>
      </c>
      <c r="L3247" t="s">
        <v>34</v>
      </c>
      <c r="M3247" t="s">
        <v>50</v>
      </c>
      <c r="N3247" s="26">
        <v>2</v>
      </c>
      <c r="O3247" s="27">
        <v>2022</v>
      </c>
      <c r="P3247" s="28">
        <v>0.06</v>
      </c>
      <c r="Q3247" t="s">
        <v>633</v>
      </c>
      <c r="R3247" s="29">
        <v>44439</v>
      </c>
      <c r="S3247" s="30">
        <v>44425</v>
      </c>
      <c r="T3247" t="s">
        <v>37</v>
      </c>
      <c r="U3247" t="s">
        <v>52</v>
      </c>
      <c r="X3247" t="s">
        <v>53</v>
      </c>
    </row>
    <row r="3248" spans="1:24" x14ac:dyDescent="0.3">
      <c r="A3248" t="s">
        <v>23</v>
      </c>
      <c r="B3248" t="s">
        <v>817</v>
      </c>
      <c r="C3248" t="s">
        <v>43</v>
      </c>
      <c r="D3248" t="s">
        <v>44</v>
      </c>
      <c r="E3248" t="s">
        <v>1448</v>
      </c>
      <c r="F3248" t="s">
        <v>94</v>
      </c>
      <c r="G3248" t="s">
        <v>95</v>
      </c>
      <c r="H3248" t="s">
        <v>24</v>
      </c>
      <c r="I3248" t="s">
        <v>692</v>
      </c>
      <c r="J3248" t="s">
        <v>693</v>
      </c>
      <c r="K3248" t="s">
        <v>33</v>
      </c>
      <c r="L3248" t="s">
        <v>34</v>
      </c>
      <c r="M3248" t="s">
        <v>50</v>
      </c>
      <c r="N3248" s="26">
        <v>4</v>
      </c>
      <c r="O3248" s="27">
        <v>2021</v>
      </c>
      <c r="P3248" s="28">
        <v>1.02</v>
      </c>
      <c r="Q3248" t="s">
        <v>1470</v>
      </c>
      <c r="R3248" s="29">
        <v>44135</v>
      </c>
      <c r="S3248" s="30">
        <v>44134</v>
      </c>
      <c r="T3248" t="s">
        <v>37</v>
      </c>
      <c r="U3248" t="s">
        <v>52</v>
      </c>
      <c r="X3248" t="s">
        <v>53</v>
      </c>
    </row>
    <row r="3249" spans="1:24" x14ac:dyDescent="0.3">
      <c r="A3249" t="s">
        <v>23</v>
      </c>
      <c r="B3249" t="s">
        <v>817</v>
      </c>
      <c r="C3249" t="s">
        <v>43</v>
      </c>
      <c r="D3249" t="s">
        <v>44</v>
      </c>
      <c r="E3249" t="s">
        <v>1448</v>
      </c>
      <c r="F3249" t="s">
        <v>94</v>
      </c>
      <c r="G3249" t="s">
        <v>95</v>
      </c>
      <c r="H3249" t="s">
        <v>24</v>
      </c>
      <c r="I3249" t="s">
        <v>692</v>
      </c>
      <c r="J3249" t="s">
        <v>693</v>
      </c>
      <c r="K3249" t="s">
        <v>33</v>
      </c>
      <c r="L3249" t="s">
        <v>34</v>
      </c>
      <c r="M3249" t="s">
        <v>50</v>
      </c>
      <c r="N3249" s="26">
        <v>5</v>
      </c>
      <c r="O3249" s="27">
        <v>2022</v>
      </c>
      <c r="P3249" s="28">
        <v>2.54</v>
      </c>
      <c r="Q3249" t="s">
        <v>697</v>
      </c>
      <c r="R3249" s="29">
        <v>44530</v>
      </c>
      <c r="S3249" s="30">
        <v>44531</v>
      </c>
      <c r="T3249" t="s">
        <v>37</v>
      </c>
      <c r="U3249" t="s">
        <v>52</v>
      </c>
      <c r="X3249" t="s">
        <v>53</v>
      </c>
    </row>
    <row r="3250" spans="1:24" x14ac:dyDescent="0.3">
      <c r="A3250" t="s">
        <v>23</v>
      </c>
      <c r="B3250" t="s">
        <v>817</v>
      </c>
      <c r="C3250" t="s">
        <v>43</v>
      </c>
      <c r="D3250" t="s">
        <v>44</v>
      </c>
      <c r="E3250" t="s">
        <v>1448</v>
      </c>
      <c r="F3250" t="s">
        <v>94</v>
      </c>
      <c r="G3250" t="s">
        <v>95</v>
      </c>
      <c r="H3250" t="s">
        <v>24</v>
      </c>
      <c r="I3250" t="s">
        <v>692</v>
      </c>
      <c r="J3250" t="s">
        <v>693</v>
      </c>
      <c r="K3250" t="s">
        <v>33</v>
      </c>
      <c r="L3250" t="s">
        <v>34</v>
      </c>
      <c r="M3250" t="s">
        <v>50</v>
      </c>
      <c r="N3250" s="26">
        <v>6</v>
      </c>
      <c r="O3250" s="27">
        <v>2022</v>
      </c>
      <c r="P3250" s="28">
        <v>27.98</v>
      </c>
      <c r="Q3250" t="s">
        <v>90</v>
      </c>
      <c r="R3250" s="29">
        <v>44561</v>
      </c>
      <c r="S3250" s="30">
        <v>44551</v>
      </c>
      <c r="T3250" t="s">
        <v>37</v>
      </c>
      <c r="U3250" t="s">
        <v>52</v>
      </c>
      <c r="X3250" t="s">
        <v>53</v>
      </c>
    </row>
    <row r="3251" spans="1:24" x14ac:dyDescent="0.3">
      <c r="A3251" t="s">
        <v>23</v>
      </c>
      <c r="B3251" t="s">
        <v>817</v>
      </c>
      <c r="C3251" t="s">
        <v>43</v>
      </c>
      <c r="D3251" t="s">
        <v>44</v>
      </c>
      <c r="E3251" t="s">
        <v>1448</v>
      </c>
      <c r="F3251" t="s">
        <v>94</v>
      </c>
      <c r="G3251" t="s">
        <v>95</v>
      </c>
      <c r="H3251" t="s">
        <v>24</v>
      </c>
      <c r="I3251" t="s">
        <v>692</v>
      </c>
      <c r="J3251" t="s">
        <v>693</v>
      </c>
      <c r="K3251" t="s">
        <v>33</v>
      </c>
      <c r="L3251" t="s">
        <v>34</v>
      </c>
      <c r="M3251" t="s">
        <v>50</v>
      </c>
      <c r="N3251" s="26">
        <v>7</v>
      </c>
      <c r="O3251" s="27">
        <v>2021</v>
      </c>
      <c r="P3251" s="28">
        <v>0.17</v>
      </c>
      <c r="Q3251" t="s">
        <v>1474</v>
      </c>
      <c r="R3251" s="29">
        <v>44227</v>
      </c>
      <c r="S3251" s="30">
        <v>44258</v>
      </c>
      <c r="T3251" t="s">
        <v>37</v>
      </c>
      <c r="U3251" t="s">
        <v>52</v>
      </c>
      <c r="X3251" t="s">
        <v>53</v>
      </c>
    </row>
    <row r="3252" spans="1:24" x14ac:dyDescent="0.3">
      <c r="A3252" t="s">
        <v>23</v>
      </c>
      <c r="B3252" t="s">
        <v>817</v>
      </c>
      <c r="C3252" t="s">
        <v>43</v>
      </c>
      <c r="D3252" t="s">
        <v>44</v>
      </c>
      <c r="E3252" t="s">
        <v>1448</v>
      </c>
      <c r="F3252" t="s">
        <v>94</v>
      </c>
      <c r="G3252" t="s">
        <v>95</v>
      </c>
      <c r="H3252" t="s">
        <v>24</v>
      </c>
      <c r="I3252" t="s">
        <v>692</v>
      </c>
      <c r="J3252" t="s">
        <v>693</v>
      </c>
      <c r="K3252" t="s">
        <v>33</v>
      </c>
      <c r="L3252" t="s">
        <v>34</v>
      </c>
      <c r="M3252" t="s">
        <v>50</v>
      </c>
      <c r="N3252" s="26">
        <v>7</v>
      </c>
      <c r="O3252" s="27">
        <v>2022</v>
      </c>
      <c r="P3252" s="28">
        <v>27.98</v>
      </c>
      <c r="Q3252" t="s">
        <v>151</v>
      </c>
      <c r="R3252" s="29">
        <v>44592</v>
      </c>
      <c r="S3252" s="30">
        <v>44597</v>
      </c>
      <c r="T3252" t="s">
        <v>37</v>
      </c>
      <c r="U3252" t="s">
        <v>52</v>
      </c>
      <c r="X3252" t="s">
        <v>53</v>
      </c>
    </row>
    <row r="3253" spans="1:24" x14ac:dyDescent="0.3">
      <c r="A3253" t="s">
        <v>23</v>
      </c>
      <c r="B3253" t="s">
        <v>817</v>
      </c>
      <c r="C3253" t="s">
        <v>43</v>
      </c>
      <c r="D3253" t="s">
        <v>44</v>
      </c>
      <c r="E3253" t="s">
        <v>1448</v>
      </c>
      <c r="F3253" t="s">
        <v>94</v>
      </c>
      <c r="G3253" t="s">
        <v>95</v>
      </c>
      <c r="H3253" t="s">
        <v>24</v>
      </c>
      <c r="I3253" t="s">
        <v>692</v>
      </c>
      <c r="J3253" t="s">
        <v>693</v>
      </c>
      <c r="K3253" t="s">
        <v>33</v>
      </c>
      <c r="L3253" t="s">
        <v>34</v>
      </c>
      <c r="M3253" t="s">
        <v>50</v>
      </c>
      <c r="N3253" s="26">
        <v>8</v>
      </c>
      <c r="O3253" s="27">
        <v>2021</v>
      </c>
      <c r="P3253" s="28">
        <v>0.15</v>
      </c>
      <c r="Q3253" t="s">
        <v>61</v>
      </c>
      <c r="R3253" s="29">
        <v>44255</v>
      </c>
      <c r="S3253" s="30">
        <v>44259</v>
      </c>
      <c r="T3253" t="s">
        <v>37</v>
      </c>
      <c r="U3253" t="s">
        <v>52</v>
      </c>
      <c r="X3253" t="s">
        <v>53</v>
      </c>
    </row>
    <row r="3254" spans="1:24" x14ac:dyDescent="0.3">
      <c r="A3254" t="s">
        <v>23</v>
      </c>
      <c r="B3254" t="s">
        <v>817</v>
      </c>
      <c r="C3254" t="s">
        <v>43</v>
      </c>
      <c r="D3254" t="s">
        <v>44</v>
      </c>
      <c r="E3254" t="s">
        <v>1448</v>
      </c>
      <c r="F3254" t="s">
        <v>94</v>
      </c>
      <c r="G3254" t="s">
        <v>95</v>
      </c>
      <c r="H3254" t="s">
        <v>24</v>
      </c>
      <c r="I3254" t="s">
        <v>692</v>
      </c>
      <c r="J3254" t="s">
        <v>693</v>
      </c>
      <c r="K3254" t="s">
        <v>33</v>
      </c>
      <c r="L3254" t="s">
        <v>34</v>
      </c>
      <c r="M3254" t="s">
        <v>50</v>
      </c>
      <c r="N3254" s="26">
        <v>8</v>
      </c>
      <c r="O3254" s="27">
        <v>2022</v>
      </c>
      <c r="P3254" s="28">
        <v>27.97</v>
      </c>
      <c r="Q3254" t="s">
        <v>62</v>
      </c>
      <c r="R3254" s="29">
        <v>44620</v>
      </c>
      <c r="S3254" s="30">
        <v>44623</v>
      </c>
      <c r="T3254" t="s">
        <v>37</v>
      </c>
      <c r="U3254" t="s">
        <v>52</v>
      </c>
      <c r="X3254" t="s">
        <v>53</v>
      </c>
    </row>
    <row r="3255" spans="1:24" x14ac:dyDescent="0.3">
      <c r="A3255" t="s">
        <v>23</v>
      </c>
      <c r="B3255" t="s">
        <v>817</v>
      </c>
      <c r="C3255" t="s">
        <v>43</v>
      </c>
      <c r="D3255" t="s">
        <v>44</v>
      </c>
      <c r="E3255" t="s">
        <v>1448</v>
      </c>
      <c r="F3255" t="s">
        <v>94</v>
      </c>
      <c r="G3255" t="s">
        <v>95</v>
      </c>
      <c r="H3255" t="s">
        <v>24</v>
      </c>
      <c r="I3255" t="s">
        <v>692</v>
      </c>
      <c r="J3255" t="s">
        <v>693</v>
      </c>
      <c r="K3255" t="s">
        <v>33</v>
      </c>
      <c r="L3255" t="s">
        <v>34</v>
      </c>
      <c r="M3255" t="s">
        <v>50</v>
      </c>
      <c r="N3255" s="26">
        <v>9</v>
      </c>
      <c r="O3255" s="27">
        <v>2022</v>
      </c>
      <c r="P3255" s="28">
        <v>27.98</v>
      </c>
      <c r="Q3255" t="s">
        <v>464</v>
      </c>
      <c r="R3255" s="29">
        <v>44651</v>
      </c>
      <c r="S3255" s="30">
        <v>44655</v>
      </c>
      <c r="T3255" t="s">
        <v>37</v>
      </c>
      <c r="U3255" t="s">
        <v>52</v>
      </c>
      <c r="X3255" t="s">
        <v>53</v>
      </c>
    </row>
    <row r="3256" spans="1:24" x14ac:dyDescent="0.3">
      <c r="A3256" t="s">
        <v>23</v>
      </c>
      <c r="B3256" t="s">
        <v>817</v>
      </c>
      <c r="C3256" t="s">
        <v>43</v>
      </c>
      <c r="D3256" t="s">
        <v>44</v>
      </c>
      <c r="E3256" t="s">
        <v>1448</v>
      </c>
      <c r="F3256" t="s">
        <v>94</v>
      </c>
      <c r="G3256" t="s">
        <v>95</v>
      </c>
      <c r="H3256" t="s">
        <v>24</v>
      </c>
      <c r="I3256" t="s">
        <v>692</v>
      </c>
      <c r="J3256" t="s">
        <v>693</v>
      </c>
      <c r="K3256" t="s">
        <v>33</v>
      </c>
      <c r="L3256" t="s">
        <v>34</v>
      </c>
      <c r="M3256" t="s">
        <v>50</v>
      </c>
      <c r="N3256" s="26">
        <v>10</v>
      </c>
      <c r="O3256" s="27">
        <v>2021</v>
      </c>
      <c r="P3256" s="28">
        <v>4.55</v>
      </c>
      <c r="Q3256" t="s">
        <v>141</v>
      </c>
      <c r="R3256" s="29">
        <v>44316</v>
      </c>
      <c r="S3256" s="30">
        <v>44316</v>
      </c>
      <c r="T3256" t="s">
        <v>37</v>
      </c>
      <c r="U3256" t="s">
        <v>52</v>
      </c>
      <c r="X3256" t="s">
        <v>53</v>
      </c>
    </row>
    <row r="3257" spans="1:24" x14ac:dyDescent="0.3">
      <c r="A3257" t="s">
        <v>23</v>
      </c>
      <c r="B3257" t="s">
        <v>817</v>
      </c>
      <c r="C3257" t="s">
        <v>43</v>
      </c>
      <c r="D3257" t="s">
        <v>44</v>
      </c>
      <c r="E3257" t="s">
        <v>1448</v>
      </c>
      <c r="F3257" t="s">
        <v>94</v>
      </c>
      <c r="G3257" t="s">
        <v>95</v>
      </c>
      <c r="H3257" t="s">
        <v>24</v>
      </c>
      <c r="I3257" t="s">
        <v>692</v>
      </c>
      <c r="J3257" t="s">
        <v>693</v>
      </c>
      <c r="K3257" t="s">
        <v>33</v>
      </c>
      <c r="L3257" t="s">
        <v>34</v>
      </c>
      <c r="M3257" t="s">
        <v>50</v>
      </c>
      <c r="N3257" s="26">
        <v>10</v>
      </c>
      <c r="O3257" s="27">
        <v>2022</v>
      </c>
      <c r="P3257" s="28">
        <v>27.97</v>
      </c>
      <c r="Q3257" t="s">
        <v>142</v>
      </c>
      <c r="R3257" s="29">
        <v>44681</v>
      </c>
      <c r="S3257" s="30">
        <v>44684</v>
      </c>
      <c r="T3257" t="s">
        <v>37</v>
      </c>
      <c r="U3257" t="s">
        <v>52</v>
      </c>
      <c r="X3257" t="s">
        <v>53</v>
      </c>
    </row>
    <row r="3258" spans="1:24" x14ac:dyDescent="0.3">
      <c r="A3258" t="s">
        <v>23</v>
      </c>
      <c r="B3258" t="s">
        <v>817</v>
      </c>
      <c r="C3258" t="s">
        <v>43</v>
      </c>
      <c r="D3258" t="s">
        <v>44</v>
      </c>
      <c r="E3258" t="s">
        <v>1448</v>
      </c>
      <c r="F3258" t="s">
        <v>94</v>
      </c>
      <c r="G3258" t="s">
        <v>95</v>
      </c>
      <c r="H3258" t="s">
        <v>24</v>
      </c>
      <c r="I3258" t="s">
        <v>692</v>
      </c>
      <c r="J3258" t="s">
        <v>693</v>
      </c>
      <c r="K3258" t="s">
        <v>33</v>
      </c>
      <c r="L3258" t="s">
        <v>34</v>
      </c>
      <c r="M3258" t="s">
        <v>50</v>
      </c>
      <c r="N3258" s="26">
        <v>11</v>
      </c>
      <c r="O3258" s="27">
        <v>2021</v>
      </c>
      <c r="P3258" s="28">
        <v>11.07</v>
      </c>
      <c r="Q3258" t="s">
        <v>696</v>
      </c>
      <c r="R3258" s="29">
        <v>44347</v>
      </c>
      <c r="S3258" s="30">
        <v>44334</v>
      </c>
      <c r="T3258" t="s">
        <v>37</v>
      </c>
      <c r="U3258" t="s">
        <v>52</v>
      </c>
      <c r="X3258" t="s">
        <v>53</v>
      </c>
    </row>
    <row r="3259" spans="1:24" x14ac:dyDescent="0.3">
      <c r="A3259" t="s">
        <v>23</v>
      </c>
      <c r="B3259" t="s">
        <v>817</v>
      </c>
      <c r="C3259" t="s">
        <v>43</v>
      </c>
      <c r="D3259" t="s">
        <v>44</v>
      </c>
      <c r="E3259" t="s">
        <v>1448</v>
      </c>
      <c r="F3259" t="s">
        <v>94</v>
      </c>
      <c r="G3259" t="s">
        <v>95</v>
      </c>
      <c r="H3259" t="s">
        <v>24</v>
      </c>
      <c r="I3259" t="s">
        <v>692</v>
      </c>
      <c r="J3259" t="s">
        <v>693</v>
      </c>
      <c r="K3259" t="s">
        <v>33</v>
      </c>
      <c r="L3259" t="s">
        <v>34</v>
      </c>
      <c r="M3259" t="s">
        <v>50</v>
      </c>
      <c r="N3259" s="26">
        <v>11</v>
      </c>
      <c r="O3259" s="27">
        <v>2022</v>
      </c>
      <c r="P3259" s="28">
        <v>27.98</v>
      </c>
      <c r="Q3259" t="s">
        <v>143</v>
      </c>
      <c r="R3259" s="29">
        <v>44712</v>
      </c>
      <c r="S3259" s="30">
        <v>44715</v>
      </c>
      <c r="T3259" t="s">
        <v>37</v>
      </c>
      <c r="U3259" t="s">
        <v>52</v>
      </c>
      <c r="X3259" t="s">
        <v>53</v>
      </c>
    </row>
    <row r="3260" spans="1:24" x14ac:dyDescent="0.3">
      <c r="A3260" t="s">
        <v>23</v>
      </c>
      <c r="B3260" t="s">
        <v>817</v>
      </c>
      <c r="C3260" t="s">
        <v>43</v>
      </c>
      <c r="D3260" t="s">
        <v>44</v>
      </c>
      <c r="E3260" t="s">
        <v>1448</v>
      </c>
      <c r="F3260" t="s">
        <v>94</v>
      </c>
      <c r="G3260" t="s">
        <v>95</v>
      </c>
      <c r="H3260" t="s">
        <v>24</v>
      </c>
      <c r="I3260" t="s">
        <v>692</v>
      </c>
      <c r="J3260" t="s">
        <v>693</v>
      </c>
      <c r="K3260" t="s">
        <v>33</v>
      </c>
      <c r="L3260" t="s">
        <v>34</v>
      </c>
      <c r="M3260" t="s">
        <v>50</v>
      </c>
      <c r="N3260" s="26">
        <v>12</v>
      </c>
      <c r="O3260" s="27">
        <v>2021</v>
      </c>
      <c r="P3260" s="28">
        <v>0.8</v>
      </c>
      <c r="Q3260" t="s">
        <v>694</v>
      </c>
      <c r="R3260" s="29">
        <v>44377</v>
      </c>
      <c r="S3260" s="30">
        <v>44396</v>
      </c>
      <c r="T3260" t="s">
        <v>37</v>
      </c>
      <c r="U3260" t="s">
        <v>52</v>
      </c>
      <c r="X3260" t="s">
        <v>53</v>
      </c>
    </row>
    <row r="3261" spans="1:24" x14ac:dyDescent="0.3">
      <c r="A3261" t="s">
        <v>23</v>
      </c>
      <c r="B3261" t="s">
        <v>817</v>
      </c>
      <c r="C3261" t="s">
        <v>43</v>
      </c>
      <c r="D3261" t="s">
        <v>44</v>
      </c>
      <c r="E3261" t="s">
        <v>1448</v>
      </c>
      <c r="F3261" t="s">
        <v>94</v>
      </c>
      <c r="G3261" t="s">
        <v>95</v>
      </c>
      <c r="H3261" t="s">
        <v>24</v>
      </c>
      <c r="I3261" t="s">
        <v>692</v>
      </c>
      <c r="J3261" t="s">
        <v>693</v>
      </c>
      <c r="K3261" t="s">
        <v>33</v>
      </c>
      <c r="L3261" t="s">
        <v>34</v>
      </c>
      <c r="M3261" t="s">
        <v>50</v>
      </c>
      <c r="N3261" s="26">
        <v>12</v>
      </c>
      <c r="O3261" s="27">
        <v>2021</v>
      </c>
      <c r="P3261" s="28">
        <v>0.71</v>
      </c>
      <c r="Q3261" t="s">
        <v>1475</v>
      </c>
      <c r="R3261" s="29">
        <v>44377</v>
      </c>
      <c r="S3261" s="30">
        <v>44425</v>
      </c>
      <c r="T3261" t="s">
        <v>37</v>
      </c>
      <c r="U3261" t="s">
        <v>52</v>
      </c>
      <c r="X3261" t="s">
        <v>53</v>
      </c>
    </row>
    <row r="3262" spans="1:24" x14ac:dyDescent="0.3">
      <c r="A3262" t="s">
        <v>23</v>
      </c>
      <c r="B3262" t="s">
        <v>817</v>
      </c>
      <c r="C3262" t="s">
        <v>43</v>
      </c>
      <c r="D3262" t="s">
        <v>44</v>
      </c>
      <c r="E3262" t="s">
        <v>1448</v>
      </c>
      <c r="F3262" t="s">
        <v>94</v>
      </c>
      <c r="G3262" t="s">
        <v>95</v>
      </c>
      <c r="H3262" t="s">
        <v>24</v>
      </c>
      <c r="I3262" t="s">
        <v>692</v>
      </c>
      <c r="J3262" t="s">
        <v>693</v>
      </c>
      <c r="K3262" t="s">
        <v>33</v>
      </c>
      <c r="L3262" t="s">
        <v>34</v>
      </c>
      <c r="M3262" t="s">
        <v>50</v>
      </c>
      <c r="N3262" s="26">
        <v>12</v>
      </c>
      <c r="O3262" s="27">
        <v>2022</v>
      </c>
      <c r="P3262" s="28">
        <v>27.97</v>
      </c>
      <c r="Q3262" t="s">
        <v>91</v>
      </c>
      <c r="R3262" s="29">
        <v>44742</v>
      </c>
      <c r="S3262" s="30">
        <v>44749</v>
      </c>
      <c r="T3262" t="s">
        <v>37</v>
      </c>
      <c r="U3262" t="s">
        <v>52</v>
      </c>
      <c r="X3262" t="s">
        <v>53</v>
      </c>
    </row>
    <row r="3263" spans="1:24" x14ac:dyDescent="0.3">
      <c r="A3263" t="s">
        <v>23</v>
      </c>
      <c r="B3263" t="s">
        <v>817</v>
      </c>
      <c r="C3263" t="s">
        <v>43</v>
      </c>
      <c r="D3263" t="s">
        <v>44</v>
      </c>
      <c r="E3263" t="s">
        <v>1448</v>
      </c>
      <c r="F3263" t="s">
        <v>94</v>
      </c>
      <c r="G3263" t="s">
        <v>95</v>
      </c>
      <c r="H3263" t="s">
        <v>24</v>
      </c>
      <c r="I3263" t="s">
        <v>692</v>
      </c>
      <c r="J3263" t="s">
        <v>693</v>
      </c>
      <c r="K3263" t="s">
        <v>33</v>
      </c>
      <c r="L3263" t="s">
        <v>34</v>
      </c>
      <c r="M3263" t="s">
        <v>50</v>
      </c>
      <c r="N3263" s="26">
        <v>999</v>
      </c>
      <c r="O3263" s="27">
        <v>2021</v>
      </c>
      <c r="P3263" s="28">
        <v>-18.47</v>
      </c>
      <c r="Q3263" t="s">
        <v>68</v>
      </c>
      <c r="R3263" s="29">
        <v>44377</v>
      </c>
      <c r="S3263" s="30">
        <v>44448</v>
      </c>
      <c r="T3263" t="s">
        <v>37</v>
      </c>
      <c r="U3263" t="s">
        <v>69</v>
      </c>
      <c r="W3263" t="s">
        <v>95</v>
      </c>
      <c r="X3263" t="s">
        <v>53</v>
      </c>
    </row>
    <row r="3264" spans="1:24" x14ac:dyDescent="0.3">
      <c r="A3264" t="s">
        <v>23</v>
      </c>
      <c r="B3264" t="s">
        <v>817</v>
      </c>
      <c r="C3264" t="s">
        <v>43</v>
      </c>
      <c r="D3264" t="s">
        <v>44</v>
      </c>
      <c r="E3264" t="s">
        <v>1448</v>
      </c>
      <c r="F3264" t="s">
        <v>94</v>
      </c>
      <c r="G3264" t="s">
        <v>95</v>
      </c>
      <c r="H3264" t="s">
        <v>311</v>
      </c>
      <c r="I3264" t="s">
        <v>692</v>
      </c>
      <c r="J3264" t="s">
        <v>693</v>
      </c>
      <c r="K3264" t="s">
        <v>33</v>
      </c>
      <c r="L3264" t="s">
        <v>34</v>
      </c>
      <c r="M3264" t="s">
        <v>50</v>
      </c>
      <c r="N3264" s="26">
        <v>8</v>
      </c>
      <c r="O3264" s="27">
        <v>2021</v>
      </c>
      <c r="P3264" s="28">
        <v>0.61</v>
      </c>
      <c r="Q3264" t="s">
        <v>77</v>
      </c>
      <c r="R3264" s="29">
        <v>44255</v>
      </c>
      <c r="S3264" s="30">
        <v>44253</v>
      </c>
      <c r="T3264" t="s">
        <v>37</v>
      </c>
      <c r="U3264" t="s">
        <v>52</v>
      </c>
      <c r="X3264" t="s">
        <v>53</v>
      </c>
    </row>
    <row r="3265" spans="1:24" x14ac:dyDescent="0.3">
      <c r="A3265" t="s">
        <v>23</v>
      </c>
      <c r="B3265" t="s">
        <v>817</v>
      </c>
      <c r="C3265" t="s">
        <v>43</v>
      </c>
      <c r="D3265" t="s">
        <v>44</v>
      </c>
      <c r="E3265" t="s">
        <v>1448</v>
      </c>
      <c r="F3265" t="s">
        <v>94</v>
      </c>
      <c r="G3265" t="s">
        <v>95</v>
      </c>
      <c r="H3265" t="s">
        <v>311</v>
      </c>
      <c r="I3265" t="s">
        <v>692</v>
      </c>
      <c r="J3265" t="s">
        <v>693</v>
      </c>
      <c r="K3265" t="s">
        <v>33</v>
      </c>
      <c r="L3265" t="s">
        <v>34</v>
      </c>
      <c r="M3265" t="s">
        <v>50</v>
      </c>
      <c r="N3265" s="26">
        <v>999</v>
      </c>
      <c r="O3265" s="27">
        <v>2021</v>
      </c>
      <c r="P3265" s="28">
        <v>-0.61</v>
      </c>
      <c r="Q3265" t="s">
        <v>68</v>
      </c>
      <c r="R3265" s="29">
        <v>44377</v>
      </c>
      <c r="S3265" s="30">
        <v>44448</v>
      </c>
      <c r="T3265" t="s">
        <v>37</v>
      </c>
      <c r="U3265" t="s">
        <v>69</v>
      </c>
      <c r="W3265" t="s">
        <v>95</v>
      </c>
      <c r="X3265" t="s">
        <v>53</v>
      </c>
    </row>
    <row r="3266" spans="1:24" x14ac:dyDescent="0.3">
      <c r="A3266" t="s">
        <v>23</v>
      </c>
      <c r="B3266" t="s">
        <v>817</v>
      </c>
      <c r="C3266" t="s">
        <v>43</v>
      </c>
      <c r="D3266" t="s">
        <v>44</v>
      </c>
      <c r="E3266" t="s">
        <v>1448</v>
      </c>
      <c r="F3266" t="s">
        <v>94</v>
      </c>
      <c r="G3266" t="s">
        <v>95</v>
      </c>
      <c r="H3266" t="s">
        <v>593</v>
      </c>
      <c r="I3266" t="s">
        <v>692</v>
      </c>
      <c r="J3266" t="s">
        <v>693</v>
      </c>
      <c r="K3266" t="s">
        <v>33</v>
      </c>
      <c r="L3266" t="s">
        <v>34</v>
      </c>
      <c r="M3266" t="s">
        <v>50</v>
      </c>
      <c r="N3266" s="26">
        <v>5</v>
      </c>
      <c r="O3266" s="27">
        <v>2021</v>
      </c>
      <c r="P3266" s="28">
        <v>2.16</v>
      </c>
      <c r="Q3266" t="s">
        <v>596</v>
      </c>
      <c r="R3266" s="29">
        <v>44165</v>
      </c>
      <c r="S3266" s="30">
        <v>44161</v>
      </c>
      <c r="T3266" t="s">
        <v>37</v>
      </c>
      <c r="U3266" t="s">
        <v>52</v>
      </c>
      <c r="X3266" t="s">
        <v>53</v>
      </c>
    </row>
    <row r="3267" spans="1:24" x14ac:dyDescent="0.3">
      <c r="A3267" t="s">
        <v>23</v>
      </c>
      <c r="B3267" t="s">
        <v>817</v>
      </c>
      <c r="C3267" t="s">
        <v>43</v>
      </c>
      <c r="D3267" t="s">
        <v>44</v>
      </c>
      <c r="E3267" t="s">
        <v>1448</v>
      </c>
      <c r="F3267" t="s">
        <v>94</v>
      </c>
      <c r="G3267" t="s">
        <v>95</v>
      </c>
      <c r="H3267" t="s">
        <v>593</v>
      </c>
      <c r="I3267" t="s">
        <v>692</v>
      </c>
      <c r="J3267" t="s">
        <v>693</v>
      </c>
      <c r="K3267" t="s">
        <v>33</v>
      </c>
      <c r="L3267" t="s">
        <v>34</v>
      </c>
      <c r="M3267" t="s">
        <v>50</v>
      </c>
      <c r="N3267" s="26">
        <v>6</v>
      </c>
      <c r="O3267" s="27">
        <v>2021</v>
      </c>
      <c r="P3267" s="28">
        <v>0.46</v>
      </c>
      <c r="Q3267" t="s">
        <v>59</v>
      </c>
      <c r="R3267" s="29">
        <v>44196</v>
      </c>
      <c r="S3267" s="30">
        <v>44186</v>
      </c>
      <c r="T3267" t="s">
        <v>37</v>
      </c>
      <c r="U3267" t="s">
        <v>52</v>
      </c>
      <c r="X3267" t="s">
        <v>53</v>
      </c>
    </row>
    <row r="3268" spans="1:24" x14ac:dyDescent="0.3">
      <c r="A3268" t="s">
        <v>23</v>
      </c>
      <c r="B3268" t="s">
        <v>817</v>
      </c>
      <c r="C3268" t="s">
        <v>43</v>
      </c>
      <c r="D3268" t="s">
        <v>44</v>
      </c>
      <c r="E3268" t="s">
        <v>1448</v>
      </c>
      <c r="F3268" t="s">
        <v>94</v>
      </c>
      <c r="G3268" t="s">
        <v>95</v>
      </c>
      <c r="H3268" t="s">
        <v>593</v>
      </c>
      <c r="I3268" t="s">
        <v>692</v>
      </c>
      <c r="J3268" t="s">
        <v>693</v>
      </c>
      <c r="K3268" t="s">
        <v>33</v>
      </c>
      <c r="L3268" t="s">
        <v>34</v>
      </c>
      <c r="M3268" t="s">
        <v>50</v>
      </c>
      <c r="N3268" s="26">
        <v>999</v>
      </c>
      <c r="O3268" s="27">
        <v>2021</v>
      </c>
      <c r="P3268" s="28">
        <v>-2.62</v>
      </c>
      <c r="Q3268" t="s">
        <v>68</v>
      </c>
      <c r="R3268" s="29">
        <v>44377</v>
      </c>
      <c r="S3268" s="30">
        <v>44448</v>
      </c>
      <c r="T3268" t="s">
        <v>37</v>
      </c>
      <c r="U3268" t="s">
        <v>69</v>
      </c>
      <c r="W3268" t="s">
        <v>95</v>
      </c>
      <c r="X3268" t="s">
        <v>53</v>
      </c>
    </row>
    <row r="3269" spans="1:24" x14ac:dyDescent="0.3">
      <c r="A3269" t="s">
        <v>23</v>
      </c>
      <c r="B3269" t="s">
        <v>817</v>
      </c>
      <c r="C3269" t="s">
        <v>43</v>
      </c>
      <c r="D3269" t="s">
        <v>44</v>
      </c>
      <c r="E3269" t="s">
        <v>1448</v>
      </c>
      <c r="F3269" t="s">
        <v>94</v>
      </c>
      <c r="G3269" t="s">
        <v>95</v>
      </c>
      <c r="H3269" t="s">
        <v>30</v>
      </c>
      <c r="I3269" t="s">
        <v>692</v>
      </c>
      <c r="J3269" t="s">
        <v>693</v>
      </c>
      <c r="K3269" t="s">
        <v>33</v>
      </c>
      <c r="L3269" t="s">
        <v>34</v>
      </c>
      <c r="M3269" t="s">
        <v>1046</v>
      </c>
      <c r="N3269" s="26">
        <v>5</v>
      </c>
      <c r="O3269" s="27">
        <v>2022</v>
      </c>
      <c r="P3269" s="28">
        <v>1.77</v>
      </c>
      <c r="Q3269" t="s">
        <v>697</v>
      </c>
      <c r="R3269" s="29">
        <v>44530</v>
      </c>
      <c r="S3269" s="30">
        <v>44531</v>
      </c>
      <c r="T3269" t="s">
        <v>37</v>
      </c>
      <c r="U3269" t="s">
        <v>52</v>
      </c>
      <c r="X3269" t="s">
        <v>53</v>
      </c>
    </row>
    <row r="3270" spans="1:24" x14ac:dyDescent="0.3">
      <c r="A3270" t="s">
        <v>23</v>
      </c>
      <c r="B3270" t="s">
        <v>817</v>
      </c>
      <c r="C3270" t="s">
        <v>43</v>
      </c>
      <c r="D3270" t="s">
        <v>44</v>
      </c>
      <c r="E3270" t="s">
        <v>1448</v>
      </c>
      <c r="F3270" t="s">
        <v>94</v>
      </c>
      <c r="G3270" t="s">
        <v>95</v>
      </c>
      <c r="H3270" t="s">
        <v>30</v>
      </c>
      <c r="I3270" t="s">
        <v>692</v>
      </c>
      <c r="J3270" t="s">
        <v>693</v>
      </c>
      <c r="K3270" t="s">
        <v>33</v>
      </c>
      <c r="L3270" t="s">
        <v>34</v>
      </c>
      <c r="M3270" t="s">
        <v>861</v>
      </c>
      <c r="N3270" s="26">
        <v>3</v>
      </c>
      <c r="O3270" s="27">
        <v>2022</v>
      </c>
      <c r="P3270" s="28">
        <v>2.23</v>
      </c>
      <c r="Q3270" t="s">
        <v>137</v>
      </c>
      <c r="R3270" s="29">
        <v>44469</v>
      </c>
      <c r="S3270" s="30">
        <v>44470</v>
      </c>
      <c r="T3270" t="s">
        <v>37</v>
      </c>
      <c r="U3270" t="s">
        <v>52</v>
      </c>
      <c r="X3270" t="s">
        <v>53</v>
      </c>
    </row>
    <row r="3271" spans="1:24" x14ac:dyDescent="0.3">
      <c r="A3271" t="s">
        <v>23</v>
      </c>
      <c r="B3271" t="s">
        <v>817</v>
      </c>
      <c r="C3271" t="s">
        <v>43</v>
      </c>
      <c r="D3271" t="s">
        <v>44</v>
      </c>
      <c r="E3271" t="s">
        <v>1448</v>
      </c>
      <c r="F3271" t="s">
        <v>96</v>
      </c>
      <c r="G3271" t="s">
        <v>97</v>
      </c>
      <c r="H3271" t="s">
        <v>24</v>
      </c>
      <c r="I3271" t="s">
        <v>692</v>
      </c>
      <c r="J3271" t="s">
        <v>693</v>
      </c>
      <c r="K3271" t="s">
        <v>33</v>
      </c>
      <c r="L3271" t="s">
        <v>34</v>
      </c>
      <c r="M3271" t="s">
        <v>50</v>
      </c>
      <c r="N3271" s="26">
        <v>2</v>
      </c>
      <c r="O3271" s="27">
        <v>2022</v>
      </c>
      <c r="P3271" s="28">
        <v>112.2</v>
      </c>
      <c r="Q3271" t="s">
        <v>633</v>
      </c>
      <c r="R3271" s="29">
        <v>44439</v>
      </c>
      <c r="S3271" s="30">
        <v>44425</v>
      </c>
      <c r="T3271" t="s">
        <v>37</v>
      </c>
      <c r="U3271" t="s">
        <v>52</v>
      </c>
      <c r="X3271" t="s">
        <v>53</v>
      </c>
    </row>
    <row r="3272" spans="1:24" x14ac:dyDescent="0.3">
      <c r="A3272" t="s">
        <v>23</v>
      </c>
      <c r="B3272" t="s">
        <v>817</v>
      </c>
      <c r="C3272" t="s">
        <v>43</v>
      </c>
      <c r="D3272" t="s">
        <v>44</v>
      </c>
      <c r="E3272" t="s">
        <v>1448</v>
      </c>
      <c r="F3272" t="s">
        <v>96</v>
      </c>
      <c r="G3272" t="s">
        <v>97</v>
      </c>
      <c r="H3272" t="s">
        <v>24</v>
      </c>
      <c r="I3272" t="s">
        <v>692</v>
      </c>
      <c r="J3272" t="s">
        <v>693</v>
      </c>
      <c r="K3272" t="s">
        <v>33</v>
      </c>
      <c r="L3272" t="s">
        <v>34</v>
      </c>
      <c r="M3272" t="s">
        <v>50</v>
      </c>
      <c r="N3272" s="26">
        <v>3</v>
      </c>
      <c r="O3272" s="27">
        <v>2022</v>
      </c>
      <c r="P3272" s="28">
        <v>6.49</v>
      </c>
      <c r="Q3272" t="s">
        <v>56</v>
      </c>
      <c r="R3272" s="29">
        <v>44469</v>
      </c>
      <c r="S3272" s="30">
        <v>44454</v>
      </c>
      <c r="T3272" t="s">
        <v>37</v>
      </c>
      <c r="U3272" t="s">
        <v>52</v>
      </c>
      <c r="X3272" t="s">
        <v>53</v>
      </c>
    </row>
    <row r="3273" spans="1:24" x14ac:dyDescent="0.3">
      <c r="A3273" t="s">
        <v>23</v>
      </c>
      <c r="B3273" t="s">
        <v>817</v>
      </c>
      <c r="C3273" t="s">
        <v>43</v>
      </c>
      <c r="D3273" t="s">
        <v>44</v>
      </c>
      <c r="E3273" t="s">
        <v>1448</v>
      </c>
      <c r="F3273" t="s">
        <v>96</v>
      </c>
      <c r="G3273" t="s">
        <v>97</v>
      </c>
      <c r="H3273" t="s">
        <v>24</v>
      </c>
      <c r="I3273" t="s">
        <v>692</v>
      </c>
      <c r="J3273" t="s">
        <v>693</v>
      </c>
      <c r="K3273" t="s">
        <v>33</v>
      </c>
      <c r="L3273" t="s">
        <v>34</v>
      </c>
      <c r="M3273" t="s">
        <v>50</v>
      </c>
      <c r="N3273" s="26">
        <v>12</v>
      </c>
      <c r="O3273" s="27">
        <v>2021</v>
      </c>
      <c r="P3273" s="28">
        <v>24.89</v>
      </c>
      <c r="Q3273" t="s">
        <v>694</v>
      </c>
      <c r="R3273" s="29">
        <v>44377</v>
      </c>
      <c r="S3273" s="30">
        <v>44396</v>
      </c>
      <c r="T3273" t="s">
        <v>37</v>
      </c>
      <c r="U3273" t="s">
        <v>52</v>
      </c>
      <c r="X3273" t="s">
        <v>53</v>
      </c>
    </row>
    <row r="3274" spans="1:24" x14ac:dyDescent="0.3">
      <c r="A3274" t="s">
        <v>23</v>
      </c>
      <c r="B3274" t="s">
        <v>817</v>
      </c>
      <c r="C3274" t="s">
        <v>43</v>
      </c>
      <c r="D3274" t="s">
        <v>44</v>
      </c>
      <c r="E3274" t="s">
        <v>1448</v>
      </c>
      <c r="F3274" t="s">
        <v>96</v>
      </c>
      <c r="G3274" t="s">
        <v>97</v>
      </c>
      <c r="H3274" t="s">
        <v>24</v>
      </c>
      <c r="I3274" t="s">
        <v>692</v>
      </c>
      <c r="J3274" t="s">
        <v>693</v>
      </c>
      <c r="K3274" t="s">
        <v>33</v>
      </c>
      <c r="L3274" t="s">
        <v>34</v>
      </c>
      <c r="M3274" t="s">
        <v>50</v>
      </c>
      <c r="N3274" s="26">
        <v>999</v>
      </c>
      <c r="O3274" s="27">
        <v>2021</v>
      </c>
      <c r="P3274" s="28">
        <v>-24.89</v>
      </c>
      <c r="Q3274" t="s">
        <v>68</v>
      </c>
      <c r="R3274" s="29">
        <v>44377</v>
      </c>
      <c r="S3274" s="30">
        <v>44448</v>
      </c>
      <c r="T3274" t="s">
        <v>37</v>
      </c>
      <c r="U3274" t="s">
        <v>69</v>
      </c>
      <c r="W3274" t="s">
        <v>97</v>
      </c>
      <c r="X3274" t="s">
        <v>53</v>
      </c>
    </row>
    <row r="3275" spans="1:24" x14ac:dyDescent="0.3">
      <c r="A3275" t="s">
        <v>23</v>
      </c>
      <c r="B3275" t="s">
        <v>817</v>
      </c>
      <c r="C3275" t="s">
        <v>43</v>
      </c>
      <c r="D3275" t="s">
        <v>44</v>
      </c>
      <c r="E3275" t="s">
        <v>1448</v>
      </c>
      <c r="F3275" t="s">
        <v>96</v>
      </c>
      <c r="G3275" t="s">
        <v>97</v>
      </c>
      <c r="H3275" t="s">
        <v>311</v>
      </c>
      <c r="I3275" t="s">
        <v>600</v>
      </c>
      <c r="J3275" t="s">
        <v>601</v>
      </c>
      <c r="K3275" t="s">
        <v>33</v>
      </c>
      <c r="L3275" t="s">
        <v>34</v>
      </c>
      <c r="M3275" t="s">
        <v>50</v>
      </c>
      <c r="N3275" s="26">
        <v>9</v>
      </c>
      <c r="O3275" s="27">
        <v>2022</v>
      </c>
      <c r="P3275" s="28">
        <v>85</v>
      </c>
      <c r="Q3275" t="s">
        <v>152</v>
      </c>
      <c r="R3275" s="29">
        <v>44651</v>
      </c>
      <c r="S3275" s="30">
        <v>44635</v>
      </c>
      <c r="T3275" t="s">
        <v>37</v>
      </c>
      <c r="U3275" t="s">
        <v>52</v>
      </c>
      <c r="X3275" t="s">
        <v>53</v>
      </c>
    </row>
    <row r="3276" spans="1:24" x14ac:dyDescent="0.3">
      <c r="A3276" t="s">
        <v>23</v>
      </c>
      <c r="B3276" t="s">
        <v>817</v>
      </c>
      <c r="C3276" t="s">
        <v>43</v>
      </c>
      <c r="D3276" t="s">
        <v>44</v>
      </c>
      <c r="E3276" t="s">
        <v>1448</v>
      </c>
      <c r="F3276" t="s">
        <v>96</v>
      </c>
      <c r="G3276" t="s">
        <v>97</v>
      </c>
      <c r="H3276" t="s">
        <v>311</v>
      </c>
      <c r="I3276" t="s">
        <v>600</v>
      </c>
      <c r="J3276" t="s">
        <v>601</v>
      </c>
      <c r="K3276" t="s">
        <v>33</v>
      </c>
      <c r="L3276" t="s">
        <v>34</v>
      </c>
      <c r="M3276" t="s">
        <v>50</v>
      </c>
      <c r="N3276" s="26">
        <v>12</v>
      </c>
      <c r="O3276" s="27">
        <v>2021</v>
      </c>
      <c r="P3276" s="28">
        <v>3314.63</v>
      </c>
      <c r="Q3276" t="s">
        <v>684</v>
      </c>
      <c r="R3276" s="29">
        <v>44377</v>
      </c>
      <c r="S3276" s="30">
        <v>44362</v>
      </c>
      <c r="T3276" t="s">
        <v>37</v>
      </c>
      <c r="U3276" t="s">
        <v>52</v>
      </c>
      <c r="X3276" t="s">
        <v>53</v>
      </c>
    </row>
    <row r="3277" spans="1:24" x14ac:dyDescent="0.3">
      <c r="A3277" t="s">
        <v>23</v>
      </c>
      <c r="B3277" t="s">
        <v>817</v>
      </c>
      <c r="C3277" t="s">
        <v>43</v>
      </c>
      <c r="D3277" t="s">
        <v>44</v>
      </c>
      <c r="E3277" t="s">
        <v>1448</v>
      </c>
      <c r="F3277" t="s">
        <v>96</v>
      </c>
      <c r="G3277" t="s">
        <v>97</v>
      </c>
      <c r="H3277" t="s">
        <v>311</v>
      </c>
      <c r="I3277" t="s">
        <v>600</v>
      </c>
      <c r="J3277" t="s">
        <v>601</v>
      </c>
      <c r="K3277" t="s">
        <v>33</v>
      </c>
      <c r="L3277" t="s">
        <v>34</v>
      </c>
      <c r="M3277" t="s">
        <v>50</v>
      </c>
      <c r="N3277" s="26">
        <v>12</v>
      </c>
      <c r="O3277" s="27">
        <v>2021</v>
      </c>
      <c r="P3277" s="28">
        <v>1904</v>
      </c>
      <c r="Q3277" t="s">
        <v>67</v>
      </c>
      <c r="R3277" s="29">
        <v>44377</v>
      </c>
      <c r="S3277" s="30">
        <v>44384</v>
      </c>
      <c r="T3277" t="s">
        <v>37</v>
      </c>
      <c r="U3277" t="s">
        <v>52</v>
      </c>
      <c r="X3277" t="s">
        <v>53</v>
      </c>
    </row>
    <row r="3278" spans="1:24" x14ac:dyDescent="0.3">
      <c r="A3278" t="s">
        <v>23</v>
      </c>
      <c r="B3278" t="s">
        <v>817</v>
      </c>
      <c r="C3278" t="s">
        <v>43</v>
      </c>
      <c r="D3278" t="s">
        <v>44</v>
      </c>
      <c r="E3278" t="s">
        <v>1448</v>
      </c>
      <c r="F3278" t="s">
        <v>96</v>
      </c>
      <c r="G3278" t="s">
        <v>97</v>
      </c>
      <c r="H3278" t="s">
        <v>311</v>
      </c>
      <c r="I3278" t="s">
        <v>600</v>
      </c>
      <c r="J3278" t="s">
        <v>601</v>
      </c>
      <c r="K3278" t="s">
        <v>33</v>
      </c>
      <c r="L3278" t="s">
        <v>34</v>
      </c>
      <c r="M3278" t="s">
        <v>50</v>
      </c>
      <c r="N3278" s="26">
        <v>12</v>
      </c>
      <c r="O3278" s="27">
        <v>2021</v>
      </c>
      <c r="P3278" s="28">
        <v>1887</v>
      </c>
      <c r="Q3278" t="s">
        <v>1462</v>
      </c>
      <c r="R3278" s="29">
        <v>44377</v>
      </c>
      <c r="S3278" s="30">
        <v>44413</v>
      </c>
      <c r="T3278" t="s">
        <v>37</v>
      </c>
      <c r="U3278" t="s">
        <v>52</v>
      </c>
      <c r="X3278" t="s">
        <v>53</v>
      </c>
    </row>
    <row r="3279" spans="1:24" x14ac:dyDescent="0.3">
      <c r="A3279" t="s">
        <v>23</v>
      </c>
      <c r="B3279" t="s">
        <v>817</v>
      </c>
      <c r="C3279" t="s">
        <v>43</v>
      </c>
      <c r="D3279" t="s">
        <v>44</v>
      </c>
      <c r="E3279" t="s">
        <v>1448</v>
      </c>
      <c r="F3279" t="s">
        <v>96</v>
      </c>
      <c r="G3279" t="s">
        <v>97</v>
      </c>
      <c r="H3279" t="s">
        <v>311</v>
      </c>
      <c r="I3279" t="s">
        <v>600</v>
      </c>
      <c r="J3279" t="s">
        <v>601</v>
      </c>
      <c r="K3279" t="s">
        <v>33</v>
      </c>
      <c r="L3279" t="s">
        <v>34</v>
      </c>
      <c r="M3279" t="s">
        <v>50</v>
      </c>
      <c r="N3279" s="26">
        <v>12</v>
      </c>
      <c r="O3279" s="27">
        <v>2021</v>
      </c>
      <c r="P3279" s="28">
        <v>356.9</v>
      </c>
      <c r="Q3279" t="s">
        <v>1463</v>
      </c>
      <c r="R3279" s="29">
        <v>44377</v>
      </c>
      <c r="S3279" s="30">
        <v>44413</v>
      </c>
      <c r="T3279" t="s">
        <v>37</v>
      </c>
      <c r="U3279" t="s">
        <v>52</v>
      </c>
      <c r="X3279" t="s">
        <v>53</v>
      </c>
    </row>
    <row r="3280" spans="1:24" x14ac:dyDescent="0.3">
      <c r="A3280" t="s">
        <v>23</v>
      </c>
      <c r="B3280" t="s">
        <v>817</v>
      </c>
      <c r="C3280" t="s">
        <v>43</v>
      </c>
      <c r="D3280" t="s">
        <v>44</v>
      </c>
      <c r="E3280" t="s">
        <v>1448</v>
      </c>
      <c r="F3280" t="s">
        <v>96</v>
      </c>
      <c r="G3280" t="s">
        <v>97</v>
      </c>
      <c r="H3280" t="s">
        <v>311</v>
      </c>
      <c r="I3280" t="s">
        <v>600</v>
      </c>
      <c r="J3280" t="s">
        <v>601</v>
      </c>
      <c r="K3280" t="s">
        <v>33</v>
      </c>
      <c r="L3280" t="s">
        <v>34</v>
      </c>
      <c r="M3280" t="s">
        <v>50</v>
      </c>
      <c r="N3280" s="26">
        <v>12</v>
      </c>
      <c r="O3280" s="27">
        <v>2021</v>
      </c>
      <c r="P3280" s="28">
        <v>36.229999999999997</v>
      </c>
      <c r="Q3280" t="s">
        <v>1464</v>
      </c>
      <c r="R3280" s="29">
        <v>44377</v>
      </c>
      <c r="S3280" s="30">
        <v>44413</v>
      </c>
      <c r="T3280" t="s">
        <v>37</v>
      </c>
      <c r="U3280" t="s">
        <v>52</v>
      </c>
      <c r="X3280" t="s">
        <v>53</v>
      </c>
    </row>
    <row r="3281" spans="1:24" x14ac:dyDescent="0.3">
      <c r="A3281" t="s">
        <v>23</v>
      </c>
      <c r="B3281" t="s">
        <v>817</v>
      </c>
      <c r="C3281" t="s">
        <v>43</v>
      </c>
      <c r="D3281" t="s">
        <v>44</v>
      </c>
      <c r="E3281" t="s">
        <v>1448</v>
      </c>
      <c r="F3281" t="s">
        <v>96</v>
      </c>
      <c r="G3281" t="s">
        <v>97</v>
      </c>
      <c r="H3281" t="s">
        <v>311</v>
      </c>
      <c r="I3281" t="s">
        <v>600</v>
      </c>
      <c r="J3281" t="s">
        <v>601</v>
      </c>
      <c r="K3281" t="s">
        <v>33</v>
      </c>
      <c r="L3281" t="s">
        <v>34</v>
      </c>
      <c r="M3281" t="s">
        <v>50</v>
      </c>
      <c r="N3281" s="26">
        <v>999</v>
      </c>
      <c r="O3281" s="27">
        <v>2021</v>
      </c>
      <c r="P3281" s="28">
        <v>-7498.76</v>
      </c>
      <c r="Q3281" t="s">
        <v>68</v>
      </c>
      <c r="R3281" s="29">
        <v>44377</v>
      </c>
      <c r="S3281" s="30">
        <v>44448</v>
      </c>
      <c r="T3281" t="s">
        <v>37</v>
      </c>
      <c r="U3281" t="s">
        <v>69</v>
      </c>
      <c r="W3281" t="s">
        <v>97</v>
      </c>
      <c r="X3281" t="s">
        <v>53</v>
      </c>
    </row>
    <row r="3282" spans="1:24" x14ac:dyDescent="0.3">
      <c r="A3282" t="s">
        <v>23</v>
      </c>
      <c r="B3282" t="s">
        <v>817</v>
      </c>
      <c r="C3282" t="s">
        <v>43</v>
      </c>
      <c r="D3282" t="s">
        <v>44</v>
      </c>
      <c r="E3282" t="s">
        <v>1448</v>
      </c>
      <c r="F3282" t="s">
        <v>96</v>
      </c>
      <c r="G3282" t="s">
        <v>97</v>
      </c>
      <c r="H3282" t="s">
        <v>311</v>
      </c>
      <c r="I3282" t="s">
        <v>692</v>
      </c>
      <c r="J3282" t="s">
        <v>693</v>
      </c>
      <c r="K3282" t="s">
        <v>33</v>
      </c>
      <c r="L3282" t="s">
        <v>34</v>
      </c>
      <c r="M3282" t="s">
        <v>50</v>
      </c>
      <c r="N3282" s="26">
        <v>7</v>
      </c>
      <c r="O3282" s="27">
        <v>2022</v>
      </c>
      <c r="P3282" s="28">
        <v>36.72</v>
      </c>
      <c r="Q3282" t="s">
        <v>151</v>
      </c>
      <c r="R3282" s="29">
        <v>44592</v>
      </c>
      <c r="S3282" s="30">
        <v>44597</v>
      </c>
      <c r="T3282" t="s">
        <v>37</v>
      </c>
      <c r="U3282" t="s">
        <v>52</v>
      </c>
      <c r="X3282" t="s">
        <v>53</v>
      </c>
    </row>
    <row r="3283" spans="1:24" x14ac:dyDescent="0.3">
      <c r="A3283" t="s">
        <v>23</v>
      </c>
      <c r="B3283" t="s">
        <v>817</v>
      </c>
      <c r="C3283" t="s">
        <v>43</v>
      </c>
      <c r="D3283" t="s">
        <v>44</v>
      </c>
      <c r="E3283" t="s">
        <v>1448</v>
      </c>
      <c r="F3283" t="s">
        <v>96</v>
      </c>
      <c r="G3283" t="s">
        <v>97</v>
      </c>
      <c r="H3283" t="s">
        <v>311</v>
      </c>
      <c r="I3283" t="s">
        <v>692</v>
      </c>
      <c r="J3283" t="s">
        <v>693</v>
      </c>
      <c r="K3283" t="s">
        <v>33</v>
      </c>
      <c r="L3283" t="s">
        <v>34</v>
      </c>
      <c r="M3283" t="s">
        <v>50</v>
      </c>
      <c r="N3283" s="26">
        <v>8</v>
      </c>
      <c r="O3283" s="27">
        <v>2022</v>
      </c>
      <c r="P3283" s="28">
        <v>36.72</v>
      </c>
      <c r="Q3283" t="s">
        <v>62</v>
      </c>
      <c r="R3283" s="29">
        <v>44620</v>
      </c>
      <c r="S3283" s="30">
        <v>44623</v>
      </c>
      <c r="T3283" t="s">
        <v>37</v>
      </c>
      <c r="U3283" t="s">
        <v>52</v>
      </c>
      <c r="X3283" t="s">
        <v>53</v>
      </c>
    </row>
    <row r="3284" spans="1:24" x14ac:dyDescent="0.3">
      <c r="A3284" t="s">
        <v>23</v>
      </c>
      <c r="B3284" t="s">
        <v>817</v>
      </c>
      <c r="C3284" t="s">
        <v>43</v>
      </c>
      <c r="D3284" t="s">
        <v>44</v>
      </c>
      <c r="E3284" t="s">
        <v>1448</v>
      </c>
      <c r="F3284" t="s">
        <v>96</v>
      </c>
      <c r="G3284" t="s">
        <v>97</v>
      </c>
      <c r="H3284" t="s">
        <v>311</v>
      </c>
      <c r="I3284" t="s">
        <v>692</v>
      </c>
      <c r="J3284" t="s">
        <v>693</v>
      </c>
      <c r="K3284" t="s">
        <v>33</v>
      </c>
      <c r="L3284" t="s">
        <v>34</v>
      </c>
      <c r="M3284" t="s">
        <v>50</v>
      </c>
      <c r="N3284" s="26">
        <v>9</v>
      </c>
      <c r="O3284" s="27">
        <v>2022</v>
      </c>
      <c r="P3284" s="28">
        <v>36.72</v>
      </c>
      <c r="Q3284" t="s">
        <v>464</v>
      </c>
      <c r="R3284" s="29">
        <v>44651</v>
      </c>
      <c r="S3284" s="30">
        <v>44655</v>
      </c>
      <c r="T3284" t="s">
        <v>37</v>
      </c>
      <c r="U3284" t="s">
        <v>52</v>
      </c>
      <c r="X3284" t="s">
        <v>53</v>
      </c>
    </row>
    <row r="3285" spans="1:24" x14ac:dyDescent="0.3">
      <c r="A3285" t="s">
        <v>23</v>
      </c>
      <c r="B3285" t="s">
        <v>817</v>
      </c>
      <c r="C3285" t="s">
        <v>43</v>
      </c>
      <c r="D3285" t="s">
        <v>44</v>
      </c>
      <c r="E3285" t="s">
        <v>1448</v>
      </c>
      <c r="F3285" t="s">
        <v>96</v>
      </c>
      <c r="G3285" t="s">
        <v>97</v>
      </c>
      <c r="H3285" t="s">
        <v>311</v>
      </c>
      <c r="I3285" t="s">
        <v>692</v>
      </c>
      <c r="J3285" t="s">
        <v>693</v>
      </c>
      <c r="K3285" t="s">
        <v>33</v>
      </c>
      <c r="L3285" t="s">
        <v>34</v>
      </c>
      <c r="M3285" t="s">
        <v>50</v>
      </c>
      <c r="N3285" s="26">
        <v>10</v>
      </c>
      <c r="O3285" s="27">
        <v>2021</v>
      </c>
      <c r="P3285" s="28">
        <v>144.5</v>
      </c>
      <c r="Q3285" t="s">
        <v>141</v>
      </c>
      <c r="R3285" s="29">
        <v>44316</v>
      </c>
      <c r="S3285" s="30">
        <v>44316</v>
      </c>
      <c r="T3285" t="s">
        <v>37</v>
      </c>
      <c r="U3285" t="s">
        <v>52</v>
      </c>
      <c r="X3285" t="s">
        <v>53</v>
      </c>
    </row>
    <row r="3286" spans="1:24" x14ac:dyDescent="0.3">
      <c r="A3286" t="s">
        <v>23</v>
      </c>
      <c r="B3286" t="s">
        <v>817</v>
      </c>
      <c r="C3286" t="s">
        <v>43</v>
      </c>
      <c r="D3286" t="s">
        <v>44</v>
      </c>
      <c r="E3286" t="s">
        <v>1448</v>
      </c>
      <c r="F3286" t="s">
        <v>96</v>
      </c>
      <c r="G3286" t="s">
        <v>97</v>
      </c>
      <c r="H3286" t="s">
        <v>311</v>
      </c>
      <c r="I3286" t="s">
        <v>692</v>
      </c>
      <c r="J3286" t="s">
        <v>693</v>
      </c>
      <c r="K3286" t="s">
        <v>33</v>
      </c>
      <c r="L3286" t="s">
        <v>34</v>
      </c>
      <c r="M3286" t="s">
        <v>50</v>
      </c>
      <c r="N3286" s="26">
        <v>10</v>
      </c>
      <c r="O3286" s="27">
        <v>2022</v>
      </c>
      <c r="P3286" s="28">
        <v>36.72</v>
      </c>
      <c r="Q3286" t="s">
        <v>142</v>
      </c>
      <c r="R3286" s="29">
        <v>44681</v>
      </c>
      <c r="S3286" s="30">
        <v>44684</v>
      </c>
      <c r="T3286" t="s">
        <v>37</v>
      </c>
      <c r="U3286" t="s">
        <v>52</v>
      </c>
      <c r="X3286" t="s">
        <v>53</v>
      </c>
    </row>
    <row r="3287" spans="1:24" x14ac:dyDescent="0.3">
      <c r="A3287" t="s">
        <v>23</v>
      </c>
      <c r="B3287" t="s">
        <v>817</v>
      </c>
      <c r="C3287" t="s">
        <v>43</v>
      </c>
      <c r="D3287" t="s">
        <v>44</v>
      </c>
      <c r="E3287" t="s">
        <v>1448</v>
      </c>
      <c r="F3287" t="s">
        <v>96</v>
      </c>
      <c r="G3287" t="s">
        <v>97</v>
      </c>
      <c r="H3287" t="s">
        <v>311</v>
      </c>
      <c r="I3287" t="s">
        <v>692</v>
      </c>
      <c r="J3287" t="s">
        <v>693</v>
      </c>
      <c r="K3287" t="s">
        <v>33</v>
      </c>
      <c r="L3287" t="s">
        <v>34</v>
      </c>
      <c r="M3287" t="s">
        <v>50</v>
      </c>
      <c r="N3287" s="26">
        <v>11</v>
      </c>
      <c r="O3287" s="27">
        <v>2021</v>
      </c>
      <c r="P3287" s="28">
        <v>51</v>
      </c>
      <c r="Q3287" t="s">
        <v>696</v>
      </c>
      <c r="R3287" s="29">
        <v>44347</v>
      </c>
      <c r="S3287" s="30">
        <v>44334</v>
      </c>
      <c r="T3287" t="s">
        <v>37</v>
      </c>
      <c r="U3287" t="s">
        <v>52</v>
      </c>
      <c r="X3287" t="s">
        <v>53</v>
      </c>
    </row>
    <row r="3288" spans="1:24" x14ac:dyDescent="0.3">
      <c r="A3288" t="s">
        <v>23</v>
      </c>
      <c r="B3288" t="s">
        <v>817</v>
      </c>
      <c r="C3288" t="s">
        <v>43</v>
      </c>
      <c r="D3288" t="s">
        <v>44</v>
      </c>
      <c r="E3288" t="s">
        <v>1448</v>
      </c>
      <c r="F3288" t="s">
        <v>96</v>
      </c>
      <c r="G3288" t="s">
        <v>97</v>
      </c>
      <c r="H3288" t="s">
        <v>311</v>
      </c>
      <c r="I3288" t="s">
        <v>692</v>
      </c>
      <c r="J3288" t="s">
        <v>693</v>
      </c>
      <c r="K3288" t="s">
        <v>33</v>
      </c>
      <c r="L3288" t="s">
        <v>34</v>
      </c>
      <c r="M3288" t="s">
        <v>50</v>
      </c>
      <c r="N3288" s="26">
        <v>11</v>
      </c>
      <c r="O3288" s="27">
        <v>2021</v>
      </c>
      <c r="P3288" s="28">
        <v>59.5</v>
      </c>
      <c r="Q3288" t="s">
        <v>65</v>
      </c>
      <c r="R3288" s="29">
        <v>44347</v>
      </c>
      <c r="S3288" s="30">
        <v>44351</v>
      </c>
      <c r="T3288" t="s">
        <v>37</v>
      </c>
      <c r="U3288" t="s">
        <v>52</v>
      </c>
      <c r="X3288" t="s">
        <v>53</v>
      </c>
    </row>
    <row r="3289" spans="1:24" x14ac:dyDescent="0.3">
      <c r="A3289" t="s">
        <v>23</v>
      </c>
      <c r="B3289" t="s">
        <v>817</v>
      </c>
      <c r="C3289" t="s">
        <v>43</v>
      </c>
      <c r="D3289" t="s">
        <v>44</v>
      </c>
      <c r="E3289" t="s">
        <v>1448</v>
      </c>
      <c r="F3289" t="s">
        <v>96</v>
      </c>
      <c r="G3289" t="s">
        <v>97</v>
      </c>
      <c r="H3289" t="s">
        <v>311</v>
      </c>
      <c r="I3289" t="s">
        <v>692</v>
      </c>
      <c r="J3289" t="s">
        <v>693</v>
      </c>
      <c r="K3289" t="s">
        <v>33</v>
      </c>
      <c r="L3289" t="s">
        <v>34</v>
      </c>
      <c r="M3289" t="s">
        <v>50</v>
      </c>
      <c r="N3289" s="26">
        <v>11</v>
      </c>
      <c r="O3289" s="27">
        <v>2022</v>
      </c>
      <c r="P3289" s="28">
        <v>36.72</v>
      </c>
      <c r="Q3289" t="s">
        <v>143</v>
      </c>
      <c r="R3289" s="29">
        <v>44712</v>
      </c>
      <c r="S3289" s="30">
        <v>44715</v>
      </c>
      <c r="T3289" t="s">
        <v>37</v>
      </c>
      <c r="U3289" t="s">
        <v>52</v>
      </c>
      <c r="X3289" t="s">
        <v>53</v>
      </c>
    </row>
    <row r="3290" spans="1:24" x14ac:dyDescent="0.3">
      <c r="A3290" t="s">
        <v>23</v>
      </c>
      <c r="B3290" t="s">
        <v>817</v>
      </c>
      <c r="C3290" t="s">
        <v>43</v>
      </c>
      <c r="D3290" t="s">
        <v>44</v>
      </c>
      <c r="E3290" t="s">
        <v>1448</v>
      </c>
      <c r="F3290" t="s">
        <v>96</v>
      </c>
      <c r="G3290" t="s">
        <v>97</v>
      </c>
      <c r="H3290" t="s">
        <v>311</v>
      </c>
      <c r="I3290" t="s">
        <v>692</v>
      </c>
      <c r="J3290" t="s">
        <v>693</v>
      </c>
      <c r="K3290" t="s">
        <v>33</v>
      </c>
      <c r="L3290" t="s">
        <v>34</v>
      </c>
      <c r="M3290" t="s">
        <v>50</v>
      </c>
      <c r="N3290" s="26">
        <v>12</v>
      </c>
      <c r="O3290" s="27">
        <v>2021</v>
      </c>
      <c r="P3290" s="28">
        <v>265.2</v>
      </c>
      <c r="Q3290" t="s">
        <v>67</v>
      </c>
      <c r="R3290" s="29">
        <v>44377</v>
      </c>
      <c r="S3290" s="30">
        <v>44384</v>
      </c>
      <c r="T3290" t="s">
        <v>37</v>
      </c>
      <c r="U3290" t="s">
        <v>52</v>
      </c>
      <c r="X3290" t="s">
        <v>53</v>
      </c>
    </row>
    <row r="3291" spans="1:24" x14ac:dyDescent="0.3">
      <c r="A3291" t="s">
        <v>23</v>
      </c>
      <c r="B3291" t="s">
        <v>817</v>
      </c>
      <c r="C3291" t="s">
        <v>43</v>
      </c>
      <c r="D3291" t="s">
        <v>44</v>
      </c>
      <c r="E3291" t="s">
        <v>1448</v>
      </c>
      <c r="F3291" t="s">
        <v>96</v>
      </c>
      <c r="G3291" t="s">
        <v>97</v>
      </c>
      <c r="H3291" t="s">
        <v>311</v>
      </c>
      <c r="I3291" t="s">
        <v>692</v>
      </c>
      <c r="J3291" t="s">
        <v>693</v>
      </c>
      <c r="K3291" t="s">
        <v>33</v>
      </c>
      <c r="L3291" t="s">
        <v>34</v>
      </c>
      <c r="M3291" t="s">
        <v>50</v>
      </c>
      <c r="N3291" s="26">
        <v>999</v>
      </c>
      <c r="O3291" s="27">
        <v>2021</v>
      </c>
      <c r="P3291" s="28">
        <v>-520.20000000000005</v>
      </c>
      <c r="Q3291" t="s">
        <v>68</v>
      </c>
      <c r="R3291" s="29">
        <v>44377</v>
      </c>
      <c r="S3291" s="30">
        <v>44448</v>
      </c>
      <c r="T3291" t="s">
        <v>37</v>
      </c>
      <c r="U3291" t="s">
        <v>69</v>
      </c>
      <c r="W3291" t="s">
        <v>97</v>
      </c>
      <c r="X3291" t="s">
        <v>53</v>
      </c>
    </row>
    <row r="3292" spans="1:24" x14ac:dyDescent="0.3">
      <c r="A3292" t="s">
        <v>23</v>
      </c>
      <c r="B3292" t="s">
        <v>817</v>
      </c>
      <c r="C3292" t="s">
        <v>43</v>
      </c>
      <c r="D3292" t="s">
        <v>44</v>
      </c>
      <c r="E3292" t="s">
        <v>1448</v>
      </c>
      <c r="F3292" t="s">
        <v>96</v>
      </c>
      <c r="G3292" t="s">
        <v>97</v>
      </c>
      <c r="H3292" t="s">
        <v>593</v>
      </c>
      <c r="I3292" t="s">
        <v>692</v>
      </c>
      <c r="J3292" t="s">
        <v>693</v>
      </c>
      <c r="K3292" t="s">
        <v>33</v>
      </c>
      <c r="L3292" t="s">
        <v>34</v>
      </c>
      <c r="M3292" t="s">
        <v>50</v>
      </c>
      <c r="N3292" s="26">
        <v>2</v>
      </c>
      <c r="O3292" s="27">
        <v>2022</v>
      </c>
      <c r="P3292" s="28">
        <v>43.98</v>
      </c>
      <c r="Q3292" t="s">
        <v>54</v>
      </c>
      <c r="R3292" s="29">
        <v>44439</v>
      </c>
      <c r="S3292" s="30">
        <v>44441</v>
      </c>
      <c r="T3292" t="s">
        <v>37</v>
      </c>
      <c r="U3292" t="s">
        <v>52</v>
      </c>
      <c r="X3292" t="s">
        <v>53</v>
      </c>
    </row>
    <row r="3293" spans="1:24" x14ac:dyDescent="0.3">
      <c r="A3293" t="s">
        <v>23</v>
      </c>
      <c r="B3293" t="s">
        <v>817</v>
      </c>
      <c r="C3293" t="s">
        <v>43</v>
      </c>
      <c r="D3293" t="s">
        <v>44</v>
      </c>
      <c r="E3293" t="s">
        <v>1448</v>
      </c>
      <c r="F3293" t="s">
        <v>96</v>
      </c>
      <c r="G3293" t="s">
        <v>97</v>
      </c>
      <c r="H3293" t="s">
        <v>593</v>
      </c>
      <c r="I3293" t="s">
        <v>692</v>
      </c>
      <c r="J3293" t="s">
        <v>693</v>
      </c>
      <c r="K3293" t="s">
        <v>33</v>
      </c>
      <c r="L3293" t="s">
        <v>34</v>
      </c>
      <c r="M3293" t="s">
        <v>50</v>
      </c>
      <c r="N3293" s="26">
        <v>3</v>
      </c>
      <c r="O3293" s="27">
        <v>2021</v>
      </c>
      <c r="P3293" s="28">
        <v>47.1</v>
      </c>
      <c r="Q3293" t="s">
        <v>594</v>
      </c>
      <c r="R3293" s="29">
        <v>44104</v>
      </c>
      <c r="S3293" s="30">
        <v>44105</v>
      </c>
      <c r="T3293" t="s">
        <v>37</v>
      </c>
      <c r="U3293" t="s">
        <v>52</v>
      </c>
      <c r="X3293" t="s">
        <v>53</v>
      </c>
    </row>
    <row r="3294" spans="1:24" x14ac:dyDescent="0.3">
      <c r="A3294" t="s">
        <v>23</v>
      </c>
      <c r="B3294" t="s">
        <v>817</v>
      </c>
      <c r="C3294" t="s">
        <v>43</v>
      </c>
      <c r="D3294" t="s">
        <v>44</v>
      </c>
      <c r="E3294" t="s">
        <v>1448</v>
      </c>
      <c r="F3294" t="s">
        <v>96</v>
      </c>
      <c r="G3294" t="s">
        <v>97</v>
      </c>
      <c r="H3294" t="s">
        <v>593</v>
      </c>
      <c r="I3294" t="s">
        <v>692</v>
      </c>
      <c r="J3294" t="s">
        <v>693</v>
      </c>
      <c r="K3294" t="s">
        <v>33</v>
      </c>
      <c r="L3294" t="s">
        <v>34</v>
      </c>
      <c r="M3294" t="s">
        <v>50</v>
      </c>
      <c r="N3294" s="26">
        <v>3</v>
      </c>
      <c r="O3294" s="27">
        <v>2022</v>
      </c>
      <c r="P3294" s="28">
        <v>46.18</v>
      </c>
      <c r="Q3294" t="s">
        <v>137</v>
      </c>
      <c r="R3294" s="29">
        <v>44469</v>
      </c>
      <c r="S3294" s="30">
        <v>44470</v>
      </c>
      <c r="T3294" t="s">
        <v>37</v>
      </c>
      <c r="U3294" t="s">
        <v>52</v>
      </c>
      <c r="X3294" t="s">
        <v>53</v>
      </c>
    </row>
    <row r="3295" spans="1:24" x14ac:dyDescent="0.3">
      <c r="A3295" t="s">
        <v>23</v>
      </c>
      <c r="B3295" t="s">
        <v>817</v>
      </c>
      <c r="C3295" t="s">
        <v>43</v>
      </c>
      <c r="D3295" t="s">
        <v>44</v>
      </c>
      <c r="E3295" t="s">
        <v>1448</v>
      </c>
      <c r="F3295" t="s">
        <v>96</v>
      </c>
      <c r="G3295" t="s">
        <v>97</v>
      </c>
      <c r="H3295" t="s">
        <v>593</v>
      </c>
      <c r="I3295" t="s">
        <v>692</v>
      </c>
      <c r="J3295" t="s">
        <v>693</v>
      </c>
      <c r="K3295" t="s">
        <v>33</v>
      </c>
      <c r="L3295" t="s">
        <v>34</v>
      </c>
      <c r="M3295" t="s">
        <v>50</v>
      </c>
      <c r="N3295" s="26">
        <v>4</v>
      </c>
      <c r="O3295" s="27">
        <v>2021</v>
      </c>
      <c r="P3295" s="28">
        <v>34</v>
      </c>
      <c r="Q3295" t="s">
        <v>1470</v>
      </c>
      <c r="R3295" s="29">
        <v>44135</v>
      </c>
      <c r="S3295" s="30">
        <v>44134</v>
      </c>
      <c r="T3295" t="s">
        <v>37</v>
      </c>
      <c r="U3295" t="s">
        <v>52</v>
      </c>
      <c r="X3295" t="s">
        <v>53</v>
      </c>
    </row>
    <row r="3296" spans="1:24" x14ac:dyDescent="0.3">
      <c r="A3296" t="s">
        <v>23</v>
      </c>
      <c r="B3296" t="s">
        <v>817</v>
      </c>
      <c r="C3296" t="s">
        <v>43</v>
      </c>
      <c r="D3296" t="s">
        <v>44</v>
      </c>
      <c r="E3296" t="s">
        <v>1448</v>
      </c>
      <c r="F3296" t="s">
        <v>96</v>
      </c>
      <c r="G3296" t="s">
        <v>97</v>
      </c>
      <c r="H3296" t="s">
        <v>593</v>
      </c>
      <c r="I3296" t="s">
        <v>692</v>
      </c>
      <c r="J3296" t="s">
        <v>693</v>
      </c>
      <c r="K3296" t="s">
        <v>33</v>
      </c>
      <c r="L3296" t="s">
        <v>34</v>
      </c>
      <c r="M3296" t="s">
        <v>50</v>
      </c>
      <c r="N3296" s="26">
        <v>4</v>
      </c>
      <c r="O3296" s="27">
        <v>2022</v>
      </c>
      <c r="P3296" s="28">
        <v>50.08</v>
      </c>
      <c r="Q3296" t="s">
        <v>138</v>
      </c>
      <c r="R3296" s="29">
        <v>44500</v>
      </c>
      <c r="S3296" s="30">
        <v>44498</v>
      </c>
      <c r="T3296" t="s">
        <v>37</v>
      </c>
      <c r="U3296" t="s">
        <v>52</v>
      </c>
      <c r="X3296" t="s">
        <v>53</v>
      </c>
    </row>
    <row r="3297" spans="1:24" x14ac:dyDescent="0.3">
      <c r="A3297" t="s">
        <v>23</v>
      </c>
      <c r="B3297" t="s">
        <v>817</v>
      </c>
      <c r="C3297" t="s">
        <v>43</v>
      </c>
      <c r="D3297" t="s">
        <v>44</v>
      </c>
      <c r="E3297" t="s">
        <v>1448</v>
      </c>
      <c r="F3297" t="s">
        <v>96</v>
      </c>
      <c r="G3297" t="s">
        <v>97</v>
      </c>
      <c r="H3297" t="s">
        <v>593</v>
      </c>
      <c r="I3297" t="s">
        <v>692</v>
      </c>
      <c r="J3297" t="s">
        <v>693</v>
      </c>
      <c r="K3297" t="s">
        <v>33</v>
      </c>
      <c r="L3297" t="s">
        <v>34</v>
      </c>
      <c r="M3297" t="s">
        <v>50</v>
      </c>
      <c r="N3297" s="26">
        <v>5</v>
      </c>
      <c r="O3297" s="27">
        <v>2021</v>
      </c>
      <c r="P3297" s="28">
        <v>147.9</v>
      </c>
      <c r="Q3297" t="s">
        <v>596</v>
      </c>
      <c r="R3297" s="29">
        <v>44165</v>
      </c>
      <c r="S3297" s="30">
        <v>44161</v>
      </c>
      <c r="T3297" t="s">
        <v>37</v>
      </c>
      <c r="U3297" t="s">
        <v>52</v>
      </c>
      <c r="X3297" t="s">
        <v>53</v>
      </c>
    </row>
    <row r="3298" spans="1:24" x14ac:dyDescent="0.3">
      <c r="A3298" t="s">
        <v>23</v>
      </c>
      <c r="B3298" t="s">
        <v>817</v>
      </c>
      <c r="C3298" t="s">
        <v>43</v>
      </c>
      <c r="D3298" t="s">
        <v>44</v>
      </c>
      <c r="E3298" t="s">
        <v>1448</v>
      </c>
      <c r="F3298" t="s">
        <v>96</v>
      </c>
      <c r="G3298" t="s">
        <v>97</v>
      </c>
      <c r="H3298" t="s">
        <v>593</v>
      </c>
      <c r="I3298" t="s">
        <v>692</v>
      </c>
      <c r="J3298" t="s">
        <v>693</v>
      </c>
      <c r="K3298" t="s">
        <v>33</v>
      </c>
      <c r="L3298" t="s">
        <v>34</v>
      </c>
      <c r="M3298" t="s">
        <v>50</v>
      </c>
      <c r="N3298" s="26">
        <v>5</v>
      </c>
      <c r="O3298" s="27">
        <v>2022</v>
      </c>
      <c r="P3298" s="28">
        <v>46.34</v>
      </c>
      <c r="Q3298" t="s">
        <v>697</v>
      </c>
      <c r="R3298" s="29">
        <v>44530</v>
      </c>
      <c r="S3298" s="30">
        <v>44531</v>
      </c>
      <c r="T3298" t="s">
        <v>37</v>
      </c>
      <c r="U3298" t="s">
        <v>52</v>
      </c>
      <c r="X3298" t="s">
        <v>53</v>
      </c>
    </row>
    <row r="3299" spans="1:24" x14ac:dyDescent="0.3">
      <c r="A3299" t="s">
        <v>23</v>
      </c>
      <c r="B3299" t="s">
        <v>817</v>
      </c>
      <c r="C3299" t="s">
        <v>43</v>
      </c>
      <c r="D3299" t="s">
        <v>44</v>
      </c>
      <c r="E3299" t="s">
        <v>1448</v>
      </c>
      <c r="F3299" t="s">
        <v>96</v>
      </c>
      <c r="G3299" t="s">
        <v>97</v>
      </c>
      <c r="H3299" t="s">
        <v>593</v>
      </c>
      <c r="I3299" t="s">
        <v>692</v>
      </c>
      <c r="J3299" t="s">
        <v>693</v>
      </c>
      <c r="K3299" t="s">
        <v>33</v>
      </c>
      <c r="L3299" t="s">
        <v>34</v>
      </c>
      <c r="M3299" t="s">
        <v>50</v>
      </c>
      <c r="N3299" s="26">
        <v>6</v>
      </c>
      <c r="O3299" s="27">
        <v>2021</v>
      </c>
      <c r="P3299" s="28">
        <v>181.48</v>
      </c>
      <c r="Q3299" t="s">
        <v>59</v>
      </c>
      <c r="R3299" s="29">
        <v>44196</v>
      </c>
      <c r="S3299" s="30">
        <v>44186</v>
      </c>
      <c r="T3299" t="s">
        <v>37</v>
      </c>
      <c r="U3299" t="s">
        <v>52</v>
      </c>
      <c r="X3299" t="s">
        <v>53</v>
      </c>
    </row>
    <row r="3300" spans="1:24" x14ac:dyDescent="0.3">
      <c r="A3300" t="s">
        <v>23</v>
      </c>
      <c r="B3300" t="s">
        <v>817</v>
      </c>
      <c r="C3300" t="s">
        <v>43</v>
      </c>
      <c r="D3300" t="s">
        <v>44</v>
      </c>
      <c r="E3300" t="s">
        <v>1448</v>
      </c>
      <c r="F3300" t="s">
        <v>96</v>
      </c>
      <c r="G3300" t="s">
        <v>97</v>
      </c>
      <c r="H3300" t="s">
        <v>593</v>
      </c>
      <c r="I3300" t="s">
        <v>692</v>
      </c>
      <c r="J3300" t="s">
        <v>693</v>
      </c>
      <c r="K3300" t="s">
        <v>33</v>
      </c>
      <c r="L3300" t="s">
        <v>34</v>
      </c>
      <c r="M3300" t="s">
        <v>50</v>
      </c>
      <c r="N3300" s="26">
        <v>6</v>
      </c>
      <c r="O3300" s="27">
        <v>2022</v>
      </c>
      <c r="P3300" s="28">
        <v>46.34</v>
      </c>
      <c r="Q3300" t="s">
        <v>90</v>
      </c>
      <c r="R3300" s="29">
        <v>44561</v>
      </c>
      <c r="S3300" s="30">
        <v>44551</v>
      </c>
      <c r="T3300" t="s">
        <v>37</v>
      </c>
      <c r="U3300" t="s">
        <v>52</v>
      </c>
      <c r="X3300" t="s">
        <v>53</v>
      </c>
    </row>
    <row r="3301" spans="1:24" x14ac:dyDescent="0.3">
      <c r="A3301" t="s">
        <v>23</v>
      </c>
      <c r="B3301" t="s">
        <v>817</v>
      </c>
      <c r="C3301" t="s">
        <v>43</v>
      </c>
      <c r="D3301" t="s">
        <v>44</v>
      </c>
      <c r="E3301" t="s">
        <v>1448</v>
      </c>
      <c r="F3301" t="s">
        <v>96</v>
      </c>
      <c r="G3301" t="s">
        <v>97</v>
      </c>
      <c r="H3301" t="s">
        <v>593</v>
      </c>
      <c r="I3301" t="s">
        <v>692</v>
      </c>
      <c r="J3301" t="s">
        <v>693</v>
      </c>
      <c r="K3301" t="s">
        <v>33</v>
      </c>
      <c r="L3301" t="s">
        <v>34</v>
      </c>
      <c r="M3301" t="s">
        <v>50</v>
      </c>
      <c r="N3301" s="26">
        <v>7</v>
      </c>
      <c r="O3301" s="27">
        <v>2021</v>
      </c>
      <c r="P3301" s="28">
        <v>124.08</v>
      </c>
      <c r="Q3301" t="s">
        <v>60</v>
      </c>
      <c r="R3301" s="29">
        <v>44227</v>
      </c>
      <c r="S3301" s="30">
        <v>44226</v>
      </c>
      <c r="T3301" t="s">
        <v>37</v>
      </c>
      <c r="U3301" t="s">
        <v>52</v>
      </c>
      <c r="X3301" t="s">
        <v>53</v>
      </c>
    </row>
    <row r="3302" spans="1:24" x14ac:dyDescent="0.3">
      <c r="A3302" t="s">
        <v>23</v>
      </c>
      <c r="B3302" t="s">
        <v>817</v>
      </c>
      <c r="C3302" t="s">
        <v>43</v>
      </c>
      <c r="D3302" t="s">
        <v>44</v>
      </c>
      <c r="E3302" t="s">
        <v>1448</v>
      </c>
      <c r="F3302" t="s">
        <v>96</v>
      </c>
      <c r="G3302" t="s">
        <v>97</v>
      </c>
      <c r="H3302" t="s">
        <v>593</v>
      </c>
      <c r="I3302" t="s">
        <v>692</v>
      </c>
      <c r="J3302" t="s">
        <v>693</v>
      </c>
      <c r="K3302" t="s">
        <v>33</v>
      </c>
      <c r="L3302" t="s">
        <v>34</v>
      </c>
      <c r="M3302" t="s">
        <v>50</v>
      </c>
      <c r="N3302" s="26">
        <v>999</v>
      </c>
      <c r="O3302" s="27">
        <v>2021</v>
      </c>
      <c r="P3302" s="28">
        <v>-534.55999999999995</v>
      </c>
      <c r="Q3302" t="s">
        <v>68</v>
      </c>
      <c r="R3302" s="29">
        <v>44377</v>
      </c>
      <c r="S3302" s="30">
        <v>44448</v>
      </c>
      <c r="T3302" t="s">
        <v>37</v>
      </c>
      <c r="U3302" t="s">
        <v>69</v>
      </c>
      <c r="W3302" t="s">
        <v>97</v>
      </c>
      <c r="X3302" t="s">
        <v>53</v>
      </c>
    </row>
    <row r="3303" spans="1:24" x14ac:dyDescent="0.3">
      <c r="A3303" t="s">
        <v>23</v>
      </c>
      <c r="B3303" t="s">
        <v>817</v>
      </c>
      <c r="C3303" t="s">
        <v>43</v>
      </c>
      <c r="D3303" t="s">
        <v>44</v>
      </c>
      <c r="E3303" t="s">
        <v>1448</v>
      </c>
      <c r="F3303" t="s">
        <v>96</v>
      </c>
      <c r="G3303" t="s">
        <v>97</v>
      </c>
      <c r="H3303" t="s">
        <v>30</v>
      </c>
      <c r="I3303" t="s">
        <v>1451</v>
      </c>
      <c r="J3303" t="s">
        <v>1452</v>
      </c>
      <c r="K3303" t="s">
        <v>33</v>
      </c>
      <c r="L3303" t="s">
        <v>34</v>
      </c>
      <c r="M3303" t="s">
        <v>861</v>
      </c>
      <c r="N3303" s="26">
        <v>10</v>
      </c>
      <c r="O3303" s="27">
        <v>2022</v>
      </c>
      <c r="P3303" s="28">
        <v>30.8</v>
      </c>
      <c r="Q3303" t="s">
        <v>1453</v>
      </c>
      <c r="R3303" s="29">
        <v>44681</v>
      </c>
      <c r="S3303" s="30">
        <v>44664</v>
      </c>
      <c r="T3303" t="s">
        <v>37</v>
      </c>
      <c r="U3303" t="s">
        <v>52</v>
      </c>
      <c r="X3303" t="s">
        <v>53</v>
      </c>
    </row>
    <row r="3304" spans="1:24" x14ac:dyDescent="0.3">
      <c r="A3304" t="s">
        <v>23</v>
      </c>
      <c r="B3304" t="s">
        <v>817</v>
      </c>
      <c r="C3304" t="s">
        <v>43</v>
      </c>
      <c r="D3304" t="s">
        <v>44</v>
      </c>
      <c r="E3304" t="s">
        <v>1448</v>
      </c>
      <c r="F3304" t="s">
        <v>96</v>
      </c>
      <c r="G3304" t="s">
        <v>97</v>
      </c>
      <c r="H3304" t="s">
        <v>30</v>
      </c>
      <c r="I3304" t="s">
        <v>1454</v>
      </c>
      <c r="J3304" t="s">
        <v>1455</v>
      </c>
      <c r="K3304" t="s">
        <v>33</v>
      </c>
      <c r="L3304" t="s">
        <v>34</v>
      </c>
      <c r="M3304" t="s">
        <v>861</v>
      </c>
      <c r="N3304" s="26">
        <v>10</v>
      </c>
      <c r="O3304" s="27">
        <v>2022</v>
      </c>
      <c r="P3304" s="28">
        <v>42.1</v>
      </c>
      <c r="Q3304" t="s">
        <v>1453</v>
      </c>
      <c r="R3304" s="29">
        <v>44681</v>
      </c>
      <c r="S3304" s="30">
        <v>44664</v>
      </c>
      <c r="T3304" t="s">
        <v>37</v>
      </c>
      <c r="U3304" t="s">
        <v>52</v>
      </c>
      <c r="X3304" t="s">
        <v>53</v>
      </c>
    </row>
    <row r="3305" spans="1:24" x14ac:dyDescent="0.3">
      <c r="A3305" t="s">
        <v>23</v>
      </c>
      <c r="B3305" t="s">
        <v>817</v>
      </c>
      <c r="C3305" t="s">
        <v>43</v>
      </c>
      <c r="D3305" t="s">
        <v>44</v>
      </c>
      <c r="E3305" t="s">
        <v>1448</v>
      </c>
      <c r="F3305" t="s">
        <v>96</v>
      </c>
      <c r="G3305" t="s">
        <v>97</v>
      </c>
      <c r="H3305" t="s">
        <v>30</v>
      </c>
      <c r="I3305" t="s">
        <v>1456</v>
      </c>
      <c r="J3305" t="s">
        <v>1457</v>
      </c>
      <c r="K3305" t="s">
        <v>33</v>
      </c>
      <c r="L3305" t="s">
        <v>34</v>
      </c>
      <c r="M3305" t="s">
        <v>861</v>
      </c>
      <c r="N3305" s="26">
        <v>10</v>
      </c>
      <c r="O3305" s="27">
        <v>2022</v>
      </c>
      <c r="P3305" s="28">
        <v>123.5</v>
      </c>
      <c r="Q3305" t="s">
        <v>1453</v>
      </c>
      <c r="R3305" s="29">
        <v>44681</v>
      </c>
      <c r="S3305" s="30">
        <v>44664</v>
      </c>
      <c r="T3305" t="s">
        <v>37</v>
      </c>
      <c r="U3305" t="s">
        <v>52</v>
      </c>
      <c r="X3305" t="s">
        <v>53</v>
      </c>
    </row>
    <row r="3306" spans="1:24" x14ac:dyDescent="0.3">
      <c r="A3306" t="s">
        <v>23</v>
      </c>
      <c r="B3306" t="s">
        <v>817</v>
      </c>
      <c r="C3306" t="s">
        <v>43</v>
      </c>
      <c r="D3306" t="s">
        <v>44</v>
      </c>
      <c r="E3306" t="s">
        <v>1448</v>
      </c>
      <c r="F3306" t="s">
        <v>96</v>
      </c>
      <c r="G3306" t="s">
        <v>97</v>
      </c>
      <c r="H3306" t="s">
        <v>30</v>
      </c>
      <c r="I3306" t="s">
        <v>1458</v>
      </c>
      <c r="J3306" t="s">
        <v>1459</v>
      </c>
      <c r="K3306" t="s">
        <v>33</v>
      </c>
      <c r="L3306" t="s">
        <v>34</v>
      </c>
      <c r="M3306" t="s">
        <v>861</v>
      </c>
      <c r="N3306" s="26">
        <v>10</v>
      </c>
      <c r="O3306" s="27">
        <v>2022</v>
      </c>
      <c r="P3306" s="28">
        <v>67.25</v>
      </c>
      <c r="Q3306" t="s">
        <v>1453</v>
      </c>
      <c r="R3306" s="29">
        <v>44681</v>
      </c>
      <c r="S3306" s="30">
        <v>44664</v>
      </c>
      <c r="T3306" t="s">
        <v>37</v>
      </c>
      <c r="U3306" t="s">
        <v>52</v>
      </c>
      <c r="X3306" t="s">
        <v>53</v>
      </c>
    </row>
    <row r="3307" spans="1:24" x14ac:dyDescent="0.3">
      <c r="A3307" t="s">
        <v>23</v>
      </c>
      <c r="B3307" t="s">
        <v>817</v>
      </c>
      <c r="C3307" t="s">
        <v>43</v>
      </c>
      <c r="D3307" t="s">
        <v>44</v>
      </c>
      <c r="E3307" t="s">
        <v>1448</v>
      </c>
      <c r="F3307" t="s">
        <v>96</v>
      </c>
      <c r="G3307" t="s">
        <v>97</v>
      </c>
      <c r="H3307" t="s">
        <v>30</v>
      </c>
      <c r="I3307" t="s">
        <v>1460</v>
      </c>
      <c r="J3307" t="s">
        <v>1461</v>
      </c>
      <c r="K3307" t="s">
        <v>33</v>
      </c>
      <c r="L3307" t="s">
        <v>34</v>
      </c>
      <c r="M3307" t="s">
        <v>861</v>
      </c>
      <c r="N3307" s="26">
        <v>10</v>
      </c>
      <c r="O3307" s="27">
        <v>2022</v>
      </c>
      <c r="P3307" s="28">
        <v>38.75</v>
      </c>
      <c r="Q3307" t="s">
        <v>1453</v>
      </c>
      <c r="R3307" s="29">
        <v>44681</v>
      </c>
      <c r="S3307" s="30">
        <v>44664</v>
      </c>
      <c r="T3307" t="s">
        <v>37</v>
      </c>
      <c r="U3307" t="s">
        <v>52</v>
      </c>
      <c r="X3307" t="s">
        <v>53</v>
      </c>
    </row>
    <row r="3308" spans="1:24" x14ac:dyDescent="0.3">
      <c r="A3308" t="s">
        <v>23</v>
      </c>
      <c r="B3308" t="s">
        <v>817</v>
      </c>
      <c r="C3308" t="s">
        <v>43</v>
      </c>
      <c r="D3308" t="s">
        <v>44</v>
      </c>
      <c r="E3308" t="s">
        <v>1448</v>
      </c>
      <c r="F3308" t="s">
        <v>96</v>
      </c>
      <c r="G3308" t="s">
        <v>97</v>
      </c>
      <c r="H3308" t="s">
        <v>30</v>
      </c>
      <c r="I3308" t="s">
        <v>1465</v>
      </c>
      <c r="J3308" t="s">
        <v>1466</v>
      </c>
      <c r="K3308" t="s">
        <v>33</v>
      </c>
      <c r="L3308" t="s">
        <v>34</v>
      </c>
      <c r="M3308" t="s">
        <v>861</v>
      </c>
      <c r="N3308" s="26">
        <v>7</v>
      </c>
      <c r="O3308" s="27">
        <v>2022</v>
      </c>
      <c r="P3308" s="28">
        <v>274.26</v>
      </c>
      <c r="Q3308" t="s">
        <v>1467</v>
      </c>
      <c r="R3308" s="29">
        <v>44592</v>
      </c>
      <c r="S3308" s="30">
        <v>44586</v>
      </c>
      <c r="T3308" t="s">
        <v>37</v>
      </c>
      <c r="U3308" t="s">
        <v>52</v>
      </c>
      <c r="X3308" t="s">
        <v>53</v>
      </c>
    </row>
    <row r="3309" spans="1:24" x14ac:dyDescent="0.3">
      <c r="A3309" t="s">
        <v>23</v>
      </c>
      <c r="B3309" t="s">
        <v>817</v>
      </c>
      <c r="C3309" t="s">
        <v>43</v>
      </c>
      <c r="D3309" t="s">
        <v>44</v>
      </c>
      <c r="E3309" t="s">
        <v>1448</v>
      </c>
      <c r="F3309" t="s">
        <v>96</v>
      </c>
      <c r="G3309" t="s">
        <v>97</v>
      </c>
      <c r="H3309" t="s">
        <v>30</v>
      </c>
      <c r="I3309" t="s">
        <v>692</v>
      </c>
      <c r="J3309" t="s">
        <v>693</v>
      </c>
      <c r="K3309" t="s">
        <v>33</v>
      </c>
      <c r="L3309" t="s">
        <v>34</v>
      </c>
      <c r="M3309" t="s">
        <v>1046</v>
      </c>
      <c r="N3309" s="26">
        <v>3</v>
      </c>
      <c r="O3309" s="27">
        <v>2022</v>
      </c>
      <c r="P3309" s="28">
        <v>130.11000000000001</v>
      </c>
      <c r="Q3309" t="s">
        <v>56</v>
      </c>
      <c r="R3309" s="29">
        <v>44469</v>
      </c>
      <c r="S3309" s="30">
        <v>44454</v>
      </c>
      <c r="T3309" t="s">
        <v>37</v>
      </c>
      <c r="U3309" t="s">
        <v>52</v>
      </c>
      <c r="X3309" t="s">
        <v>53</v>
      </c>
    </row>
    <row r="3310" spans="1:24" x14ac:dyDescent="0.3">
      <c r="A3310" t="s">
        <v>23</v>
      </c>
      <c r="B3310" t="s">
        <v>817</v>
      </c>
      <c r="C3310" t="s">
        <v>43</v>
      </c>
      <c r="D3310" t="s">
        <v>44</v>
      </c>
      <c r="E3310" t="s">
        <v>1448</v>
      </c>
      <c r="F3310" t="s">
        <v>96</v>
      </c>
      <c r="G3310" t="s">
        <v>97</v>
      </c>
      <c r="H3310" t="s">
        <v>30</v>
      </c>
      <c r="I3310" t="s">
        <v>692</v>
      </c>
      <c r="J3310" t="s">
        <v>693</v>
      </c>
      <c r="K3310" t="s">
        <v>33</v>
      </c>
      <c r="L3310" t="s">
        <v>34</v>
      </c>
      <c r="M3310" t="s">
        <v>1046</v>
      </c>
      <c r="N3310" s="26">
        <v>3</v>
      </c>
      <c r="O3310" s="27">
        <v>2022</v>
      </c>
      <c r="P3310" s="28">
        <v>10.66</v>
      </c>
      <c r="Q3310" t="s">
        <v>137</v>
      </c>
      <c r="R3310" s="29">
        <v>44469</v>
      </c>
      <c r="S3310" s="30">
        <v>44470</v>
      </c>
      <c r="T3310" t="s">
        <v>37</v>
      </c>
      <c r="U3310" t="s">
        <v>52</v>
      </c>
      <c r="X3310" t="s">
        <v>53</v>
      </c>
    </row>
    <row r="3311" spans="1:24" x14ac:dyDescent="0.3">
      <c r="A3311" t="s">
        <v>23</v>
      </c>
      <c r="B3311" t="s">
        <v>817</v>
      </c>
      <c r="C3311" t="s">
        <v>43</v>
      </c>
      <c r="D3311" t="s">
        <v>44</v>
      </c>
      <c r="E3311" t="s">
        <v>1448</v>
      </c>
      <c r="F3311" t="s">
        <v>96</v>
      </c>
      <c r="G3311" t="s">
        <v>97</v>
      </c>
      <c r="H3311" t="s">
        <v>30</v>
      </c>
      <c r="I3311" t="s">
        <v>692</v>
      </c>
      <c r="J3311" t="s">
        <v>693</v>
      </c>
      <c r="K3311" t="s">
        <v>33</v>
      </c>
      <c r="L3311" t="s">
        <v>34</v>
      </c>
      <c r="M3311" t="s">
        <v>1046</v>
      </c>
      <c r="N3311" s="26">
        <v>4</v>
      </c>
      <c r="O3311" s="27">
        <v>2022</v>
      </c>
      <c r="P3311" s="28">
        <v>42.61</v>
      </c>
      <c r="Q3311" t="s">
        <v>1471</v>
      </c>
      <c r="R3311" s="29">
        <v>44500</v>
      </c>
      <c r="S3311" s="30">
        <v>44482</v>
      </c>
      <c r="T3311" t="s">
        <v>37</v>
      </c>
      <c r="U3311" t="s">
        <v>52</v>
      </c>
      <c r="X3311" t="s">
        <v>53</v>
      </c>
    </row>
    <row r="3312" spans="1:24" x14ac:dyDescent="0.3">
      <c r="A3312" t="s">
        <v>23</v>
      </c>
      <c r="B3312" t="s">
        <v>817</v>
      </c>
      <c r="C3312" t="s">
        <v>43</v>
      </c>
      <c r="D3312" t="s">
        <v>44</v>
      </c>
      <c r="E3312" t="s">
        <v>1448</v>
      </c>
      <c r="F3312" t="s">
        <v>96</v>
      </c>
      <c r="G3312" t="s">
        <v>97</v>
      </c>
      <c r="H3312" t="s">
        <v>30</v>
      </c>
      <c r="I3312" t="s">
        <v>692</v>
      </c>
      <c r="J3312" t="s">
        <v>693</v>
      </c>
      <c r="K3312" t="s">
        <v>33</v>
      </c>
      <c r="L3312" t="s">
        <v>34</v>
      </c>
      <c r="M3312" t="s">
        <v>1046</v>
      </c>
      <c r="N3312" s="26">
        <v>4</v>
      </c>
      <c r="O3312" s="27">
        <v>2022</v>
      </c>
      <c r="P3312" s="28">
        <v>9.7799999999999994</v>
      </c>
      <c r="Q3312" t="s">
        <v>138</v>
      </c>
      <c r="R3312" s="29">
        <v>44500</v>
      </c>
      <c r="S3312" s="30">
        <v>44498</v>
      </c>
      <c r="T3312" t="s">
        <v>37</v>
      </c>
      <c r="U3312" t="s">
        <v>52</v>
      </c>
      <c r="X3312" t="s">
        <v>53</v>
      </c>
    </row>
    <row r="3313" spans="1:24" x14ac:dyDescent="0.3">
      <c r="A3313" t="s">
        <v>23</v>
      </c>
      <c r="B3313" t="s">
        <v>817</v>
      </c>
      <c r="C3313" t="s">
        <v>43</v>
      </c>
      <c r="D3313" t="s">
        <v>44</v>
      </c>
      <c r="E3313" t="s">
        <v>1448</v>
      </c>
      <c r="F3313" t="s">
        <v>96</v>
      </c>
      <c r="G3313" t="s">
        <v>97</v>
      </c>
      <c r="H3313" t="s">
        <v>30</v>
      </c>
      <c r="I3313" t="s">
        <v>692</v>
      </c>
      <c r="J3313" t="s">
        <v>693</v>
      </c>
      <c r="K3313" t="s">
        <v>33</v>
      </c>
      <c r="L3313" t="s">
        <v>34</v>
      </c>
      <c r="M3313" t="s">
        <v>1046</v>
      </c>
      <c r="N3313" s="26">
        <v>5</v>
      </c>
      <c r="O3313" s="27">
        <v>2022</v>
      </c>
      <c r="P3313" s="28">
        <v>49.08</v>
      </c>
      <c r="Q3313" t="s">
        <v>58</v>
      </c>
      <c r="R3313" s="29">
        <v>44530</v>
      </c>
      <c r="S3313" s="30">
        <v>44515</v>
      </c>
      <c r="T3313" t="s">
        <v>37</v>
      </c>
      <c r="U3313" t="s">
        <v>52</v>
      </c>
      <c r="X3313" t="s">
        <v>53</v>
      </c>
    </row>
    <row r="3314" spans="1:24" x14ac:dyDescent="0.3">
      <c r="A3314" t="s">
        <v>23</v>
      </c>
      <c r="B3314" t="s">
        <v>817</v>
      </c>
      <c r="C3314" t="s">
        <v>43</v>
      </c>
      <c r="D3314" t="s">
        <v>44</v>
      </c>
      <c r="E3314" t="s">
        <v>1448</v>
      </c>
      <c r="F3314" t="s">
        <v>96</v>
      </c>
      <c r="G3314" t="s">
        <v>97</v>
      </c>
      <c r="H3314" t="s">
        <v>30</v>
      </c>
      <c r="I3314" t="s">
        <v>692</v>
      </c>
      <c r="J3314" t="s">
        <v>693</v>
      </c>
      <c r="K3314" t="s">
        <v>33</v>
      </c>
      <c r="L3314" t="s">
        <v>34</v>
      </c>
      <c r="M3314" t="s">
        <v>1046</v>
      </c>
      <c r="N3314" s="26">
        <v>5</v>
      </c>
      <c r="O3314" s="27">
        <v>2022</v>
      </c>
      <c r="P3314" s="28">
        <v>50.58</v>
      </c>
      <c r="Q3314" t="s">
        <v>697</v>
      </c>
      <c r="R3314" s="29">
        <v>44530</v>
      </c>
      <c r="S3314" s="30">
        <v>44531</v>
      </c>
      <c r="T3314" t="s">
        <v>37</v>
      </c>
      <c r="U3314" t="s">
        <v>52</v>
      </c>
      <c r="X3314" t="s">
        <v>53</v>
      </c>
    </row>
    <row r="3315" spans="1:24" x14ac:dyDescent="0.3">
      <c r="A3315" t="s">
        <v>23</v>
      </c>
      <c r="B3315" t="s">
        <v>817</v>
      </c>
      <c r="C3315" t="s">
        <v>43</v>
      </c>
      <c r="D3315" t="s">
        <v>44</v>
      </c>
      <c r="E3315" t="s">
        <v>1448</v>
      </c>
      <c r="F3315" t="s">
        <v>96</v>
      </c>
      <c r="G3315" t="s">
        <v>97</v>
      </c>
      <c r="H3315" t="s">
        <v>30</v>
      </c>
      <c r="I3315" t="s">
        <v>692</v>
      </c>
      <c r="J3315" t="s">
        <v>693</v>
      </c>
      <c r="K3315" t="s">
        <v>33</v>
      </c>
      <c r="L3315" t="s">
        <v>34</v>
      </c>
      <c r="M3315" t="s">
        <v>1046</v>
      </c>
      <c r="N3315" s="26">
        <v>6</v>
      </c>
      <c r="O3315" s="27">
        <v>2022</v>
      </c>
      <c r="P3315" s="28">
        <v>163.37</v>
      </c>
      <c r="Q3315" t="s">
        <v>90</v>
      </c>
      <c r="R3315" s="29">
        <v>44561</v>
      </c>
      <c r="S3315" s="30">
        <v>44551</v>
      </c>
      <c r="T3315" t="s">
        <v>37</v>
      </c>
      <c r="U3315" t="s">
        <v>52</v>
      </c>
      <c r="X3315" t="s">
        <v>53</v>
      </c>
    </row>
    <row r="3316" spans="1:24" x14ac:dyDescent="0.3">
      <c r="A3316" t="s">
        <v>23</v>
      </c>
      <c r="B3316" t="s">
        <v>817</v>
      </c>
      <c r="C3316" t="s">
        <v>43</v>
      </c>
      <c r="D3316" t="s">
        <v>44</v>
      </c>
      <c r="E3316" t="s">
        <v>1448</v>
      </c>
      <c r="F3316" t="s">
        <v>96</v>
      </c>
      <c r="G3316" t="s">
        <v>97</v>
      </c>
      <c r="H3316" t="s">
        <v>30</v>
      </c>
      <c r="I3316" t="s">
        <v>692</v>
      </c>
      <c r="J3316" t="s">
        <v>693</v>
      </c>
      <c r="K3316" t="s">
        <v>33</v>
      </c>
      <c r="L3316" t="s">
        <v>34</v>
      </c>
      <c r="M3316" t="s">
        <v>1046</v>
      </c>
      <c r="N3316" s="26">
        <v>7</v>
      </c>
      <c r="O3316" s="27">
        <v>2022</v>
      </c>
      <c r="P3316" s="28">
        <v>10.15</v>
      </c>
      <c r="Q3316" t="s">
        <v>151</v>
      </c>
      <c r="R3316" s="29">
        <v>44592</v>
      </c>
      <c r="S3316" s="30">
        <v>44597</v>
      </c>
      <c r="T3316" t="s">
        <v>37</v>
      </c>
      <c r="U3316" t="s">
        <v>52</v>
      </c>
      <c r="X3316" t="s">
        <v>53</v>
      </c>
    </row>
    <row r="3317" spans="1:24" x14ac:dyDescent="0.3">
      <c r="A3317" t="s">
        <v>23</v>
      </c>
      <c r="B3317" t="s">
        <v>817</v>
      </c>
      <c r="C3317" t="s">
        <v>43</v>
      </c>
      <c r="D3317" t="s">
        <v>44</v>
      </c>
      <c r="E3317" t="s">
        <v>1448</v>
      </c>
      <c r="F3317" t="s">
        <v>96</v>
      </c>
      <c r="G3317" t="s">
        <v>97</v>
      </c>
      <c r="H3317" t="s">
        <v>30</v>
      </c>
      <c r="I3317" t="s">
        <v>692</v>
      </c>
      <c r="J3317" t="s">
        <v>693</v>
      </c>
      <c r="K3317" t="s">
        <v>33</v>
      </c>
      <c r="L3317" t="s">
        <v>34</v>
      </c>
      <c r="M3317" t="s">
        <v>1046</v>
      </c>
      <c r="N3317" s="26">
        <v>12</v>
      </c>
      <c r="O3317" s="27">
        <v>2022</v>
      </c>
      <c r="P3317" s="28">
        <v>102</v>
      </c>
      <c r="Q3317" t="s">
        <v>91</v>
      </c>
      <c r="R3317" s="29">
        <v>44742</v>
      </c>
      <c r="S3317" s="30">
        <v>44749</v>
      </c>
      <c r="T3317" t="s">
        <v>37</v>
      </c>
      <c r="U3317" t="s">
        <v>52</v>
      </c>
      <c r="X3317" t="s">
        <v>53</v>
      </c>
    </row>
    <row r="3318" spans="1:24" x14ac:dyDescent="0.3">
      <c r="A3318" t="s">
        <v>23</v>
      </c>
      <c r="B3318" t="s">
        <v>817</v>
      </c>
      <c r="C3318" t="s">
        <v>43</v>
      </c>
      <c r="D3318" t="s">
        <v>44</v>
      </c>
      <c r="E3318" t="s">
        <v>1448</v>
      </c>
      <c r="F3318" t="s">
        <v>96</v>
      </c>
      <c r="G3318" t="s">
        <v>97</v>
      </c>
      <c r="H3318" t="s">
        <v>30</v>
      </c>
      <c r="I3318" t="s">
        <v>692</v>
      </c>
      <c r="J3318" t="s">
        <v>693</v>
      </c>
      <c r="K3318" t="s">
        <v>33</v>
      </c>
      <c r="L3318" t="s">
        <v>34</v>
      </c>
      <c r="M3318" t="s">
        <v>861</v>
      </c>
      <c r="N3318" s="26">
        <v>5</v>
      </c>
      <c r="O3318" s="27">
        <v>2022</v>
      </c>
      <c r="P3318" s="28">
        <v>156.31</v>
      </c>
      <c r="Q3318" t="s">
        <v>697</v>
      </c>
      <c r="R3318" s="29">
        <v>44530</v>
      </c>
      <c r="S3318" s="30">
        <v>44531</v>
      </c>
      <c r="T3318" t="s">
        <v>37</v>
      </c>
      <c r="U3318" t="s">
        <v>52</v>
      </c>
      <c r="X3318" t="s">
        <v>53</v>
      </c>
    </row>
    <row r="3319" spans="1:24" x14ac:dyDescent="0.3">
      <c r="A3319" t="s">
        <v>23</v>
      </c>
      <c r="B3319" t="s">
        <v>817</v>
      </c>
      <c r="C3319" t="s">
        <v>43</v>
      </c>
      <c r="D3319" t="s">
        <v>44</v>
      </c>
      <c r="E3319" t="s">
        <v>1448</v>
      </c>
      <c r="F3319" t="s">
        <v>96</v>
      </c>
      <c r="G3319" t="s">
        <v>97</v>
      </c>
      <c r="H3319" t="s">
        <v>30</v>
      </c>
      <c r="I3319" t="s">
        <v>692</v>
      </c>
      <c r="J3319" t="s">
        <v>693</v>
      </c>
      <c r="K3319" t="s">
        <v>33</v>
      </c>
      <c r="L3319" t="s">
        <v>34</v>
      </c>
      <c r="M3319" t="s">
        <v>861</v>
      </c>
      <c r="N3319" s="26">
        <v>8</v>
      </c>
      <c r="O3319" s="27">
        <v>2022</v>
      </c>
      <c r="P3319" s="28">
        <v>11.07</v>
      </c>
      <c r="Q3319" t="s">
        <v>62</v>
      </c>
      <c r="R3319" s="29">
        <v>44620</v>
      </c>
      <c r="S3319" s="30">
        <v>44623</v>
      </c>
      <c r="T3319" t="s">
        <v>37</v>
      </c>
      <c r="U3319" t="s">
        <v>52</v>
      </c>
      <c r="X3319" t="s">
        <v>53</v>
      </c>
    </row>
    <row r="3320" spans="1:24" x14ac:dyDescent="0.3">
      <c r="A3320" t="s">
        <v>23</v>
      </c>
      <c r="B3320" t="s">
        <v>817</v>
      </c>
      <c r="C3320" t="s">
        <v>43</v>
      </c>
      <c r="D3320" t="s">
        <v>44</v>
      </c>
      <c r="E3320" t="s">
        <v>1448</v>
      </c>
      <c r="F3320" t="s">
        <v>96</v>
      </c>
      <c r="G3320" t="s">
        <v>97</v>
      </c>
      <c r="H3320" t="s">
        <v>30</v>
      </c>
      <c r="I3320" t="s">
        <v>692</v>
      </c>
      <c r="J3320" t="s">
        <v>693</v>
      </c>
      <c r="K3320" t="s">
        <v>33</v>
      </c>
      <c r="L3320" t="s">
        <v>34</v>
      </c>
      <c r="M3320" t="s">
        <v>861</v>
      </c>
      <c r="N3320" s="26">
        <v>9</v>
      </c>
      <c r="O3320" s="27">
        <v>2022</v>
      </c>
      <c r="P3320" s="28">
        <v>62.53</v>
      </c>
      <c r="Q3320" t="s">
        <v>152</v>
      </c>
      <c r="R3320" s="29">
        <v>44651</v>
      </c>
      <c r="S3320" s="30">
        <v>44635</v>
      </c>
      <c r="T3320" t="s">
        <v>37</v>
      </c>
      <c r="U3320" t="s">
        <v>52</v>
      </c>
      <c r="X3320" t="s">
        <v>53</v>
      </c>
    </row>
    <row r="3321" spans="1:24" x14ac:dyDescent="0.3">
      <c r="A3321" t="s">
        <v>23</v>
      </c>
      <c r="B3321" t="s">
        <v>817</v>
      </c>
      <c r="C3321" t="s">
        <v>43</v>
      </c>
      <c r="D3321" t="s">
        <v>44</v>
      </c>
      <c r="E3321" t="s">
        <v>1448</v>
      </c>
      <c r="F3321" t="s">
        <v>96</v>
      </c>
      <c r="G3321" t="s">
        <v>97</v>
      </c>
      <c r="H3321" t="s">
        <v>30</v>
      </c>
      <c r="I3321" t="s">
        <v>692</v>
      </c>
      <c r="J3321" t="s">
        <v>693</v>
      </c>
      <c r="K3321" t="s">
        <v>33</v>
      </c>
      <c r="L3321" t="s">
        <v>34</v>
      </c>
      <c r="M3321" t="s">
        <v>861</v>
      </c>
      <c r="N3321" s="26">
        <v>9</v>
      </c>
      <c r="O3321" s="27">
        <v>2022</v>
      </c>
      <c r="P3321" s="28">
        <v>110.13</v>
      </c>
      <c r="Q3321" t="s">
        <v>464</v>
      </c>
      <c r="R3321" s="29">
        <v>44651</v>
      </c>
      <c r="S3321" s="30">
        <v>44655</v>
      </c>
      <c r="T3321" t="s">
        <v>37</v>
      </c>
      <c r="U3321" t="s">
        <v>52</v>
      </c>
      <c r="X3321" t="s">
        <v>53</v>
      </c>
    </row>
    <row r="3322" spans="1:24" x14ac:dyDescent="0.3">
      <c r="A3322" t="s">
        <v>23</v>
      </c>
      <c r="B3322" t="s">
        <v>817</v>
      </c>
      <c r="C3322" t="s">
        <v>43</v>
      </c>
      <c r="D3322" t="s">
        <v>44</v>
      </c>
      <c r="E3322" t="s">
        <v>1448</v>
      </c>
      <c r="F3322" t="s">
        <v>96</v>
      </c>
      <c r="G3322" t="s">
        <v>97</v>
      </c>
      <c r="H3322" t="s">
        <v>30</v>
      </c>
      <c r="I3322" t="s">
        <v>692</v>
      </c>
      <c r="J3322" t="s">
        <v>693</v>
      </c>
      <c r="K3322" t="s">
        <v>33</v>
      </c>
      <c r="L3322" t="s">
        <v>34</v>
      </c>
      <c r="M3322" t="s">
        <v>861</v>
      </c>
      <c r="N3322" s="26">
        <v>10</v>
      </c>
      <c r="O3322" s="27">
        <v>2022</v>
      </c>
      <c r="P3322" s="28">
        <v>164.53</v>
      </c>
      <c r="Q3322" t="s">
        <v>142</v>
      </c>
      <c r="R3322" s="29">
        <v>44681</v>
      </c>
      <c r="S3322" s="30">
        <v>44684</v>
      </c>
      <c r="T3322" t="s">
        <v>37</v>
      </c>
      <c r="U3322" t="s">
        <v>52</v>
      </c>
      <c r="X3322" t="s">
        <v>53</v>
      </c>
    </row>
    <row r="3323" spans="1:24" x14ac:dyDescent="0.3">
      <c r="A3323" t="s">
        <v>23</v>
      </c>
      <c r="B3323" t="s">
        <v>817</v>
      </c>
      <c r="C3323" t="s">
        <v>43</v>
      </c>
      <c r="D3323" t="s">
        <v>44</v>
      </c>
      <c r="E3323" t="s">
        <v>1448</v>
      </c>
      <c r="F3323" t="s">
        <v>96</v>
      </c>
      <c r="G3323" t="s">
        <v>97</v>
      </c>
      <c r="H3323" t="s">
        <v>30</v>
      </c>
      <c r="I3323" t="s">
        <v>692</v>
      </c>
      <c r="J3323" t="s">
        <v>693</v>
      </c>
      <c r="K3323" t="s">
        <v>33</v>
      </c>
      <c r="L3323" t="s">
        <v>34</v>
      </c>
      <c r="M3323" t="s">
        <v>861</v>
      </c>
      <c r="N3323" s="26">
        <v>11</v>
      </c>
      <c r="O3323" s="27">
        <v>2022</v>
      </c>
      <c r="P3323" s="28">
        <v>281.83</v>
      </c>
      <c r="Q3323" t="s">
        <v>143</v>
      </c>
      <c r="R3323" s="29">
        <v>44712</v>
      </c>
      <c r="S3323" s="30">
        <v>44715</v>
      </c>
      <c r="T3323" t="s">
        <v>37</v>
      </c>
      <c r="U3323" t="s">
        <v>52</v>
      </c>
      <c r="X3323" t="s">
        <v>53</v>
      </c>
    </row>
    <row r="3324" spans="1:24" x14ac:dyDescent="0.3">
      <c r="A3324" t="s">
        <v>23</v>
      </c>
      <c r="B3324" t="s">
        <v>817</v>
      </c>
      <c r="C3324" t="s">
        <v>43</v>
      </c>
      <c r="D3324" t="s">
        <v>44</v>
      </c>
      <c r="E3324" t="s">
        <v>1448</v>
      </c>
      <c r="F3324" t="s">
        <v>96</v>
      </c>
      <c r="G3324" t="s">
        <v>97</v>
      </c>
      <c r="H3324" t="s">
        <v>30</v>
      </c>
      <c r="I3324" t="s">
        <v>692</v>
      </c>
      <c r="J3324" t="s">
        <v>693</v>
      </c>
      <c r="K3324" t="s">
        <v>33</v>
      </c>
      <c r="L3324" t="s">
        <v>34</v>
      </c>
      <c r="M3324" t="s">
        <v>861</v>
      </c>
      <c r="N3324" s="26">
        <v>12</v>
      </c>
      <c r="O3324" s="27">
        <v>2022</v>
      </c>
      <c r="P3324" s="28">
        <v>202.33</v>
      </c>
      <c r="Q3324" t="s">
        <v>91</v>
      </c>
      <c r="R3324" s="29">
        <v>44742</v>
      </c>
      <c r="S3324" s="30">
        <v>44749</v>
      </c>
      <c r="T3324" t="s">
        <v>37</v>
      </c>
      <c r="U3324" t="s">
        <v>52</v>
      </c>
      <c r="X3324" t="s">
        <v>53</v>
      </c>
    </row>
    <row r="3325" spans="1:24" x14ac:dyDescent="0.3">
      <c r="A3325" t="s">
        <v>23</v>
      </c>
      <c r="B3325" t="s">
        <v>817</v>
      </c>
      <c r="C3325" t="s">
        <v>43</v>
      </c>
      <c r="D3325" t="s">
        <v>44</v>
      </c>
      <c r="E3325" t="s">
        <v>1448</v>
      </c>
      <c r="F3325" t="s">
        <v>163</v>
      </c>
      <c r="G3325" t="s">
        <v>164</v>
      </c>
      <c r="H3325" t="s">
        <v>24</v>
      </c>
      <c r="I3325" t="s">
        <v>692</v>
      </c>
      <c r="J3325" t="s">
        <v>693</v>
      </c>
      <c r="K3325" t="s">
        <v>33</v>
      </c>
      <c r="L3325" t="s">
        <v>34</v>
      </c>
      <c r="M3325" t="s">
        <v>50</v>
      </c>
      <c r="N3325" s="26">
        <v>5</v>
      </c>
      <c r="O3325" s="27">
        <v>2022</v>
      </c>
      <c r="P3325" s="28">
        <v>8.31</v>
      </c>
      <c r="Q3325" t="s">
        <v>697</v>
      </c>
      <c r="R3325" s="29">
        <v>44530</v>
      </c>
      <c r="S3325" s="30">
        <v>44531</v>
      </c>
      <c r="T3325" t="s">
        <v>37</v>
      </c>
      <c r="U3325" t="s">
        <v>52</v>
      </c>
      <c r="X3325" t="s">
        <v>53</v>
      </c>
    </row>
    <row r="3326" spans="1:24" x14ac:dyDescent="0.3">
      <c r="A3326" t="s">
        <v>23</v>
      </c>
      <c r="B3326" t="s">
        <v>817</v>
      </c>
      <c r="C3326" t="s">
        <v>43</v>
      </c>
      <c r="D3326" t="s">
        <v>44</v>
      </c>
      <c r="E3326" t="s">
        <v>1448</v>
      </c>
      <c r="F3326" t="s">
        <v>163</v>
      </c>
      <c r="G3326" t="s">
        <v>164</v>
      </c>
      <c r="H3326" t="s">
        <v>24</v>
      </c>
      <c r="I3326" t="s">
        <v>692</v>
      </c>
      <c r="J3326" t="s">
        <v>693</v>
      </c>
      <c r="K3326" t="s">
        <v>33</v>
      </c>
      <c r="L3326" t="s">
        <v>34</v>
      </c>
      <c r="M3326" t="s">
        <v>50</v>
      </c>
      <c r="N3326" s="26">
        <v>6</v>
      </c>
      <c r="O3326" s="27">
        <v>2022</v>
      </c>
      <c r="P3326" s="28">
        <v>91.46</v>
      </c>
      <c r="Q3326" t="s">
        <v>90</v>
      </c>
      <c r="R3326" s="29">
        <v>44561</v>
      </c>
      <c r="S3326" s="30">
        <v>44551</v>
      </c>
      <c r="T3326" t="s">
        <v>37</v>
      </c>
      <c r="U3326" t="s">
        <v>52</v>
      </c>
      <c r="X3326" t="s">
        <v>53</v>
      </c>
    </row>
    <row r="3327" spans="1:24" x14ac:dyDescent="0.3">
      <c r="A3327" t="s">
        <v>23</v>
      </c>
      <c r="B3327" t="s">
        <v>817</v>
      </c>
      <c r="C3327" t="s">
        <v>43</v>
      </c>
      <c r="D3327" t="s">
        <v>44</v>
      </c>
      <c r="E3327" t="s">
        <v>1448</v>
      </c>
      <c r="F3327" t="s">
        <v>163</v>
      </c>
      <c r="G3327" t="s">
        <v>164</v>
      </c>
      <c r="H3327" t="s">
        <v>24</v>
      </c>
      <c r="I3327" t="s">
        <v>692</v>
      </c>
      <c r="J3327" t="s">
        <v>693</v>
      </c>
      <c r="K3327" t="s">
        <v>33</v>
      </c>
      <c r="L3327" t="s">
        <v>34</v>
      </c>
      <c r="M3327" t="s">
        <v>50</v>
      </c>
      <c r="N3327" s="26">
        <v>7</v>
      </c>
      <c r="O3327" s="27">
        <v>2022</v>
      </c>
      <c r="P3327" s="28">
        <v>91.46</v>
      </c>
      <c r="Q3327" t="s">
        <v>151</v>
      </c>
      <c r="R3327" s="29">
        <v>44592</v>
      </c>
      <c r="S3327" s="30">
        <v>44597</v>
      </c>
      <c r="T3327" t="s">
        <v>37</v>
      </c>
      <c r="U3327" t="s">
        <v>52</v>
      </c>
      <c r="X3327" t="s">
        <v>53</v>
      </c>
    </row>
    <row r="3328" spans="1:24" x14ac:dyDescent="0.3">
      <c r="A3328" t="s">
        <v>23</v>
      </c>
      <c r="B3328" t="s">
        <v>817</v>
      </c>
      <c r="C3328" t="s">
        <v>43</v>
      </c>
      <c r="D3328" t="s">
        <v>44</v>
      </c>
      <c r="E3328" t="s">
        <v>1448</v>
      </c>
      <c r="F3328" t="s">
        <v>163</v>
      </c>
      <c r="G3328" t="s">
        <v>164</v>
      </c>
      <c r="H3328" t="s">
        <v>24</v>
      </c>
      <c r="I3328" t="s">
        <v>692</v>
      </c>
      <c r="J3328" t="s">
        <v>693</v>
      </c>
      <c r="K3328" t="s">
        <v>33</v>
      </c>
      <c r="L3328" t="s">
        <v>34</v>
      </c>
      <c r="M3328" t="s">
        <v>50</v>
      </c>
      <c r="N3328" s="26">
        <v>8</v>
      </c>
      <c r="O3328" s="27">
        <v>2022</v>
      </c>
      <c r="P3328" s="28">
        <v>91.46</v>
      </c>
      <c r="Q3328" t="s">
        <v>62</v>
      </c>
      <c r="R3328" s="29">
        <v>44620</v>
      </c>
      <c r="S3328" s="30">
        <v>44623</v>
      </c>
      <c r="T3328" t="s">
        <v>37</v>
      </c>
      <c r="U3328" t="s">
        <v>52</v>
      </c>
      <c r="X3328" t="s">
        <v>53</v>
      </c>
    </row>
    <row r="3329" spans="1:24" x14ac:dyDescent="0.3">
      <c r="A3329" t="s">
        <v>23</v>
      </c>
      <c r="B3329" t="s">
        <v>817</v>
      </c>
      <c r="C3329" t="s">
        <v>43</v>
      </c>
      <c r="D3329" t="s">
        <v>44</v>
      </c>
      <c r="E3329" t="s">
        <v>1448</v>
      </c>
      <c r="F3329" t="s">
        <v>163</v>
      </c>
      <c r="G3329" t="s">
        <v>164</v>
      </c>
      <c r="H3329" t="s">
        <v>24</v>
      </c>
      <c r="I3329" t="s">
        <v>692</v>
      </c>
      <c r="J3329" t="s">
        <v>693</v>
      </c>
      <c r="K3329" t="s">
        <v>33</v>
      </c>
      <c r="L3329" t="s">
        <v>34</v>
      </c>
      <c r="M3329" t="s">
        <v>50</v>
      </c>
      <c r="N3329" s="26">
        <v>9</v>
      </c>
      <c r="O3329" s="27">
        <v>2022</v>
      </c>
      <c r="P3329" s="28">
        <v>91.46</v>
      </c>
      <c r="Q3329" t="s">
        <v>464</v>
      </c>
      <c r="R3329" s="29">
        <v>44651</v>
      </c>
      <c r="S3329" s="30">
        <v>44655</v>
      </c>
      <c r="T3329" t="s">
        <v>37</v>
      </c>
      <c r="U3329" t="s">
        <v>52</v>
      </c>
      <c r="X3329" t="s">
        <v>53</v>
      </c>
    </row>
    <row r="3330" spans="1:24" x14ac:dyDescent="0.3">
      <c r="A3330" t="s">
        <v>23</v>
      </c>
      <c r="B3330" t="s">
        <v>817</v>
      </c>
      <c r="C3330" t="s">
        <v>43</v>
      </c>
      <c r="D3330" t="s">
        <v>44</v>
      </c>
      <c r="E3330" t="s">
        <v>1448</v>
      </c>
      <c r="F3330" t="s">
        <v>163</v>
      </c>
      <c r="G3330" t="s">
        <v>164</v>
      </c>
      <c r="H3330" t="s">
        <v>24</v>
      </c>
      <c r="I3330" t="s">
        <v>692</v>
      </c>
      <c r="J3330" t="s">
        <v>693</v>
      </c>
      <c r="K3330" t="s">
        <v>33</v>
      </c>
      <c r="L3330" t="s">
        <v>34</v>
      </c>
      <c r="M3330" t="s">
        <v>50</v>
      </c>
      <c r="N3330" s="26">
        <v>10</v>
      </c>
      <c r="O3330" s="27">
        <v>2022</v>
      </c>
      <c r="P3330" s="28">
        <v>91.46</v>
      </c>
      <c r="Q3330" t="s">
        <v>142</v>
      </c>
      <c r="R3330" s="29">
        <v>44681</v>
      </c>
      <c r="S3330" s="30">
        <v>44684</v>
      </c>
      <c r="T3330" t="s">
        <v>37</v>
      </c>
      <c r="U3330" t="s">
        <v>52</v>
      </c>
      <c r="X3330" t="s">
        <v>53</v>
      </c>
    </row>
    <row r="3331" spans="1:24" x14ac:dyDescent="0.3">
      <c r="A3331" t="s">
        <v>23</v>
      </c>
      <c r="B3331" t="s">
        <v>817</v>
      </c>
      <c r="C3331" t="s">
        <v>43</v>
      </c>
      <c r="D3331" t="s">
        <v>44</v>
      </c>
      <c r="E3331" t="s">
        <v>1448</v>
      </c>
      <c r="F3331" t="s">
        <v>163</v>
      </c>
      <c r="G3331" t="s">
        <v>164</v>
      </c>
      <c r="H3331" t="s">
        <v>24</v>
      </c>
      <c r="I3331" t="s">
        <v>692</v>
      </c>
      <c r="J3331" t="s">
        <v>693</v>
      </c>
      <c r="K3331" t="s">
        <v>33</v>
      </c>
      <c r="L3331" t="s">
        <v>34</v>
      </c>
      <c r="M3331" t="s">
        <v>50</v>
      </c>
      <c r="N3331" s="26">
        <v>11</v>
      </c>
      <c r="O3331" s="27">
        <v>2022</v>
      </c>
      <c r="P3331" s="28">
        <v>91.46</v>
      </c>
      <c r="Q3331" t="s">
        <v>143</v>
      </c>
      <c r="R3331" s="29">
        <v>44712</v>
      </c>
      <c r="S3331" s="30">
        <v>44715</v>
      </c>
      <c r="T3331" t="s">
        <v>37</v>
      </c>
      <c r="U3331" t="s">
        <v>52</v>
      </c>
      <c r="X3331" t="s">
        <v>53</v>
      </c>
    </row>
    <row r="3332" spans="1:24" x14ac:dyDescent="0.3">
      <c r="A3332" t="s">
        <v>23</v>
      </c>
      <c r="B3332" t="s">
        <v>817</v>
      </c>
      <c r="C3332" t="s">
        <v>43</v>
      </c>
      <c r="D3332" t="s">
        <v>44</v>
      </c>
      <c r="E3332" t="s">
        <v>1448</v>
      </c>
      <c r="F3332" t="s">
        <v>163</v>
      </c>
      <c r="G3332" t="s">
        <v>164</v>
      </c>
      <c r="H3332" t="s">
        <v>24</v>
      </c>
      <c r="I3332" t="s">
        <v>692</v>
      </c>
      <c r="J3332" t="s">
        <v>693</v>
      </c>
      <c r="K3332" t="s">
        <v>33</v>
      </c>
      <c r="L3332" t="s">
        <v>34</v>
      </c>
      <c r="M3332" t="s">
        <v>50</v>
      </c>
      <c r="N3332" s="26">
        <v>12</v>
      </c>
      <c r="O3332" s="27">
        <v>2022</v>
      </c>
      <c r="P3332" s="28">
        <v>91.46</v>
      </c>
      <c r="Q3332" t="s">
        <v>91</v>
      </c>
      <c r="R3332" s="29">
        <v>44742</v>
      </c>
      <c r="S3332" s="30">
        <v>44749</v>
      </c>
      <c r="T3332" t="s">
        <v>37</v>
      </c>
      <c r="U3332" t="s">
        <v>52</v>
      </c>
      <c r="X3332" t="s">
        <v>53</v>
      </c>
    </row>
    <row r="3333" spans="1:24" x14ac:dyDescent="0.3">
      <c r="A3333" t="s">
        <v>23</v>
      </c>
      <c r="B3333" t="s">
        <v>817</v>
      </c>
      <c r="C3333" t="s">
        <v>43</v>
      </c>
      <c r="D3333" t="s">
        <v>44</v>
      </c>
      <c r="E3333" t="s">
        <v>1448</v>
      </c>
      <c r="F3333" t="s">
        <v>1480</v>
      </c>
      <c r="G3333" t="s">
        <v>1481</v>
      </c>
      <c r="H3333" t="s">
        <v>30</v>
      </c>
      <c r="I3333" t="s">
        <v>1451</v>
      </c>
      <c r="J3333" t="s">
        <v>1452</v>
      </c>
      <c r="K3333" t="s">
        <v>33</v>
      </c>
      <c r="L3333" t="s">
        <v>34</v>
      </c>
      <c r="M3333" t="s">
        <v>861</v>
      </c>
      <c r="N3333" s="26">
        <v>10</v>
      </c>
      <c r="O3333" s="27">
        <v>2022</v>
      </c>
      <c r="P3333" s="28">
        <v>135.88999999999999</v>
      </c>
      <c r="Q3333" t="s">
        <v>1453</v>
      </c>
      <c r="R3333" s="29">
        <v>44681</v>
      </c>
      <c r="S3333" s="30">
        <v>44664</v>
      </c>
      <c r="T3333" t="s">
        <v>37</v>
      </c>
      <c r="U3333" t="s">
        <v>52</v>
      </c>
      <c r="X3333" t="s">
        <v>53</v>
      </c>
    </row>
    <row r="3334" spans="1:24" x14ac:dyDescent="0.3">
      <c r="A3334" t="s">
        <v>23</v>
      </c>
      <c r="B3334" t="s">
        <v>817</v>
      </c>
      <c r="C3334" t="s">
        <v>43</v>
      </c>
      <c r="D3334" t="s">
        <v>44</v>
      </c>
      <c r="E3334" t="s">
        <v>1448</v>
      </c>
      <c r="F3334" t="s">
        <v>1480</v>
      </c>
      <c r="G3334" t="s">
        <v>1481</v>
      </c>
      <c r="H3334" t="s">
        <v>30</v>
      </c>
      <c r="I3334" t="s">
        <v>1454</v>
      </c>
      <c r="J3334" t="s">
        <v>1455</v>
      </c>
      <c r="K3334" t="s">
        <v>33</v>
      </c>
      <c r="L3334" t="s">
        <v>34</v>
      </c>
      <c r="M3334" t="s">
        <v>861</v>
      </c>
      <c r="N3334" s="26">
        <v>10</v>
      </c>
      <c r="O3334" s="27">
        <v>2022</v>
      </c>
      <c r="P3334" s="28">
        <v>185.75</v>
      </c>
      <c r="Q3334" t="s">
        <v>1453</v>
      </c>
      <c r="R3334" s="29">
        <v>44681</v>
      </c>
      <c r="S3334" s="30">
        <v>44664</v>
      </c>
      <c r="T3334" t="s">
        <v>37</v>
      </c>
      <c r="U3334" t="s">
        <v>52</v>
      </c>
      <c r="X3334" t="s">
        <v>53</v>
      </c>
    </row>
    <row r="3335" spans="1:24" x14ac:dyDescent="0.3">
      <c r="A3335" t="s">
        <v>23</v>
      </c>
      <c r="B3335" t="s">
        <v>817</v>
      </c>
      <c r="C3335" t="s">
        <v>43</v>
      </c>
      <c r="D3335" t="s">
        <v>44</v>
      </c>
      <c r="E3335" t="s">
        <v>1448</v>
      </c>
      <c r="F3335" t="s">
        <v>1480</v>
      </c>
      <c r="G3335" t="s">
        <v>1481</v>
      </c>
      <c r="H3335" t="s">
        <v>30</v>
      </c>
      <c r="I3335" t="s">
        <v>1456</v>
      </c>
      <c r="J3335" t="s">
        <v>1457</v>
      </c>
      <c r="K3335" t="s">
        <v>33</v>
      </c>
      <c r="L3335" t="s">
        <v>34</v>
      </c>
      <c r="M3335" t="s">
        <v>861</v>
      </c>
      <c r="N3335" s="26">
        <v>10</v>
      </c>
      <c r="O3335" s="27">
        <v>2022</v>
      </c>
      <c r="P3335" s="28">
        <v>544.79999999999995</v>
      </c>
      <c r="Q3335" t="s">
        <v>1453</v>
      </c>
      <c r="R3335" s="29">
        <v>44681</v>
      </c>
      <c r="S3335" s="30">
        <v>44664</v>
      </c>
      <c r="T3335" t="s">
        <v>37</v>
      </c>
      <c r="U3335" t="s">
        <v>52</v>
      </c>
      <c r="X3335" t="s">
        <v>53</v>
      </c>
    </row>
    <row r="3336" spans="1:24" x14ac:dyDescent="0.3">
      <c r="A3336" t="s">
        <v>23</v>
      </c>
      <c r="B3336" t="s">
        <v>817</v>
      </c>
      <c r="C3336" t="s">
        <v>43</v>
      </c>
      <c r="D3336" t="s">
        <v>44</v>
      </c>
      <c r="E3336" t="s">
        <v>1448</v>
      </c>
      <c r="F3336" t="s">
        <v>1480</v>
      </c>
      <c r="G3336" t="s">
        <v>1481</v>
      </c>
      <c r="H3336" t="s">
        <v>30</v>
      </c>
      <c r="I3336" t="s">
        <v>1458</v>
      </c>
      <c r="J3336" t="s">
        <v>1459</v>
      </c>
      <c r="K3336" t="s">
        <v>33</v>
      </c>
      <c r="L3336" t="s">
        <v>34</v>
      </c>
      <c r="M3336" t="s">
        <v>861</v>
      </c>
      <c r="N3336" s="26">
        <v>10</v>
      </c>
      <c r="O3336" s="27">
        <v>2022</v>
      </c>
      <c r="P3336" s="28">
        <v>296.64999999999998</v>
      </c>
      <c r="Q3336" t="s">
        <v>1453</v>
      </c>
      <c r="R3336" s="29">
        <v>44681</v>
      </c>
      <c r="S3336" s="30">
        <v>44664</v>
      </c>
      <c r="T3336" t="s">
        <v>37</v>
      </c>
      <c r="U3336" t="s">
        <v>52</v>
      </c>
      <c r="X3336" t="s">
        <v>53</v>
      </c>
    </row>
    <row r="3337" spans="1:24" x14ac:dyDescent="0.3">
      <c r="A3337" t="s">
        <v>23</v>
      </c>
      <c r="B3337" t="s">
        <v>817</v>
      </c>
      <c r="C3337" t="s">
        <v>43</v>
      </c>
      <c r="D3337" t="s">
        <v>44</v>
      </c>
      <c r="E3337" t="s">
        <v>1448</v>
      </c>
      <c r="F3337" t="s">
        <v>1480</v>
      </c>
      <c r="G3337" t="s">
        <v>1481</v>
      </c>
      <c r="H3337" t="s">
        <v>30</v>
      </c>
      <c r="I3337" t="s">
        <v>1460</v>
      </c>
      <c r="J3337" t="s">
        <v>1461</v>
      </c>
      <c r="K3337" t="s">
        <v>33</v>
      </c>
      <c r="L3337" t="s">
        <v>34</v>
      </c>
      <c r="M3337" t="s">
        <v>861</v>
      </c>
      <c r="N3337" s="26">
        <v>10</v>
      </c>
      <c r="O3337" s="27">
        <v>2022</v>
      </c>
      <c r="P3337" s="28">
        <v>170.94</v>
      </c>
      <c r="Q3337" t="s">
        <v>1453</v>
      </c>
      <c r="R3337" s="29">
        <v>44681</v>
      </c>
      <c r="S3337" s="30">
        <v>44664</v>
      </c>
      <c r="T3337" t="s">
        <v>37</v>
      </c>
      <c r="U3337" t="s">
        <v>52</v>
      </c>
      <c r="X3337" t="s">
        <v>53</v>
      </c>
    </row>
    <row r="3338" spans="1:24" x14ac:dyDescent="0.3">
      <c r="A3338" t="s">
        <v>23</v>
      </c>
      <c r="B3338" t="s">
        <v>817</v>
      </c>
      <c r="C3338" t="s">
        <v>43</v>
      </c>
      <c r="D3338" t="s">
        <v>44</v>
      </c>
      <c r="E3338" t="s">
        <v>1448</v>
      </c>
      <c r="F3338" t="s">
        <v>165</v>
      </c>
      <c r="G3338" t="s">
        <v>166</v>
      </c>
      <c r="H3338" t="s">
        <v>24</v>
      </c>
      <c r="I3338" t="s">
        <v>692</v>
      </c>
      <c r="J3338" t="s">
        <v>693</v>
      </c>
      <c r="K3338" t="s">
        <v>33</v>
      </c>
      <c r="L3338" t="s">
        <v>34</v>
      </c>
      <c r="M3338" t="s">
        <v>50</v>
      </c>
      <c r="N3338" s="26">
        <v>5</v>
      </c>
      <c r="O3338" s="27">
        <v>2022</v>
      </c>
      <c r="P3338" s="28">
        <v>36.68</v>
      </c>
      <c r="Q3338" t="s">
        <v>697</v>
      </c>
      <c r="R3338" s="29">
        <v>44530</v>
      </c>
      <c r="S3338" s="30">
        <v>44531</v>
      </c>
      <c r="T3338" t="s">
        <v>37</v>
      </c>
      <c r="U3338" t="s">
        <v>52</v>
      </c>
      <c r="X3338" t="s">
        <v>53</v>
      </c>
    </row>
    <row r="3339" spans="1:24" x14ac:dyDescent="0.3">
      <c r="A3339" t="s">
        <v>23</v>
      </c>
      <c r="B3339" t="s">
        <v>817</v>
      </c>
      <c r="C3339" t="s">
        <v>43</v>
      </c>
      <c r="D3339" t="s">
        <v>44</v>
      </c>
      <c r="E3339" t="s">
        <v>1448</v>
      </c>
      <c r="F3339" t="s">
        <v>165</v>
      </c>
      <c r="G3339" t="s">
        <v>166</v>
      </c>
      <c r="H3339" t="s">
        <v>24</v>
      </c>
      <c r="I3339" t="s">
        <v>692</v>
      </c>
      <c r="J3339" t="s">
        <v>693</v>
      </c>
      <c r="K3339" t="s">
        <v>33</v>
      </c>
      <c r="L3339" t="s">
        <v>34</v>
      </c>
      <c r="M3339" t="s">
        <v>50</v>
      </c>
      <c r="N3339" s="26">
        <v>6</v>
      </c>
      <c r="O3339" s="27">
        <v>2022</v>
      </c>
      <c r="P3339" s="28">
        <v>403.49</v>
      </c>
      <c r="Q3339" t="s">
        <v>90</v>
      </c>
      <c r="R3339" s="29">
        <v>44561</v>
      </c>
      <c r="S3339" s="30">
        <v>44551</v>
      </c>
      <c r="T3339" t="s">
        <v>37</v>
      </c>
      <c r="U3339" t="s">
        <v>52</v>
      </c>
      <c r="X3339" t="s">
        <v>53</v>
      </c>
    </row>
    <row r="3340" spans="1:24" x14ac:dyDescent="0.3">
      <c r="A3340" t="s">
        <v>23</v>
      </c>
      <c r="B3340" t="s">
        <v>817</v>
      </c>
      <c r="C3340" t="s">
        <v>43</v>
      </c>
      <c r="D3340" t="s">
        <v>44</v>
      </c>
      <c r="E3340" t="s">
        <v>1448</v>
      </c>
      <c r="F3340" t="s">
        <v>165</v>
      </c>
      <c r="G3340" t="s">
        <v>166</v>
      </c>
      <c r="H3340" t="s">
        <v>24</v>
      </c>
      <c r="I3340" t="s">
        <v>692</v>
      </c>
      <c r="J3340" t="s">
        <v>693</v>
      </c>
      <c r="K3340" t="s">
        <v>33</v>
      </c>
      <c r="L3340" t="s">
        <v>34</v>
      </c>
      <c r="M3340" t="s">
        <v>50</v>
      </c>
      <c r="N3340" s="26">
        <v>7</v>
      </c>
      <c r="O3340" s="27">
        <v>2022</v>
      </c>
      <c r="P3340" s="28">
        <v>403.49</v>
      </c>
      <c r="Q3340" t="s">
        <v>151</v>
      </c>
      <c r="R3340" s="29">
        <v>44592</v>
      </c>
      <c r="S3340" s="30">
        <v>44597</v>
      </c>
      <c r="T3340" t="s">
        <v>37</v>
      </c>
      <c r="U3340" t="s">
        <v>52</v>
      </c>
      <c r="X3340" t="s">
        <v>53</v>
      </c>
    </row>
    <row r="3341" spans="1:24" x14ac:dyDescent="0.3">
      <c r="A3341" t="s">
        <v>23</v>
      </c>
      <c r="B3341" t="s">
        <v>817</v>
      </c>
      <c r="C3341" t="s">
        <v>43</v>
      </c>
      <c r="D3341" t="s">
        <v>44</v>
      </c>
      <c r="E3341" t="s">
        <v>1448</v>
      </c>
      <c r="F3341" t="s">
        <v>165</v>
      </c>
      <c r="G3341" t="s">
        <v>166</v>
      </c>
      <c r="H3341" t="s">
        <v>24</v>
      </c>
      <c r="I3341" t="s">
        <v>692</v>
      </c>
      <c r="J3341" t="s">
        <v>693</v>
      </c>
      <c r="K3341" t="s">
        <v>33</v>
      </c>
      <c r="L3341" t="s">
        <v>34</v>
      </c>
      <c r="M3341" t="s">
        <v>50</v>
      </c>
      <c r="N3341" s="26">
        <v>8</v>
      </c>
      <c r="O3341" s="27">
        <v>2022</v>
      </c>
      <c r="P3341" s="28">
        <v>403.49</v>
      </c>
      <c r="Q3341" t="s">
        <v>62</v>
      </c>
      <c r="R3341" s="29">
        <v>44620</v>
      </c>
      <c r="S3341" s="30">
        <v>44623</v>
      </c>
      <c r="T3341" t="s">
        <v>37</v>
      </c>
      <c r="U3341" t="s">
        <v>52</v>
      </c>
      <c r="X3341" t="s">
        <v>53</v>
      </c>
    </row>
    <row r="3342" spans="1:24" x14ac:dyDescent="0.3">
      <c r="A3342" t="s">
        <v>23</v>
      </c>
      <c r="B3342" t="s">
        <v>817</v>
      </c>
      <c r="C3342" t="s">
        <v>43</v>
      </c>
      <c r="D3342" t="s">
        <v>44</v>
      </c>
      <c r="E3342" t="s">
        <v>1448</v>
      </c>
      <c r="F3342" t="s">
        <v>165</v>
      </c>
      <c r="G3342" t="s">
        <v>166</v>
      </c>
      <c r="H3342" t="s">
        <v>24</v>
      </c>
      <c r="I3342" t="s">
        <v>692</v>
      </c>
      <c r="J3342" t="s">
        <v>693</v>
      </c>
      <c r="K3342" t="s">
        <v>33</v>
      </c>
      <c r="L3342" t="s">
        <v>34</v>
      </c>
      <c r="M3342" t="s">
        <v>50</v>
      </c>
      <c r="N3342" s="26">
        <v>9</v>
      </c>
      <c r="O3342" s="27">
        <v>2022</v>
      </c>
      <c r="P3342" s="28">
        <v>403.49</v>
      </c>
      <c r="Q3342" t="s">
        <v>464</v>
      </c>
      <c r="R3342" s="29">
        <v>44651</v>
      </c>
      <c r="S3342" s="30">
        <v>44655</v>
      </c>
      <c r="T3342" t="s">
        <v>37</v>
      </c>
      <c r="U3342" t="s">
        <v>52</v>
      </c>
      <c r="X3342" t="s">
        <v>53</v>
      </c>
    </row>
    <row r="3343" spans="1:24" x14ac:dyDescent="0.3">
      <c r="A3343" t="s">
        <v>23</v>
      </c>
      <c r="B3343" t="s">
        <v>817</v>
      </c>
      <c r="C3343" t="s">
        <v>43</v>
      </c>
      <c r="D3343" t="s">
        <v>44</v>
      </c>
      <c r="E3343" t="s">
        <v>1448</v>
      </c>
      <c r="F3343" t="s">
        <v>165</v>
      </c>
      <c r="G3343" t="s">
        <v>166</v>
      </c>
      <c r="H3343" t="s">
        <v>24</v>
      </c>
      <c r="I3343" t="s">
        <v>692</v>
      </c>
      <c r="J3343" t="s">
        <v>693</v>
      </c>
      <c r="K3343" t="s">
        <v>33</v>
      </c>
      <c r="L3343" t="s">
        <v>34</v>
      </c>
      <c r="M3343" t="s">
        <v>50</v>
      </c>
      <c r="N3343" s="26">
        <v>10</v>
      </c>
      <c r="O3343" s="27">
        <v>2022</v>
      </c>
      <c r="P3343" s="28">
        <v>403.49</v>
      </c>
      <c r="Q3343" t="s">
        <v>142</v>
      </c>
      <c r="R3343" s="29">
        <v>44681</v>
      </c>
      <c r="S3343" s="30">
        <v>44684</v>
      </c>
      <c r="T3343" t="s">
        <v>37</v>
      </c>
      <c r="U3343" t="s">
        <v>52</v>
      </c>
      <c r="X3343" t="s">
        <v>53</v>
      </c>
    </row>
    <row r="3344" spans="1:24" x14ac:dyDescent="0.3">
      <c r="A3344" t="s">
        <v>23</v>
      </c>
      <c r="B3344" t="s">
        <v>817</v>
      </c>
      <c r="C3344" t="s">
        <v>43</v>
      </c>
      <c r="D3344" t="s">
        <v>44</v>
      </c>
      <c r="E3344" t="s">
        <v>1448</v>
      </c>
      <c r="F3344" t="s">
        <v>165</v>
      </c>
      <c r="G3344" t="s">
        <v>166</v>
      </c>
      <c r="H3344" t="s">
        <v>24</v>
      </c>
      <c r="I3344" t="s">
        <v>692</v>
      </c>
      <c r="J3344" t="s">
        <v>693</v>
      </c>
      <c r="K3344" t="s">
        <v>33</v>
      </c>
      <c r="L3344" t="s">
        <v>34</v>
      </c>
      <c r="M3344" t="s">
        <v>50</v>
      </c>
      <c r="N3344" s="26">
        <v>11</v>
      </c>
      <c r="O3344" s="27">
        <v>2022</v>
      </c>
      <c r="P3344" s="28">
        <v>403.49</v>
      </c>
      <c r="Q3344" t="s">
        <v>143</v>
      </c>
      <c r="R3344" s="29">
        <v>44712</v>
      </c>
      <c r="S3344" s="30">
        <v>44715</v>
      </c>
      <c r="T3344" t="s">
        <v>37</v>
      </c>
      <c r="U3344" t="s">
        <v>52</v>
      </c>
      <c r="X3344" t="s">
        <v>53</v>
      </c>
    </row>
    <row r="3345" spans="1:24" x14ac:dyDescent="0.3">
      <c r="A3345" t="s">
        <v>23</v>
      </c>
      <c r="B3345" t="s">
        <v>817</v>
      </c>
      <c r="C3345" t="s">
        <v>43</v>
      </c>
      <c r="D3345" t="s">
        <v>44</v>
      </c>
      <c r="E3345" t="s">
        <v>1448</v>
      </c>
      <c r="F3345" t="s">
        <v>165</v>
      </c>
      <c r="G3345" t="s">
        <v>166</v>
      </c>
      <c r="H3345" t="s">
        <v>24</v>
      </c>
      <c r="I3345" t="s">
        <v>692</v>
      </c>
      <c r="J3345" t="s">
        <v>693</v>
      </c>
      <c r="K3345" t="s">
        <v>33</v>
      </c>
      <c r="L3345" t="s">
        <v>34</v>
      </c>
      <c r="M3345" t="s">
        <v>50</v>
      </c>
      <c r="N3345" s="26">
        <v>12</v>
      </c>
      <c r="O3345" s="27">
        <v>2022</v>
      </c>
      <c r="P3345" s="28">
        <v>403.49</v>
      </c>
      <c r="Q3345" t="s">
        <v>91</v>
      </c>
      <c r="R3345" s="29">
        <v>44742</v>
      </c>
      <c r="S3345" s="30">
        <v>44749</v>
      </c>
      <c r="T3345" t="s">
        <v>37</v>
      </c>
      <c r="U3345" t="s">
        <v>52</v>
      </c>
      <c r="X3345" t="s">
        <v>53</v>
      </c>
    </row>
    <row r="3346" spans="1:24" x14ac:dyDescent="0.3">
      <c r="A3346" t="s">
        <v>23</v>
      </c>
      <c r="B3346" t="s">
        <v>817</v>
      </c>
      <c r="C3346" t="s">
        <v>43</v>
      </c>
      <c r="D3346" t="s">
        <v>44</v>
      </c>
      <c r="E3346" t="s">
        <v>1448</v>
      </c>
      <c r="F3346" t="s">
        <v>1482</v>
      </c>
      <c r="G3346" t="s">
        <v>1483</v>
      </c>
      <c r="H3346" t="s">
        <v>24</v>
      </c>
      <c r="I3346" t="s">
        <v>692</v>
      </c>
      <c r="J3346" t="s">
        <v>693</v>
      </c>
      <c r="K3346" t="s">
        <v>33</v>
      </c>
      <c r="L3346" t="s">
        <v>34</v>
      </c>
      <c r="M3346" t="s">
        <v>50</v>
      </c>
      <c r="N3346" s="26">
        <v>3</v>
      </c>
      <c r="O3346" s="27">
        <v>2022</v>
      </c>
      <c r="P3346" s="28">
        <v>2630.11</v>
      </c>
      <c r="Q3346" t="s">
        <v>1484</v>
      </c>
      <c r="R3346" s="29">
        <v>44461</v>
      </c>
      <c r="S3346" s="30">
        <v>44463</v>
      </c>
      <c r="T3346" t="s">
        <v>37</v>
      </c>
      <c r="U3346" t="s">
        <v>101</v>
      </c>
      <c r="X3346" t="s">
        <v>102</v>
      </c>
    </row>
    <row r="3347" spans="1:24" x14ac:dyDescent="0.3">
      <c r="A3347" t="s">
        <v>23</v>
      </c>
      <c r="B3347" t="s">
        <v>817</v>
      </c>
      <c r="C3347" t="s">
        <v>43</v>
      </c>
      <c r="D3347" t="s">
        <v>44</v>
      </c>
      <c r="E3347" t="s">
        <v>1448</v>
      </c>
      <c r="F3347" t="s">
        <v>1482</v>
      </c>
      <c r="G3347" t="s">
        <v>1483</v>
      </c>
      <c r="H3347" t="s">
        <v>24</v>
      </c>
      <c r="I3347" t="s">
        <v>692</v>
      </c>
      <c r="J3347" t="s">
        <v>693</v>
      </c>
      <c r="K3347" t="s">
        <v>33</v>
      </c>
      <c r="L3347" t="s">
        <v>34</v>
      </c>
      <c r="M3347" t="s">
        <v>50</v>
      </c>
      <c r="N3347" s="26">
        <v>9</v>
      </c>
      <c r="O3347" s="27">
        <v>2022</v>
      </c>
      <c r="P3347" s="28">
        <v>2233.02</v>
      </c>
      <c r="Q3347" t="s">
        <v>1485</v>
      </c>
      <c r="R3347" s="29">
        <v>44629</v>
      </c>
      <c r="S3347" s="30">
        <v>44634</v>
      </c>
      <c r="T3347" t="s">
        <v>37</v>
      </c>
      <c r="U3347" t="s">
        <v>101</v>
      </c>
      <c r="X3347" t="s">
        <v>102</v>
      </c>
    </row>
    <row r="3348" spans="1:24" x14ac:dyDescent="0.3">
      <c r="A3348" t="s">
        <v>23</v>
      </c>
      <c r="B3348" t="s">
        <v>817</v>
      </c>
      <c r="C3348" t="s">
        <v>43</v>
      </c>
      <c r="D3348" t="s">
        <v>44</v>
      </c>
      <c r="E3348" t="s">
        <v>1448</v>
      </c>
      <c r="F3348" t="s">
        <v>1482</v>
      </c>
      <c r="G3348" t="s">
        <v>1483</v>
      </c>
      <c r="H3348" t="s">
        <v>24</v>
      </c>
      <c r="I3348" t="s">
        <v>692</v>
      </c>
      <c r="J3348" t="s">
        <v>693</v>
      </c>
      <c r="K3348" t="s">
        <v>33</v>
      </c>
      <c r="L3348" t="s">
        <v>34</v>
      </c>
      <c r="M3348" t="s">
        <v>50</v>
      </c>
      <c r="N3348" s="26">
        <v>10</v>
      </c>
      <c r="O3348" s="27">
        <v>2022</v>
      </c>
      <c r="P3348" s="28">
        <v>8255.24</v>
      </c>
      <c r="Q3348" t="s">
        <v>1486</v>
      </c>
      <c r="R3348" s="29">
        <v>44662</v>
      </c>
      <c r="S3348" s="30">
        <v>44669</v>
      </c>
      <c r="T3348" t="s">
        <v>37</v>
      </c>
      <c r="U3348" t="s">
        <v>101</v>
      </c>
      <c r="X3348" t="s">
        <v>102</v>
      </c>
    </row>
    <row r="3349" spans="1:24" x14ac:dyDescent="0.3">
      <c r="A3349" t="s">
        <v>23</v>
      </c>
      <c r="B3349" t="s">
        <v>817</v>
      </c>
      <c r="C3349" t="s">
        <v>43</v>
      </c>
      <c r="D3349" t="s">
        <v>44</v>
      </c>
      <c r="E3349" t="s">
        <v>1448</v>
      </c>
      <c r="F3349" t="s">
        <v>1482</v>
      </c>
      <c r="G3349" t="s">
        <v>1483</v>
      </c>
      <c r="H3349" t="s">
        <v>24</v>
      </c>
      <c r="I3349" t="s">
        <v>692</v>
      </c>
      <c r="J3349" t="s">
        <v>693</v>
      </c>
      <c r="K3349" t="s">
        <v>33</v>
      </c>
      <c r="L3349" t="s">
        <v>34</v>
      </c>
      <c r="M3349" t="s">
        <v>50</v>
      </c>
      <c r="N3349" s="26">
        <v>11</v>
      </c>
      <c r="O3349" s="27">
        <v>2022</v>
      </c>
      <c r="P3349" s="28">
        <v>13.73</v>
      </c>
      <c r="Q3349" t="s">
        <v>1369</v>
      </c>
      <c r="R3349" s="29">
        <v>44693</v>
      </c>
      <c r="S3349" s="30">
        <v>44697</v>
      </c>
      <c r="T3349" t="s">
        <v>37</v>
      </c>
      <c r="U3349" t="s">
        <v>101</v>
      </c>
      <c r="X3349" t="s">
        <v>102</v>
      </c>
    </row>
    <row r="3350" spans="1:24" x14ac:dyDescent="0.3">
      <c r="A3350" t="s">
        <v>23</v>
      </c>
      <c r="B3350" t="s">
        <v>817</v>
      </c>
      <c r="C3350" t="s">
        <v>43</v>
      </c>
      <c r="D3350" t="s">
        <v>44</v>
      </c>
      <c r="E3350" t="s">
        <v>1448</v>
      </c>
      <c r="F3350" t="s">
        <v>1482</v>
      </c>
      <c r="G3350" t="s">
        <v>1483</v>
      </c>
      <c r="H3350" t="s">
        <v>24</v>
      </c>
      <c r="I3350" t="s">
        <v>692</v>
      </c>
      <c r="J3350" t="s">
        <v>693</v>
      </c>
      <c r="K3350" t="s">
        <v>33</v>
      </c>
      <c r="L3350" t="s">
        <v>34</v>
      </c>
      <c r="M3350" t="s">
        <v>50</v>
      </c>
      <c r="N3350" s="26">
        <v>11</v>
      </c>
      <c r="O3350" s="27">
        <v>2022</v>
      </c>
      <c r="P3350" s="28">
        <v>883.78</v>
      </c>
      <c r="Q3350" t="s">
        <v>1095</v>
      </c>
      <c r="R3350" s="29">
        <v>44683</v>
      </c>
      <c r="S3350" s="30">
        <v>44685</v>
      </c>
      <c r="T3350" t="s">
        <v>37</v>
      </c>
      <c r="U3350" t="s">
        <v>101</v>
      </c>
      <c r="X3350" t="s">
        <v>102</v>
      </c>
    </row>
    <row r="3351" spans="1:24" x14ac:dyDescent="0.3">
      <c r="A3351" t="s">
        <v>23</v>
      </c>
      <c r="B3351" t="s">
        <v>817</v>
      </c>
      <c r="C3351" t="s">
        <v>43</v>
      </c>
      <c r="D3351" t="s">
        <v>44</v>
      </c>
      <c r="E3351" t="s">
        <v>1448</v>
      </c>
      <c r="F3351" t="s">
        <v>1482</v>
      </c>
      <c r="G3351" t="s">
        <v>1483</v>
      </c>
      <c r="H3351" t="s">
        <v>24</v>
      </c>
      <c r="I3351" t="s">
        <v>692</v>
      </c>
      <c r="J3351" t="s">
        <v>693</v>
      </c>
      <c r="K3351" t="s">
        <v>33</v>
      </c>
      <c r="L3351" t="s">
        <v>34</v>
      </c>
      <c r="M3351" t="s">
        <v>50</v>
      </c>
      <c r="N3351" s="26">
        <v>12</v>
      </c>
      <c r="O3351" s="27">
        <v>2022</v>
      </c>
      <c r="P3351" s="28">
        <v>72.77</v>
      </c>
      <c r="Q3351" t="s">
        <v>1487</v>
      </c>
      <c r="R3351" s="29">
        <v>44725</v>
      </c>
      <c r="S3351" s="30">
        <v>44726</v>
      </c>
      <c r="T3351" t="s">
        <v>37</v>
      </c>
      <c r="U3351" t="s">
        <v>101</v>
      </c>
      <c r="X3351" t="s">
        <v>102</v>
      </c>
    </row>
    <row r="3352" spans="1:24" x14ac:dyDescent="0.3">
      <c r="A3352" t="s">
        <v>23</v>
      </c>
      <c r="B3352" t="s">
        <v>817</v>
      </c>
      <c r="C3352" t="s">
        <v>43</v>
      </c>
      <c r="D3352" t="s">
        <v>44</v>
      </c>
      <c r="E3352" t="s">
        <v>1448</v>
      </c>
      <c r="F3352" t="s">
        <v>598</v>
      </c>
      <c r="G3352" t="s">
        <v>599</v>
      </c>
      <c r="H3352" t="s">
        <v>24</v>
      </c>
      <c r="I3352" t="s">
        <v>692</v>
      </c>
      <c r="J3352" t="s">
        <v>693</v>
      </c>
      <c r="K3352" t="s">
        <v>33</v>
      </c>
      <c r="L3352" t="s">
        <v>34</v>
      </c>
      <c r="M3352" t="s">
        <v>50</v>
      </c>
      <c r="N3352" s="26">
        <v>3</v>
      </c>
      <c r="O3352" s="27">
        <v>2021</v>
      </c>
      <c r="P3352" s="28">
        <v>379.32</v>
      </c>
      <c r="Q3352" t="s">
        <v>1488</v>
      </c>
      <c r="R3352" s="29">
        <v>44099</v>
      </c>
      <c r="S3352" s="30">
        <v>44111</v>
      </c>
      <c r="T3352" t="s">
        <v>37</v>
      </c>
      <c r="U3352" t="s">
        <v>101</v>
      </c>
      <c r="X3352" t="s">
        <v>102</v>
      </c>
    </row>
    <row r="3353" spans="1:24" x14ac:dyDescent="0.3">
      <c r="A3353" t="s">
        <v>23</v>
      </c>
      <c r="B3353" t="s">
        <v>817</v>
      </c>
      <c r="C3353" t="s">
        <v>43</v>
      </c>
      <c r="D3353" t="s">
        <v>44</v>
      </c>
      <c r="E3353" t="s">
        <v>1448</v>
      </c>
      <c r="F3353" t="s">
        <v>598</v>
      </c>
      <c r="G3353" t="s">
        <v>599</v>
      </c>
      <c r="H3353" t="s">
        <v>24</v>
      </c>
      <c r="I3353" t="s">
        <v>692</v>
      </c>
      <c r="J3353" t="s">
        <v>693</v>
      </c>
      <c r="K3353" t="s">
        <v>33</v>
      </c>
      <c r="L3353" t="s">
        <v>34</v>
      </c>
      <c r="M3353" t="s">
        <v>50</v>
      </c>
      <c r="N3353" s="26">
        <v>10</v>
      </c>
      <c r="O3353" s="27">
        <v>2021</v>
      </c>
      <c r="P3353" s="28">
        <v>7800.45</v>
      </c>
      <c r="Q3353" t="s">
        <v>1489</v>
      </c>
      <c r="R3353" s="29">
        <v>44313</v>
      </c>
      <c r="S3353" s="30">
        <v>44314</v>
      </c>
      <c r="T3353" t="s">
        <v>37</v>
      </c>
      <c r="U3353" t="s">
        <v>101</v>
      </c>
      <c r="X3353" t="s">
        <v>102</v>
      </c>
    </row>
    <row r="3354" spans="1:24" x14ac:dyDescent="0.3">
      <c r="A3354" t="s">
        <v>23</v>
      </c>
      <c r="B3354" t="s">
        <v>817</v>
      </c>
      <c r="C3354" t="s">
        <v>43</v>
      </c>
      <c r="D3354" t="s">
        <v>44</v>
      </c>
      <c r="E3354" t="s">
        <v>1448</v>
      </c>
      <c r="F3354" t="s">
        <v>598</v>
      </c>
      <c r="G3354" t="s">
        <v>599</v>
      </c>
      <c r="H3354" t="s">
        <v>24</v>
      </c>
      <c r="I3354" t="s">
        <v>692</v>
      </c>
      <c r="J3354" t="s">
        <v>693</v>
      </c>
      <c r="K3354" t="s">
        <v>33</v>
      </c>
      <c r="L3354" t="s">
        <v>34</v>
      </c>
      <c r="M3354" t="s">
        <v>50</v>
      </c>
      <c r="N3354" s="26">
        <v>11</v>
      </c>
      <c r="O3354" s="27">
        <v>2021</v>
      </c>
      <c r="P3354" s="28">
        <v>446.25</v>
      </c>
      <c r="Q3354" t="s">
        <v>1490</v>
      </c>
      <c r="R3354" s="29">
        <v>44323</v>
      </c>
      <c r="S3354" s="30">
        <v>44329</v>
      </c>
      <c r="T3354" t="s">
        <v>37</v>
      </c>
      <c r="U3354" t="s">
        <v>101</v>
      </c>
      <c r="X3354" t="s">
        <v>102</v>
      </c>
    </row>
    <row r="3355" spans="1:24" x14ac:dyDescent="0.3">
      <c r="A3355" t="s">
        <v>23</v>
      </c>
      <c r="B3355" t="s">
        <v>817</v>
      </c>
      <c r="C3355" t="s">
        <v>43</v>
      </c>
      <c r="D3355" t="s">
        <v>44</v>
      </c>
      <c r="E3355" t="s">
        <v>1448</v>
      </c>
      <c r="F3355" t="s">
        <v>598</v>
      </c>
      <c r="G3355" t="s">
        <v>599</v>
      </c>
      <c r="H3355" t="s">
        <v>24</v>
      </c>
      <c r="I3355" t="s">
        <v>692</v>
      </c>
      <c r="J3355" t="s">
        <v>693</v>
      </c>
      <c r="K3355" t="s">
        <v>33</v>
      </c>
      <c r="L3355" t="s">
        <v>34</v>
      </c>
      <c r="M3355" t="s">
        <v>50</v>
      </c>
      <c r="N3355" s="26">
        <v>11</v>
      </c>
      <c r="O3355" s="27">
        <v>2021</v>
      </c>
      <c r="P3355" s="28">
        <v>200.98</v>
      </c>
      <c r="Q3355" t="s">
        <v>1491</v>
      </c>
      <c r="R3355" s="29">
        <v>44334</v>
      </c>
      <c r="S3355" s="30">
        <v>44347</v>
      </c>
      <c r="T3355" t="s">
        <v>37</v>
      </c>
      <c r="U3355" t="s">
        <v>101</v>
      </c>
      <c r="X3355" t="s">
        <v>102</v>
      </c>
    </row>
    <row r="3356" spans="1:24" x14ac:dyDescent="0.3">
      <c r="A3356" t="s">
        <v>23</v>
      </c>
      <c r="B3356" t="s">
        <v>817</v>
      </c>
      <c r="C3356" t="s">
        <v>43</v>
      </c>
      <c r="D3356" t="s">
        <v>44</v>
      </c>
      <c r="E3356" t="s">
        <v>1448</v>
      </c>
      <c r="F3356" t="s">
        <v>598</v>
      </c>
      <c r="G3356" t="s">
        <v>599</v>
      </c>
      <c r="H3356" t="s">
        <v>24</v>
      </c>
      <c r="I3356" t="s">
        <v>692</v>
      </c>
      <c r="J3356" t="s">
        <v>693</v>
      </c>
      <c r="K3356" t="s">
        <v>33</v>
      </c>
      <c r="L3356" t="s">
        <v>34</v>
      </c>
      <c r="M3356" t="s">
        <v>50</v>
      </c>
      <c r="N3356" s="26">
        <v>12</v>
      </c>
      <c r="O3356" s="27">
        <v>2021</v>
      </c>
      <c r="P3356" s="28">
        <v>183.5</v>
      </c>
      <c r="Q3356" t="s">
        <v>1445</v>
      </c>
      <c r="R3356" s="29">
        <v>44361</v>
      </c>
      <c r="S3356" s="30">
        <v>44362</v>
      </c>
      <c r="T3356" t="s">
        <v>37</v>
      </c>
      <c r="U3356" t="s">
        <v>101</v>
      </c>
      <c r="X3356" t="s">
        <v>102</v>
      </c>
    </row>
    <row r="3357" spans="1:24" x14ac:dyDescent="0.3">
      <c r="A3357" t="s">
        <v>23</v>
      </c>
      <c r="B3357" t="s">
        <v>817</v>
      </c>
      <c r="C3357" t="s">
        <v>43</v>
      </c>
      <c r="D3357" t="s">
        <v>44</v>
      </c>
      <c r="E3357" t="s">
        <v>1448</v>
      </c>
      <c r="F3357" t="s">
        <v>598</v>
      </c>
      <c r="G3357" t="s">
        <v>599</v>
      </c>
      <c r="H3357" t="s">
        <v>24</v>
      </c>
      <c r="I3357" t="s">
        <v>692</v>
      </c>
      <c r="J3357" t="s">
        <v>693</v>
      </c>
      <c r="K3357" t="s">
        <v>33</v>
      </c>
      <c r="L3357" t="s">
        <v>34</v>
      </c>
      <c r="M3357" t="s">
        <v>50</v>
      </c>
      <c r="N3357" s="26">
        <v>999</v>
      </c>
      <c r="O3357" s="27">
        <v>2021</v>
      </c>
      <c r="P3357" s="28">
        <v>-9010.5</v>
      </c>
      <c r="Q3357" t="s">
        <v>68</v>
      </c>
      <c r="R3357" s="29">
        <v>44377</v>
      </c>
      <c r="S3357" s="30">
        <v>44448</v>
      </c>
      <c r="T3357" t="s">
        <v>37</v>
      </c>
      <c r="U3357" t="s">
        <v>69</v>
      </c>
      <c r="W3357" t="s">
        <v>599</v>
      </c>
      <c r="X3357" t="s">
        <v>53</v>
      </c>
    </row>
    <row r="3358" spans="1:24" x14ac:dyDescent="0.3">
      <c r="A3358" t="s">
        <v>23</v>
      </c>
      <c r="B3358" t="s">
        <v>817</v>
      </c>
      <c r="C3358" t="s">
        <v>43</v>
      </c>
      <c r="D3358" t="s">
        <v>44</v>
      </c>
      <c r="E3358" t="s">
        <v>1448</v>
      </c>
      <c r="F3358" t="s">
        <v>598</v>
      </c>
      <c r="G3358" t="s">
        <v>599</v>
      </c>
      <c r="H3358" t="s">
        <v>30</v>
      </c>
      <c r="I3358" t="s">
        <v>692</v>
      </c>
      <c r="J3358" t="s">
        <v>693</v>
      </c>
      <c r="K3358" t="s">
        <v>33</v>
      </c>
      <c r="L3358" t="s">
        <v>34</v>
      </c>
      <c r="M3358" t="s">
        <v>1046</v>
      </c>
      <c r="N3358" s="26">
        <v>4</v>
      </c>
      <c r="O3358" s="27">
        <v>2022</v>
      </c>
      <c r="P3358" s="28">
        <v>24.37</v>
      </c>
      <c r="Q3358" t="s">
        <v>1492</v>
      </c>
      <c r="R3358" s="29">
        <v>44481</v>
      </c>
      <c r="S3358" s="30">
        <v>44489</v>
      </c>
      <c r="T3358" t="s">
        <v>37</v>
      </c>
      <c r="U3358" t="s">
        <v>101</v>
      </c>
      <c r="X3358" t="s">
        <v>102</v>
      </c>
    </row>
    <row r="3359" spans="1:24" x14ac:dyDescent="0.3">
      <c r="A3359" t="s">
        <v>23</v>
      </c>
      <c r="B3359" t="s">
        <v>817</v>
      </c>
      <c r="C3359" t="s">
        <v>43</v>
      </c>
      <c r="D3359" t="s">
        <v>44</v>
      </c>
      <c r="E3359" t="s">
        <v>1448</v>
      </c>
      <c r="F3359" t="s">
        <v>598</v>
      </c>
      <c r="G3359" t="s">
        <v>599</v>
      </c>
      <c r="H3359" t="s">
        <v>30</v>
      </c>
      <c r="I3359" t="s">
        <v>692</v>
      </c>
      <c r="J3359" t="s">
        <v>693</v>
      </c>
      <c r="K3359" t="s">
        <v>33</v>
      </c>
      <c r="L3359" t="s">
        <v>34</v>
      </c>
      <c r="M3359" t="s">
        <v>1046</v>
      </c>
      <c r="N3359" s="26">
        <v>9</v>
      </c>
      <c r="O3359" s="27">
        <v>2022</v>
      </c>
      <c r="P3359" s="28">
        <v>329.04</v>
      </c>
      <c r="Q3359" t="s">
        <v>1227</v>
      </c>
      <c r="R3359" s="29">
        <v>44628</v>
      </c>
      <c r="S3359" s="30">
        <v>44629</v>
      </c>
      <c r="T3359" t="s">
        <v>37</v>
      </c>
      <c r="U3359" t="s">
        <v>101</v>
      </c>
      <c r="X3359" t="s">
        <v>102</v>
      </c>
    </row>
    <row r="3360" spans="1:24" x14ac:dyDescent="0.3">
      <c r="A3360" t="s">
        <v>23</v>
      </c>
      <c r="B3360" t="s">
        <v>817</v>
      </c>
      <c r="C3360" t="s">
        <v>43</v>
      </c>
      <c r="D3360" t="s">
        <v>44</v>
      </c>
      <c r="E3360" t="s">
        <v>1448</v>
      </c>
      <c r="F3360" t="s">
        <v>621</v>
      </c>
      <c r="G3360" t="s">
        <v>622</v>
      </c>
      <c r="H3360" t="s">
        <v>30</v>
      </c>
      <c r="I3360" t="s">
        <v>687</v>
      </c>
      <c r="J3360" t="s">
        <v>688</v>
      </c>
      <c r="K3360" t="s">
        <v>33</v>
      </c>
      <c r="L3360" t="s">
        <v>34</v>
      </c>
      <c r="M3360" t="s">
        <v>861</v>
      </c>
      <c r="N3360" s="26">
        <v>4</v>
      </c>
      <c r="O3360" s="27">
        <v>2022</v>
      </c>
      <c r="P3360" s="28">
        <v>583.48</v>
      </c>
      <c r="Q3360" t="s">
        <v>1314</v>
      </c>
      <c r="R3360" s="29">
        <v>44481</v>
      </c>
      <c r="S3360" s="30">
        <v>44482</v>
      </c>
      <c r="T3360" t="s">
        <v>37</v>
      </c>
      <c r="U3360" t="s">
        <v>101</v>
      </c>
      <c r="X3360" t="s">
        <v>102</v>
      </c>
    </row>
    <row r="3361" spans="1:24" x14ac:dyDescent="0.3">
      <c r="A3361" t="s">
        <v>23</v>
      </c>
      <c r="B3361" t="s">
        <v>817</v>
      </c>
      <c r="C3361" t="s">
        <v>43</v>
      </c>
      <c r="D3361" t="s">
        <v>44</v>
      </c>
      <c r="E3361" t="s">
        <v>1448</v>
      </c>
      <c r="F3361" t="s">
        <v>621</v>
      </c>
      <c r="G3361" t="s">
        <v>622</v>
      </c>
      <c r="H3361" t="s">
        <v>30</v>
      </c>
      <c r="I3361" t="s">
        <v>687</v>
      </c>
      <c r="J3361" t="s">
        <v>688</v>
      </c>
      <c r="K3361" t="s">
        <v>33</v>
      </c>
      <c r="L3361" t="s">
        <v>34</v>
      </c>
      <c r="M3361" t="s">
        <v>861</v>
      </c>
      <c r="N3361" s="26">
        <v>4</v>
      </c>
      <c r="O3361" s="27">
        <v>2022</v>
      </c>
      <c r="P3361" s="28">
        <v>555.66</v>
      </c>
      <c r="Q3361" t="s">
        <v>646</v>
      </c>
      <c r="R3361" s="29">
        <v>44483</v>
      </c>
      <c r="S3361" s="30">
        <v>44484</v>
      </c>
      <c r="T3361" t="s">
        <v>37</v>
      </c>
      <c r="U3361" t="s">
        <v>101</v>
      </c>
      <c r="X3361" t="s">
        <v>102</v>
      </c>
    </row>
    <row r="3362" spans="1:24" x14ac:dyDescent="0.3">
      <c r="A3362" t="s">
        <v>23</v>
      </c>
      <c r="B3362" t="s">
        <v>817</v>
      </c>
      <c r="C3362" t="s">
        <v>43</v>
      </c>
      <c r="D3362" t="s">
        <v>44</v>
      </c>
      <c r="E3362" t="s">
        <v>1448</v>
      </c>
      <c r="F3362" t="s">
        <v>621</v>
      </c>
      <c r="G3362" t="s">
        <v>622</v>
      </c>
      <c r="H3362" t="s">
        <v>30</v>
      </c>
      <c r="I3362" t="s">
        <v>687</v>
      </c>
      <c r="J3362" t="s">
        <v>688</v>
      </c>
      <c r="K3362" t="s">
        <v>33</v>
      </c>
      <c r="L3362" t="s">
        <v>34</v>
      </c>
      <c r="M3362" t="s">
        <v>861</v>
      </c>
      <c r="N3362" s="26">
        <v>4</v>
      </c>
      <c r="O3362" s="27">
        <v>2022</v>
      </c>
      <c r="P3362" s="28">
        <v>614.09</v>
      </c>
      <c r="Q3362" t="s">
        <v>1493</v>
      </c>
      <c r="R3362" s="29">
        <v>44494</v>
      </c>
      <c r="S3362" s="30">
        <v>44495</v>
      </c>
      <c r="T3362" t="s">
        <v>37</v>
      </c>
      <c r="U3362" t="s">
        <v>101</v>
      </c>
      <c r="X3362" t="s">
        <v>102</v>
      </c>
    </row>
    <row r="3363" spans="1:24" x14ac:dyDescent="0.3">
      <c r="A3363" t="s">
        <v>23</v>
      </c>
      <c r="B3363" t="s">
        <v>817</v>
      </c>
      <c r="C3363" t="s">
        <v>43</v>
      </c>
      <c r="D3363" t="s">
        <v>44</v>
      </c>
      <c r="E3363" t="s">
        <v>1448</v>
      </c>
      <c r="F3363" t="s">
        <v>621</v>
      </c>
      <c r="G3363" t="s">
        <v>622</v>
      </c>
      <c r="H3363" t="s">
        <v>30</v>
      </c>
      <c r="I3363" t="s">
        <v>687</v>
      </c>
      <c r="J3363" t="s">
        <v>688</v>
      </c>
      <c r="K3363" t="s">
        <v>33</v>
      </c>
      <c r="L3363" t="s">
        <v>34</v>
      </c>
      <c r="M3363" t="s">
        <v>861</v>
      </c>
      <c r="N3363" s="26">
        <v>9</v>
      </c>
      <c r="O3363" s="27">
        <v>2022</v>
      </c>
      <c r="P3363" s="28">
        <v>342.47</v>
      </c>
      <c r="Q3363" t="s">
        <v>1009</v>
      </c>
      <c r="R3363" s="29">
        <v>44638</v>
      </c>
      <c r="S3363" s="30">
        <v>44641</v>
      </c>
      <c r="T3363" t="s">
        <v>37</v>
      </c>
      <c r="U3363" t="s">
        <v>101</v>
      </c>
      <c r="X3363" t="s">
        <v>102</v>
      </c>
    </row>
    <row r="3364" spans="1:24" x14ac:dyDescent="0.3">
      <c r="A3364" t="s">
        <v>23</v>
      </c>
      <c r="B3364" t="s">
        <v>817</v>
      </c>
      <c r="C3364" t="s">
        <v>43</v>
      </c>
      <c r="D3364" t="s">
        <v>44</v>
      </c>
      <c r="E3364" t="s">
        <v>1448</v>
      </c>
      <c r="F3364" t="s">
        <v>621</v>
      </c>
      <c r="G3364" t="s">
        <v>622</v>
      </c>
      <c r="H3364" t="s">
        <v>30</v>
      </c>
      <c r="I3364" t="s">
        <v>687</v>
      </c>
      <c r="J3364" t="s">
        <v>688</v>
      </c>
      <c r="K3364" t="s">
        <v>33</v>
      </c>
      <c r="L3364" t="s">
        <v>34</v>
      </c>
      <c r="M3364" t="s">
        <v>861</v>
      </c>
      <c r="N3364" s="26">
        <v>11</v>
      </c>
      <c r="O3364" s="27">
        <v>2022</v>
      </c>
      <c r="P3364" s="28">
        <v>801.52</v>
      </c>
      <c r="Q3364" t="s">
        <v>1494</v>
      </c>
      <c r="R3364" s="29">
        <v>44687</v>
      </c>
      <c r="S3364" s="30">
        <v>44691</v>
      </c>
      <c r="T3364" t="s">
        <v>37</v>
      </c>
      <c r="U3364" t="s">
        <v>101</v>
      </c>
      <c r="X3364" t="s">
        <v>102</v>
      </c>
    </row>
    <row r="3365" spans="1:24" x14ac:dyDescent="0.3">
      <c r="A3365" t="s">
        <v>23</v>
      </c>
      <c r="B3365" t="s">
        <v>817</v>
      </c>
      <c r="C3365" t="s">
        <v>43</v>
      </c>
      <c r="D3365" t="s">
        <v>44</v>
      </c>
      <c r="E3365" t="s">
        <v>1448</v>
      </c>
      <c r="F3365" t="s">
        <v>106</v>
      </c>
      <c r="G3365" t="s">
        <v>107</v>
      </c>
      <c r="H3365" t="s">
        <v>30</v>
      </c>
      <c r="I3365" t="s">
        <v>692</v>
      </c>
      <c r="J3365" t="s">
        <v>693</v>
      </c>
      <c r="K3365" t="s">
        <v>33</v>
      </c>
      <c r="L3365" t="s">
        <v>34</v>
      </c>
      <c r="M3365" t="s">
        <v>861</v>
      </c>
      <c r="N3365" s="26">
        <v>9</v>
      </c>
      <c r="O3365" s="27">
        <v>2022</v>
      </c>
      <c r="P3365" s="28">
        <v>1375.9</v>
      </c>
      <c r="Q3365" t="s">
        <v>716</v>
      </c>
      <c r="R3365" s="29">
        <v>44648</v>
      </c>
      <c r="S3365" s="30">
        <v>44664</v>
      </c>
      <c r="T3365" t="s">
        <v>37</v>
      </c>
      <c r="U3365" t="s">
        <v>101</v>
      </c>
      <c r="X3365" t="s">
        <v>102</v>
      </c>
    </row>
    <row r="3366" spans="1:24" x14ac:dyDescent="0.3">
      <c r="A3366" t="s">
        <v>23</v>
      </c>
      <c r="B3366" t="s">
        <v>817</v>
      </c>
      <c r="C3366" t="s">
        <v>43</v>
      </c>
      <c r="D3366" t="s">
        <v>44</v>
      </c>
      <c r="E3366" t="s">
        <v>1448</v>
      </c>
      <c r="F3366" t="s">
        <v>106</v>
      </c>
      <c r="G3366" t="s">
        <v>107</v>
      </c>
      <c r="H3366" t="s">
        <v>30</v>
      </c>
      <c r="I3366" t="s">
        <v>692</v>
      </c>
      <c r="J3366" t="s">
        <v>693</v>
      </c>
      <c r="K3366" t="s">
        <v>33</v>
      </c>
      <c r="L3366" t="s">
        <v>34</v>
      </c>
      <c r="M3366" t="s">
        <v>861</v>
      </c>
      <c r="N3366" s="26">
        <v>10</v>
      </c>
      <c r="O3366" s="27">
        <v>2022</v>
      </c>
      <c r="P3366" s="28">
        <v>1780.58</v>
      </c>
      <c r="Q3366" t="s">
        <v>717</v>
      </c>
      <c r="R3366" s="29">
        <v>44663</v>
      </c>
      <c r="S3366" s="30">
        <v>44664</v>
      </c>
      <c r="T3366" t="s">
        <v>37</v>
      </c>
      <c r="U3366" t="s">
        <v>101</v>
      </c>
      <c r="X3366" t="s">
        <v>102</v>
      </c>
    </row>
    <row r="3367" spans="1:24" x14ac:dyDescent="0.3">
      <c r="A3367" t="s">
        <v>23</v>
      </c>
      <c r="B3367" t="s">
        <v>817</v>
      </c>
      <c r="C3367" t="s">
        <v>43</v>
      </c>
      <c r="D3367" t="s">
        <v>44</v>
      </c>
      <c r="E3367" t="s">
        <v>1448</v>
      </c>
      <c r="F3367" t="s">
        <v>106</v>
      </c>
      <c r="G3367" t="s">
        <v>107</v>
      </c>
      <c r="H3367" t="s">
        <v>30</v>
      </c>
      <c r="I3367" t="s">
        <v>692</v>
      </c>
      <c r="J3367" t="s">
        <v>693</v>
      </c>
      <c r="K3367" t="s">
        <v>33</v>
      </c>
      <c r="L3367" t="s">
        <v>34</v>
      </c>
      <c r="M3367" t="s">
        <v>861</v>
      </c>
      <c r="N3367" s="26">
        <v>11</v>
      </c>
      <c r="O3367" s="27">
        <v>2022</v>
      </c>
      <c r="P3367" s="28">
        <v>1133.0899999999999</v>
      </c>
      <c r="Q3367" t="s">
        <v>718</v>
      </c>
      <c r="R3367" s="29">
        <v>44696</v>
      </c>
      <c r="S3367" s="30">
        <v>44698</v>
      </c>
      <c r="T3367" t="s">
        <v>37</v>
      </c>
      <c r="U3367" t="s">
        <v>101</v>
      </c>
      <c r="X3367" t="s">
        <v>102</v>
      </c>
    </row>
    <row r="3368" spans="1:24" x14ac:dyDescent="0.3">
      <c r="A3368" t="s">
        <v>23</v>
      </c>
      <c r="B3368" t="s">
        <v>817</v>
      </c>
      <c r="C3368" t="s">
        <v>43</v>
      </c>
      <c r="D3368" t="s">
        <v>44</v>
      </c>
      <c r="E3368" t="s">
        <v>1448</v>
      </c>
      <c r="F3368" t="s">
        <v>106</v>
      </c>
      <c r="G3368" t="s">
        <v>107</v>
      </c>
      <c r="H3368" t="s">
        <v>30</v>
      </c>
      <c r="I3368" t="s">
        <v>692</v>
      </c>
      <c r="J3368" t="s">
        <v>693</v>
      </c>
      <c r="K3368" t="s">
        <v>33</v>
      </c>
      <c r="L3368" t="s">
        <v>34</v>
      </c>
      <c r="M3368" t="s">
        <v>861</v>
      </c>
      <c r="N3368" s="26">
        <v>12</v>
      </c>
      <c r="O3368" s="27">
        <v>2022</v>
      </c>
      <c r="P3368" s="28">
        <v>2144.7800000000002</v>
      </c>
      <c r="Q3368" t="s">
        <v>719</v>
      </c>
      <c r="R3368" s="29">
        <v>44718</v>
      </c>
      <c r="S3368" s="30">
        <v>44720</v>
      </c>
      <c r="T3368" t="s">
        <v>37</v>
      </c>
      <c r="U3368" t="s">
        <v>101</v>
      </c>
      <c r="X3368" t="s">
        <v>102</v>
      </c>
    </row>
    <row r="3369" spans="1:24" x14ac:dyDescent="0.3">
      <c r="A3369" t="s">
        <v>23</v>
      </c>
      <c r="B3369" t="s">
        <v>817</v>
      </c>
      <c r="C3369" t="s">
        <v>43</v>
      </c>
      <c r="D3369" t="s">
        <v>44</v>
      </c>
      <c r="E3369" t="s">
        <v>1448</v>
      </c>
      <c r="F3369" t="s">
        <v>1281</v>
      </c>
      <c r="G3369" t="s">
        <v>1282</v>
      </c>
      <c r="H3369" t="s">
        <v>24</v>
      </c>
      <c r="I3369" t="s">
        <v>692</v>
      </c>
      <c r="J3369" t="s">
        <v>693</v>
      </c>
      <c r="K3369" t="s">
        <v>33</v>
      </c>
      <c r="L3369" t="s">
        <v>34</v>
      </c>
      <c r="M3369" t="s">
        <v>50</v>
      </c>
      <c r="N3369" s="26">
        <v>4</v>
      </c>
      <c r="O3369" s="27">
        <v>2022</v>
      </c>
      <c r="P3369" s="28">
        <v>128.16999999999999</v>
      </c>
      <c r="Q3369" t="s">
        <v>1495</v>
      </c>
      <c r="R3369" s="29">
        <v>44483</v>
      </c>
      <c r="S3369" s="30">
        <v>44488</v>
      </c>
      <c r="T3369" t="s">
        <v>37</v>
      </c>
      <c r="U3369" t="s">
        <v>101</v>
      </c>
      <c r="X3369" t="s">
        <v>102</v>
      </c>
    </row>
    <row r="3370" spans="1:24" x14ac:dyDescent="0.3">
      <c r="A3370" t="s">
        <v>23</v>
      </c>
      <c r="B3370" t="s">
        <v>817</v>
      </c>
      <c r="C3370" t="s">
        <v>43</v>
      </c>
      <c r="D3370" t="s">
        <v>44</v>
      </c>
      <c r="E3370" t="s">
        <v>1448</v>
      </c>
      <c r="F3370" t="s">
        <v>1496</v>
      </c>
      <c r="G3370" t="s">
        <v>1497</v>
      </c>
      <c r="H3370" t="s">
        <v>30</v>
      </c>
      <c r="I3370" t="s">
        <v>692</v>
      </c>
      <c r="J3370" t="s">
        <v>693</v>
      </c>
      <c r="K3370" t="s">
        <v>33</v>
      </c>
      <c r="L3370" t="s">
        <v>34</v>
      </c>
      <c r="M3370" t="s">
        <v>861</v>
      </c>
      <c r="N3370" s="26">
        <v>11</v>
      </c>
      <c r="O3370" s="27">
        <v>2022</v>
      </c>
      <c r="P3370" s="28">
        <v>4181.6000000000004</v>
      </c>
      <c r="Q3370" t="s">
        <v>718</v>
      </c>
      <c r="R3370" s="29">
        <v>44696</v>
      </c>
      <c r="S3370" s="30">
        <v>44698</v>
      </c>
      <c r="T3370" t="s">
        <v>37</v>
      </c>
      <c r="U3370" t="s">
        <v>101</v>
      </c>
      <c r="X3370" t="s">
        <v>102</v>
      </c>
    </row>
    <row r="3371" spans="1:24" x14ac:dyDescent="0.3">
      <c r="A3371" t="s">
        <v>23</v>
      </c>
      <c r="B3371" t="s">
        <v>817</v>
      </c>
      <c r="C3371" t="s">
        <v>43</v>
      </c>
      <c r="D3371" t="s">
        <v>44</v>
      </c>
      <c r="E3371" t="s">
        <v>1448</v>
      </c>
      <c r="F3371" t="s">
        <v>1496</v>
      </c>
      <c r="G3371" t="s">
        <v>1497</v>
      </c>
      <c r="H3371" t="s">
        <v>30</v>
      </c>
      <c r="I3371" t="s">
        <v>692</v>
      </c>
      <c r="J3371" t="s">
        <v>693</v>
      </c>
      <c r="K3371" t="s">
        <v>33</v>
      </c>
      <c r="L3371" t="s">
        <v>34</v>
      </c>
      <c r="M3371" t="s">
        <v>861</v>
      </c>
      <c r="N3371" s="26">
        <v>12</v>
      </c>
      <c r="O3371" s="27">
        <v>2022</v>
      </c>
      <c r="P3371" s="28">
        <v>720</v>
      </c>
      <c r="Q3371" t="s">
        <v>1487</v>
      </c>
      <c r="R3371" s="29">
        <v>44725</v>
      </c>
      <c r="S3371" s="30">
        <v>44726</v>
      </c>
      <c r="T3371" t="s">
        <v>37</v>
      </c>
      <c r="U3371" t="s">
        <v>101</v>
      </c>
      <c r="X3371" t="s">
        <v>102</v>
      </c>
    </row>
    <row r="3372" spans="1:24" x14ac:dyDescent="0.3">
      <c r="A3372" t="s">
        <v>23</v>
      </c>
      <c r="B3372" t="s">
        <v>817</v>
      </c>
      <c r="C3372" t="s">
        <v>43</v>
      </c>
      <c r="D3372" t="s">
        <v>44</v>
      </c>
      <c r="E3372" t="s">
        <v>1448</v>
      </c>
      <c r="F3372" t="s">
        <v>231</v>
      </c>
      <c r="G3372" t="s">
        <v>232</v>
      </c>
      <c r="H3372" t="s">
        <v>24</v>
      </c>
      <c r="I3372" t="s">
        <v>692</v>
      </c>
      <c r="J3372" t="s">
        <v>693</v>
      </c>
      <c r="K3372" t="s">
        <v>33</v>
      </c>
      <c r="L3372" t="s">
        <v>34</v>
      </c>
      <c r="M3372" t="s">
        <v>50</v>
      </c>
      <c r="N3372" s="26">
        <v>3</v>
      </c>
      <c r="O3372" s="27">
        <v>2022</v>
      </c>
      <c r="P3372" s="28">
        <v>16920</v>
      </c>
      <c r="Q3372" t="s">
        <v>1498</v>
      </c>
      <c r="R3372" s="29">
        <v>44448</v>
      </c>
      <c r="S3372" s="30">
        <v>44456</v>
      </c>
      <c r="T3372" t="s">
        <v>37</v>
      </c>
      <c r="U3372" t="s">
        <v>101</v>
      </c>
      <c r="X3372" t="s">
        <v>102</v>
      </c>
    </row>
    <row r="3373" spans="1:24" x14ac:dyDescent="0.3">
      <c r="A3373" t="s">
        <v>23</v>
      </c>
      <c r="B3373" t="s">
        <v>817</v>
      </c>
      <c r="C3373" t="s">
        <v>43</v>
      </c>
      <c r="D3373" t="s">
        <v>44</v>
      </c>
      <c r="E3373" t="s">
        <v>1448</v>
      </c>
      <c r="F3373" t="s">
        <v>231</v>
      </c>
      <c r="G3373" t="s">
        <v>232</v>
      </c>
      <c r="H3373" t="s">
        <v>24</v>
      </c>
      <c r="I3373" t="s">
        <v>692</v>
      </c>
      <c r="J3373" t="s">
        <v>693</v>
      </c>
      <c r="K3373" t="s">
        <v>33</v>
      </c>
      <c r="L3373" t="s">
        <v>34</v>
      </c>
      <c r="M3373" t="s">
        <v>50</v>
      </c>
      <c r="N3373" s="26">
        <v>3</v>
      </c>
      <c r="O3373" s="27">
        <v>2022</v>
      </c>
      <c r="P3373" s="28">
        <v>1619.56</v>
      </c>
      <c r="Q3373" t="s">
        <v>1020</v>
      </c>
      <c r="R3373" s="29">
        <v>44461</v>
      </c>
      <c r="S3373" s="30">
        <v>44462</v>
      </c>
      <c r="T3373" t="s">
        <v>37</v>
      </c>
      <c r="U3373" t="s">
        <v>101</v>
      </c>
      <c r="X3373" t="s">
        <v>102</v>
      </c>
    </row>
    <row r="3374" spans="1:24" x14ac:dyDescent="0.3">
      <c r="A3374" t="s">
        <v>23</v>
      </c>
      <c r="B3374" t="s">
        <v>817</v>
      </c>
      <c r="C3374" t="s">
        <v>43</v>
      </c>
      <c r="D3374" t="s">
        <v>44</v>
      </c>
      <c r="E3374" t="s">
        <v>1448</v>
      </c>
      <c r="F3374" t="s">
        <v>231</v>
      </c>
      <c r="G3374" t="s">
        <v>232</v>
      </c>
      <c r="H3374" t="s">
        <v>24</v>
      </c>
      <c r="I3374" t="s">
        <v>692</v>
      </c>
      <c r="J3374" t="s">
        <v>693</v>
      </c>
      <c r="K3374" t="s">
        <v>33</v>
      </c>
      <c r="L3374" t="s">
        <v>34</v>
      </c>
      <c r="M3374" t="s">
        <v>50</v>
      </c>
      <c r="N3374" s="26">
        <v>12</v>
      </c>
      <c r="O3374" s="27">
        <v>2022</v>
      </c>
      <c r="P3374" s="28">
        <v>4561.34</v>
      </c>
      <c r="Q3374" t="s">
        <v>182</v>
      </c>
      <c r="R3374" s="29">
        <v>44715</v>
      </c>
      <c r="S3374" s="30">
        <v>44719</v>
      </c>
      <c r="T3374" t="s">
        <v>37</v>
      </c>
      <c r="U3374" t="s">
        <v>101</v>
      </c>
      <c r="X3374" t="s">
        <v>102</v>
      </c>
    </row>
    <row r="3375" spans="1:24" x14ac:dyDescent="0.3">
      <c r="A3375" t="s">
        <v>23</v>
      </c>
      <c r="B3375" t="s">
        <v>817</v>
      </c>
      <c r="C3375" t="s">
        <v>43</v>
      </c>
      <c r="D3375" t="s">
        <v>44</v>
      </c>
      <c r="E3375" t="s">
        <v>1448</v>
      </c>
      <c r="F3375" t="s">
        <v>231</v>
      </c>
      <c r="G3375" t="s">
        <v>232</v>
      </c>
      <c r="H3375" t="s">
        <v>30</v>
      </c>
      <c r="I3375" t="s">
        <v>692</v>
      </c>
      <c r="J3375" t="s">
        <v>693</v>
      </c>
      <c r="K3375" t="s">
        <v>33</v>
      </c>
      <c r="L3375" t="s">
        <v>34</v>
      </c>
      <c r="M3375" t="s">
        <v>1046</v>
      </c>
      <c r="N3375" s="26">
        <v>7</v>
      </c>
      <c r="O3375" s="27">
        <v>2022</v>
      </c>
      <c r="P3375" s="28">
        <v>11409</v>
      </c>
      <c r="Q3375" t="s">
        <v>1499</v>
      </c>
      <c r="R3375" s="29">
        <v>44565</v>
      </c>
      <c r="S3375" s="30">
        <v>44566</v>
      </c>
      <c r="T3375" t="s">
        <v>37</v>
      </c>
      <c r="U3375" t="s">
        <v>101</v>
      </c>
      <c r="X3375" t="s">
        <v>102</v>
      </c>
    </row>
    <row r="3376" spans="1:24" x14ac:dyDescent="0.3">
      <c r="A3376" t="s">
        <v>23</v>
      </c>
      <c r="B3376" t="s">
        <v>817</v>
      </c>
      <c r="C3376" t="s">
        <v>43</v>
      </c>
      <c r="D3376" t="s">
        <v>44</v>
      </c>
      <c r="E3376" t="s">
        <v>1448</v>
      </c>
      <c r="F3376" t="s">
        <v>231</v>
      </c>
      <c r="G3376" t="s">
        <v>232</v>
      </c>
      <c r="H3376" t="s">
        <v>30</v>
      </c>
      <c r="I3376" t="s">
        <v>692</v>
      </c>
      <c r="J3376" t="s">
        <v>693</v>
      </c>
      <c r="K3376" t="s">
        <v>33</v>
      </c>
      <c r="L3376" t="s">
        <v>34</v>
      </c>
      <c r="M3376" t="s">
        <v>1046</v>
      </c>
      <c r="N3376" s="26">
        <v>12</v>
      </c>
      <c r="O3376" s="27">
        <v>2022</v>
      </c>
      <c r="P3376" s="28">
        <v>10152.66</v>
      </c>
      <c r="Q3376" t="s">
        <v>182</v>
      </c>
      <c r="R3376" s="29">
        <v>44715</v>
      </c>
      <c r="S3376" s="30">
        <v>44719</v>
      </c>
      <c r="T3376" t="s">
        <v>37</v>
      </c>
      <c r="U3376" t="s">
        <v>101</v>
      </c>
      <c r="X3376" t="s">
        <v>102</v>
      </c>
    </row>
    <row r="3377" spans="1:24" x14ac:dyDescent="0.3">
      <c r="A3377" t="s">
        <v>23</v>
      </c>
      <c r="B3377" t="s">
        <v>817</v>
      </c>
      <c r="C3377" t="s">
        <v>43</v>
      </c>
      <c r="D3377" t="s">
        <v>44</v>
      </c>
      <c r="E3377" t="s">
        <v>1448</v>
      </c>
      <c r="F3377" t="s">
        <v>231</v>
      </c>
      <c r="G3377" t="s">
        <v>232</v>
      </c>
      <c r="H3377" t="s">
        <v>30</v>
      </c>
      <c r="I3377" t="s">
        <v>692</v>
      </c>
      <c r="J3377" t="s">
        <v>693</v>
      </c>
      <c r="K3377" t="s">
        <v>33</v>
      </c>
      <c r="L3377" t="s">
        <v>34</v>
      </c>
      <c r="M3377" t="s">
        <v>861</v>
      </c>
      <c r="N3377" s="26">
        <v>8</v>
      </c>
      <c r="O3377" s="27">
        <v>2022</v>
      </c>
      <c r="P3377" s="28">
        <v>108.92</v>
      </c>
      <c r="Q3377" t="s">
        <v>1500</v>
      </c>
      <c r="R3377" s="29">
        <v>44615</v>
      </c>
      <c r="S3377" s="30">
        <v>44622</v>
      </c>
      <c r="T3377" t="s">
        <v>37</v>
      </c>
      <c r="U3377" t="s">
        <v>101</v>
      </c>
      <c r="X3377" t="s">
        <v>102</v>
      </c>
    </row>
    <row r="3378" spans="1:24" x14ac:dyDescent="0.3">
      <c r="A3378" t="s">
        <v>23</v>
      </c>
      <c r="B3378" t="s">
        <v>817</v>
      </c>
      <c r="C3378" t="s">
        <v>43</v>
      </c>
      <c r="D3378" t="s">
        <v>44</v>
      </c>
      <c r="E3378" t="s">
        <v>1448</v>
      </c>
      <c r="F3378" t="s">
        <v>1501</v>
      </c>
      <c r="G3378" t="s">
        <v>1502</v>
      </c>
      <c r="H3378" t="s">
        <v>30</v>
      </c>
      <c r="I3378" t="s">
        <v>687</v>
      </c>
      <c r="J3378" t="s">
        <v>688</v>
      </c>
      <c r="K3378" t="s">
        <v>33</v>
      </c>
      <c r="L3378" t="s">
        <v>34</v>
      </c>
      <c r="M3378" t="s">
        <v>861</v>
      </c>
      <c r="N3378" s="26">
        <v>7</v>
      </c>
      <c r="O3378" s="27">
        <v>2022</v>
      </c>
      <c r="P3378" s="28">
        <v>20988.7</v>
      </c>
      <c r="Q3378" t="s">
        <v>1503</v>
      </c>
      <c r="R3378" s="29">
        <v>44564</v>
      </c>
      <c r="S3378" s="30">
        <v>44565</v>
      </c>
      <c r="T3378" t="s">
        <v>37</v>
      </c>
      <c r="U3378" t="s">
        <v>101</v>
      </c>
      <c r="X3378" t="s">
        <v>102</v>
      </c>
    </row>
    <row r="3379" spans="1:24" x14ac:dyDescent="0.3">
      <c r="A3379" t="s">
        <v>23</v>
      </c>
      <c r="B3379" t="s">
        <v>817</v>
      </c>
      <c r="C3379" t="s">
        <v>43</v>
      </c>
      <c r="D3379" t="s">
        <v>44</v>
      </c>
      <c r="E3379" t="s">
        <v>1448</v>
      </c>
      <c r="F3379" t="s">
        <v>1501</v>
      </c>
      <c r="G3379" t="s">
        <v>1502</v>
      </c>
      <c r="H3379" t="s">
        <v>30</v>
      </c>
      <c r="I3379" t="s">
        <v>687</v>
      </c>
      <c r="J3379" t="s">
        <v>688</v>
      </c>
      <c r="K3379" t="s">
        <v>33</v>
      </c>
      <c r="L3379" t="s">
        <v>34</v>
      </c>
      <c r="M3379" t="s">
        <v>861</v>
      </c>
      <c r="N3379" s="26">
        <v>7</v>
      </c>
      <c r="O3379" s="27">
        <v>2022</v>
      </c>
      <c r="P3379" s="28">
        <v>739.19</v>
      </c>
      <c r="Q3379" t="s">
        <v>728</v>
      </c>
      <c r="R3379" s="29">
        <v>44588</v>
      </c>
      <c r="S3379" s="30">
        <v>44589</v>
      </c>
      <c r="T3379" t="s">
        <v>37</v>
      </c>
      <c r="U3379" t="s">
        <v>101</v>
      </c>
      <c r="X3379" t="s">
        <v>102</v>
      </c>
    </row>
    <row r="3380" spans="1:24" x14ac:dyDescent="0.3">
      <c r="A3380" t="s">
        <v>23</v>
      </c>
      <c r="B3380" t="s">
        <v>817</v>
      </c>
      <c r="C3380" t="s">
        <v>43</v>
      </c>
      <c r="D3380" t="s">
        <v>44</v>
      </c>
      <c r="E3380" t="s">
        <v>1448</v>
      </c>
      <c r="F3380" t="s">
        <v>1501</v>
      </c>
      <c r="G3380" t="s">
        <v>1502</v>
      </c>
      <c r="H3380" t="s">
        <v>30</v>
      </c>
      <c r="I3380" t="s">
        <v>687</v>
      </c>
      <c r="J3380" t="s">
        <v>688</v>
      </c>
      <c r="K3380" t="s">
        <v>33</v>
      </c>
      <c r="L3380" t="s">
        <v>34</v>
      </c>
      <c r="M3380" t="s">
        <v>861</v>
      </c>
      <c r="N3380" s="26">
        <v>8</v>
      </c>
      <c r="O3380" s="27">
        <v>2022</v>
      </c>
      <c r="P3380" s="28">
        <v>11606.28</v>
      </c>
      <c r="Q3380" t="s">
        <v>467</v>
      </c>
      <c r="R3380" s="29">
        <v>44602</v>
      </c>
      <c r="S3380" s="30">
        <v>44603</v>
      </c>
      <c r="T3380" t="s">
        <v>37</v>
      </c>
      <c r="U3380" t="s">
        <v>101</v>
      </c>
      <c r="X3380" t="s">
        <v>102</v>
      </c>
    </row>
    <row r="3381" spans="1:24" x14ac:dyDescent="0.3">
      <c r="A3381" t="s">
        <v>23</v>
      </c>
      <c r="B3381" t="s">
        <v>817</v>
      </c>
      <c r="C3381" t="s">
        <v>43</v>
      </c>
      <c r="D3381" t="s">
        <v>44</v>
      </c>
      <c r="E3381" t="s">
        <v>1448</v>
      </c>
      <c r="F3381" t="s">
        <v>1501</v>
      </c>
      <c r="G3381" t="s">
        <v>1502</v>
      </c>
      <c r="H3381" t="s">
        <v>30</v>
      </c>
      <c r="I3381" t="s">
        <v>687</v>
      </c>
      <c r="J3381" t="s">
        <v>688</v>
      </c>
      <c r="K3381" t="s">
        <v>33</v>
      </c>
      <c r="L3381" t="s">
        <v>34</v>
      </c>
      <c r="M3381" t="s">
        <v>861</v>
      </c>
      <c r="N3381" s="26">
        <v>8</v>
      </c>
      <c r="O3381" s="27">
        <v>2022</v>
      </c>
      <c r="P3381" s="28">
        <v>5458.21</v>
      </c>
      <c r="Q3381" t="s">
        <v>1416</v>
      </c>
      <c r="R3381" s="29">
        <v>44615</v>
      </c>
      <c r="S3381" s="30">
        <v>44616</v>
      </c>
      <c r="T3381" t="s">
        <v>37</v>
      </c>
      <c r="U3381" t="s">
        <v>101</v>
      </c>
      <c r="X3381" t="s">
        <v>102</v>
      </c>
    </row>
    <row r="3382" spans="1:24" x14ac:dyDescent="0.3">
      <c r="A3382" t="s">
        <v>23</v>
      </c>
      <c r="B3382" t="s">
        <v>817</v>
      </c>
      <c r="C3382" t="s">
        <v>43</v>
      </c>
      <c r="D3382" t="s">
        <v>44</v>
      </c>
      <c r="E3382" t="s">
        <v>1448</v>
      </c>
      <c r="F3382" t="s">
        <v>1501</v>
      </c>
      <c r="G3382" t="s">
        <v>1502</v>
      </c>
      <c r="H3382" t="s">
        <v>30</v>
      </c>
      <c r="I3382" t="s">
        <v>687</v>
      </c>
      <c r="J3382" t="s">
        <v>688</v>
      </c>
      <c r="K3382" t="s">
        <v>33</v>
      </c>
      <c r="L3382" t="s">
        <v>34</v>
      </c>
      <c r="M3382" t="s">
        <v>861</v>
      </c>
      <c r="N3382" s="26">
        <v>12</v>
      </c>
      <c r="O3382" s="27">
        <v>2022</v>
      </c>
      <c r="P3382" s="28">
        <v>661.5</v>
      </c>
      <c r="Q3382" t="s">
        <v>1504</v>
      </c>
      <c r="R3382" s="29">
        <v>44742</v>
      </c>
      <c r="S3382" s="30">
        <v>44748</v>
      </c>
      <c r="T3382" t="s">
        <v>37</v>
      </c>
      <c r="U3382" t="s">
        <v>101</v>
      </c>
      <c r="X3382" t="s">
        <v>102</v>
      </c>
    </row>
    <row r="3383" spans="1:24" x14ac:dyDescent="0.3">
      <c r="A3383" t="s">
        <v>23</v>
      </c>
      <c r="B3383" t="s">
        <v>817</v>
      </c>
      <c r="C3383" t="s">
        <v>43</v>
      </c>
      <c r="D3383" t="s">
        <v>44</v>
      </c>
      <c r="E3383" t="s">
        <v>1448</v>
      </c>
      <c r="F3383" t="s">
        <v>120</v>
      </c>
      <c r="G3383" t="s">
        <v>121</v>
      </c>
      <c r="H3383" t="s">
        <v>30</v>
      </c>
      <c r="I3383" t="s">
        <v>687</v>
      </c>
      <c r="J3383" t="s">
        <v>688</v>
      </c>
      <c r="K3383" t="s">
        <v>33</v>
      </c>
      <c r="L3383" t="s">
        <v>34</v>
      </c>
      <c r="M3383" t="s">
        <v>861</v>
      </c>
      <c r="N3383" s="26">
        <v>9</v>
      </c>
      <c r="O3383" s="27">
        <v>2022</v>
      </c>
      <c r="P3383" s="28">
        <v>1625</v>
      </c>
      <c r="Q3383" t="s">
        <v>1170</v>
      </c>
      <c r="R3383" s="29">
        <v>44623</v>
      </c>
      <c r="S3383" s="30">
        <v>44627</v>
      </c>
      <c r="T3383" t="s">
        <v>37</v>
      </c>
      <c r="U3383" t="s">
        <v>101</v>
      </c>
      <c r="X3383" t="s">
        <v>102</v>
      </c>
    </row>
    <row r="3384" spans="1:24" x14ac:dyDescent="0.3">
      <c r="A3384" t="s">
        <v>23</v>
      </c>
      <c r="B3384" t="s">
        <v>817</v>
      </c>
      <c r="C3384" t="s">
        <v>43</v>
      </c>
      <c r="D3384" t="s">
        <v>44</v>
      </c>
      <c r="E3384" t="s">
        <v>1448</v>
      </c>
      <c r="F3384" t="s">
        <v>1505</v>
      </c>
      <c r="G3384" t="s">
        <v>1506</v>
      </c>
      <c r="H3384" t="s">
        <v>30</v>
      </c>
      <c r="I3384" t="s">
        <v>687</v>
      </c>
      <c r="J3384" t="s">
        <v>688</v>
      </c>
      <c r="K3384" t="s">
        <v>33</v>
      </c>
      <c r="L3384" t="s">
        <v>34</v>
      </c>
      <c r="M3384" t="s">
        <v>861</v>
      </c>
      <c r="N3384" s="26">
        <v>12</v>
      </c>
      <c r="O3384" s="27">
        <v>2022</v>
      </c>
      <c r="P3384" s="28">
        <v>13020.53</v>
      </c>
      <c r="Q3384" t="s">
        <v>1504</v>
      </c>
      <c r="R3384" s="29">
        <v>44742</v>
      </c>
      <c r="S3384" s="30">
        <v>44748</v>
      </c>
      <c r="T3384" t="s">
        <v>37</v>
      </c>
      <c r="U3384" t="s">
        <v>101</v>
      </c>
      <c r="X3384" t="s">
        <v>102</v>
      </c>
    </row>
    <row r="3385" spans="1:24" x14ac:dyDescent="0.3">
      <c r="A3385" t="s">
        <v>23</v>
      </c>
      <c r="B3385" t="s">
        <v>817</v>
      </c>
      <c r="C3385" t="s">
        <v>43</v>
      </c>
      <c r="D3385" t="s">
        <v>44</v>
      </c>
      <c r="E3385" t="s">
        <v>1448</v>
      </c>
      <c r="F3385" t="s">
        <v>726</v>
      </c>
      <c r="G3385" t="s">
        <v>727</v>
      </c>
      <c r="H3385" t="s">
        <v>30</v>
      </c>
      <c r="I3385" t="s">
        <v>687</v>
      </c>
      <c r="J3385" t="s">
        <v>688</v>
      </c>
      <c r="K3385" t="s">
        <v>33</v>
      </c>
      <c r="L3385" t="s">
        <v>34</v>
      </c>
      <c r="M3385" t="s">
        <v>861</v>
      </c>
      <c r="N3385" s="26">
        <v>9</v>
      </c>
      <c r="O3385" s="27">
        <v>2022</v>
      </c>
      <c r="P3385" s="28">
        <v>3944.41</v>
      </c>
      <c r="Q3385" t="s">
        <v>1008</v>
      </c>
      <c r="R3385" s="29">
        <v>44636</v>
      </c>
      <c r="S3385" s="30">
        <v>44637</v>
      </c>
      <c r="T3385" t="s">
        <v>37</v>
      </c>
      <c r="U3385" t="s">
        <v>101</v>
      </c>
      <c r="X3385" t="s">
        <v>102</v>
      </c>
    </row>
    <row r="3386" spans="1:24" x14ac:dyDescent="0.3">
      <c r="A3386" t="s">
        <v>23</v>
      </c>
      <c r="B3386" t="s">
        <v>817</v>
      </c>
      <c r="C3386" t="s">
        <v>43</v>
      </c>
      <c r="D3386" t="s">
        <v>44</v>
      </c>
      <c r="E3386" t="s">
        <v>1448</v>
      </c>
      <c r="F3386" t="s">
        <v>726</v>
      </c>
      <c r="G3386" t="s">
        <v>727</v>
      </c>
      <c r="H3386" t="s">
        <v>30</v>
      </c>
      <c r="I3386" t="s">
        <v>687</v>
      </c>
      <c r="J3386" t="s">
        <v>688</v>
      </c>
      <c r="K3386" t="s">
        <v>33</v>
      </c>
      <c r="L3386" t="s">
        <v>34</v>
      </c>
      <c r="M3386" t="s">
        <v>861</v>
      </c>
      <c r="N3386" s="26">
        <v>9</v>
      </c>
      <c r="O3386" s="27">
        <v>2022</v>
      </c>
      <c r="P3386" s="28">
        <v>758</v>
      </c>
      <c r="Q3386" t="s">
        <v>1038</v>
      </c>
      <c r="R3386" s="29">
        <v>44650</v>
      </c>
      <c r="S3386" s="30">
        <v>44651</v>
      </c>
      <c r="T3386" t="s">
        <v>37</v>
      </c>
      <c r="U3386" t="s">
        <v>101</v>
      </c>
      <c r="X3386" t="s">
        <v>102</v>
      </c>
    </row>
    <row r="3387" spans="1:24" x14ac:dyDescent="0.3">
      <c r="A3387" t="s">
        <v>23</v>
      </c>
      <c r="B3387" t="s">
        <v>817</v>
      </c>
      <c r="C3387" t="s">
        <v>43</v>
      </c>
      <c r="D3387" t="s">
        <v>44</v>
      </c>
      <c r="E3387" t="s">
        <v>1448</v>
      </c>
      <c r="F3387" t="s">
        <v>726</v>
      </c>
      <c r="G3387" t="s">
        <v>727</v>
      </c>
      <c r="H3387" t="s">
        <v>30</v>
      </c>
      <c r="I3387" t="s">
        <v>687</v>
      </c>
      <c r="J3387" t="s">
        <v>688</v>
      </c>
      <c r="K3387" t="s">
        <v>33</v>
      </c>
      <c r="L3387" t="s">
        <v>34</v>
      </c>
      <c r="M3387" t="s">
        <v>861</v>
      </c>
      <c r="N3387" s="26">
        <v>10</v>
      </c>
      <c r="O3387" s="27">
        <v>2022</v>
      </c>
      <c r="P3387" s="28">
        <v>668.94</v>
      </c>
      <c r="Q3387" t="s">
        <v>1507</v>
      </c>
      <c r="R3387" s="29">
        <v>44669</v>
      </c>
      <c r="S3387" s="30">
        <v>44671</v>
      </c>
      <c r="T3387" t="s">
        <v>37</v>
      </c>
      <c r="U3387" t="s">
        <v>101</v>
      </c>
      <c r="X3387" t="s">
        <v>102</v>
      </c>
    </row>
    <row r="3388" spans="1:24" x14ac:dyDescent="0.3">
      <c r="A3388" t="s">
        <v>23</v>
      </c>
      <c r="B3388" t="s">
        <v>817</v>
      </c>
      <c r="C3388" t="s">
        <v>43</v>
      </c>
      <c r="D3388" t="s">
        <v>44</v>
      </c>
      <c r="E3388" t="s">
        <v>1448</v>
      </c>
      <c r="F3388" t="s">
        <v>726</v>
      </c>
      <c r="G3388" t="s">
        <v>727</v>
      </c>
      <c r="H3388" t="s">
        <v>30</v>
      </c>
      <c r="I3388" t="s">
        <v>687</v>
      </c>
      <c r="J3388" t="s">
        <v>688</v>
      </c>
      <c r="K3388" t="s">
        <v>33</v>
      </c>
      <c r="L3388" t="s">
        <v>34</v>
      </c>
      <c r="M3388" t="s">
        <v>861</v>
      </c>
      <c r="N3388" s="26">
        <v>12</v>
      </c>
      <c r="O3388" s="27">
        <v>2022</v>
      </c>
      <c r="P3388" s="28">
        <v>8012.57</v>
      </c>
      <c r="Q3388" t="s">
        <v>1214</v>
      </c>
      <c r="R3388" s="29">
        <v>44742</v>
      </c>
      <c r="S3388" s="30">
        <v>44743</v>
      </c>
      <c r="T3388" t="s">
        <v>37</v>
      </c>
      <c r="U3388" t="s">
        <v>101</v>
      </c>
      <c r="X3388" t="s">
        <v>102</v>
      </c>
    </row>
    <row r="3389" spans="1:24" x14ac:dyDescent="0.3">
      <c r="A3389" t="s">
        <v>23</v>
      </c>
      <c r="B3389" t="s">
        <v>817</v>
      </c>
      <c r="C3389" t="s">
        <v>43</v>
      </c>
      <c r="D3389" t="s">
        <v>44</v>
      </c>
      <c r="E3389" t="s">
        <v>1508</v>
      </c>
      <c r="F3389" t="s">
        <v>699</v>
      </c>
      <c r="G3389" t="s">
        <v>700</v>
      </c>
      <c r="H3389" t="s">
        <v>30</v>
      </c>
      <c r="I3389" t="s">
        <v>1059</v>
      </c>
      <c r="J3389" t="s">
        <v>1060</v>
      </c>
      <c r="K3389" t="s">
        <v>33</v>
      </c>
      <c r="L3389" t="s">
        <v>34</v>
      </c>
      <c r="M3389" t="s">
        <v>861</v>
      </c>
      <c r="N3389" s="26">
        <v>8</v>
      </c>
      <c r="O3389" s="27">
        <v>2022</v>
      </c>
      <c r="P3389" s="28">
        <v>3057.18</v>
      </c>
      <c r="Q3389" t="s">
        <v>1073</v>
      </c>
      <c r="R3389" s="29">
        <v>44620</v>
      </c>
      <c r="S3389" s="30">
        <v>44635</v>
      </c>
      <c r="T3389" t="s">
        <v>37</v>
      </c>
      <c r="U3389" t="s">
        <v>52</v>
      </c>
      <c r="X3389" t="s">
        <v>53</v>
      </c>
    </row>
    <row r="3390" spans="1:24" x14ac:dyDescent="0.3">
      <c r="A3390" t="s">
        <v>23</v>
      </c>
      <c r="B3390" t="s">
        <v>817</v>
      </c>
      <c r="C3390" t="s">
        <v>43</v>
      </c>
      <c r="D3390" t="s">
        <v>44</v>
      </c>
      <c r="E3390" t="s">
        <v>1508</v>
      </c>
      <c r="F3390" t="s">
        <v>699</v>
      </c>
      <c r="G3390" t="s">
        <v>700</v>
      </c>
      <c r="H3390" t="s">
        <v>30</v>
      </c>
      <c r="I3390" t="s">
        <v>1059</v>
      </c>
      <c r="J3390" t="s">
        <v>1060</v>
      </c>
      <c r="K3390" t="s">
        <v>33</v>
      </c>
      <c r="L3390" t="s">
        <v>34</v>
      </c>
      <c r="M3390" t="s">
        <v>861</v>
      </c>
      <c r="N3390" s="26">
        <v>9</v>
      </c>
      <c r="O3390" s="27">
        <v>2022</v>
      </c>
      <c r="P3390" s="28">
        <v>1129.5</v>
      </c>
      <c r="Q3390" t="s">
        <v>1074</v>
      </c>
      <c r="R3390" s="29">
        <v>44651</v>
      </c>
      <c r="S3390" s="30">
        <v>44664</v>
      </c>
      <c r="T3390" t="s">
        <v>37</v>
      </c>
      <c r="U3390" t="s">
        <v>52</v>
      </c>
      <c r="X3390" t="s">
        <v>53</v>
      </c>
    </row>
    <row r="3391" spans="1:24" x14ac:dyDescent="0.3">
      <c r="A3391" t="s">
        <v>23</v>
      </c>
      <c r="B3391" t="s">
        <v>817</v>
      </c>
      <c r="C3391" t="s">
        <v>43</v>
      </c>
      <c r="D3391" t="s">
        <v>44</v>
      </c>
      <c r="E3391" t="s">
        <v>1508</v>
      </c>
      <c r="F3391" t="s">
        <v>699</v>
      </c>
      <c r="G3391" t="s">
        <v>700</v>
      </c>
      <c r="H3391" t="s">
        <v>30</v>
      </c>
      <c r="I3391" t="s">
        <v>1059</v>
      </c>
      <c r="J3391" t="s">
        <v>1060</v>
      </c>
      <c r="K3391" t="s">
        <v>33</v>
      </c>
      <c r="L3391" t="s">
        <v>34</v>
      </c>
      <c r="M3391" t="s">
        <v>861</v>
      </c>
      <c r="N3391" s="26">
        <v>9</v>
      </c>
      <c r="O3391" s="27">
        <v>2022</v>
      </c>
      <c r="P3391" s="28">
        <v>1084.32</v>
      </c>
      <c r="Q3391" t="s">
        <v>1404</v>
      </c>
      <c r="R3391" s="29">
        <v>44651</v>
      </c>
      <c r="S3391" s="30">
        <v>44684</v>
      </c>
      <c r="T3391" t="s">
        <v>37</v>
      </c>
      <c r="U3391" t="s">
        <v>52</v>
      </c>
      <c r="X3391" t="s">
        <v>53</v>
      </c>
    </row>
    <row r="3392" spans="1:24" x14ac:dyDescent="0.3">
      <c r="A3392" t="s">
        <v>23</v>
      </c>
      <c r="B3392" t="s">
        <v>817</v>
      </c>
      <c r="C3392" t="s">
        <v>43</v>
      </c>
      <c r="D3392" t="s">
        <v>44</v>
      </c>
      <c r="E3392" t="s">
        <v>1508</v>
      </c>
      <c r="F3392" t="s">
        <v>699</v>
      </c>
      <c r="G3392" t="s">
        <v>700</v>
      </c>
      <c r="H3392" t="s">
        <v>30</v>
      </c>
      <c r="I3392" t="s">
        <v>1059</v>
      </c>
      <c r="J3392" t="s">
        <v>1060</v>
      </c>
      <c r="K3392" t="s">
        <v>33</v>
      </c>
      <c r="L3392" t="s">
        <v>34</v>
      </c>
      <c r="M3392" t="s">
        <v>861</v>
      </c>
      <c r="N3392" s="26">
        <v>10</v>
      </c>
      <c r="O3392" s="27">
        <v>2022</v>
      </c>
      <c r="P3392" s="28">
        <v>2852.97</v>
      </c>
      <c r="Q3392" t="s">
        <v>1075</v>
      </c>
      <c r="R3392" s="29">
        <v>44681</v>
      </c>
      <c r="S3392" s="30">
        <v>44697</v>
      </c>
      <c r="T3392" t="s">
        <v>37</v>
      </c>
      <c r="U3392" t="s">
        <v>52</v>
      </c>
      <c r="X3392" t="s">
        <v>53</v>
      </c>
    </row>
    <row r="3393" spans="1:24" x14ac:dyDescent="0.3">
      <c r="A3393" t="s">
        <v>23</v>
      </c>
      <c r="B3393" t="s">
        <v>817</v>
      </c>
      <c r="C3393" t="s">
        <v>43</v>
      </c>
      <c r="D3393" t="s">
        <v>44</v>
      </c>
      <c r="E3393" t="s">
        <v>1508</v>
      </c>
      <c r="F3393" t="s">
        <v>699</v>
      </c>
      <c r="G3393" t="s">
        <v>700</v>
      </c>
      <c r="H3393" t="s">
        <v>30</v>
      </c>
      <c r="I3393" t="s">
        <v>1059</v>
      </c>
      <c r="J3393" t="s">
        <v>1060</v>
      </c>
      <c r="K3393" t="s">
        <v>33</v>
      </c>
      <c r="L3393" t="s">
        <v>34</v>
      </c>
      <c r="M3393" t="s">
        <v>861</v>
      </c>
      <c r="N3393" s="26">
        <v>10</v>
      </c>
      <c r="O3393" s="27">
        <v>2022</v>
      </c>
      <c r="P3393" s="28">
        <v>843.36</v>
      </c>
      <c r="Q3393" t="s">
        <v>1405</v>
      </c>
      <c r="R3393" s="29">
        <v>44681</v>
      </c>
      <c r="S3393" s="30">
        <v>44715</v>
      </c>
      <c r="T3393" t="s">
        <v>37</v>
      </c>
      <c r="U3393" t="s">
        <v>52</v>
      </c>
      <c r="X3393" t="s">
        <v>53</v>
      </c>
    </row>
    <row r="3394" spans="1:24" x14ac:dyDescent="0.3">
      <c r="A3394" t="s">
        <v>23</v>
      </c>
      <c r="B3394" t="s">
        <v>817</v>
      </c>
      <c r="C3394" t="s">
        <v>43</v>
      </c>
      <c r="D3394" t="s">
        <v>44</v>
      </c>
      <c r="E3394" t="s">
        <v>1508</v>
      </c>
      <c r="F3394" t="s">
        <v>699</v>
      </c>
      <c r="G3394" t="s">
        <v>700</v>
      </c>
      <c r="H3394" t="s">
        <v>30</v>
      </c>
      <c r="I3394" t="s">
        <v>1059</v>
      </c>
      <c r="J3394" t="s">
        <v>1060</v>
      </c>
      <c r="K3394" t="s">
        <v>33</v>
      </c>
      <c r="L3394" t="s">
        <v>34</v>
      </c>
      <c r="M3394" t="s">
        <v>861</v>
      </c>
      <c r="N3394" s="26">
        <v>11</v>
      </c>
      <c r="O3394" s="27">
        <v>2022</v>
      </c>
      <c r="P3394" s="28">
        <v>3060.79</v>
      </c>
      <c r="Q3394" t="s">
        <v>1076</v>
      </c>
      <c r="R3394" s="29">
        <v>44712</v>
      </c>
      <c r="S3394" s="30">
        <v>44727</v>
      </c>
      <c r="T3394" t="s">
        <v>37</v>
      </c>
      <c r="U3394" t="s">
        <v>52</v>
      </c>
      <c r="X3394" t="s">
        <v>53</v>
      </c>
    </row>
    <row r="3395" spans="1:24" x14ac:dyDescent="0.3">
      <c r="A3395" t="s">
        <v>23</v>
      </c>
      <c r="B3395" t="s">
        <v>817</v>
      </c>
      <c r="C3395" t="s">
        <v>43</v>
      </c>
      <c r="D3395" t="s">
        <v>44</v>
      </c>
      <c r="E3395" t="s">
        <v>1508</v>
      </c>
      <c r="F3395" t="s">
        <v>598</v>
      </c>
      <c r="G3395" t="s">
        <v>599</v>
      </c>
      <c r="H3395" t="s">
        <v>24</v>
      </c>
      <c r="I3395" t="s">
        <v>1509</v>
      </c>
      <c r="J3395" t="s">
        <v>1510</v>
      </c>
      <c r="K3395" t="s">
        <v>33</v>
      </c>
      <c r="L3395" t="s">
        <v>34</v>
      </c>
      <c r="M3395" t="s">
        <v>50</v>
      </c>
      <c r="N3395" s="26">
        <v>4</v>
      </c>
      <c r="O3395" s="27">
        <v>2021</v>
      </c>
      <c r="P3395" s="28">
        <v>614.95000000000005</v>
      </c>
      <c r="Q3395" t="s">
        <v>1511</v>
      </c>
      <c r="R3395" s="29">
        <v>44126</v>
      </c>
      <c r="S3395" s="30">
        <v>44154</v>
      </c>
      <c r="T3395" t="s">
        <v>37</v>
      </c>
      <c r="U3395" t="s">
        <v>101</v>
      </c>
      <c r="X3395" t="s">
        <v>102</v>
      </c>
    </row>
    <row r="3396" spans="1:24" x14ac:dyDescent="0.3">
      <c r="A3396" t="s">
        <v>23</v>
      </c>
      <c r="B3396" t="s">
        <v>817</v>
      </c>
      <c r="C3396" t="s">
        <v>43</v>
      </c>
      <c r="D3396" t="s">
        <v>44</v>
      </c>
      <c r="E3396" t="s">
        <v>1508</v>
      </c>
      <c r="F3396" t="s">
        <v>598</v>
      </c>
      <c r="G3396" t="s">
        <v>599</v>
      </c>
      <c r="H3396" t="s">
        <v>24</v>
      </c>
      <c r="I3396" t="s">
        <v>1509</v>
      </c>
      <c r="J3396" t="s">
        <v>1510</v>
      </c>
      <c r="K3396" t="s">
        <v>33</v>
      </c>
      <c r="L3396" t="s">
        <v>34</v>
      </c>
      <c r="M3396" t="s">
        <v>50</v>
      </c>
      <c r="N3396" s="26">
        <v>5</v>
      </c>
      <c r="O3396" s="27">
        <v>2021</v>
      </c>
      <c r="P3396" s="28">
        <v>372.82</v>
      </c>
      <c r="Q3396" t="s">
        <v>1512</v>
      </c>
      <c r="R3396" s="29">
        <v>44154</v>
      </c>
      <c r="S3396" s="30">
        <v>44217</v>
      </c>
      <c r="T3396" t="s">
        <v>37</v>
      </c>
      <c r="U3396" t="s">
        <v>101</v>
      </c>
      <c r="X3396" t="s">
        <v>102</v>
      </c>
    </row>
    <row r="3397" spans="1:24" x14ac:dyDescent="0.3">
      <c r="A3397" t="s">
        <v>23</v>
      </c>
      <c r="B3397" t="s">
        <v>817</v>
      </c>
      <c r="C3397" t="s">
        <v>43</v>
      </c>
      <c r="D3397" t="s">
        <v>44</v>
      </c>
      <c r="E3397" t="s">
        <v>1508</v>
      </c>
      <c r="F3397" t="s">
        <v>598</v>
      </c>
      <c r="G3397" t="s">
        <v>599</v>
      </c>
      <c r="H3397" t="s">
        <v>24</v>
      </c>
      <c r="I3397" t="s">
        <v>1509</v>
      </c>
      <c r="J3397" t="s">
        <v>1510</v>
      </c>
      <c r="K3397" t="s">
        <v>33</v>
      </c>
      <c r="L3397" t="s">
        <v>34</v>
      </c>
      <c r="M3397" t="s">
        <v>50</v>
      </c>
      <c r="N3397" s="26">
        <v>999</v>
      </c>
      <c r="O3397" s="27">
        <v>2021</v>
      </c>
      <c r="P3397" s="28">
        <v>-987.77</v>
      </c>
      <c r="Q3397" t="s">
        <v>68</v>
      </c>
      <c r="R3397" s="29">
        <v>44377</v>
      </c>
      <c r="S3397" s="30">
        <v>44448</v>
      </c>
      <c r="T3397" t="s">
        <v>37</v>
      </c>
      <c r="U3397" t="s">
        <v>69</v>
      </c>
      <c r="W3397" t="s">
        <v>599</v>
      </c>
      <c r="X3397" t="s">
        <v>53</v>
      </c>
    </row>
    <row r="3398" spans="1:24" x14ac:dyDescent="0.3">
      <c r="A3398" t="s">
        <v>23</v>
      </c>
      <c r="B3398" t="s">
        <v>817</v>
      </c>
      <c r="C3398" t="s">
        <v>43</v>
      </c>
      <c r="D3398" t="s">
        <v>44</v>
      </c>
      <c r="E3398" t="s">
        <v>1508</v>
      </c>
      <c r="F3398" t="s">
        <v>598</v>
      </c>
      <c r="G3398" t="s">
        <v>599</v>
      </c>
      <c r="H3398" t="s">
        <v>24</v>
      </c>
      <c r="I3398" t="s">
        <v>1456</v>
      </c>
      <c r="J3398" t="s">
        <v>1457</v>
      </c>
      <c r="K3398" t="s">
        <v>33</v>
      </c>
      <c r="L3398" t="s">
        <v>34</v>
      </c>
      <c r="M3398" t="s">
        <v>50</v>
      </c>
      <c r="N3398" s="26">
        <v>3</v>
      </c>
      <c r="O3398" s="27">
        <v>2021</v>
      </c>
      <c r="P3398" s="28">
        <v>5154.09</v>
      </c>
      <c r="Q3398" t="s">
        <v>1513</v>
      </c>
      <c r="R3398" s="29">
        <v>44097</v>
      </c>
      <c r="S3398" s="30">
        <v>44111</v>
      </c>
      <c r="T3398" t="s">
        <v>37</v>
      </c>
      <c r="U3398" t="s">
        <v>101</v>
      </c>
      <c r="X3398" t="s">
        <v>102</v>
      </c>
    </row>
    <row r="3399" spans="1:24" x14ac:dyDescent="0.3">
      <c r="A3399" t="s">
        <v>23</v>
      </c>
      <c r="B3399" t="s">
        <v>817</v>
      </c>
      <c r="C3399" t="s">
        <v>43</v>
      </c>
      <c r="D3399" t="s">
        <v>44</v>
      </c>
      <c r="E3399" t="s">
        <v>1508</v>
      </c>
      <c r="F3399" t="s">
        <v>598</v>
      </c>
      <c r="G3399" t="s">
        <v>599</v>
      </c>
      <c r="H3399" t="s">
        <v>24</v>
      </c>
      <c r="I3399" t="s">
        <v>1456</v>
      </c>
      <c r="J3399" t="s">
        <v>1457</v>
      </c>
      <c r="K3399" t="s">
        <v>33</v>
      </c>
      <c r="L3399" t="s">
        <v>34</v>
      </c>
      <c r="M3399" t="s">
        <v>50</v>
      </c>
      <c r="N3399" s="26">
        <v>3</v>
      </c>
      <c r="O3399" s="27">
        <v>2021</v>
      </c>
      <c r="P3399" s="28">
        <v>3128.65</v>
      </c>
      <c r="Q3399" t="s">
        <v>1514</v>
      </c>
      <c r="R3399" s="29">
        <v>44097</v>
      </c>
      <c r="S3399" s="30">
        <v>44120</v>
      </c>
      <c r="T3399" t="s">
        <v>37</v>
      </c>
      <c r="U3399" t="s">
        <v>101</v>
      </c>
      <c r="X3399" t="s">
        <v>102</v>
      </c>
    </row>
    <row r="3400" spans="1:24" x14ac:dyDescent="0.3">
      <c r="A3400" t="s">
        <v>23</v>
      </c>
      <c r="B3400" t="s">
        <v>817</v>
      </c>
      <c r="C3400" t="s">
        <v>43</v>
      </c>
      <c r="D3400" t="s">
        <v>44</v>
      </c>
      <c r="E3400" t="s">
        <v>1508</v>
      </c>
      <c r="F3400" t="s">
        <v>598</v>
      </c>
      <c r="G3400" t="s">
        <v>599</v>
      </c>
      <c r="H3400" t="s">
        <v>24</v>
      </c>
      <c r="I3400" t="s">
        <v>1456</v>
      </c>
      <c r="J3400" t="s">
        <v>1457</v>
      </c>
      <c r="K3400" t="s">
        <v>33</v>
      </c>
      <c r="L3400" t="s">
        <v>34</v>
      </c>
      <c r="M3400" t="s">
        <v>50</v>
      </c>
      <c r="N3400" s="26">
        <v>3</v>
      </c>
      <c r="O3400" s="27">
        <v>2021</v>
      </c>
      <c r="P3400" s="28">
        <v>942.06</v>
      </c>
      <c r="Q3400" t="s">
        <v>1515</v>
      </c>
      <c r="R3400" s="29">
        <v>44103</v>
      </c>
      <c r="S3400" s="30">
        <v>44120</v>
      </c>
      <c r="T3400" t="s">
        <v>37</v>
      </c>
      <c r="U3400" t="s">
        <v>101</v>
      </c>
      <c r="X3400" t="s">
        <v>102</v>
      </c>
    </row>
    <row r="3401" spans="1:24" x14ac:dyDescent="0.3">
      <c r="A3401" t="s">
        <v>23</v>
      </c>
      <c r="B3401" t="s">
        <v>817</v>
      </c>
      <c r="C3401" t="s">
        <v>43</v>
      </c>
      <c r="D3401" t="s">
        <v>44</v>
      </c>
      <c r="E3401" t="s">
        <v>1508</v>
      </c>
      <c r="F3401" t="s">
        <v>598</v>
      </c>
      <c r="G3401" t="s">
        <v>599</v>
      </c>
      <c r="H3401" t="s">
        <v>24</v>
      </c>
      <c r="I3401" t="s">
        <v>1456</v>
      </c>
      <c r="J3401" t="s">
        <v>1457</v>
      </c>
      <c r="K3401" t="s">
        <v>33</v>
      </c>
      <c r="L3401" t="s">
        <v>34</v>
      </c>
      <c r="M3401" t="s">
        <v>50</v>
      </c>
      <c r="N3401" s="26">
        <v>3</v>
      </c>
      <c r="O3401" s="27">
        <v>2021</v>
      </c>
      <c r="P3401" s="28">
        <v>2048.79</v>
      </c>
      <c r="Q3401" t="s">
        <v>1516</v>
      </c>
      <c r="R3401" s="29">
        <v>44097</v>
      </c>
      <c r="S3401" s="30">
        <v>44141</v>
      </c>
      <c r="T3401" t="s">
        <v>37</v>
      </c>
      <c r="U3401" t="s">
        <v>101</v>
      </c>
      <c r="X3401" t="s">
        <v>102</v>
      </c>
    </row>
    <row r="3402" spans="1:24" x14ac:dyDescent="0.3">
      <c r="A3402" t="s">
        <v>23</v>
      </c>
      <c r="B3402" t="s">
        <v>817</v>
      </c>
      <c r="C3402" t="s">
        <v>43</v>
      </c>
      <c r="D3402" t="s">
        <v>44</v>
      </c>
      <c r="E3402" t="s">
        <v>1508</v>
      </c>
      <c r="F3402" t="s">
        <v>598</v>
      </c>
      <c r="G3402" t="s">
        <v>599</v>
      </c>
      <c r="H3402" t="s">
        <v>24</v>
      </c>
      <c r="I3402" t="s">
        <v>1456</v>
      </c>
      <c r="J3402" t="s">
        <v>1457</v>
      </c>
      <c r="K3402" t="s">
        <v>33</v>
      </c>
      <c r="L3402" t="s">
        <v>34</v>
      </c>
      <c r="M3402" t="s">
        <v>50</v>
      </c>
      <c r="N3402" s="26">
        <v>4</v>
      </c>
      <c r="O3402" s="27">
        <v>2021</v>
      </c>
      <c r="P3402" s="28">
        <v>188.16</v>
      </c>
      <c r="Q3402" t="s">
        <v>1517</v>
      </c>
      <c r="R3402" s="29">
        <v>44117</v>
      </c>
      <c r="S3402" s="30">
        <v>44118</v>
      </c>
      <c r="T3402" t="s">
        <v>37</v>
      </c>
      <c r="U3402" t="s">
        <v>101</v>
      </c>
      <c r="X3402" t="s">
        <v>102</v>
      </c>
    </row>
    <row r="3403" spans="1:24" x14ac:dyDescent="0.3">
      <c r="A3403" t="s">
        <v>23</v>
      </c>
      <c r="B3403" t="s">
        <v>817</v>
      </c>
      <c r="C3403" t="s">
        <v>43</v>
      </c>
      <c r="D3403" t="s">
        <v>44</v>
      </c>
      <c r="E3403" t="s">
        <v>1508</v>
      </c>
      <c r="F3403" t="s">
        <v>598</v>
      </c>
      <c r="G3403" t="s">
        <v>599</v>
      </c>
      <c r="H3403" t="s">
        <v>24</v>
      </c>
      <c r="I3403" t="s">
        <v>1456</v>
      </c>
      <c r="J3403" t="s">
        <v>1457</v>
      </c>
      <c r="K3403" t="s">
        <v>33</v>
      </c>
      <c r="L3403" t="s">
        <v>34</v>
      </c>
      <c r="M3403" t="s">
        <v>50</v>
      </c>
      <c r="N3403" s="26">
        <v>4</v>
      </c>
      <c r="O3403" s="27">
        <v>2021</v>
      </c>
      <c r="P3403" s="28">
        <v>1482.92</v>
      </c>
      <c r="Q3403" t="s">
        <v>1518</v>
      </c>
      <c r="R3403" s="29">
        <v>44106</v>
      </c>
      <c r="S3403" s="30">
        <v>44120</v>
      </c>
      <c r="T3403" t="s">
        <v>37</v>
      </c>
      <c r="U3403" t="s">
        <v>101</v>
      </c>
      <c r="X3403" t="s">
        <v>102</v>
      </c>
    </row>
    <row r="3404" spans="1:24" x14ac:dyDescent="0.3">
      <c r="A3404" t="s">
        <v>23</v>
      </c>
      <c r="B3404" t="s">
        <v>817</v>
      </c>
      <c r="C3404" t="s">
        <v>43</v>
      </c>
      <c r="D3404" t="s">
        <v>44</v>
      </c>
      <c r="E3404" t="s">
        <v>1508</v>
      </c>
      <c r="F3404" t="s">
        <v>598</v>
      </c>
      <c r="G3404" t="s">
        <v>599</v>
      </c>
      <c r="H3404" t="s">
        <v>24</v>
      </c>
      <c r="I3404" t="s">
        <v>1456</v>
      </c>
      <c r="J3404" t="s">
        <v>1457</v>
      </c>
      <c r="K3404" t="s">
        <v>33</v>
      </c>
      <c r="L3404" t="s">
        <v>34</v>
      </c>
      <c r="M3404" t="s">
        <v>50</v>
      </c>
      <c r="N3404" s="26">
        <v>4</v>
      </c>
      <c r="O3404" s="27">
        <v>2021</v>
      </c>
      <c r="P3404" s="28">
        <v>1955.06</v>
      </c>
      <c r="Q3404" t="s">
        <v>1519</v>
      </c>
      <c r="R3404" s="29">
        <v>44110</v>
      </c>
      <c r="S3404" s="30">
        <v>44120</v>
      </c>
      <c r="T3404" t="s">
        <v>37</v>
      </c>
      <c r="U3404" t="s">
        <v>101</v>
      </c>
      <c r="X3404" t="s">
        <v>102</v>
      </c>
    </row>
    <row r="3405" spans="1:24" x14ac:dyDescent="0.3">
      <c r="A3405" t="s">
        <v>23</v>
      </c>
      <c r="B3405" t="s">
        <v>817</v>
      </c>
      <c r="C3405" t="s">
        <v>43</v>
      </c>
      <c r="D3405" t="s">
        <v>44</v>
      </c>
      <c r="E3405" t="s">
        <v>1508</v>
      </c>
      <c r="F3405" t="s">
        <v>598</v>
      </c>
      <c r="G3405" t="s">
        <v>599</v>
      </c>
      <c r="H3405" t="s">
        <v>24</v>
      </c>
      <c r="I3405" t="s">
        <v>1456</v>
      </c>
      <c r="J3405" t="s">
        <v>1457</v>
      </c>
      <c r="K3405" t="s">
        <v>33</v>
      </c>
      <c r="L3405" t="s">
        <v>34</v>
      </c>
      <c r="M3405" t="s">
        <v>50</v>
      </c>
      <c r="N3405" s="26">
        <v>4</v>
      </c>
      <c r="O3405" s="27">
        <v>2021</v>
      </c>
      <c r="P3405" s="28">
        <v>63.11</v>
      </c>
      <c r="Q3405" t="s">
        <v>1520</v>
      </c>
      <c r="R3405" s="29">
        <v>44123</v>
      </c>
      <c r="S3405" s="30">
        <v>44124</v>
      </c>
      <c r="T3405" t="s">
        <v>37</v>
      </c>
      <c r="U3405" t="s">
        <v>101</v>
      </c>
      <c r="X3405" t="s">
        <v>102</v>
      </c>
    </row>
    <row r="3406" spans="1:24" x14ac:dyDescent="0.3">
      <c r="A3406" t="s">
        <v>23</v>
      </c>
      <c r="B3406" t="s">
        <v>817</v>
      </c>
      <c r="C3406" t="s">
        <v>43</v>
      </c>
      <c r="D3406" t="s">
        <v>44</v>
      </c>
      <c r="E3406" t="s">
        <v>1508</v>
      </c>
      <c r="F3406" t="s">
        <v>598</v>
      </c>
      <c r="G3406" t="s">
        <v>599</v>
      </c>
      <c r="H3406" t="s">
        <v>24</v>
      </c>
      <c r="I3406" t="s">
        <v>1456</v>
      </c>
      <c r="J3406" t="s">
        <v>1457</v>
      </c>
      <c r="K3406" t="s">
        <v>33</v>
      </c>
      <c r="L3406" t="s">
        <v>34</v>
      </c>
      <c r="M3406" t="s">
        <v>50</v>
      </c>
      <c r="N3406" s="26">
        <v>4</v>
      </c>
      <c r="O3406" s="27">
        <v>2021</v>
      </c>
      <c r="P3406" s="28">
        <v>286.41000000000003</v>
      </c>
      <c r="Q3406" t="s">
        <v>1521</v>
      </c>
      <c r="R3406" s="29">
        <v>44117</v>
      </c>
      <c r="S3406" s="30">
        <v>44125</v>
      </c>
      <c r="T3406" t="s">
        <v>37</v>
      </c>
      <c r="U3406" t="s">
        <v>101</v>
      </c>
      <c r="X3406" t="s">
        <v>102</v>
      </c>
    </row>
    <row r="3407" spans="1:24" x14ac:dyDescent="0.3">
      <c r="A3407" t="s">
        <v>23</v>
      </c>
      <c r="B3407" t="s">
        <v>817</v>
      </c>
      <c r="C3407" t="s">
        <v>43</v>
      </c>
      <c r="D3407" t="s">
        <v>44</v>
      </c>
      <c r="E3407" t="s">
        <v>1508</v>
      </c>
      <c r="F3407" t="s">
        <v>598</v>
      </c>
      <c r="G3407" t="s">
        <v>599</v>
      </c>
      <c r="H3407" t="s">
        <v>24</v>
      </c>
      <c r="I3407" t="s">
        <v>1456</v>
      </c>
      <c r="J3407" t="s">
        <v>1457</v>
      </c>
      <c r="K3407" t="s">
        <v>33</v>
      </c>
      <c r="L3407" t="s">
        <v>34</v>
      </c>
      <c r="M3407" t="s">
        <v>50</v>
      </c>
      <c r="N3407" s="26">
        <v>5</v>
      </c>
      <c r="O3407" s="27">
        <v>2021</v>
      </c>
      <c r="P3407" s="28">
        <v>687.18</v>
      </c>
      <c r="Q3407" t="s">
        <v>125</v>
      </c>
      <c r="R3407" s="29">
        <v>44138</v>
      </c>
      <c r="S3407" s="30">
        <v>44139</v>
      </c>
      <c r="T3407" t="s">
        <v>37</v>
      </c>
      <c r="U3407" t="s">
        <v>101</v>
      </c>
      <c r="X3407" t="s">
        <v>102</v>
      </c>
    </row>
    <row r="3408" spans="1:24" x14ac:dyDescent="0.3">
      <c r="A3408" t="s">
        <v>23</v>
      </c>
      <c r="B3408" t="s">
        <v>817</v>
      </c>
      <c r="C3408" t="s">
        <v>43</v>
      </c>
      <c r="D3408" t="s">
        <v>44</v>
      </c>
      <c r="E3408" t="s">
        <v>1508</v>
      </c>
      <c r="F3408" t="s">
        <v>598</v>
      </c>
      <c r="G3408" t="s">
        <v>599</v>
      </c>
      <c r="H3408" t="s">
        <v>24</v>
      </c>
      <c r="I3408" t="s">
        <v>1456</v>
      </c>
      <c r="J3408" t="s">
        <v>1457</v>
      </c>
      <c r="K3408" t="s">
        <v>33</v>
      </c>
      <c r="L3408" t="s">
        <v>34</v>
      </c>
      <c r="M3408" t="s">
        <v>50</v>
      </c>
      <c r="N3408" s="26">
        <v>5</v>
      </c>
      <c r="O3408" s="27">
        <v>2021</v>
      </c>
      <c r="P3408" s="28">
        <v>2398.91</v>
      </c>
      <c r="Q3408" t="s">
        <v>1522</v>
      </c>
      <c r="R3408" s="29">
        <v>44141</v>
      </c>
      <c r="S3408" s="30">
        <v>44144</v>
      </c>
      <c r="T3408" t="s">
        <v>37</v>
      </c>
      <c r="U3408" t="s">
        <v>101</v>
      </c>
      <c r="X3408" t="s">
        <v>102</v>
      </c>
    </row>
    <row r="3409" spans="1:24" x14ac:dyDescent="0.3">
      <c r="A3409" t="s">
        <v>23</v>
      </c>
      <c r="B3409" t="s">
        <v>817</v>
      </c>
      <c r="C3409" t="s">
        <v>43</v>
      </c>
      <c r="D3409" t="s">
        <v>44</v>
      </c>
      <c r="E3409" t="s">
        <v>1508</v>
      </c>
      <c r="F3409" t="s">
        <v>598</v>
      </c>
      <c r="G3409" t="s">
        <v>599</v>
      </c>
      <c r="H3409" t="s">
        <v>24</v>
      </c>
      <c r="I3409" t="s">
        <v>1456</v>
      </c>
      <c r="J3409" t="s">
        <v>1457</v>
      </c>
      <c r="K3409" t="s">
        <v>33</v>
      </c>
      <c r="L3409" t="s">
        <v>34</v>
      </c>
      <c r="M3409" t="s">
        <v>50</v>
      </c>
      <c r="N3409" s="26">
        <v>6</v>
      </c>
      <c r="O3409" s="27">
        <v>2021</v>
      </c>
      <c r="P3409" s="28">
        <v>3275.63</v>
      </c>
      <c r="Q3409" t="s">
        <v>1523</v>
      </c>
      <c r="R3409" s="29">
        <v>44169</v>
      </c>
      <c r="S3409" s="30">
        <v>44217</v>
      </c>
      <c r="T3409" t="s">
        <v>37</v>
      </c>
      <c r="U3409" t="s">
        <v>101</v>
      </c>
      <c r="X3409" t="s">
        <v>102</v>
      </c>
    </row>
    <row r="3410" spans="1:24" x14ac:dyDescent="0.3">
      <c r="A3410" t="s">
        <v>23</v>
      </c>
      <c r="B3410" t="s">
        <v>817</v>
      </c>
      <c r="C3410" t="s">
        <v>43</v>
      </c>
      <c r="D3410" t="s">
        <v>44</v>
      </c>
      <c r="E3410" t="s">
        <v>1508</v>
      </c>
      <c r="F3410" t="s">
        <v>598</v>
      </c>
      <c r="G3410" t="s">
        <v>599</v>
      </c>
      <c r="H3410" t="s">
        <v>24</v>
      </c>
      <c r="I3410" t="s">
        <v>1456</v>
      </c>
      <c r="J3410" t="s">
        <v>1457</v>
      </c>
      <c r="K3410" t="s">
        <v>33</v>
      </c>
      <c r="L3410" t="s">
        <v>34</v>
      </c>
      <c r="M3410" t="s">
        <v>50</v>
      </c>
      <c r="N3410" s="26">
        <v>6</v>
      </c>
      <c r="O3410" s="27">
        <v>2021</v>
      </c>
      <c r="P3410" s="28">
        <v>5379.74</v>
      </c>
      <c r="Q3410" t="s">
        <v>1524</v>
      </c>
      <c r="R3410" s="29">
        <v>44180</v>
      </c>
      <c r="S3410" s="30">
        <v>44232</v>
      </c>
      <c r="T3410" t="s">
        <v>37</v>
      </c>
      <c r="U3410" t="s">
        <v>101</v>
      </c>
      <c r="X3410" t="s">
        <v>102</v>
      </c>
    </row>
    <row r="3411" spans="1:24" x14ac:dyDescent="0.3">
      <c r="A3411" t="s">
        <v>23</v>
      </c>
      <c r="B3411" t="s">
        <v>817</v>
      </c>
      <c r="C3411" t="s">
        <v>43</v>
      </c>
      <c r="D3411" t="s">
        <v>44</v>
      </c>
      <c r="E3411" t="s">
        <v>1508</v>
      </c>
      <c r="F3411" t="s">
        <v>598</v>
      </c>
      <c r="G3411" t="s">
        <v>599</v>
      </c>
      <c r="H3411" t="s">
        <v>24</v>
      </c>
      <c r="I3411" t="s">
        <v>1456</v>
      </c>
      <c r="J3411" t="s">
        <v>1457</v>
      </c>
      <c r="K3411" t="s">
        <v>33</v>
      </c>
      <c r="L3411" t="s">
        <v>34</v>
      </c>
      <c r="M3411" t="s">
        <v>50</v>
      </c>
      <c r="N3411" s="26">
        <v>7</v>
      </c>
      <c r="O3411" s="27">
        <v>2021</v>
      </c>
      <c r="P3411" s="28">
        <v>1236.93</v>
      </c>
      <c r="Q3411" t="s">
        <v>1525</v>
      </c>
      <c r="R3411" s="29">
        <v>44218</v>
      </c>
      <c r="S3411" s="30">
        <v>44223</v>
      </c>
      <c r="T3411" t="s">
        <v>37</v>
      </c>
      <c r="U3411" t="s">
        <v>101</v>
      </c>
      <c r="X3411" t="s">
        <v>102</v>
      </c>
    </row>
    <row r="3412" spans="1:24" x14ac:dyDescent="0.3">
      <c r="A3412" t="s">
        <v>23</v>
      </c>
      <c r="B3412" t="s">
        <v>817</v>
      </c>
      <c r="C3412" t="s">
        <v>43</v>
      </c>
      <c r="D3412" t="s">
        <v>44</v>
      </c>
      <c r="E3412" t="s">
        <v>1508</v>
      </c>
      <c r="F3412" t="s">
        <v>598</v>
      </c>
      <c r="G3412" t="s">
        <v>599</v>
      </c>
      <c r="H3412" t="s">
        <v>24</v>
      </c>
      <c r="I3412" t="s">
        <v>1456</v>
      </c>
      <c r="J3412" t="s">
        <v>1457</v>
      </c>
      <c r="K3412" t="s">
        <v>33</v>
      </c>
      <c r="L3412" t="s">
        <v>34</v>
      </c>
      <c r="M3412" t="s">
        <v>50</v>
      </c>
      <c r="N3412" s="26">
        <v>7</v>
      </c>
      <c r="O3412" s="27">
        <v>2021</v>
      </c>
      <c r="P3412" s="28">
        <v>1660.84</v>
      </c>
      <c r="Q3412" t="s">
        <v>1526</v>
      </c>
      <c r="R3412" s="29">
        <v>44217</v>
      </c>
      <c r="S3412" s="30">
        <v>44244</v>
      </c>
      <c r="T3412" t="s">
        <v>37</v>
      </c>
      <c r="U3412" t="s">
        <v>101</v>
      </c>
      <c r="X3412" t="s">
        <v>102</v>
      </c>
    </row>
    <row r="3413" spans="1:24" x14ac:dyDescent="0.3">
      <c r="A3413" t="s">
        <v>23</v>
      </c>
      <c r="B3413" t="s">
        <v>817</v>
      </c>
      <c r="C3413" t="s">
        <v>43</v>
      </c>
      <c r="D3413" t="s">
        <v>44</v>
      </c>
      <c r="E3413" t="s">
        <v>1508</v>
      </c>
      <c r="F3413" t="s">
        <v>598</v>
      </c>
      <c r="G3413" t="s">
        <v>599</v>
      </c>
      <c r="H3413" t="s">
        <v>24</v>
      </c>
      <c r="I3413" t="s">
        <v>1456</v>
      </c>
      <c r="J3413" t="s">
        <v>1457</v>
      </c>
      <c r="K3413" t="s">
        <v>33</v>
      </c>
      <c r="L3413" t="s">
        <v>34</v>
      </c>
      <c r="M3413" t="s">
        <v>50</v>
      </c>
      <c r="N3413" s="26">
        <v>999</v>
      </c>
      <c r="O3413" s="27">
        <v>2021</v>
      </c>
      <c r="P3413" s="28">
        <v>-29888.48</v>
      </c>
      <c r="Q3413" t="s">
        <v>68</v>
      </c>
      <c r="R3413" s="29">
        <v>44377</v>
      </c>
      <c r="S3413" s="30">
        <v>44448</v>
      </c>
      <c r="T3413" t="s">
        <v>37</v>
      </c>
      <c r="U3413" t="s">
        <v>69</v>
      </c>
      <c r="W3413" t="s">
        <v>599</v>
      </c>
      <c r="X3413" t="s">
        <v>53</v>
      </c>
    </row>
    <row r="3414" spans="1:24" x14ac:dyDescent="0.3">
      <c r="A3414" t="s">
        <v>23</v>
      </c>
      <c r="B3414" t="s">
        <v>817</v>
      </c>
      <c r="C3414" t="s">
        <v>43</v>
      </c>
      <c r="D3414" t="s">
        <v>44</v>
      </c>
      <c r="E3414" t="s">
        <v>1508</v>
      </c>
      <c r="F3414" t="s">
        <v>598</v>
      </c>
      <c r="G3414" t="s">
        <v>599</v>
      </c>
      <c r="H3414" t="s">
        <v>30</v>
      </c>
      <c r="I3414" t="s">
        <v>1527</v>
      </c>
      <c r="J3414" t="s">
        <v>1528</v>
      </c>
      <c r="K3414" t="s">
        <v>33</v>
      </c>
      <c r="L3414" t="s">
        <v>34</v>
      </c>
      <c r="M3414" t="s">
        <v>861</v>
      </c>
      <c r="N3414" s="26">
        <v>10</v>
      </c>
      <c r="O3414" s="27">
        <v>2022</v>
      </c>
      <c r="P3414" s="28">
        <v>1291.1600000000001</v>
      </c>
      <c r="Q3414" t="s">
        <v>717</v>
      </c>
      <c r="R3414" s="29">
        <v>44663</v>
      </c>
      <c r="S3414" s="30">
        <v>44664</v>
      </c>
      <c r="T3414" t="s">
        <v>37</v>
      </c>
      <c r="U3414" t="s">
        <v>101</v>
      </c>
      <c r="X3414" t="s">
        <v>102</v>
      </c>
    </row>
    <row r="3415" spans="1:24" x14ac:dyDescent="0.3">
      <c r="A3415" t="s">
        <v>23</v>
      </c>
      <c r="B3415" t="s">
        <v>817</v>
      </c>
      <c r="C3415" t="s">
        <v>43</v>
      </c>
      <c r="D3415" t="s">
        <v>44</v>
      </c>
      <c r="E3415" t="s">
        <v>1508</v>
      </c>
      <c r="F3415" t="s">
        <v>598</v>
      </c>
      <c r="G3415" t="s">
        <v>599</v>
      </c>
      <c r="H3415" t="s">
        <v>30</v>
      </c>
      <c r="I3415" t="s">
        <v>1527</v>
      </c>
      <c r="J3415" t="s">
        <v>1528</v>
      </c>
      <c r="K3415" t="s">
        <v>33</v>
      </c>
      <c r="L3415" t="s">
        <v>34</v>
      </c>
      <c r="M3415" t="s">
        <v>861</v>
      </c>
      <c r="N3415" s="26">
        <v>10</v>
      </c>
      <c r="O3415" s="27">
        <v>2022</v>
      </c>
      <c r="P3415" s="28">
        <v>158</v>
      </c>
      <c r="Q3415" t="s">
        <v>1529</v>
      </c>
      <c r="R3415" s="29">
        <v>44671</v>
      </c>
      <c r="S3415" s="30">
        <v>44672</v>
      </c>
      <c r="T3415" t="s">
        <v>37</v>
      </c>
      <c r="U3415" t="s">
        <v>101</v>
      </c>
      <c r="X3415" t="s">
        <v>102</v>
      </c>
    </row>
    <row r="3416" spans="1:24" x14ac:dyDescent="0.3">
      <c r="A3416" t="s">
        <v>23</v>
      </c>
      <c r="B3416" t="s">
        <v>817</v>
      </c>
      <c r="C3416" t="s">
        <v>43</v>
      </c>
      <c r="D3416" t="s">
        <v>44</v>
      </c>
      <c r="E3416" t="s">
        <v>1508</v>
      </c>
      <c r="F3416" t="s">
        <v>598</v>
      </c>
      <c r="G3416" t="s">
        <v>599</v>
      </c>
      <c r="H3416" t="s">
        <v>30</v>
      </c>
      <c r="I3416" t="s">
        <v>1527</v>
      </c>
      <c r="J3416" t="s">
        <v>1528</v>
      </c>
      <c r="K3416" t="s">
        <v>33</v>
      </c>
      <c r="L3416" t="s">
        <v>34</v>
      </c>
      <c r="M3416" t="s">
        <v>861</v>
      </c>
      <c r="N3416" s="26">
        <v>11</v>
      </c>
      <c r="O3416" s="27">
        <v>2022</v>
      </c>
      <c r="P3416" s="28">
        <v>995.85</v>
      </c>
      <c r="Q3416" t="s">
        <v>1494</v>
      </c>
      <c r="R3416" s="29">
        <v>44687</v>
      </c>
      <c r="S3416" s="30">
        <v>44691</v>
      </c>
      <c r="T3416" t="s">
        <v>37</v>
      </c>
      <c r="U3416" t="s">
        <v>101</v>
      </c>
      <c r="X3416" t="s">
        <v>102</v>
      </c>
    </row>
    <row r="3417" spans="1:24" x14ac:dyDescent="0.3">
      <c r="A3417" t="s">
        <v>23</v>
      </c>
      <c r="B3417" t="s">
        <v>817</v>
      </c>
      <c r="C3417" t="s">
        <v>43</v>
      </c>
      <c r="D3417" t="s">
        <v>44</v>
      </c>
      <c r="E3417" t="s">
        <v>1508</v>
      </c>
      <c r="F3417" t="s">
        <v>621</v>
      </c>
      <c r="G3417" t="s">
        <v>622</v>
      </c>
      <c r="H3417" t="s">
        <v>30</v>
      </c>
      <c r="I3417" t="s">
        <v>1303</v>
      </c>
      <c r="J3417" t="s">
        <v>1304</v>
      </c>
      <c r="K3417" t="s">
        <v>33</v>
      </c>
      <c r="L3417" t="s">
        <v>34</v>
      </c>
      <c r="M3417" t="s">
        <v>1046</v>
      </c>
      <c r="N3417" s="26">
        <v>5</v>
      </c>
      <c r="O3417" s="27">
        <v>2022</v>
      </c>
      <c r="P3417" s="28">
        <v>9874.89</v>
      </c>
      <c r="Q3417" t="s">
        <v>1530</v>
      </c>
      <c r="R3417" s="29">
        <v>44503</v>
      </c>
      <c r="S3417" s="30">
        <v>44504</v>
      </c>
      <c r="T3417" t="s">
        <v>37</v>
      </c>
      <c r="U3417" t="s">
        <v>101</v>
      </c>
      <c r="X3417" t="s">
        <v>102</v>
      </c>
    </row>
    <row r="3418" spans="1:24" x14ac:dyDescent="0.3">
      <c r="A3418" t="s">
        <v>23</v>
      </c>
      <c r="B3418" t="s">
        <v>817</v>
      </c>
      <c r="C3418" t="s">
        <v>43</v>
      </c>
      <c r="D3418" t="s">
        <v>44</v>
      </c>
      <c r="E3418" t="s">
        <v>1508</v>
      </c>
      <c r="F3418" t="s">
        <v>621</v>
      </c>
      <c r="G3418" t="s">
        <v>622</v>
      </c>
      <c r="H3418" t="s">
        <v>30</v>
      </c>
      <c r="I3418" t="s">
        <v>1303</v>
      </c>
      <c r="J3418" t="s">
        <v>1304</v>
      </c>
      <c r="K3418" t="s">
        <v>33</v>
      </c>
      <c r="L3418" t="s">
        <v>34</v>
      </c>
      <c r="M3418" t="s">
        <v>1046</v>
      </c>
      <c r="N3418" s="26">
        <v>5</v>
      </c>
      <c r="O3418" s="27">
        <v>2022</v>
      </c>
      <c r="P3418" s="28">
        <v>2299.13</v>
      </c>
      <c r="Q3418" t="s">
        <v>1531</v>
      </c>
      <c r="R3418" s="29">
        <v>44504</v>
      </c>
      <c r="S3418" s="30">
        <v>44530</v>
      </c>
      <c r="T3418" t="s">
        <v>37</v>
      </c>
      <c r="U3418" t="s">
        <v>101</v>
      </c>
      <c r="X3418" t="s">
        <v>102</v>
      </c>
    </row>
    <row r="3419" spans="1:24" x14ac:dyDescent="0.3">
      <c r="A3419" t="s">
        <v>23</v>
      </c>
      <c r="B3419" t="s">
        <v>817</v>
      </c>
      <c r="C3419" t="s">
        <v>43</v>
      </c>
      <c r="D3419" t="s">
        <v>44</v>
      </c>
      <c r="E3419" t="s">
        <v>1508</v>
      </c>
      <c r="F3419" t="s">
        <v>621</v>
      </c>
      <c r="G3419" t="s">
        <v>622</v>
      </c>
      <c r="H3419" t="s">
        <v>30</v>
      </c>
      <c r="I3419" t="s">
        <v>1303</v>
      </c>
      <c r="J3419" t="s">
        <v>1304</v>
      </c>
      <c r="K3419" t="s">
        <v>33</v>
      </c>
      <c r="L3419" t="s">
        <v>34</v>
      </c>
      <c r="M3419" t="s">
        <v>1046</v>
      </c>
      <c r="N3419" s="26">
        <v>6</v>
      </c>
      <c r="O3419" s="27">
        <v>2022</v>
      </c>
      <c r="P3419" s="28">
        <v>579.28</v>
      </c>
      <c r="Q3419" t="s">
        <v>1023</v>
      </c>
      <c r="R3419" s="29">
        <v>44538</v>
      </c>
      <c r="S3419" s="30">
        <v>44539</v>
      </c>
      <c r="T3419" t="s">
        <v>37</v>
      </c>
      <c r="U3419" t="s">
        <v>101</v>
      </c>
      <c r="X3419" t="s">
        <v>102</v>
      </c>
    </row>
    <row r="3420" spans="1:24" x14ac:dyDescent="0.3">
      <c r="A3420" t="s">
        <v>23</v>
      </c>
      <c r="B3420" t="s">
        <v>817</v>
      </c>
      <c r="C3420" t="s">
        <v>43</v>
      </c>
      <c r="D3420" t="s">
        <v>44</v>
      </c>
      <c r="E3420" t="s">
        <v>1508</v>
      </c>
      <c r="F3420" t="s">
        <v>621</v>
      </c>
      <c r="G3420" t="s">
        <v>622</v>
      </c>
      <c r="H3420" t="s">
        <v>30</v>
      </c>
      <c r="I3420" t="s">
        <v>1303</v>
      </c>
      <c r="J3420" t="s">
        <v>1304</v>
      </c>
      <c r="K3420" t="s">
        <v>33</v>
      </c>
      <c r="L3420" t="s">
        <v>34</v>
      </c>
      <c r="M3420" t="s">
        <v>861</v>
      </c>
      <c r="N3420" s="26">
        <v>5</v>
      </c>
      <c r="O3420" s="27">
        <v>2022</v>
      </c>
      <c r="P3420" s="28">
        <v>4436.55</v>
      </c>
      <c r="Q3420" t="s">
        <v>1530</v>
      </c>
      <c r="R3420" s="29">
        <v>44503</v>
      </c>
      <c r="S3420" s="30">
        <v>44504</v>
      </c>
      <c r="T3420" t="s">
        <v>37</v>
      </c>
      <c r="U3420" t="s">
        <v>101</v>
      </c>
      <c r="X3420" t="s">
        <v>102</v>
      </c>
    </row>
    <row r="3421" spans="1:24" x14ac:dyDescent="0.3">
      <c r="A3421" t="s">
        <v>23</v>
      </c>
      <c r="B3421" t="s">
        <v>817</v>
      </c>
      <c r="C3421" t="s">
        <v>43</v>
      </c>
      <c r="D3421" t="s">
        <v>44</v>
      </c>
      <c r="E3421" t="s">
        <v>1508</v>
      </c>
      <c r="F3421" t="s">
        <v>621</v>
      </c>
      <c r="G3421" t="s">
        <v>622</v>
      </c>
      <c r="H3421" t="s">
        <v>30</v>
      </c>
      <c r="I3421" t="s">
        <v>1303</v>
      </c>
      <c r="J3421" t="s">
        <v>1304</v>
      </c>
      <c r="K3421" t="s">
        <v>33</v>
      </c>
      <c r="L3421" t="s">
        <v>34</v>
      </c>
      <c r="M3421" t="s">
        <v>861</v>
      </c>
      <c r="N3421" s="26">
        <v>5</v>
      </c>
      <c r="O3421" s="27">
        <v>2022</v>
      </c>
      <c r="P3421" s="28">
        <v>1032.96</v>
      </c>
      <c r="Q3421" t="s">
        <v>1531</v>
      </c>
      <c r="R3421" s="29">
        <v>44504</v>
      </c>
      <c r="S3421" s="30">
        <v>44530</v>
      </c>
      <c r="T3421" t="s">
        <v>37</v>
      </c>
      <c r="U3421" t="s">
        <v>101</v>
      </c>
      <c r="X3421" t="s">
        <v>102</v>
      </c>
    </row>
    <row r="3422" spans="1:24" x14ac:dyDescent="0.3">
      <c r="A3422" t="s">
        <v>23</v>
      </c>
      <c r="B3422" t="s">
        <v>817</v>
      </c>
      <c r="C3422" t="s">
        <v>43</v>
      </c>
      <c r="D3422" t="s">
        <v>44</v>
      </c>
      <c r="E3422" t="s">
        <v>1508</v>
      </c>
      <c r="F3422" t="s">
        <v>621</v>
      </c>
      <c r="G3422" t="s">
        <v>622</v>
      </c>
      <c r="H3422" t="s">
        <v>30</v>
      </c>
      <c r="I3422" t="s">
        <v>1303</v>
      </c>
      <c r="J3422" t="s">
        <v>1304</v>
      </c>
      <c r="K3422" t="s">
        <v>33</v>
      </c>
      <c r="L3422" t="s">
        <v>34</v>
      </c>
      <c r="M3422" t="s">
        <v>861</v>
      </c>
      <c r="N3422" s="26">
        <v>6</v>
      </c>
      <c r="O3422" s="27">
        <v>2022</v>
      </c>
      <c r="P3422" s="28">
        <v>260.27</v>
      </c>
      <c r="Q3422" t="s">
        <v>1023</v>
      </c>
      <c r="R3422" s="29">
        <v>44538</v>
      </c>
      <c r="S3422" s="30">
        <v>44539</v>
      </c>
      <c r="T3422" t="s">
        <v>37</v>
      </c>
      <c r="U3422" t="s">
        <v>101</v>
      </c>
      <c r="X3422" t="s">
        <v>102</v>
      </c>
    </row>
    <row r="3423" spans="1:24" x14ac:dyDescent="0.3">
      <c r="A3423" t="s">
        <v>23</v>
      </c>
      <c r="B3423" t="s">
        <v>817</v>
      </c>
      <c r="C3423" t="s">
        <v>43</v>
      </c>
      <c r="D3423" t="s">
        <v>44</v>
      </c>
      <c r="E3423" t="s">
        <v>1508</v>
      </c>
      <c r="F3423" t="s">
        <v>621</v>
      </c>
      <c r="G3423" t="s">
        <v>622</v>
      </c>
      <c r="H3423" t="s">
        <v>30</v>
      </c>
      <c r="I3423" t="s">
        <v>1303</v>
      </c>
      <c r="J3423" t="s">
        <v>1304</v>
      </c>
      <c r="K3423" t="s">
        <v>33</v>
      </c>
      <c r="L3423" t="s">
        <v>34</v>
      </c>
      <c r="M3423" t="s">
        <v>861</v>
      </c>
      <c r="N3423" s="26">
        <v>7</v>
      </c>
      <c r="O3423" s="27">
        <v>2022</v>
      </c>
      <c r="P3423" s="28">
        <v>3519.18</v>
      </c>
      <c r="Q3423" t="s">
        <v>1532</v>
      </c>
      <c r="R3423" s="29">
        <v>44592</v>
      </c>
      <c r="S3423" s="30">
        <v>44594</v>
      </c>
      <c r="T3423" t="s">
        <v>37</v>
      </c>
      <c r="U3423" t="s">
        <v>101</v>
      </c>
      <c r="X3423" t="s">
        <v>102</v>
      </c>
    </row>
    <row r="3424" spans="1:24" x14ac:dyDescent="0.3">
      <c r="A3424" t="s">
        <v>23</v>
      </c>
      <c r="B3424" t="s">
        <v>817</v>
      </c>
      <c r="C3424" t="s">
        <v>43</v>
      </c>
      <c r="D3424" t="s">
        <v>44</v>
      </c>
      <c r="E3424" t="s">
        <v>1508</v>
      </c>
      <c r="F3424" t="s">
        <v>106</v>
      </c>
      <c r="G3424" t="s">
        <v>107</v>
      </c>
      <c r="H3424" t="s">
        <v>30</v>
      </c>
      <c r="I3424" t="s">
        <v>1527</v>
      </c>
      <c r="J3424" t="s">
        <v>1528</v>
      </c>
      <c r="K3424" t="s">
        <v>33</v>
      </c>
      <c r="L3424" t="s">
        <v>34</v>
      </c>
      <c r="M3424" t="s">
        <v>861</v>
      </c>
      <c r="N3424" s="26">
        <v>7</v>
      </c>
      <c r="O3424" s="27">
        <v>2022</v>
      </c>
      <c r="P3424" s="28">
        <v>972.9</v>
      </c>
      <c r="Q3424" t="s">
        <v>1221</v>
      </c>
      <c r="R3424" s="29">
        <v>44579</v>
      </c>
      <c r="S3424" s="30">
        <v>44581</v>
      </c>
      <c r="T3424" t="s">
        <v>37</v>
      </c>
      <c r="U3424" t="s">
        <v>101</v>
      </c>
      <c r="X3424" t="s">
        <v>102</v>
      </c>
    </row>
    <row r="3425" spans="1:24" x14ac:dyDescent="0.3">
      <c r="A3425" t="s">
        <v>23</v>
      </c>
      <c r="B3425" t="s">
        <v>817</v>
      </c>
      <c r="C3425" t="s">
        <v>43</v>
      </c>
      <c r="D3425" t="s">
        <v>44</v>
      </c>
      <c r="E3425" t="s">
        <v>1508</v>
      </c>
      <c r="F3425" t="s">
        <v>106</v>
      </c>
      <c r="G3425" t="s">
        <v>107</v>
      </c>
      <c r="H3425" t="s">
        <v>30</v>
      </c>
      <c r="I3425" t="s">
        <v>1527</v>
      </c>
      <c r="J3425" t="s">
        <v>1528</v>
      </c>
      <c r="K3425" t="s">
        <v>33</v>
      </c>
      <c r="L3425" t="s">
        <v>34</v>
      </c>
      <c r="M3425" t="s">
        <v>861</v>
      </c>
      <c r="N3425" s="26">
        <v>10</v>
      </c>
      <c r="O3425" s="27">
        <v>2022</v>
      </c>
      <c r="P3425" s="28">
        <v>959.1</v>
      </c>
      <c r="Q3425" t="s">
        <v>1354</v>
      </c>
      <c r="R3425" s="29">
        <v>44669</v>
      </c>
      <c r="S3425" s="30">
        <v>44677</v>
      </c>
      <c r="T3425" t="s">
        <v>37</v>
      </c>
      <c r="U3425" t="s">
        <v>101</v>
      </c>
      <c r="X3425" t="s">
        <v>102</v>
      </c>
    </row>
    <row r="3426" spans="1:24" x14ac:dyDescent="0.3">
      <c r="A3426" t="s">
        <v>23</v>
      </c>
      <c r="B3426" t="s">
        <v>817</v>
      </c>
      <c r="C3426" t="s">
        <v>43</v>
      </c>
      <c r="D3426" t="s">
        <v>44</v>
      </c>
      <c r="E3426" t="s">
        <v>1508</v>
      </c>
      <c r="F3426" t="s">
        <v>106</v>
      </c>
      <c r="G3426" t="s">
        <v>107</v>
      </c>
      <c r="H3426" t="s">
        <v>30</v>
      </c>
      <c r="I3426" t="s">
        <v>1527</v>
      </c>
      <c r="J3426" t="s">
        <v>1528</v>
      </c>
      <c r="K3426" t="s">
        <v>33</v>
      </c>
      <c r="L3426" t="s">
        <v>34</v>
      </c>
      <c r="M3426" t="s">
        <v>861</v>
      </c>
      <c r="N3426" s="26">
        <v>12</v>
      </c>
      <c r="O3426" s="27">
        <v>2022</v>
      </c>
      <c r="P3426" s="28">
        <v>759</v>
      </c>
      <c r="Q3426" t="s">
        <v>1099</v>
      </c>
      <c r="R3426" s="29">
        <v>44739</v>
      </c>
      <c r="S3426" s="30">
        <v>44741</v>
      </c>
      <c r="T3426" t="s">
        <v>37</v>
      </c>
      <c r="U3426" t="s">
        <v>101</v>
      </c>
      <c r="X3426" t="s">
        <v>102</v>
      </c>
    </row>
    <row r="3427" spans="1:24" x14ac:dyDescent="0.3">
      <c r="A3427" t="s">
        <v>23</v>
      </c>
      <c r="B3427" t="s">
        <v>817</v>
      </c>
      <c r="C3427" t="s">
        <v>43</v>
      </c>
      <c r="D3427" t="s">
        <v>44</v>
      </c>
      <c r="E3427" t="s">
        <v>1508</v>
      </c>
      <c r="F3427" t="s">
        <v>726</v>
      </c>
      <c r="G3427" t="s">
        <v>727</v>
      </c>
      <c r="H3427" t="s">
        <v>30</v>
      </c>
      <c r="I3427" t="s">
        <v>1533</v>
      </c>
      <c r="J3427" t="s">
        <v>1534</v>
      </c>
      <c r="K3427" t="s">
        <v>33</v>
      </c>
      <c r="L3427" t="s">
        <v>34</v>
      </c>
      <c r="M3427" t="s">
        <v>861</v>
      </c>
      <c r="N3427" s="26">
        <v>6</v>
      </c>
      <c r="O3427" s="27">
        <v>2022</v>
      </c>
      <c r="P3427" s="28">
        <v>478.49</v>
      </c>
      <c r="Q3427" t="s">
        <v>1535</v>
      </c>
      <c r="R3427" s="29">
        <v>44550</v>
      </c>
      <c r="S3427" s="30">
        <v>44575</v>
      </c>
      <c r="T3427" t="s">
        <v>37</v>
      </c>
      <c r="U3427" t="s">
        <v>101</v>
      </c>
      <c r="X3427" t="s">
        <v>102</v>
      </c>
    </row>
    <row r="3428" spans="1:24" x14ac:dyDescent="0.3">
      <c r="A3428" t="s">
        <v>23</v>
      </c>
      <c r="B3428" t="s">
        <v>817</v>
      </c>
      <c r="C3428" t="s">
        <v>43</v>
      </c>
      <c r="D3428" t="s">
        <v>44</v>
      </c>
      <c r="E3428" t="s">
        <v>1508</v>
      </c>
      <c r="F3428" t="s">
        <v>726</v>
      </c>
      <c r="G3428" t="s">
        <v>727</v>
      </c>
      <c r="H3428" t="s">
        <v>30</v>
      </c>
      <c r="I3428" t="s">
        <v>1533</v>
      </c>
      <c r="J3428" t="s">
        <v>1534</v>
      </c>
      <c r="K3428" t="s">
        <v>33</v>
      </c>
      <c r="L3428" t="s">
        <v>34</v>
      </c>
      <c r="M3428" t="s">
        <v>861</v>
      </c>
      <c r="N3428" s="26">
        <v>6</v>
      </c>
      <c r="O3428" s="27">
        <v>2022</v>
      </c>
      <c r="P3428" s="28">
        <v>6400.94</v>
      </c>
      <c r="Q3428" t="s">
        <v>1536</v>
      </c>
      <c r="R3428" s="29">
        <v>44550</v>
      </c>
      <c r="S3428" s="30">
        <v>44631</v>
      </c>
      <c r="T3428" t="s">
        <v>37</v>
      </c>
      <c r="U3428" t="s">
        <v>101</v>
      </c>
      <c r="X3428" t="s">
        <v>102</v>
      </c>
    </row>
    <row r="3429" spans="1:24" x14ac:dyDescent="0.3">
      <c r="A3429" t="s">
        <v>23</v>
      </c>
      <c r="B3429" t="s">
        <v>817</v>
      </c>
      <c r="C3429" t="s">
        <v>43</v>
      </c>
      <c r="D3429" t="s">
        <v>44</v>
      </c>
      <c r="E3429" t="s">
        <v>1508</v>
      </c>
      <c r="F3429" t="s">
        <v>726</v>
      </c>
      <c r="G3429" t="s">
        <v>727</v>
      </c>
      <c r="H3429" t="s">
        <v>30</v>
      </c>
      <c r="I3429" t="s">
        <v>1533</v>
      </c>
      <c r="J3429" t="s">
        <v>1534</v>
      </c>
      <c r="K3429" t="s">
        <v>33</v>
      </c>
      <c r="L3429" t="s">
        <v>34</v>
      </c>
      <c r="M3429" t="s">
        <v>861</v>
      </c>
      <c r="N3429" s="26">
        <v>8</v>
      </c>
      <c r="O3429" s="27">
        <v>2022</v>
      </c>
      <c r="P3429" s="28">
        <v>208.14</v>
      </c>
      <c r="Q3429" t="s">
        <v>729</v>
      </c>
      <c r="R3429" s="29">
        <v>44593</v>
      </c>
      <c r="S3429" s="30">
        <v>44594</v>
      </c>
      <c r="T3429" t="s">
        <v>37</v>
      </c>
      <c r="U3429" t="s">
        <v>101</v>
      </c>
      <c r="X3429" t="s">
        <v>102</v>
      </c>
    </row>
    <row r="3430" spans="1:24" x14ac:dyDescent="0.3">
      <c r="A3430" t="s">
        <v>23</v>
      </c>
      <c r="B3430" t="s">
        <v>817</v>
      </c>
      <c r="C3430" t="s">
        <v>43</v>
      </c>
      <c r="D3430" t="s">
        <v>44</v>
      </c>
      <c r="E3430" t="s">
        <v>1508</v>
      </c>
      <c r="F3430" t="s">
        <v>726</v>
      </c>
      <c r="G3430" t="s">
        <v>727</v>
      </c>
      <c r="H3430" t="s">
        <v>30</v>
      </c>
      <c r="I3430" t="s">
        <v>1533</v>
      </c>
      <c r="J3430" t="s">
        <v>1534</v>
      </c>
      <c r="K3430" t="s">
        <v>33</v>
      </c>
      <c r="L3430" t="s">
        <v>34</v>
      </c>
      <c r="M3430" t="s">
        <v>861</v>
      </c>
      <c r="N3430" s="26">
        <v>9</v>
      </c>
      <c r="O3430" s="27">
        <v>2022</v>
      </c>
      <c r="P3430" s="28">
        <v>417.47</v>
      </c>
      <c r="Q3430" t="s">
        <v>1232</v>
      </c>
      <c r="R3430" s="29">
        <v>44629</v>
      </c>
      <c r="S3430" s="30">
        <v>44630</v>
      </c>
      <c r="T3430" t="s">
        <v>37</v>
      </c>
      <c r="U3430" t="s">
        <v>101</v>
      </c>
      <c r="X3430" t="s">
        <v>102</v>
      </c>
    </row>
    <row r="3431" spans="1:24" x14ac:dyDescent="0.3">
      <c r="A3431" t="s">
        <v>23</v>
      </c>
      <c r="B3431" t="s">
        <v>817</v>
      </c>
      <c r="C3431" t="s">
        <v>43</v>
      </c>
      <c r="D3431" t="s">
        <v>44</v>
      </c>
      <c r="E3431" t="s">
        <v>1508</v>
      </c>
      <c r="F3431" t="s">
        <v>726</v>
      </c>
      <c r="G3431" t="s">
        <v>727</v>
      </c>
      <c r="H3431" t="s">
        <v>30</v>
      </c>
      <c r="I3431" t="s">
        <v>1533</v>
      </c>
      <c r="J3431" t="s">
        <v>1534</v>
      </c>
      <c r="K3431" t="s">
        <v>33</v>
      </c>
      <c r="L3431" t="s">
        <v>34</v>
      </c>
      <c r="M3431" t="s">
        <v>861</v>
      </c>
      <c r="N3431" s="26">
        <v>12</v>
      </c>
      <c r="O3431" s="27">
        <v>2022</v>
      </c>
      <c r="P3431" s="28">
        <v>992.25</v>
      </c>
      <c r="Q3431" t="s">
        <v>1214</v>
      </c>
      <c r="R3431" s="29">
        <v>44742</v>
      </c>
      <c r="S3431" s="30">
        <v>44743</v>
      </c>
      <c r="T3431" t="s">
        <v>37</v>
      </c>
      <c r="U3431" t="s">
        <v>101</v>
      </c>
      <c r="X3431" t="s">
        <v>102</v>
      </c>
    </row>
    <row r="3432" spans="1:24" x14ac:dyDescent="0.3">
      <c r="A3432" t="s">
        <v>23</v>
      </c>
      <c r="B3432" t="s">
        <v>817</v>
      </c>
      <c r="C3432" t="s">
        <v>43</v>
      </c>
      <c r="D3432" t="s">
        <v>44</v>
      </c>
      <c r="E3432" t="s">
        <v>1508</v>
      </c>
      <c r="F3432" t="s">
        <v>726</v>
      </c>
      <c r="G3432" t="s">
        <v>727</v>
      </c>
      <c r="H3432" t="s">
        <v>30</v>
      </c>
      <c r="I3432" t="s">
        <v>1059</v>
      </c>
      <c r="J3432" t="s">
        <v>1060</v>
      </c>
      <c r="K3432" t="s">
        <v>33</v>
      </c>
      <c r="L3432" t="s">
        <v>34</v>
      </c>
      <c r="M3432" t="s">
        <v>861</v>
      </c>
      <c r="N3432" s="26">
        <v>12</v>
      </c>
      <c r="O3432" s="27">
        <v>2022</v>
      </c>
      <c r="P3432" s="28">
        <v>3306.91</v>
      </c>
      <c r="Q3432" t="s">
        <v>1209</v>
      </c>
      <c r="R3432" s="29">
        <v>44733</v>
      </c>
      <c r="S3432" s="30">
        <v>44734</v>
      </c>
      <c r="T3432" t="s">
        <v>37</v>
      </c>
      <c r="U3432" t="s">
        <v>101</v>
      </c>
      <c r="X3432" t="s">
        <v>102</v>
      </c>
    </row>
    <row r="3433" spans="1:24" x14ac:dyDescent="0.3">
      <c r="A3433" t="s">
        <v>23</v>
      </c>
      <c r="B3433" t="s">
        <v>817</v>
      </c>
      <c r="C3433" t="s">
        <v>43</v>
      </c>
      <c r="D3433" t="s">
        <v>44</v>
      </c>
      <c r="E3433" t="s">
        <v>1508</v>
      </c>
      <c r="F3433" t="s">
        <v>726</v>
      </c>
      <c r="G3433" t="s">
        <v>727</v>
      </c>
      <c r="H3433" t="s">
        <v>30</v>
      </c>
      <c r="I3433" t="s">
        <v>1303</v>
      </c>
      <c r="J3433" t="s">
        <v>1304</v>
      </c>
      <c r="K3433" t="s">
        <v>33</v>
      </c>
      <c r="L3433" t="s">
        <v>34</v>
      </c>
      <c r="M3433" t="s">
        <v>861</v>
      </c>
      <c r="N3433" s="26">
        <v>5</v>
      </c>
      <c r="O3433" s="27">
        <v>2022</v>
      </c>
      <c r="P3433" s="28">
        <v>14097.51</v>
      </c>
      <c r="Q3433" t="s">
        <v>1134</v>
      </c>
      <c r="R3433" s="29">
        <v>44509</v>
      </c>
      <c r="S3433" s="30">
        <v>44510</v>
      </c>
      <c r="T3433" t="s">
        <v>37</v>
      </c>
      <c r="U3433" t="s">
        <v>101</v>
      </c>
      <c r="X3433" t="s">
        <v>102</v>
      </c>
    </row>
    <row r="3434" spans="1:24" x14ac:dyDescent="0.3">
      <c r="A3434" t="s">
        <v>23</v>
      </c>
      <c r="B3434" t="s">
        <v>817</v>
      </c>
      <c r="C3434" t="s">
        <v>43</v>
      </c>
      <c r="D3434" t="s">
        <v>44</v>
      </c>
      <c r="E3434" t="s">
        <v>1508</v>
      </c>
      <c r="F3434" t="s">
        <v>659</v>
      </c>
      <c r="G3434" t="s">
        <v>660</v>
      </c>
      <c r="H3434" t="s">
        <v>30</v>
      </c>
      <c r="I3434" t="s">
        <v>168</v>
      </c>
      <c r="J3434" t="s">
        <v>169</v>
      </c>
      <c r="K3434" t="s">
        <v>33</v>
      </c>
      <c r="L3434" t="s">
        <v>34</v>
      </c>
      <c r="M3434" t="s">
        <v>861</v>
      </c>
      <c r="N3434" s="26">
        <v>12</v>
      </c>
      <c r="O3434" s="27">
        <v>2022</v>
      </c>
      <c r="P3434" s="28">
        <v>5000.9399999999996</v>
      </c>
      <c r="Q3434" t="s">
        <v>1015</v>
      </c>
      <c r="R3434" s="29">
        <v>44742</v>
      </c>
      <c r="S3434" s="30">
        <v>44747</v>
      </c>
      <c r="T3434" t="s">
        <v>37</v>
      </c>
      <c r="U3434" t="s">
        <v>101</v>
      </c>
      <c r="X3434" t="s">
        <v>102</v>
      </c>
    </row>
    <row r="3435" spans="1:24" x14ac:dyDescent="0.3">
      <c r="A3435" t="s">
        <v>23</v>
      </c>
      <c r="B3435" t="s">
        <v>817</v>
      </c>
      <c r="C3435" t="s">
        <v>43</v>
      </c>
      <c r="D3435" t="s">
        <v>44</v>
      </c>
      <c r="E3435" t="s">
        <v>1537</v>
      </c>
      <c r="F3435" t="s">
        <v>678</v>
      </c>
      <c r="G3435" t="s">
        <v>679</v>
      </c>
      <c r="H3435" t="s">
        <v>30</v>
      </c>
      <c r="I3435" t="s">
        <v>706</v>
      </c>
      <c r="J3435" t="s">
        <v>707</v>
      </c>
      <c r="K3435" t="s">
        <v>33</v>
      </c>
      <c r="L3435" t="s">
        <v>34</v>
      </c>
      <c r="M3435" t="s">
        <v>861</v>
      </c>
      <c r="N3435" s="26">
        <v>7</v>
      </c>
      <c r="O3435" s="27">
        <v>2022</v>
      </c>
      <c r="P3435" s="28">
        <v>5928.3</v>
      </c>
      <c r="Q3435" t="s">
        <v>1467</v>
      </c>
      <c r="R3435" s="29">
        <v>44592</v>
      </c>
      <c r="S3435" s="30">
        <v>44586</v>
      </c>
      <c r="T3435" t="s">
        <v>37</v>
      </c>
      <c r="U3435" t="s">
        <v>52</v>
      </c>
      <c r="X3435" t="s">
        <v>53</v>
      </c>
    </row>
    <row r="3436" spans="1:24" x14ac:dyDescent="0.3">
      <c r="A3436" t="s">
        <v>23</v>
      </c>
      <c r="B3436" t="s">
        <v>817</v>
      </c>
      <c r="C3436" t="s">
        <v>43</v>
      </c>
      <c r="D3436" t="s">
        <v>44</v>
      </c>
      <c r="E3436" t="s">
        <v>1537</v>
      </c>
      <c r="F3436" t="s">
        <v>1538</v>
      </c>
      <c r="G3436" t="s">
        <v>1539</v>
      </c>
      <c r="H3436" t="s">
        <v>30</v>
      </c>
      <c r="I3436" t="s">
        <v>600</v>
      </c>
      <c r="J3436" t="s">
        <v>601</v>
      </c>
      <c r="K3436" t="s">
        <v>33</v>
      </c>
      <c r="L3436" t="s">
        <v>34</v>
      </c>
      <c r="M3436" t="s">
        <v>861</v>
      </c>
      <c r="N3436" s="26">
        <v>7</v>
      </c>
      <c r="O3436" s="27">
        <v>2022</v>
      </c>
      <c r="P3436" s="28">
        <v>11133.09</v>
      </c>
      <c r="Q3436" t="s">
        <v>1467</v>
      </c>
      <c r="R3436" s="29">
        <v>44592</v>
      </c>
      <c r="S3436" s="30">
        <v>44586</v>
      </c>
      <c r="T3436" t="s">
        <v>37</v>
      </c>
      <c r="U3436" t="s">
        <v>52</v>
      </c>
      <c r="X3436" t="s">
        <v>53</v>
      </c>
    </row>
    <row r="3437" spans="1:24" x14ac:dyDescent="0.3">
      <c r="A3437" t="s">
        <v>23</v>
      </c>
      <c r="B3437" t="s">
        <v>817</v>
      </c>
      <c r="C3437" t="s">
        <v>43</v>
      </c>
      <c r="D3437" t="s">
        <v>44</v>
      </c>
      <c r="E3437" t="s">
        <v>1537</v>
      </c>
      <c r="F3437" t="s">
        <v>46</v>
      </c>
      <c r="G3437" t="s">
        <v>47</v>
      </c>
      <c r="H3437" t="s">
        <v>593</v>
      </c>
      <c r="I3437" t="s">
        <v>706</v>
      </c>
      <c r="J3437" t="s">
        <v>707</v>
      </c>
      <c r="K3437" t="s">
        <v>33</v>
      </c>
      <c r="L3437" t="s">
        <v>34</v>
      </c>
      <c r="M3437" t="s">
        <v>50</v>
      </c>
      <c r="N3437" s="26">
        <v>6</v>
      </c>
      <c r="O3437" s="27">
        <v>2022</v>
      </c>
      <c r="P3437" s="28">
        <v>2000</v>
      </c>
      <c r="Q3437" t="s">
        <v>90</v>
      </c>
      <c r="R3437" s="29">
        <v>44561</v>
      </c>
      <c r="S3437" s="30">
        <v>44551</v>
      </c>
      <c r="T3437" t="s">
        <v>37</v>
      </c>
      <c r="U3437" t="s">
        <v>52</v>
      </c>
      <c r="X3437" t="s">
        <v>53</v>
      </c>
    </row>
    <row r="3438" spans="1:24" x14ac:dyDescent="0.3">
      <c r="A3438" t="s">
        <v>23</v>
      </c>
      <c r="B3438" t="s">
        <v>817</v>
      </c>
      <c r="C3438" t="s">
        <v>43</v>
      </c>
      <c r="D3438" t="s">
        <v>44</v>
      </c>
      <c r="E3438" t="s">
        <v>1537</v>
      </c>
      <c r="F3438" t="s">
        <v>46</v>
      </c>
      <c r="G3438" t="s">
        <v>47</v>
      </c>
      <c r="H3438" t="s">
        <v>30</v>
      </c>
      <c r="I3438" t="s">
        <v>706</v>
      </c>
      <c r="J3438" t="s">
        <v>707</v>
      </c>
      <c r="K3438" t="s">
        <v>33</v>
      </c>
      <c r="L3438" t="s">
        <v>34</v>
      </c>
      <c r="M3438" t="s">
        <v>1046</v>
      </c>
      <c r="N3438" s="26">
        <v>8</v>
      </c>
      <c r="O3438" s="27">
        <v>2022</v>
      </c>
      <c r="P3438" s="28">
        <v>2000</v>
      </c>
      <c r="Q3438" t="s">
        <v>62</v>
      </c>
      <c r="R3438" s="29">
        <v>44620</v>
      </c>
      <c r="S3438" s="30">
        <v>44623</v>
      </c>
      <c r="T3438" t="s">
        <v>37</v>
      </c>
      <c r="U3438" t="s">
        <v>52</v>
      </c>
      <c r="X3438" t="s">
        <v>53</v>
      </c>
    </row>
    <row r="3439" spans="1:24" x14ac:dyDescent="0.3">
      <c r="A3439" t="s">
        <v>23</v>
      </c>
      <c r="B3439" t="s">
        <v>817</v>
      </c>
      <c r="C3439" t="s">
        <v>43</v>
      </c>
      <c r="D3439" t="s">
        <v>44</v>
      </c>
      <c r="E3439" t="s">
        <v>1537</v>
      </c>
      <c r="F3439" t="s">
        <v>46</v>
      </c>
      <c r="G3439" t="s">
        <v>47</v>
      </c>
      <c r="H3439" t="s">
        <v>30</v>
      </c>
      <c r="I3439" t="s">
        <v>706</v>
      </c>
      <c r="J3439" t="s">
        <v>707</v>
      </c>
      <c r="K3439" t="s">
        <v>33</v>
      </c>
      <c r="L3439" t="s">
        <v>34</v>
      </c>
      <c r="M3439" t="s">
        <v>861</v>
      </c>
      <c r="N3439" s="26">
        <v>11</v>
      </c>
      <c r="O3439" s="27">
        <v>2022</v>
      </c>
      <c r="P3439" s="28">
        <v>4000</v>
      </c>
      <c r="Q3439" t="s">
        <v>143</v>
      </c>
      <c r="R3439" s="29">
        <v>44712</v>
      </c>
      <c r="S3439" s="30">
        <v>44715</v>
      </c>
      <c r="T3439" t="s">
        <v>37</v>
      </c>
      <c r="U3439" t="s">
        <v>52</v>
      </c>
      <c r="X3439" t="s">
        <v>53</v>
      </c>
    </row>
    <row r="3440" spans="1:24" x14ac:dyDescent="0.3">
      <c r="A3440" t="s">
        <v>23</v>
      </c>
      <c r="B3440" t="s">
        <v>817</v>
      </c>
      <c r="C3440" t="s">
        <v>43</v>
      </c>
      <c r="D3440" t="s">
        <v>44</v>
      </c>
      <c r="E3440" t="s">
        <v>1537</v>
      </c>
      <c r="F3440" t="s">
        <v>46</v>
      </c>
      <c r="G3440" t="s">
        <v>47</v>
      </c>
      <c r="H3440" t="s">
        <v>30</v>
      </c>
      <c r="I3440" t="s">
        <v>706</v>
      </c>
      <c r="J3440" t="s">
        <v>707</v>
      </c>
      <c r="K3440" t="s">
        <v>33</v>
      </c>
      <c r="L3440" t="s">
        <v>34</v>
      </c>
      <c r="M3440" t="s">
        <v>861</v>
      </c>
      <c r="N3440" s="26">
        <v>12</v>
      </c>
      <c r="O3440" s="27">
        <v>2022</v>
      </c>
      <c r="P3440" s="28">
        <v>500</v>
      </c>
      <c r="Q3440" t="s">
        <v>91</v>
      </c>
      <c r="R3440" s="29">
        <v>44742</v>
      </c>
      <c r="S3440" s="30">
        <v>44749</v>
      </c>
      <c r="T3440" t="s">
        <v>37</v>
      </c>
      <c r="U3440" t="s">
        <v>52</v>
      </c>
      <c r="X3440" t="s">
        <v>53</v>
      </c>
    </row>
    <row r="3441" spans="1:24" x14ac:dyDescent="0.3">
      <c r="A3441" t="s">
        <v>23</v>
      </c>
      <c r="B3441" t="s">
        <v>817</v>
      </c>
      <c r="C3441" t="s">
        <v>43</v>
      </c>
      <c r="D3441" t="s">
        <v>44</v>
      </c>
      <c r="E3441" t="s">
        <v>1537</v>
      </c>
      <c r="F3441" t="s">
        <v>699</v>
      </c>
      <c r="G3441" t="s">
        <v>700</v>
      </c>
      <c r="H3441" t="s">
        <v>24</v>
      </c>
      <c r="I3441" t="s">
        <v>1540</v>
      </c>
      <c r="J3441" t="s">
        <v>1541</v>
      </c>
      <c r="K3441" t="s">
        <v>33</v>
      </c>
      <c r="L3441" t="s">
        <v>34</v>
      </c>
      <c r="M3441" t="s">
        <v>50</v>
      </c>
      <c r="N3441" s="26">
        <v>1</v>
      </c>
      <c r="O3441" s="27">
        <v>2022</v>
      </c>
      <c r="P3441" s="28">
        <v>689.28</v>
      </c>
      <c r="Q3441" t="s">
        <v>1399</v>
      </c>
      <c r="R3441" s="29">
        <v>44408</v>
      </c>
      <c r="S3441" s="30">
        <v>44425</v>
      </c>
      <c r="T3441" t="s">
        <v>37</v>
      </c>
      <c r="U3441" t="s">
        <v>52</v>
      </c>
      <c r="X3441" t="s">
        <v>53</v>
      </c>
    </row>
    <row r="3442" spans="1:24" x14ac:dyDescent="0.3">
      <c r="A3442" t="s">
        <v>23</v>
      </c>
      <c r="B3442" t="s">
        <v>817</v>
      </c>
      <c r="C3442" t="s">
        <v>43</v>
      </c>
      <c r="D3442" t="s">
        <v>44</v>
      </c>
      <c r="E3442" t="s">
        <v>1537</v>
      </c>
      <c r="F3442" t="s">
        <v>699</v>
      </c>
      <c r="G3442" t="s">
        <v>700</v>
      </c>
      <c r="H3442" t="s">
        <v>24</v>
      </c>
      <c r="I3442" t="s">
        <v>1540</v>
      </c>
      <c r="J3442" t="s">
        <v>1541</v>
      </c>
      <c r="K3442" t="s">
        <v>33</v>
      </c>
      <c r="L3442" t="s">
        <v>34</v>
      </c>
      <c r="M3442" t="s">
        <v>50</v>
      </c>
      <c r="N3442" s="26">
        <v>2</v>
      </c>
      <c r="O3442" s="27">
        <v>2022</v>
      </c>
      <c r="P3442" s="28">
        <v>244.12</v>
      </c>
      <c r="Q3442" t="s">
        <v>73</v>
      </c>
      <c r="R3442" s="29">
        <v>44439</v>
      </c>
      <c r="S3442" s="30">
        <v>44454</v>
      </c>
      <c r="T3442" t="s">
        <v>37</v>
      </c>
      <c r="U3442" t="s">
        <v>52</v>
      </c>
      <c r="X3442" t="s">
        <v>53</v>
      </c>
    </row>
    <row r="3443" spans="1:24" x14ac:dyDescent="0.3">
      <c r="A3443" t="s">
        <v>23</v>
      </c>
      <c r="B3443" t="s">
        <v>817</v>
      </c>
      <c r="C3443" t="s">
        <v>43</v>
      </c>
      <c r="D3443" t="s">
        <v>44</v>
      </c>
      <c r="E3443" t="s">
        <v>1537</v>
      </c>
      <c r="F3443" t="s">
        <v>699</v>
      </c>
      <c r="G3443" t="s">
        <v>700</v>
      </c>
      <c r="H3443" t="s">
        <v>24</v>
      </c>
      <c r="I3443" t="s">
        <v>1540</v>
      </c>
      <c r="J3443" t="s">
        <v>1541</v>
      </c>
      <c r="K3443" t="s">
        <v>33</v>
      </c>
      <c r="L3443" t="s">
        <v>34</v>
      </c>
      <c r="M3443" t="s">
        <v>50</v>
      </c>
      <c r="N3443" s="26">
        <v>12</v>
      </c>
      <c r="O3443" s="27">
        <v>2021</v>
      </c>
      <c r="P3443" s="28">
        <v>832.88</v>
      </c>
      <c r="Q3443" t="s">
        <v>1475</v>
      </c>
      <c r="R3443" s="29">
        <v>44377</v>
      </c>
      <c r="S3443" s="30">
        <v>44425</v>
      </c>
      <c r="T3443" t="s">
        <v>37</v>
      </c>
      <c r="U3443" t="s">
        <v>52</v>
      </c>
      <c r="X3443" t="s">
        <v>53</v>
      </c>
    </row>
    <row r="3444" spans="1:24" x14ac:dyDescent="0.3">
      <c r="A3444" t="s">
        <v>23</v>
      </c>
      <c r="B3444" t="s">
        <v>817</v>
      </c>
      <c r="C3444" t="s">
        <v>43</v>
      </c>
      <c r="D3444" t="s">
        <v>44</v>
      </c>
      <c r="E3444" t="s">
        <v>1537</v>
      </c>
      <c r="F3444" t="s">
        <v>699</v>
      </c>
      <c r="G3444" t="s">
        <v>700</v>
      </c>
      <c r="H3444" t="s">
        <v>24</v>
      </c>
      <c r="I3444" t="s">
        <v>1540</v>
      </c>
      <c r="J3444" t="s">
        <v>1541</v>
      </c>
      <c r="K3444" t="s">
        <v>33</v>
      </c>
      <c r="L3444" t="s">
        <v>34</v>
      </c>
      <c r="M3444" t="s">
        <v>50</v>
      </c>
      <c r="N3444" s="26">
        <v>999</v>
      </c>
      <c r="O3444" s="27">
        <v>2021</v>
      </c>
      <c r="P3444" s="28">
        <v>-832.88</v>
      </c>
      <c r="Q3444" t="s">
        <v>68</v>
      </c>
      <c r="R3444" s="29">
        <v>44377</v>
      </c>
      <c r="S3444" s="30">
        <v>44448</v>
      </c>
      <c r="T3444" t="s">
        <v>37</v>
      </c>
      <c r="U3444" t="s">
        <v>69</v>
      </c>
      <c r="W3444" t="s">
        <v>700</v>
      </c>
      <c r="X3444" t="s">
        <v>53</v>
      </c>
    </row>
    <row r="3445" spans="1:24" x14ac:dyDescent="0.3">
      <c r="A3445" t="s">
        <v>23</v>
      </c>
      <c r="B3445" t="s">
        <v>817</v>
      </c>
      <c r="C3445" t="s">
        <v>43</v>
      </c>
      <c r="D3445" t="s">
        <v>44</v>
      </c>
      <c r="E3445" t="s">
        <v>1537</v>
      </c>
      <c r="F3445" t="s">
        <v>699</v>
      </c>
      <c r="G3445" t="s">
        <v>700</v>
      </c>
      <c r="H3445" t="s">
        <v>30</v>
      </c>
      <c r="I3445" t="s">
        <v>1540</v>
      </c>
      <c r="J3445" t="s">
        <v>1541</v>
      </c>
      <c r="K3445" t="s">
        <v>33</v>
      </c>
      <c r="L3445" t="s">
        <v>34</v>
      </c>
      <c r="M3445" t="s">
        <v>1046</v>
      </c>
      <c r="N3445" s="26">
        <v>9</v>
      </c>
      <c r="O3445" s="27">
        <v>2022</v>
      </c>
      <c r="P3445" s="28">
        <v>1807.2</v>
      </c>
      <c r="Q3445" t="s">
        <v>1074</v>
      </c>
      <c r="R3445" s="29">
        <v>44651</v>
      </c>
      <c r="S3445" s="30">
        <v>44664</v>
      </c>
      <c r="T3445" t="s">
        <v>37</v>
      </c>
      <c r="U3445" t="s">
        <v>52</v>
      </c>
      <c r="X3445" t="s">
        <v>53</v>
      </c>
    </row>
    <row r="3446" spans="1:24" x14ac:dyDescent="0.3">
      <c r="A3446" t="s">
        <v>23</v>
      </c>
      <c r="B3446" t="s">
        <v>817</v>
      </c>
      <c r="C3446" t="s">
        <v>43</v>
      </c>
      <c r="D3446" t="s">
        <v>44</v>
      </c>
      <c r="E3446" t="s">
        <v>1537</v>
      </c>
      <c r="F3446" t="s">
        <v>699</v>
      </c>
      <c r="G3446" t="s">
        <v>700</v>
      </c>
      <c r="H3446" t="s">
        <v>30</v>
      </c>
      <c r="I3446" t="s">
        <v>1540</v>
      </c>
      <c r="J3446" t="s">
        <v>1541</v>
      </c>
      <c r="K3446" t="s">
        <v>33</v>
      </c>
      <c r="L3446" t="s">
        <v>34</v>
      </c>
      <c r="M3446" t="s">
        <v>1046</v>
      </c>
      <c r="N3446" s="26">
        <v>10</v>
      </c>
      <c r="O3446" s="27">
        <v>2022</v>
      </c>
      <c r="P3446" s="28">
        <v>872.43</v>
      </c>
      <c r="Q3446" t="s">
        <v>1075</v>
      </c>
      <c r="R3446" s="29">
        <v>44681</v>
      </c>
      <c r="S3446" s="30">
        <v>44697</v>
      </c>
      <c r="T3446" t="s">
        <v>37</v>
      </c>
      <c r="U3446" t="s">
        <v>52</v>
      </c>
      <c r="X3446" t="s">
        <v>53</v>
      </c>
    </row>
    <row r="3447" spans="1:24" x14ac:dyDescent="0.3">
      <c r="A3447" t="s">
        <v>23</v>
      </c>
      <c r="B3447" t="s">
        <v>817</v>
      </c>
      <c r="C3447" t="s">
        <v>43</v>
      </c>
      <c r="D3447" t="s">
        <v>44</v>
      </c>
      <c r="E3447" t="s">
        <v>1537</v>
      </c>
      <c r="F3447" t="s">
        <v>699</v>
      </c>
      <c r="G3447" t="s">
        <v>700</v>
      </c>
      <c r="H3447" t="s">
        <v>30</v>
      </c>
      <c r="I3447" t="s">
        <v>1540</v>
      </c>
      <c r="J3447" t="s">
        <v>1541</v>
      </c>
      <c r="K3447" t="s">
        <v>33</v>
      </c>
      <c r="L3447" t="s">
        <v>34</v>
      </c>
      <c r="M3447" t="s">
        <v>1046</v>
      </c>
      <c r="N3447" s="26">
        <v>10</v>
      </c>
      <c r="O3447" s="27">
        <v>2022</v>
      </c>
      <c r="P3447" s="28">
        <v>30.12</v>
      </c>
      <c r="Q3447" t="s">
        <v>1405</v>
      </c>
      <c r="R3447" s="29">
        <v>44681</v>
      </c>
      <c r="S3447" s="30">
        <v>44715</v>
      </c>
      <c r="T3447" t="s">
        <v>37</v>
      </c>
      <c r="U3447" t="s">
        <v>52</v>
      </c>
      <c r="X3447" t="s">
        <v>53</v>
      </c>
    </row>
    <row r="3448" spans="1:24" x14ac:dyDescent="0.3">
      <c r="A3448" t="s">
        <v>23</v>
      </c>
      <c r="B3448" t="s">
        <v>817</v>
      </c>
      <c r="C3448" t="s">
        <v>43</v>
      </c>
      <c r="D3448" t="s">
        <v>44</v>
      </c>
      <c r="E3448" t="s">
        <v>1537</v>
      </c>
      <c r="F3448" t="s">
        <v>699</v>
      </c>
      <c r="G3448" t="s">
        <v>700</v>
      </c>
      <c r="H3448" t="s">
        <v>30</v>
      </c>
      <c r="I3448" t="s">
        <v>1540</v>
      </c>
      <c r="J3448" t="s">
        <v>1541</v>
      </c>
      <c r="K3448" t="s">
        <v>33</v>
      </c>
      <c r="L3448" t="s">
        <v>34</v>
      </c>
      <c r="M3448" t="s">
        <v>1046</v>
      </c>
      <c r="N3448" s="26">
        <v>11</v>
      </c>
      <c r="O3448" s="27">
        <v>2022</v>
      </c>
      <c r="P3448" s="28">
        <v>15.06</v>
      </c>
      <c r="Q3448" t="s">
        <v>143</v>
      </c>
      <c r="R3448" s="29">
        <v>44712</v>
      </c>
      <c r="S3448" s="30">
        <v>44715</v>
      </c>
      <c r="T3448" t="s">
        <v>37</v>
      </c>
      <c r="U3448" t="s">
        <v>52</v>
      </c>
      <c r="X3448" t="s">
        <v>53</v>
      </c>
    </row>
    <row r="3449" spans="1:24" x14ac:dyDescent="0.3">
      <c r="A3449" t="s">
        <v>23</v>
      </c>
      <c r="B3449" t="s">
        <v>817</v>
      </c>
      <c r="C3449" t="s">
        <v>43</v>
      </c>
      <c r="D3449" t="s">
        <v>44</v>
      </c>
      <c r="E3449" t="s">
        <v>1537</v>
      </c>
      <c r="F3449" t="s">
        <v>699</v>
      </c>
      <c r="G3449" t="s">
        <v>700</v>
      </c>
      <c r="H3449" t="s">
        <v>30</v>
      </c>
      <c r="I3449" t="s">
        <v>1540</v>
      </c>
      <c r="J3449" t="s">
        <v>1541</v>
      </c>
      <c r="K3449" t="s">
        <v>33</v>
      </c>
      <c r="L3449" t="s">
        <v>34</v>
      </c>
      <c r="M3449" t="s">
        <v>1046</v>
      </c>
      <c r="N3449" s="26">
        <v>11</v>
      </c>
      <c r="O3449" s="27">
        <v>2022</v>
      </c>
      <c r="P3449" s="28">
        <v>821.37</v>
      </c>
      <c r="Q3449" t="s">
        <v>1076</v>
      </c>
      <c r="R3449" s="29">
        <v>44712</v>
      </c>
      <c r="S3449" s="30">
        <v>44727</v>
      </c>
      <c r="T3449" t="s">
        <v>37</v>
      </c>
      <c r="U3449" t="s">
        <v>52</v>
      </c>
      <c r="X3449" t="s">
        <v>53</v>
      </c>
    </row>
    <row r="3450" spans="1:24" x14ac:dyDescent="0.3">
      <c r="A3450" t="s">
        <v>23</v>
      </c>
      <c r="B3450" t="s">
        <v>817</v>
      </c>
      <c r="C3450" t="s">
        <v>43</v>
      </c>
      <c r="D3450" t="s">
        <v>44</v>
      </c>
      <c r="E3450" t="s">
        <v>1537</v>
      </c>
      <c r="F3450" t="s">
        <v>699</v>
      </c>
      <c r="G3450" t="s">
        <v>700</v>
      </c>
      <c r="H3450" t="s">
        <v>30</v>
      </c>
      <c r="I3450" t="s">
        <v>1540</v>
      </c>
      <c r="J3450" t="s">
        <v>1541</v>
      </c>
      <c r="K3450" t="s">
        <v>33</v>
      </c>
      <c r="L3450" t="s">
        <v>34</v>
      </c>
      <c r="M3450" t="s">
        <v>861</v>
      </c>
      <c r="N3450" s="26">
        <v>3</v>
      </c>
      <c r="O3450" s="27">
        <v>2022</v>
      </c>
      <c r="P3450" s="28">
        <v>3159.2</v>
      </c>
      <c r="Q3450" t="s">
        <v>1069</v>
      </c>
      <c r="R3450" s="29">
        <v>44469</v>
      </c>
      <c r="S3450" s="30">
        <v>44482</v>
      </c>
      <c r="T3450" t="s">
        <v>37</v>
      </c>
      <c r="U3450" t="s">
        <v>52</v>
      </c>
      <c r="X3450" t="s">
        <v>53</v>
      </c>
    </row>
    <row r="3451" spans="1:24" x14ac:dyDescent="0.3">
      <c r="A3451" t="s">
        <v>23</v>
      </c>
      <c r="B3451" t="s">
        <v>817</v>
      </c>
      <c r="C3451" t="s">
        <v>43</v>
      </c>
      <c r="D3451" t="s">
        <v>44</v>
      </c>
      <c r="E3451" t="s">
        <v>1537</v>
      </c>
      <c r="F3451" t="s">
        <v>699</v>
      </c>
      <c r="G3451" t="s">
        <v>700</v>
      </c>
      <c r="H3451" t="s">
        <v>30</v>
      </c>
      <c r="I3451" t="s">
        <v>1540</v>
      </c>
      <c r="J3451" t="s">
        <v>1541</v>
      </c>
      <c r="K3451" t="s">
        <v>33</v>
      </c>
      <c r="L3451" t="s">
        <v>34</v>
      </c>
      <c r="M3451" t="s">
        <v>861</v>
      </c>
      <c r="N3451" s="26">
        <v>4</v>
      </c>
      <c r="O3451" s="27">
        <v>2022</v>
      </c>
      <c r="P3451" s="28">
        <v>603.12</v>
      </c>
      <c r="Q3451" t="s">
        <v>1070</v>
      </c>
      <c r="R3451" s="29">
        <v>44500</v>
      </c>
      <c r="S3451" s="30">
        <v>44515</v>
      </c>
      <c r="T3451" t="s">
        <v>37</v>
      </c>
      <c r="U3451" t="s">
        <v>52</v>
      </c>
      <c r="X3451" t="s">
        <v>53</v>
      </c>
    </row>
    <row r="3452" spans="1:24" x14ac:dyDescent="0.3">
      <c r="A3452" t="s">
        <v>23</v>
      </c>
      <c r="B3452" t="s">
        <v>817</v>
      </c>
      <c r="C3452" t="s">
        <v>43</v>
      </c>
      <c r="D3452" t="s">
        <v>44</v>
      </c>
      <c r="E3452" t="s">
        <v>1537</v>
      </c>
      <c r="F3452" t="s">
        <v>699</v>
      </c>
      <c r="G3452" t="s">
        <v>700</v>
      </c>
      <c r="H3452" t="s">
        <v>30</v>
      </c>
      <c r="I3452" t="s">
        <v>1540</v>
      </c>
      <c r="J3452" t="s">
        <v>1541</v>
      </c>
      <c r="K3452" t="s">
        <v>33</v>
      </c>
      <c r="L3452" t="s">
        <v>34</v>
      </c>
      <c r="M3452" t="s">
        <v>861</v>
      </c>
      <c r="N3452" s="26">
        <v>5</v>
      </c>
      <c r="O3452" s="27">
        <v>2022</v>
      </c>
      <c r="P3452" s="28">
        <v>617.48</v>
      </c>
      <c r="Q3452" t="s">
        <v>1071</v>
      </c>
      <c r="R3452" s="29">
        <v>44530</v>
      </c>
      <c r="S3452" s="30">
        <v>44543</v>
      </c>
      <c r="T3452" t="s">
        <v>37</v>
      </c>
      <c r="U3452" t="s">
        <v>52</v>
      </c>
      <c r="X3452" t="s">
        <v>53</v>
      </c>
    </row>
    <row r="3453" spans="1:24" x14ac:dyDescent="0.3">
      <c r="A3453" t="s">
        <v>23</v>
      </c>
      <c r="B3453" t="s">
        <v>817</v>
      </c>
      <c r="C3453" t="s">
        <v>43</v>
      </c>
      <c r="D3453" t="s">
        <v>44</v>
      </c>
      <c r="E3453" t="s">
        <v>1537</v>
      </c>
      <c r="F3453" t="s">
        <v>699</v>
      </c>
      <c r="G3453" t="s">
        <v>700</v>
      </c>
      <c r="H3453" t="s">
        <v>30</v>
      </c>
      <c r="I3453" t="s">
        <v>1540</v>
      </c>
      <c r="J3453" t="s">
        <v>1541</v>
      </c>
      <c r="K3453" t="s">
        <v>33</v>
      </c>
      <c r="L3453" t="s">
        <v>34</v>
      </c>
      <c r="M3453" t="s">
        <v>861</v>
      </c>
      <c r="N3453" s="26">
        <v>6</v>
      </c>
      <c r="O3453" s="27">
        <v>2022</v>
      </c>
      <c r="P3453" s="28">
        <v>359</v>
      </c>
      <c r="Q3453" t="s">
        <v>74</v>
      </c>
      <c r="R3453" s="29">
        <v>44561</v>
      </c>
      <c r="S3453" s="30">
        <v>44573</v>
      </c>
      <c r="T3453" t="s">
        <v>37</v>
      </c>
      <c r="U3453" t="s">
        <v>52</v>
      </c>
      <c r="X3453" t="s">
        <v>53</v>
      </c>
    </row>
    <row r="3454" spans="1:24" x14ac:dyDescent="0.3">
      <c r="A3454" t="s">
        <v>23</v>
      </c>
      <c r="B3454" t="s">
        <v>817</v>
      </c>
      <c r="C3454" t="s">
        <v>43</v>
      </c>
      <c r="D3454" t="s">
        <v>44</v>
      </c>
      <c r="E3454" t="s">
        <v>1537</v>
      </c>
      <c r="F3454" t="s">
        <v>78</v>
      </c>
      <c r="G3454" t="s">
        <v>79</v>
      </c>
      <c r="H3454" t="s">
        <v>593</v>
      </c>
      <c r="I3454" t="s">
        <v>706</v>
      </c>
      <c r="J3454" t="s">
        <v>707</v>
      </c>
      <c r="K3454" t="s">
        <v>33</v>
      </c>
      <c r="L3454" t="s">
        <v>34</v>
      </c>
      <c r="M3454" t="s">
        <v>50</v>
      </c>
      <c r="N3454" s="26">
        <v>6</v>
      </c>
      <c r="O3454" s="27">
        <v>2022</v>
      </c>
      <c r="P3454" s="28">
        <v>338.4</v>
      </c>
      <c r="Q3454" t="s">
        <v>90</v>
      </c>
      <c r="R3454" s="29">
        <v>44561</v>
      </c>
      <c r="S3454" s="30">
        <v>44551</v>
      </c>
      <c r="T3454" t="s">
        <v>37</v>
      </c>
      <c r="U3454" t="s">
        <v>52</v>
      </c>
      <c r="X3454" t="s">
        <v>53</v>
      </c>
    </row>
    <row r="3455" spans="1:24" x14ac:dyDescent="0.3">
      <c r="A3455" t="s">
        <v>23</v>
      </c>
      <c r="B3455" t="s">
        <v>817</v>
      </c>
      <c r="C3455" t="s">
        <v>43</v>
      </c>
      <c r="D3455" t="s">
        <v>44</v>
      </c>
      <c r="E3455" t="s">
        <v>1537</v>
      </c>
      <c r="F3455" t="s">
        <v>78</v>
      </c>
      <c r="G3455" t="s">
        <v>79</v>
      </c>
      <c r="H3455" t="s">
        <v>30</v>
      </c>
      <c r="I3455" t="s">
        <v>706</v>
      </c>
      <c r="J3455" t="s">
        <v>707</v>
      </c>
      <c r="K3455" t="s">
        <v>33</v>
      </c>
      <c r="L3455" t="s">
        <v>34</v>
      </c>
      <c r="M3455" t="s">
        <v>1046</v>
      </c>
      <c r="N3455" s="26">
        <v>8</v>
      </c>
      <c r="O3455" s="27">
        <v>2022</v>
      </c>
      <c r="P3455" s="28">
        <v>338.4</v>
      </c>
      <c r="Q3455" t="s">
        <v>62</v>
      </c>
      <c r="R3455" s="29">
        <v>44620</v>
      </c>
      <c r="S3455" s="30">
        <v>44623</v>
      </c>
      <c r="T3455" t="s">
        <v>37</v>
      </c>
      <c r="U3455" t="s">
        <v>52</v>
      </c>
      <c r="X3455" t="s">
        <v>53</v>
      </c>
    </row>
    <row r="3456" spans="1:24" x14ac:dyDescent="0.3">
      <c r="A3456" t="s">
        <v>23</v>
      </c>
      <c r="B3456" t="s">
        <v>817</v>
      </c>
      <c r="C3456" t="s">
        <v>43</v>
      </c>
      <c r="D3456" t="s">
        <v>44</v>
      </c>
      <c r="E3456" t="s">
        <v>1537</v>
      </c>
      <c r="F3456" t="s">
        <v>78</v>
      </c>
      <c r="G3456" t="s">
        <v>79</v>
      </c>
      <c r="H3456" t="s">
        <v>30</v>
      </c>
      <c r="I3456" t="s">
        <v>706</v>
      </c>
      <c r="J3456" t="s">
        <v>707</v>
      </c>
      <c r="K3456" t="s">
        <v>33</v>
      </c>
      <c r="L3456" t="s">
        <v>34</v>
      </c>
      <c r="M3456" t="s">
        <v>861</v>
      </c>
      <c r="N3456" s="26">
        <v>11</v>
      </c>
      <c r="O3456" s="27">
        <v>2022</v>
      </c>
      <c r="P3456" s="28">
        <v>676.8</v>
      </c>
      <c r="Q3456" t="s">
        <v>143</v>
      </c>
      <c r="R3456" s="29">
        <v>44712</v>
      </c>
      <c r="S3456" s="30">
        <v>44715</v>
      </c>
      <c r="T3456" t="s">
        <v>37</v>
      </c>
      <c r="U3456" t="s">
        <v>52</v>
      </c>
      <c r="X3456" t="s">
        <v>53</v>
      </c>
    </row>
    <row r="3457" spans="1:24" x14ac:dyDescent="0.3">
      <c r="A3457" t="s">
        <v>23</v>
      </c>
      <c r="B3457" t="s">
        <v>817</v>
      </c>
      <c r="C3457" t="s">
        <v>43</v>
      </c>
      <c r="D3457" t="s">
        <v>44</v>
      </c>
      <c r="E3457" t="s">
        <v>1537</v>
      </c>
      <c r="F3457" t="s">
        <v>78</v>
      </c>
      <c r="G3457" t="s">
        <v>79</v>
      </c>
      <c r="H3457" t="s">
        <v>30</v>
      </c>
      <c r="I3457" t="s">
        <v>706</v>
      </c>
      <c r="J3457" t="s">
        <v>707</v>
      </c>
      <c r="K3457" t="s">
        <v>33</v>
      </c>
      <c r="L3457" t="s">
        <v>34</v>
      </c>
      <c r="M3457" t="s">
        <v>861</v>
      </c>
      <c r="N3457" s="26">
        <v>12</v>
      </c>
      <c r="O3457" s="27">
        <v>2022</v>
      </c>
      <c r="P3457" s="28">
        <v>84.6</v>
      </c>
      <c r="Q3457" t="s">
        <v>91</v>
      </c>
      <c r="R3457" s="29">
        <v>44742</v>
      </c>
      <c r="S3457" s="30">
        <v>44749</v>
      </c>
      <c r="T3457" t="s">
        <v>37</v>
      </c>
      <c r="U3457" t="s">
        <v>52</v>
      </c>
      <c r="X3457" t="s">
        <v>53</v>
      </c>
    </row>
    <row r="3458" spans="1:24" x14ac:dyDescent="0.3">
      <c r="A3458" t="s">
        <v>23</v>
      </c>
      <c r="B3458" t="s">
        <v>817</v>
      </c>
      <c r="C3458" t="s">
        <v>43</v>
      </c>
      <c r="D3458" t="s">
        <v>44</v>
      </c>
      <c r="E3458" t="s">
        <v>1537</v>
      </c>
      <c r="F3458" t="s">
        <v>78</v>
      </c>
      <c r="G3458" t="s">
        <v>79</v>
      </c>
      <c r="H3458" t="s">
        <v>30</v>
      </c>
      <c r="I3458" t="s">
        <v>600</v>
      </c>
      <c r="J3458" t="s">
        <v>601</v>
      </c>
      <c r="K3458" t="s">
        <v>33</v>
      </c>
      <c r="L3458" t="s">
        <v>34</v>
      </c>
      <c r="M3458" t="s">
        <v>861</v>
      </c>
      <c r="N3458" s="26">
        <v>7</v>
      </c>
      <c r="O3458" s="27">
        <v>2022</v>
      </c>
      <c r="P3458" s="28">
        <v>850.43</v>
      </c>
      <c r="Q3458" t="s">
        <v>1467</v>
      </c>
      <c r="R3458" s="29">
        <v>44592</v>
      </c>
      <c r="S3458" s="30">
        <v>44586</v>
      </c>
      <c r="T3458" t="s">
        <v>37</v>
      </c>
      <c r="U3458" t="s">
        <v>52</v>
      </c>
      <c r="X3458" t="s">
        <v>53</v>
      </c>
    </row>
    <row r="3459" spans="1:24" x14ac:dyDescent="0.3">
      <c r="A3459" t="s">
        <v>23</v>
      </c>
      <c r="B3459" t="s">
        <v>817</v>
      </c>
      <c r="C3459" t="s">
        <v>43</v>
      </c>
      <c r="D3459" t="s">
        <v>44</v>
      </c>
      <c r="E3459" t="s">
        <v>1537</v>
      </c>
      <c r="F3459" t="s">
        <v>80</v>
      </c>
      <c r="G3459" t="s">
        <v>81</v>
      </c>
      <c r="H3459" t="s">
        <v>30</v>
      </c>
      <c r="I3459" t="s">
        <v>706</v>
      </c>
      <c r="J3459" t="s">
        <v>707</v>
      </c>
      <c r="K3459" t="s">
        <v>33</v>
      </c>
      <c r="L3459" t="s">
        <v>34</v>
      </c>
      <c r="M3459" t="s">
        <v>861</v>
      </c>
      <c r="N3459" s="26">
        <v>7</v>
      </c>
      <c r="O3459" s="27">
        <v>2022</v>
      </c>
      <c r="P3459" s="28">
        <v>237.14</v>
      </c>
      <c r="Q3459" t="s">
        <v>1467</v>
      </c>
      <c r="R3459" s="29">
        <v>44592</v>
      </c>
      <c r="S3459" s="30">
        <v>44586</v>
      </c>
      <c r="T3459" t="s">
        <v>37</v>
      </c>
      <c r="U3459" t="s">
        <v>52</v>
      </c>
      <c r="X3459" t="s">
        <v>53</v>
      </c>
    </row>
    <row r="3460" spans="1:24" x14ac:dyDescent="0.3">
      <c r="A3460" t="s">
        <v>23</v>
      </c>
      <c r="B3460" t="s">
        <v>817</v>
      </c>
      <c r="C3460" t="s">
        <v>43</v>
      </c>
      <c r="D3460" t="s">
        <v>44</v>
      </c>
      <c r="E3460" t="s">
        <v>1537</v>
      </c>
      <c r="F3460" t="s">
        <v>80</v>
      </c>
      <c r="G3460" t="s">
        <v>81</v>
      </c>
      <c r="H3460" t="s">
        <v>30</v>
      </c>
      <c r="I3460" t="s">
        <v>600</v>
      </c>
      <c r="J3460" t="s">
        <v>601</v>
      </c>
      <c r="K3460" t="s">
        <v>33</v>
      </c>
      <c r="L3460" t="s">
        <v>34</v>
      </c>
      <c r="M3460" t="s">
        <v>861</v>
      </c>
      <c r="N3460" s="26">
        <v>7</v>
      </c>
      <c r="O3460" s="27">
        <v>2022</v>
      </c>
      <c r="P3460" s="28">
        <v>244.3</v>
      </c>
      <c r="Q3460" t="s">
        <v>1467</v>
      </c>
      <c r="R3460" s="29">
        <v>44592</v>
      </c>
      <c r="S3460" s="30">
        <v>44586</v>
      </c>
      <c r="T3460" t="s">
        <v>37</v>
      </c>
      <c r="U3460" t="s">
        <v>52</v>
      </c>
      <c r="X3460" t="s">
        <v>53</v>
      </c>
    </row>
    <row r="3461" spans="1:24" x14ac:dyDescent="0.3">
      <c r="A3461" t="s">
        <v>23</v>
      </c>
      <c r="B3461" t="s">
        <v>817</v>
      </c>
      <c r="C3461" t="s">
        <v>43</v>
      </c>
      <c r="D3461" t="s">
        <v>44</v>
      </c>
      <c r="E3461" t="s">
        <v>1537</v>
      </c>
      <c r="F3461" t="s">
        <v>84</v>
      </c>
      <c r="G3461" t="s">
        <v>85</v>
      </c>
      <c r="H3461" t="s">
        <v>593</v>
      </c>
      <c r="I3461" t="s">
        <v>706</v>
      </c>
      <c r="J3461" t="s">
        <v>707</v>
      </c>
      <c r="K3461" t="s">
        <v>33</v>
      </c>
      <c r="L3461" t="s">
        <v>34</v>
      </c>
      <c r="M3461" t="s">
        <v>50</v>
      </c>
      <c r="N3461" s="26">
        <v>6</v>
      </c>
      <c r="O3461" s="27">
        <v>2022</v>
      </c>
      <c r="P3461" s="28">
        <v>29</v>
      </c>
      <c r="Q3461" t="s">
        <v>90</v>
      </c>
      <c r="R3461" s="29">
        <v>44561</v>
      </c>
      <c r="S3461" s="30">
        <v>44551</v>
      </c>
      <c r="T3461" t="s">
        <v>37</v>
      </c>
      <c r="U3461" t="s">
        <v>52</v>
      </c>
      <c r="X3461" t="s">
        <v>53</v>
      </c>
    </row>
    <row r="3462" spans="1:24" x14ac:dyDescent="0.3">
      <c r="A3462" t="s">
        <v>23</v>
      </c>
      <c r="B3462" t="s">
        <v>817</v>
      </c>
      <c r="C3462" t="s">
        <v>43</v>
      </c>
      <c r="D3462" t="s">
        <v>44</v>
      </c>
      <c r="E3462" t="s">
        <v>1537</v>
      </c>
      <c r="F3462" t="s">
        <v>84</v>
      </c>
      <c r="G3462" t="s">
        <v>85</v>
      </c>
      <c r="H3462" t="s">
        <v>30</v>
      </c>
      <c r="I3462" t="s">
        <v>706</v>
      </c>
      <c r="J3462" t="s">
        <v>707</v>
      </c>
      <c r="K3462" t="s">
        <v>33</v>
      </c>
      <c r="L3462" t="s">
        <v>34</v>
      </c>
      <c r="M3462" t="s">
        <v>1046</v>
      </c>
      <c r="N3462" s="26">
        <v>8</v>
      </c>
      <c r="O3462" s="27">
        <v>2022</v>
      </c>
      <c r="P3462" s="28">
        <v>29</v>
      </c>
      <c r="Q3462" t="s">
        <v>62</v>
      </c>
      <c r="R3462" s="29">
        <v>44620</v>
      </c>
      <c r="S3462" s="30">
        <v>44623</v>
      </c>
      <c r="T3462" t="s">
        <v>37</v>
      </c>
      <c r="U3462" t="s">
        <v>52</v>
      </c>
      <c r="X3462" t="s">
        <v>53</v>
      </c>
    </row>
    <row r="3463" spans="1:24" x14ac:dyDescent="0.3">
      <c r="A3463" t="s">
        <v>23</v>
      </c>
      <c r="B3463" t="s">
        <v>817</v>
      </c>
      <c r="C3463" t="s">
        <v>43</v>
      </c>
      <c r="D3463" t="s">
        <v>44</v>
      </c>
      <c r="E3463" t="s">
        <v>1537</v>
      </c>
      <c r="F3463" t="s">
        <v>84</v>
      </c>
      <c r="G3463" t="s">
        <v>85</v>
      </c>
      <c r="H3463" t="s">
        <v>30</v>
      </c>
      <c r="I3463" t="s">
        <v>706</v>
      </c>
      <c r="J3463" t="s">
        <v>707</v>
      </c>
      <c r="K3463" t="s">
        <v>33</v>
      </c>
      <c r="L3463" t="s">
        <v>34</v>
      </c>
      <c r="M3463" t="s">
        <v>861</v>
      </c>
      <c r="N3463" s="26">
        <v>7</v>
      </c>
      <c r="O3463" s="27">
        <v>2022</v>
      </c>
      <c r="P3463" s="28">
        <v>85.96</v>
      </c>
      <c r="Q3463" t="s">
        <v>1467</v>
      </c>
      <c r="R3463" s="29">
        <v>44592</v>
      </c>
      <c r="S3463" s="30">
        <v>44586</v>
      </c>
      <c r="T3463" t="s">
        <v>37</v>
      </c>
      <c r="U3463" t="s">
        <v>52</v>
      </c>
      <c r="X3463" t="s">
        <v>53</v>
      </c>
    </row>
    <row r="3464" spans="1:24" x14ac:dyDescent="0.3">
      <c r="A3464" t="s">
        <v>23</v>
      </c>
      <c r="B3464" t="s">
        <v>817</v>
      </c>
      <c r="C3464" t="s">
        <v>43</v>
      </c>
      <c r="D3464" t="s">
        <v>44</v>
      </c>
      <c r="E3464" t="s">
        <v>1537</v>
      </c>
      <c r="F3464" t="s">
        <v>84</v>
      </c>
      <c r="G3464" t="s">
        <v>85</v>
      </c>
      <c r="H3464" t="s">
        <v>30</v>
      </c>
      <c r="I3464" t="s">
        <v>706</v>
      </c>
      <c r="J3464" t="s">
        <v>707</v>
      </c>
      <c r="K3464" t="s">
        <v>33</v>
      </c>
      <c r="L3464" t="s">
        <v>34</v>
      </c>
      <c r="M3464" t="s">
        <v>861</v>
      </c>
      <c r="N3464" s="26">
        <v>11</v>
      </c>
      <c r="O3464" s="27">
        <v>2022</v>
      </c>
      <c r="P3464" s="28">
        <v>58</v>
      </c>
      <c r="Q3464" t="s">
        <v>143</v>
      </c>
      <c r="R3464" s="29">
        <v>44712</v>
      </c>
      <c r="S3464" s="30">
        <v>44715</v>
      </c>
      <c r="T3464" t="s">
        <v>37</v>
      </c>
      <c r="U3464" t="s">
        <v>52</v>
      </c>
      <c r="X3464" t="s">
        <v>53</v>
      </c>
    </row>
    <row r="3465" spans="1:24" x14ac:dyDescent="0.3">
      <c r="A3465" t="s">
        <v>23</v>
      </c>
      <c r="B3465" t="s">
        <v>817</v>
      </c>
      <c r="C3465" t="s">
        <v>43</v>
      </c>
      <c r="D3465" t="s">
        <v>44</v>
      </c>
      <c r="E3465" t="s">
        <v>1537</v>
      </c>
      <c r="F3465" t="s">
        <v>84</v>
      </c>
      <c r="G3465" t="s">
        <v>85</v>
      </c>
      <c r="H3465" t="s">
        <v>30</v>
      </c>
      <c r="I3465" t="s">
        <v>706</v>
      </c>
      <c r="J3465" t="s">
        <v>707</v>
      </c>
      <c r="K3465" t="s">
        <v>33</v>
      </c>
      <c r="L3465" t="s">
        <v>34</v>
      </c>
      <c r="M3465" t="s">
        <v>861</v>
      </c>
      <c r="N3465" s="26">
        <v>12</v>
      </c>
      <c r="O3465" s="27">
        <v>2022</v>
      </c>
      <c r="P3465" s="28">
        <v>7.25</v>
      </c>
      <c r="Q3465" t="s">
        <v>91</v>
      </c>
      <c r="R3465" s="29">
        <v>44742</v>
      </c>
      <c r="S3465" s="30">
        <v>44749</v>
      </c>
      <c r="T3465" t="s">
        <v>37</v>
      </c>
      <c r="U3465" t="s">
        <v>52</v>
      </c>
      <c r="X3465" t="s">
        <v>53</v>
      </c>
    </row>
    <row r="3466" spans="1:24" x14ac:dyDescent="0.3">
      <c r="A3466" t="s">
        <v>23</v>
      </c>
      <c r="B3466" t="s">
        <v>817</v>
      </c>
      <c r="C3466" t="s">
        <v>43</v>
      </c>
      <c r="D3466" t="s">
        <v>44</v>
      </c>
      <c r="E3466" t="s">
        <v>1537</v>
      </c>
      <c r="F3466" t="s">
        <v>84</v>
      </c>
      <c r="G3466" t="s">
        <v>85</v>
      </c>
      <c r="H3466" t="s">
        <v>30</v>
      </c>
      <c r="I3466" t="s">
        <v>600</v>
      </c>
      <c r="J3466" t="s">
        <v>601</v>
      </c>
      <c r="K3466" t="s">
        <v>33</v>
      </c>
      <c r="L3466" t="s">
        <v>34</v>
      </c>
      <c r="M3466" t="s">
        <v>861</v>
      </c>
      <c r="N3466" s="26">
        <v>7</v>
      </c>
      <c r="O3466" s="27">
        <v>2022</v>
      </c>
      <c r="P3466" s="28">
        <v>161.4</v>
      </c>
      <c r="Q3466" t="s">
        <v>1467</v>
      </c>
      <c r="R3466" s="29">
        <v>44592</v>
      </c>
      <c r="S3466" s="30">
        <v>44586</v>
      </c>
      <c r="T3466" t="s">
        <v>37</v>
      </c>
      <c r="U3466" t="s">
        <v>52</v>
      </c>
      <c r="X3466" t="s">
        <v>53</v>
      </c>
    </row>
    <row r="3467" spans="1:24" x14ac:dyDescent="0.3">
      <c r="A3467" t="s">
        <v>23</v>
      </c>
      <c r="B3467" t="s">
        <v>817</v>
      </c>
      <c r="C3467" t="s">
        <v>43</v>
      </c>
      <c r="D3467" t="s">
        <v>44</v>
      </c>
      <c r="E3467" t="s">
        <v>1537</v>
      </c>
      <c r="F3467" t="s">
        <v>92</v>
      </c>
      <c r="G3467" t="s">
        <v>93</v>
      </c>
      <c r="H3467" t="s">
        <v>593</v>
      </c>
      <c r="I3467" t="s">
        <v>706</v>
      </c>
      <c r="J3467" t="s">
        <v>707</v>
      </c>
      <c r="K3467" t="s">
        <v>33</v>
      </c>
      <c r="L3467" t="s">
        <v>34</v>
      </c>
      <c r="M3467" t="s">
        <v>50</v>
      </c>
      <c r="N3467" s="26">
        <v>6</v>
      </c>
      <c r="O3467" s="27">
        <v>2022</v>
      </c>
      <c r="P3467" s="28">
        <v>10.4</v>
      </c>
      <c r="Q3467" t="s">
        <v>90</v>
      </c>
      <c r="R3467" s="29">
        <v>44561</v>
      </c>
      <c r="S3467" s="30">
        <v>44551</v>
      </c>
      <c r="T3467" t="s">
        <v>37</v>
      </c>
      <c r="U3467" t="s">
        <v>52</v>
      </c>
      <c r="X3467" t="s">
        <v>53</v>
      </c>
    </row>
    <row r="3468" spans="1:24" x14ac:dyDescent="0.3">
      <c r="A3468" t="s">
        <v>23</v>
      </c>
      <c r="B3468" t="s">
        <v>817</v>
      </c>
      <c r="C3468" t="s">
        <v>43</v>
      </c>
      <c r="D3468" t="s">
        <v>44</v>
      </c>
      <c r="E3468" t="s">
        <v>1537</v>
      </c>
      <c r="F3468" t="s">
        <v>92</v>
      </c>
      <c r="G3468" t="s">
        <v>93</v>
      </c>
      <c r="H3468" t="s">
        <v>30</v>
      </c>
      <c r="I3468" t="s">
        <v>706</v>
      </c>
      <c r="J3468" t="s">
        <v>707</v>
      </c>
      <c r="K3468" t="s">
        <v>33</v>
      </c>
      <c r="L3468" t="s">
        <v>34</v>
      </c>
      <c r="M3468" t="s">
        <v>1046</v>
      </c>
      <c r="N3468" s="26">
        <v>8</v>
      </c>
      <c r="O3468" s="27">
        <v>2022</v>
      </c>
      <c r="P3468" s="28">
        <v>10.4</v>
      </c>
      <c r="Q3468" t="s">
        <v>62</v>
      </c>
      <c r="R3468" s="29">
        <v>44620</v>
      </c>
      <c r="S3468" s="30">
        <v>44623</v>
      </c>
      <c r="T3468" t="s">
        <v>37</v>
      </c>
      <c r="U3468" t="s">
        <v>52</v>
      </c>
      <c r="X3468" t="s">
        <v>53</v>
      </c>
    </row>
    <row r="3469" spans="1:24" x14ac:dyDescent="0.3">
      <c r="A3469" t="s">
        <v>23</v>
      </c>
      <c r="B3469" t="s">
        <v>817</v>
      </c>
      <c r="C3469" t="s">
        <v>43</v>
      </c>
      <c r="D3469" t="s">
        <v>44</v>
      </c>
      <c r="E3469" t="s">
        <v>1537</v>
      </c>
      <c r="F3469" t="s">
        <v>92</v>
      </c>
      <c r="G3469" t="s">
        <v>93</v>
      </c>
      <c r="H3469" t="s">
        <v>30</v>
      </c>
      <c r="I3469" t="s">
        <v>706</v>
      </c>
      <c r="J3469" t="s">
        <v>707</v>
      </c>
      <c r="K3469" t="s">
        <v>33</v>
      </c>
      <c r="L3469" t="s">
        <v>34</v>
      </c>
      <c r="M3469" t="s">
        <v>861</v>
      </c>
      <c r="N3469" s="26">
        <v>7</v>
      </c>
      <c r="O3469" s="27">
        <v>2022</v>
      </c>
      <c r="P3469" s="28">
        <v>32.17</v>
      </c>
      <c r="Q3469" t="s">
        <v>1467</v>
      </c>
      <c r="R3469" s="29">
        <v>44592</v>
      </c>
      <c r="S3469" s="30">
        <v>44586</v>
      </c>
      <c r="T3469" t="s">
        <v>37</v>
      </c>
      <c r="U3469" t="s">
        <v>52</v>
      </c>
      <c r="X3469" t="s">
        <v>53</v>
      </c>
    </row>
    <row r="3470" spans="1:24" x14ac:dyDescent="0.3">
      <c r="A3470" t="s">
        <v>23</v>
      </c>
      <c r="B3470" t="s">
        <v>817</v>
      </c>
      <c r="C3470" t="s">
        <v>43</v>
      </c>
      <c r="D3470" t="s">
        <v>44</v>
      </c>
      <c r="E3470" t="s">
        <v>1537</v>
      </c>
      <c r="F3470" t="s">
        <v>92</v>
      </c>
      <c r="G3470" t="s">
        <v>93</v>
      </c>
      <c r="H3470" t="s">
        <v>30</v>
      </c>
      <c r="I3470" t="s">
        <v>706</v>
      </c>
      <c r="J3470" t="s">
        <v>707</v>
      </c>
      <c r="K3470" t="s">
        <v>33</v>
      </c>
      <c r="L3470" t="s">
        <v>34</v>
      </c>
      <c r="M3470" t="s">
        <v>861</v>
      </c>
      <c r="N3470" s="26">
        <v>11</v>
      </c>
      <c r="O3470" s="27">
        <v>2022</v>
      </c>
      <c r="P3470" s="28">
        <v>20.8</v>
      </c>
      <c r="Q3470" t="s">
        <v>143</v>
      </c>
      <c r="R3470" s="29">
        <v>44712</v>
      </c>
      <c r="S3470" s="30">
        <v>44715</v>
      </c>
      <c r="T3470" t="s">
        <v>37</v>
      </c>
      <c r="U3470" t="s">
        <v>52</v>
      </c>
      <c r="X3470" t="s">
        <v>53</v>
      </c>
    </row>
    <row r="3471" spans="1:24" x14ac:dyDescent="0.3">
      <c r="A3471" t="s">
        <v>23</v>
      </c>
      <c r="B3471" t="s">
        <v>817</v>
      </c>
      <c r="C3471" t="s">
        <v>43</v>
      </c>
      <c r="D3471" t="s">
        <v>44</v>
      </c>
      <c r="E3471" t="s">
        <v>1537</v>
      </c>
      <c r="F3471" t="s">
        <v>92</v>
      </c>
      <c r="G3471" t="s">
        <v>93</v>
      </c>
      <c r="H3471" t="s">
        <v>30</v>
      </c>
      <c r="I3471" t="s">
        <v>706</v>
      </c>
      <c r="J3471" t="s">
        <v>707</v>
      </c>
      <c r="K3471" t="s">
        <v>33</v>
      </c>
      <c r="L3471" t="s">
        <v>34</v>
      </c>
      <c r="M3471" t="s">
        <v>861</v>
      </c>
      <c r="N3471" s="26">
        <v>12</v>
      </c>
      <c r="O3471" s="27">
        <v>2022</v>
      </c>
      <c r="P3471" s="28">
        <v>2.6</v>
      </c>
      <c r="Q3471" t="s">
        <v>91</v>
      </c>
      <c r="R3471" s="29">
        <v>44742</v>
      </c>
      <c r="S3471" s="30">
        <v>44749</v>
      </c>
      <c r="T3471" t="s">
        <v>37</v>
      </c>
      <c r="U3471" t="s">
        <v>52</v>
      </c>
      <c r="X3471" t="s">
        <v>53</v>
      </c>
    </row>
    <row r="3472" spans="1:24" x14ac:dyDescent="0.3">
      <c r="A3472" t="s">
        <v>23</v>
      </c>
      <c r="B3472" t="s">
        <v>817</v>
      </c>
      <c r="C3472" t="s">
        <v>43</v>
      </c>
      <c r="D3472" t="s">
        <v>44</v>
      </c>
      <c r="E3472" t="s">
        <v>1537</v>
      </c>
      <c r="F3472" t="s">
        <v>92</v>
      </c>
      <c r="G3472" t="s">
        <v>93</v>
      </c>
      <c r="H3472" t="s">
        <v>30</v>
      </c>
      <c r="I3472" t="s">
        <v>600</v>
      </c>
      <c r="J3472" t="s">
        <v>601</v>
      </c>
      <c r="K3472" t="s">
        <v>33</v>
      </c>
      <c r="L3472" t="s">
        <v>34</v>
      </c>
      <c r="M3472" t="s">
        <v>861</v>
      </c>
      <c r="N3472" s="26">
        <v>7</v>
      </c>
      <c r="O3472" s="27">
        <v>2022</v>
      </c>
      <c r="P3472" s="28">
        <v>64.89</v>
      </c>
      <c r="Q3472" t="s">
        <v>1467</v>
      </c>
      <c r="R3472" s="29">
        <v>44592</v>
      </c>
      <c r="S3472" s="30">
        <v>44586</v>
      </c>
      <c r="T3472" t="s">
        <v>37</v>
      </c>
      <c r="U3472" t="s">
        <v>52</v>
      </c>
      <c r="X3472" t="s">
        <v>53</v>
      </c>
    </row>
    <row r="3473" spans="1:24" x14ac:dyDescent="0.3">
      <c r="A3473" t="s">
        <v>23</v>
      </c>
      <c r="B3473" t="s">
        <v>817</v>
      </c>
      <c r="C3473" t="s">
        <v>43</v>
      </c>
      <c r="D3473" t="s">
        <v>44</v>
      </c>
      <c r="E3473" t="s">
        <v>1537</v>
      </c>
      <c r="F3473" t="s">
        <v>96</v>
      </c>
      <c r="G3473" t="s">
        <v>97</v>
      </c>
      <c r="H3473" t="s">
        <v>593</v>
      </c>
      <c r="I3473" t="s">
        <v>706</v>
      </c>
      <c r="J3473" t="s">
        <v>707</v>
      </c>
      <c r="K3473" t="s">
        <v>33</v>
      </c>
      <c r="L3473" t="s">
        <v>34</v>
      </c>
      <c r="M3473" t="s">
        <v>50</v>
      </c>
      <c r="N3473" s="26">
        <v>6</v>
      </c>
      <c r="O3473" s="27">
        <v>2022</v>
      </c>
      <c r="P3473" s="28">
        <v>34</v>
      </c>
      <c r="Q3473" t="s">
        <v>90</v>
      </c>
      <c r="R3473" s="29">
        <v>44561</v>
      </c>
      <c r="S3473" s="30">
        <v>44551</v>
      </c>
      <c r="T3473" t="s">
        <v>37</v>
      </c>
      <c r="U3473" t="s">
        <v>52</v>
      </c>
      <c r="X3473" t="s">
        <v>53</v>
      </c>
    </row>
    <row r="3474" spans="1:24" x14ac:dyDescent="0.3">
      <c r="A3474" t="s">
        <v>23</v>
      </c>
      <c r="B3474" t="s">
        <v>817</v>
      </c>
      <c r="C3474" t="s">
        <v>43</v>
      </c>
      <c r="D3474" t="s">
        <v>44</v>
      </c>
      <c r="E3474" t="s">
        <v>1537</v>
      </c>
      <c r="F3474" t="s">
        <v>96</v>
      </c>
      <c r="G3474" t="s">
        <v>97</v>
      </c>
      <c r="H3474" t="s">
        <v>30</v>
      </c>
      <c r="I3474" t="s">
        <v>706</v>
      </c>
      <c r="J3474" t="s">
        <v>707</v>
      </c>
      <c r="K3474" t="s">
        <v>33</v>
      </c>
      <c r="L3474" t="s">
        <v>34</v>
      </c>
      <c r="M3474" t="s">
        <v>1046</v>
      </c>
      <c r="N3474" s="26">
        <v>8</v>
      </c>
      <c r="O3474" s="27">
        <v>2022</v>
      </c>
      <c r="P3474" s="28">
        <v>34</v>
      </c>
      <c r="Q3474" t="s">
        <v>62</v>
      </c>
      <c r="R3474" s="29">
        <v>44620</v>
      </c>
      <c r="S3474" s="30">
        <v>44623</v>
      </c>
      <c r="T3474" t="s">
        <v>37</v>
      </c>
      <c r="U3474" t="s">
        <v>52</v>
      </c>
      <c r="X3474" t="s">
        <v>53</v>
      </c>
    </row>
    <row r="3475" spans="1:24" x14ac:dyDescent="0.3">
      <c r="A3475" t="s">
        <v>23</v>
      </c>
      <c r="B3475" t="s">
        <v>817</v>
      </c>
      <c r="C3475" t="s">
        <v>43</v>
      </c>
      <c r="D3475" t="s">
        <v>44</v>
      </c>
      <c r="E3475" t="s">
        <v>1537</v>
      </c>
      <c r="F3475" t="s">
        <v>96</v>
      </c>
      <c r="G3475" t="s">
        <v>97</v>
      </c>
      <c r="H3475" t="s">
        <v>30</v>
      </c>
      <c r="I3475" t="s">
        <v>706</v>
      </c>
      <c r="J3475" t="s">
        <v>707</v>
      </c>
      <c r="K3475" t="s">
        <v>33</v>
      </c>
      <c r="L3475" t="s">
        <v>34</v>
      </c>
      <c r="M3475" t="s">
        <v>861</v>
      </c>
      <c r="N3475" s="26">
        <v>7</v>
      </c>
      <c r="O3475" s="27">
        <v>2022</v>
      </c>
      <c r="P3475" s="28">
        <v>100.8</v>
      </c>
      <c r="Q3475" t="s">
        <v>1467</v>
      </c>
      <c r="R3475" s="29">
        <v>44592</v>
      </c>
      <c r="S3475" s="30">
        <v>44586</v>
      </c>
      <c r="T3475" t="s">
        <v>37</v>
      </c>
      <c r="U3475" t="s">
        <v>52</v>
      </c>
      <c r="X3475" t="s">
        <v>53</v>
      </c>
    </row>
    <row r="3476" spans="1:24" x14ac:dyDescent="0.3">
      <c r="A3476" t="s">
        <v>23</v>
      </c>
      <c r="B3476" t="s">
        <v>817</v>
      </c>
      <c r="C3476" t="s">
        <v>43</v>
      </c>
      <c r="D3476" t="s">
        <v>44</v>
      </c>
      <c r="E3476" t="s">
        <v>1537</v>
      </c>
      <c r="F3476" t="s">
        <v>96</v>
      </c>
      <c r="G3476" t="s">
        <v>97</v>
      </c>
      <c r="H3476" t="s">
        <v>30</v>
      </c>
      <c r="I3476" t="s">
        <v>706</v>
      </c>
      <c r="J3476" t="s">
        <v>707</v>
      </c>
      <c r="K3476" t="s">
        <v>33</v>
      </c>
      <c r="L3476" t="s">
        <v>34</v>
      </c>
      <c r="M3476" t="s">
        <v>861</v>
      </c>
      <c r="N3476" s="26">
        <v>11</v>
      </c>
      <c r="O3476" s="27">
        <v>2022</v>
      </c>
      <c r="P3476" s="28">
        <v>68</v>
      </c>
      <c r="Q3476" t="s">
        <v>143</v>
      </c>
      <c r="R3476" s="29">
        <v>44712</v>
      </c>
      <c r="S3476" s="30">
        <v>44715</v>
      </c>
      <c r="T3476" t="s">
        <v>37</v>
      </c>
      <c r="U3476" t="s">
        <v>52</v>
      </c>
      <c r="X3476" t="s">
        <v>53</v>
      </c>
    </row>
    <row r="3477" spans="1:24" x14ac:dyDescent="0.3">
      <c r="A3477" t="s">
        <v>23</v>
      </c>
      <c r="B3477" t="s">
        <v>817</v>
      </c>
      <c r="C3477" t="s">
        <v>43</v>
      </c>
      <c r="D3477" t="s">
        <v>44</v>
      </c>
      <c r="E3477" t="s">
        <v>1537</v>
      </c>
      <c r="F3477" t="s">
        <v>96</v>
      </c>
      <c r="G3477" t="s">
        <v>97</v>
      </c>
      <c r="H3477" t="s">
        <v>30</v>
      </c>
      <c r="I3477" t="s">
        <v>706</v>
      </c>
      <c r="J3477" t="s">
        <v>707</v>
      </c>
      <c r="K3477" t="s">
        <v>33</v>
      </c>
      <c r="L3477" t="s">
        <v>34</v>
      </c>
      <c r="M3477" t="s">
        <v>861</v>
      </c>
      <c r="N3477" s="26">
        <v>12</v>
      </c>
      <c r="O3477" s="27">
        <v>2022</v>
      </c>
      <c r="P3477" s="28">
        <v>8.5</v>
      </c>
      <c r="Q3477" t="s">
        <v>91</v>
      </c>
      <c r="R3477" s="29">
        <v>44742</v>
      </c>
      <c r="S3477" s="30">
        <v>44749</v>
      </c>
      <c r="T3477" t="s">
        <v>37</v>
      </c>
      <c r="U3477" t="s">
        <v>52</v>
      </c>
      <c r="X3477" t="s">
        <v>53</v>
      </c>
    </row>
    <row r="3478" spans="1:24" x14ac:dyDescent="0.3">
      <c r="A3478" t="s">
        <v>23</v>
      </c>
      <c r="B3478" t="s">
        <v>817</v>
      </c>
      <c r="C3478" t="s">
        <v>43</v>
      </c>
      <c r="D3478" t="s">
        <v>44</v>
      </c>
      <c r="E3478" t="s">
        <v>1537</v>
      </c>
      <c r="F3478" t="s">
        <v>96</v>
      </c>
      <c r="G3478" t="s">
        <v>97</v>
      </c>
      <c r="H3478" t="s">
        <v>30</v>
      </c>
      <c r="I3478" t="s">
        <v>600</v>
      </c>
      <c r="J3478" t="s">
        <v>601</v>
      </c>
      <c r="K3478" t="s">
        <v>33</v>
      </c>
      <c r="L3478" t="s">
        <v>34</v>
      </c>
      <c r="M3478" t="s">
        <v>861</v>
      </c>
      <c r="N3478" s="26">
        <v>7</v>
      </c>
      <c r="O3478" s="27">
        <v>2022</v>
      </c>
      <c r="P3478" s="28">
        <v>189.27</v>
      </c>
      <c r="Q3478" t="s">
        <v>1467</v>
      </c>
      <c r="R3478" s="29">
        <v>44592</v>
      </c>
      <c r="S3478" s="30">
        <v>44586</v>
      </c>
      <c r="T3478" t="s">
        <v>37</v>
      </c>
      <c r="U3478" t="s">
        <v>52</v>
      </c>
      <c r="X3478" t="s">
        <v>53</v>
      </c>
    </row>
    <row r="3479" spans="1:24" x14ac:dyDescent="0.3">
      <c r="A3479" t="s">
        <v>23</v>
      </c>
      <c r="B3479" t="s">
        <v>817</v>
      </c>
      <c r="C3479" t="s">
        <v>43</v>
      </c>
      <c r="D3479" t="s">
        <v>44</v>
      </c>
      <c r="E3479" t="s">
        <v>1537</v>
      </c>
      <c r="F3479" t="s">
        <v>598</v>
      </c>
      <c r="G3479" t="s">
        <v>599</v>
      </c>
      <c r="H3479" t="s">
        <v>24</v>
      </c>
      <c r="I3479" t="s">
        <v>1542</v>
      </c>
      <c r="J3479" t="s">
        <v>1543</v>
      </c>
      <c r="K3479" t="s">
        <v>33</v>
      </c>
      <c r="L3479" t="s">
        <v>34</v>
      </c>
      <c r="M3479" t="s">
        <v>50</v>
      </c>
      <c r="N3479" s="26">
        <v>7</v>
      </c>
      <c r="O3479" s="27">
        <v>2021</v>
      </c>
      <c r="P3479" s="28">
        <v>997.66</v>
      </c>
      <c r="Q3479" t="s">
        <v>1544</v>
      </c>
      <c r="R3479" s="29">
        <v>44199</v>
      </c>
      <c r="S3479" s="30">
        <v>44215</v>
      </c>
      <c r="T3479" t="s">
        <v>37</v>
      </c>
      <c r="U3479" t="s">
        <v>101</v>
      </c>
      <c r="X3479" t="s">
        <v>102</v>
      </c>
    </row>
    <row r="3480" spans="1:24" x14ac:dyDescent="0.3">
      <c r="A3480" t="s">
        <v>23</v>
      </c>
      <c r="B3480" t="s">
        <v>817</v>
      </c>
      <c r="C3480" t="s">
        <v>43</v>
      </c>
      <c r="D3480" t="s">
        <v>44</v>
      </c>
      <c r="E3480" t="s">
        <v>1537</v>
      </c>
      <c r="F3480" t="s">
        <v>598</v>
      </c>
      <c r="G3480" t="s">
        <v>599</v>
      </c>
      <c r="H3480" t="s">
        <v>24</v>
      </c>
      <c r="I3480" t="s">
        <v>1542</v>
      </c>
      <c r="J3480" t="s">
        <v>1543</v>
      </c>
      <c r="K3480" t="s">
        <v>33</v>
      </c>
      <c r="L3480" t="s">
        <v>34</v>
      </c>
      <c r="M3480" t="s">
        <v>50</v>
      </c>
      <c r="N3480" s="26">
        <v>9</v>
      </c>
      <c r="O3480" s="27">
        <v>2021</v>
      </c>
      <c r="P3480" s="28">
        <v>53.03</v>
      </c>
      <c r="Q3480" t="s">
        <v>649</v>
      </c>
      <c r="R3480" s="29">
        <v>44257</v>
      </c>
      <c r="S3480" s="30">
        <v>44260</v>
      </c>
      <c r="T3480" t="s">
        <v>37</v>
      </c>
      <c r="U3480" t="s">
        <v>101</v>
      </c>
      <c r="X3480" t="s">
        <v>102</v>
      </c>
    </row>
    <row r="3481" spans="1:24" x14ac:dyDescent="0.3">
      <c r="A3481" t="s">
        <v>23</v>
      </c>
      <c r="B3481" t="s">
        <v>817</v>
      </c>
      <c r="C3481" t="s">
        <v>43</v>
      </c>
      <c r="D3481" t="s">
        <v>44</v>
      </c>
      <c r="E3481" t="s">
        <v>1537</v>
      </c>
      <c r="F3481" t="s">
        <v>598</v>
      </c>
      <c r="G3481" t="s">
        <v>599</v>
      </c>
      <c r="H3481" t="s">
        <v>24</v>
      </c>
      <c r="I3481" t="s">
        <v>1542</v>
      </c>
      <c r="J3481" t="s">
        <v>1543</v>
      </c>
      <c r="K3481" t="s">
        <v>33</v>
      </c>
      <c r="L3481" t="s">
        <v>34</v>
      </c>
      <c r="M3481" t="s">
        <v>50</v>
      </c>
      <c r="N3481" s="26">
        <v>9</v>
      </c>
      <c r="O3481" s="27">
        <v>2021</v>
      </c>
      <c r="P3481" s="28">
        <v>43.7</v>
      </c>
      <c r="Q3481" t="s">
        <v>1545</v>
      </c>
      <c r="R3481" s="29">
        <v>44269</v>
      </c>
      <c r="S3481" s="30">
        <v>44278</v>
      </c>
      <c r="T3481" t="s">
        <v>37</v>
      </c>
      <c r="U3481" t="s">
        <v>101</v>
      </c>
      <c r="X3481" t="s">
        <v>102</v>
      </c>
    </row>
    <row r="3482" spans="1:24" x14ac:dyDescent="0.3">
      <c r="A3482" t="s">
        <v>23</v>
      </c>
      <c r="B3482" t="s">
        <v>817</v>
      </c>
      <c r="C3482" t="s">
        <v>43</v>
      </c>
      <c r="D3482" t="s">
        <v>44</v>
      </c>
      <c r="E3482" t="s">
        <v>1537</v>
      </c>
      <c r="F3482" t="s">
        <v>598</v>
      </c>
      <c r="G3482" t="s">
        <v>599</v>
      </c>
      <c r="H3482" t="s">
        <v>24</v>
      </c>
      <c r="I3482" t="s">
        <v>1542</v>
      </c>
      <c r="J3482" t="s">
        <v>1543</v>
      </c>
      <c r="K3482" t="s">
        <v>33</v>
      </c>
      <c r="L3482" t="s">
        <v>34</v>
      </c>
      <c r="M3482" t="s">
        <v>50</v>
      </c>
      <c r="N3482" s="26">
        <v>10</v>
      </c>
      <c r="O3482" s="27">
        <v>2021</v>
      </c>
      <c r="P3482" s="28">
        <v>1162.17</v>
      </c>
      <c r="Q3482" t="s">
        <v>1546</v>
      </c>
      <c r="R3482" s="29">
        <v>44294</v>
      </c>
      <c r="S3482" s="30">
        <v>44300</v>
      </c>
      <c r="T3482" t="s">
        <v>37</v>
      </c>
      <c r="U3482" t="s">
        <v>101</v>
      </c>
      <c r="X3482" t="s">
        <v>102</v>
      </c>
    </row>
    <row r="3483" spans="1:24" x14ac:dyDescent="0.3">
      <c r="A3483" t="s">
        <v>23</v>
      </c>
      <c r="B3483" t="s">
        <v>817</v>
      </c>
      <c r="C3483" t="s">
        <v>43</v>
      </c>
      <c r="D3483" t="s">
        <v>44</v>
      </c>
      <c r="E3483" t="s">
        <v>1537</v>
      </c>
      <c r="F3483" t="s">
        <v>598</v>
      </c>
      <c r="G3483" t="s">
        <v>599</v>
      </c>
      <c r="H3483" t="s">
        <v>24</v>
      </c>
      <c r="I3483" t="s">
        <v>1542</v>
      </c>
      <c r="J3483" t="s">
        <v>1543</v>
      </c>
      <c r="K3483" t="s">
        <v>33</v>
      </c>
      <c r="L3483" t="s">
        <v>34</v>
      </c>
      <c r="M3483" t="s">
        <v>50</v>
      </c>
      <c r="N3483" s="26">
        <v>11</v>
      </c>
      <c r="O3483" s="27">
        <v>2021</v>
      </c>
      <c r="P3483" s="28">
        <v>47.94</v>
      </c>
      <c r="Q3483" t="s">
        <v>1547</v>
      </c>
      <c r="R3483" s="29">
        <v>44333</v>
      </c>
      <c r="S3483" s="30">
        <v>44340</v>
      </c>
      <c r="T3483" t="s">
        <v>37</v>
      </c>
      <c r="U3483" t="s">
        <v>101</v>
      </c>
      <c r="X3483" t="s">
        <v>102</v>
      </c>
    </row>
    <row r="3484" spans="1:24" x14ac:dyDescent="0.3">
      <c r="A3484" t="s">
        <v>23</v>
      </c>
      <c r="B3484" t="s">
        <v>817</v>
      </c>
      <c r="C3484" t="s">
        <v>43</v>
      </c>
      <c r="D3484" t="s">
        <v>44</v>
      </c>
      <c r="E3484" t="s">
        <v>1537</v>
      </c>
      <c r="F3484" t="s">
        <v>598</v>
      </c>
      <c r="G3484" t="s">
        <v>599</v>
      </c>
      <c r="H3484" t="s">
        <v>24</v>
      </c>
      <c r="I3484" t="s">
        <v>1542</v>
      </c>
      <c r="J3484" t="s">
        <v>1543</v>
      </c>
      <c r="K3484" t="s">
        <v>33</v>
      </c>
      <c r="L3484" t="s">
        <v>34</v>
      </c>
      <c r="M3484" t="s">
        <v>50</v>
      </c>
      <c r="N3484" s="26">
        <v>12</v>
      </c>
      <c r="O3484" s="27">
        <v>2021</v>
      </c>
      <c r="P3484" s="28">
        <v>481.2</v>
      </c>
      <c r="Q3484" t="s">
        <v>1548</v>
      </c>
      <c r="R3484" s="29">
        <v>44374</v>
      </c>
      <c r="S3484" s="30">
        <v>44379</v>
      </c>
      <c r="T3484" t="s">
        <v>37</v>
      </c>
      <c r="U3484" t="s">
        <v>101</v>
      </c>
      <c r="X3484" t="s">
        <v>102</v>
      </c>
    </row>
    <row r="3485" spans="1:24" x14ac:dyDescent="0.3">
      <c r="A3485" t="s">
        <v>23</v>
      </c>
      <c r="B3485" t="s">
        <v>817</v>
      </c>
      <c r="C3485" t="s">
        <v>43</v>
      </c>
      <c r="D3485" t="s">
        <v>44</v>
      </c>
      <c r="E3485" t="s">
        <v>1537</v>
      </c>
      <c r="F3485" t="s">
        <v>598</v>
      </c>
      <c r="G3485" t="s">
        <v>599</v>
      </c>
      <c r="H3485" t="s">
        <v>24</v>
      </c>
      <c r="I3485" t="s">
        <v>1542</v>
      </c>
      <c r="J3485" t="s">
        <v>1543</v>
      </c>
      <c r="K3485" t="s">
        <v>33</v>
      </c>
      <c r="L3485" t="s">
        <v>34</v>
      </c>
      <c r="M3485" t="s">
        <v>50</v>
      </c>
      <c r="N3485" s="26">
        <v>999</v>
      </c>
      <c r="O3485" s="27">
        <v>2021</v>
      </c>
      <c r="P3485" s="28">
        <v>-2785.7</v>
      </c>
      <c r="Q3485" t="s">
        <v>68</v>
      </c>
      <c r="R3485" s="29">
        <v>44377</v>
      </c>
      <c r="S3485" s="30">
        <v>44448</v>
      </c>
      <c r="T3485" t="s">
        <v>37</v>
      </c>
      <c r="U3485" t="s">
        <v>69</v>
      </c>
      <c r="W3485" t="s">
        <v>599</v>
      </c>
      <c r="X3485" t="s">
        <v>53</v>
      </c>
    </row>
    <row r="3486" spans="1:24" x14ac:dyDescent="0.3">
      <c r="A3486" t="s">
        <v>23</v>
      </c>
      <c r="B3486" t="s">
        <v>817</v>
      </c>
      <c r="C3486" t="s">
        <v>43</v>
      </c>
      <c r="D3486" t="s">
        <v>44</v>
      </c>
      <c r="E3486" t="s">
        <v>1537</v>
      </c>
      <c r="F3486" t="s">
        <v>598</v>
      </c>
      <c r="G3486" t="s">
        <v>599</v>
      </c>
      <c r="H3486" t="s">
        <v>24</v>
      </c>
      <c r="I3486" t="s">
        <v>1549</v>
      </c>
      <c r="J3486" t="s">
        <v>1550</v>
      </c>
      <c r="K3486" t="s">
        <v>33</v>
      </c>
      <c r="L3486" t="s">
        <v>34</v>
      </c>
      <c r="M3486" t="s">
        <v>50</v>
      </c>
      <c r="N3486" s="26">
        <v>8</v>
      </c>
      <c r="O3486" s="27">
        <v>2021</v>
      </c>
      <c r="P3486" s="28">
        <v>3445.2</v>
      </c>
      <c r="Q3486" t="s">
        <v>1551</v>
      </c>
      <c r="R3486" s="29">
        <v>44246</v>
      </c>
      <c r="S3486" s="30">
        <v>44250</v>
      </c>
      <c r="T3486" t="s">
        <v>37</v>
      </c>
      <c r="U3486" t="s">
        <v>101</v>
      </c>
      <c r="X3486" t="s">
        <v>102</v>
      </c>
    </row>
    <row r="3487" spans="1:24" x14ac:dyDescent="0.3">
      <c r="A3487" t="s">
        <v>23</v>
      </c>
      <c r="B3487" t="s">
        <v>817</v>
      </c>
      <c r="C3487" t="s">
        <v>43</v>
      </c>
      <c r="D3487" t="s">
        <v>44</v>
      </c>
      <c r="E3487" t="s">
        <v>1537</v>
      </c>
      <c r="F3487" t="s">
        <v>598</v>
      </c>
      <c r="G3487" t="s">
        <v>599</v>
      </c>
      <c r="H3487" t="s">
        <v>24</v>
      </c>
      <c r="I3487" t="s">
        <v>1549</v>
      </c>
      <c r="J3487" t="s">
        <v>1550</v>
      </c>
      <c r="K3487" t="s">
        <v>33</v>
      </c>
      <c r="L3487" t="s">
        <v>34</v>
      </c>
      <c r="M3487" t="s">
        <v>50</v>
      </c>
      <c r="N3487" s="26">
        <v>9</v>
      </c>
      <c r="O3487" s="27">
        <v>2021</v>
      </c>
      <c r="P3487" s="28">
        <v>467.38</v>
      </c>
      <c r="Q3487" t="s">
        <v>1552</v>
      </c>
      <c r="R3487" s="29">
        <v>44265</v>
      </c>
      <c r="S3487" s="30">
        <v>44270</v>
      </c>
      <c r="T3487" t="s">
        <v>37</v>
      </c>
      <c r="U3487" t="s">
        <v>101</v>
      </c>
      <c r="X3487" t="s">
        <v>102</v>
      </c>
    </row>
    <row r="3488" spans="1:24" x14ac:dyDescent="0.3">
      <c r="A3488" t="s">
        <v>23</v>
      </c>
      <c r="B3488" t="s">
        <v>817</v>
      </c>
      <c r="C3488" t="s">
        <v>43</v>
      </c>
      <c r="D3488" t="s">
        <v>44</v>
      </c>
      <c r="E3488" t="s">
        <v>1537</v>
      </c>
      <c r="F3488" t="s">
        <v>598</v>
      </c>
      <c r="G3488" t="s">
        <v>599</v>
      </c>
      <c r="H3488" t="s">
        <v>24</v>
      </c>
      <c r="I3488" t="s">
        <v>1549</v>
      </c>
      <c r="J3488" t="s">
        <v>1550</v>
      </c>
      <c r="K3488" t="s">
        <v>33</v>
      </c>
      <c r="L3488" t="s">
        <v>34</v>
      </c>
      <c r="M3488" t="s">
        <v>50</v>
      </c>
      <c r="N3488" s="26">
        <v>9</v>
      </c>
      <c r="O3488" s="27">
        <v>2021</v>
      </c>
      <c r="P3488" s="28">
        <v>53.18</v>
      </c>
      <c r="Q3488" t="s">
        <v>1553</v>
      </c>
      <c r="R3488" s="29">
        <v>44274</v>
      </c>
      <c r="S3488" s="30">
        <v>44278</v>
      </c>
      <c r="T3488" t="s">
        <v>37</v>
      </c>
      <c r="U3488" t="s">
        <v>101</v>
      </c>
      <c r="X3488" t="s">
        <v>102</v>
      </c>
    </row>
    <row r="3489" spans="1:24" x14ac:dyDescent="0.3">
      <c r="A3489" t="s">
        <v>23</v>
      </c>
      <c r="B3489" t="s">
        <v>817</v>
      </c>
      <c r="C3489" t="s">
        <v>43</v>
      </c>
      <c r="D3489" t="s">
        <v>44</v>
      </c>
      <c r="E3489" t="s">
        <v>1537</v>
      </c>
      <c r="F3489" t="s">
        <v>598</v>
      </c>
      <c r="G3489" t="s">
        <v>599</v>
      </c>
      <c r="H3489" t="s">
        <v>24</v>
      </c>
      <c r="I3489" t="s">
        <v>1549</v>
      </c>
      <c r="J3489" t="s">
        <v>1550</v>
      </c>
      <c r="K3489" t="s">
        <v>33</v>
      </c>
      <c r="L3489" t="s">
        <v>34</v>
      </c>
      <c r="M3489" t="s">
        <v>50</v>
      </c>
      <c r="N3489" s="26">
        <v>9</v>
      </c>
      <c r="O3489" s="27">
        <v>2021</v>
      </c>
      <c r="P3489" s="28">
        <v>250.39</v>
      </c>
      <c r="Q3489" t="s">
        <v>1554</v>
      </c>
      <c r="R3489" s="29">
        <v>44284</v>
      </c>
      <c r="S3489" s="30">
        <v>44294</v>
      </c>
      <c r="T3489" t="s">
        <v>37</v>
      </c>
      <c r="U3489" t="s">
        <v>101</v>
      </c>
      <c r="X3489" t="s">
        <v>102</v>
      </c>
    </row>
    <row r="3490" spans="1:24" x14ac:dyDescent="0.3">
      <c r="A3490" t="s">
        <v>23</v>
      </c>
      <c r="B3490" t="s">
        <v>817</v>
      </c>
      <c r="C3490" t="s">
        <v>43</v>
      </c>
      <c r="D3490" t="s">
        <v>44</v>
      </c>
      <c r="E3490" t="s">
        <v>1537</v>
      </c>
      <c r="F3490" t="s">
        <v>598</v>
      </c>
      <c r="G3490" t="s">
        <v>599</v>
      </c>
      <c r="H3490" t="s">
        <v>24</v>
      </c>
      <c r="I3490" t="s">
        <v>1549</v>
      </c>
      <c r="J3490" t="s">
        <v>1550</v>
      </c>
      <c r="K3490" t="s">
        <v>33</v>
      </c>
      <c r="L3490" t="s">
        <v>34</v>
      </c>
      <c r="M3490" t="s">
        <v>50</v>
      </c>
      <c r="N3490" s="26">
        <v>10</v>
      </c>
      <c r="O3490" s="27">
        <v>2021</v>
      </c>
      <c r="P3490" s="28">
        <v>182</v>
      </c>
      <c r="Q3490" t="s">
        <v>1199</v>
      </c>
      <c r="R3490" s="29">
        <v>44301</v>
      </c>
      <c r="S3490" s="30">
        <v>44307</v>
      </c>
      <c r="T3490" t="s">
        <v>37</v>
      </c>
      <c r="U3490" t="s">
        <v>101</v>
      </c>
      <c r="X3490" t="s">
        <v>102</v>
      </c>
    </row>
    <row r="3491" spans="1:24" x14ac:dyDescent="0.3">
      <c r="A3491" t="s">
        <v>23</v>
      </c>
      <c r="B3491" t="s">
        <v>817</v>
      </c>
      <c r="C3491" t="s">
        <v>43</v>
      </c>
      <c r="D3491" t="s">
        <v>44</v>
      </c>
      <c r="E3491" t="s">
        <v>1537</v>
      </c>
      <c r="F3491" t="s">
        <v>598</v>
      </c>
      <c r="G3491" t="s">
        <v>599</v>
      </c>
      <c r="H3491" t="s">
        <v>24</v>
      </c>
      <c r="I3491" t="s">
        <v>1549</v>
      </c>
      <c r="J3491" t="s">
        <v>1550</v>
      </c>
      <c r="K3491" t="s">
        <v>33</v>
      </c>
      <c r="L3491" t="s">
        <v>34</v>
      </c>
      <c r="M3491" t="s">
        <v>50</v>
      </c>
      <c r="N3491" s="26">
        <v>10</v>
      </c>
      <c r="O3491" s="27">
        <v>2021</v>
      </c>
      <c r="P3491" s="28">
        <v>829.99</v>
      </c>
      <c r="Q3491" t="s">
        <v>1555</v>
      </c>
      <c r="R3491" s="29">
        <v>44291</v>
      </c>
      <c r="S3491" s="30">
        <v>44294</v>
      </c>
      <c r="T3491" t="s">
        <v>37</v>
      </c>
      <c r="U3491" t="s">
        <v>101</v>
      </c>
      <c r="X3491" t="s">
        <v>102</v>
      </c>
    </row>
    <row r="3492" spans="1:24" x14ac:dyDescent="0.3">
      <c r="A3492" t="s">
        <v>23</v>
      </c>
      <c r="B3492" t="s">
        <v>817</v>
      </c>
      <c r="C3492" t="s">
        <v>43</v>
      </c>
      <c r="D3492" t="s">
        <v>44</v>
      </c>
      <c r="E3492" t="s">
        <v>1537</v>
      </c>
      <c r="F3492" t="s">
        <v>598</v>
      </c>
      <c r="G3492" t="s">
        <v>599</v>
      </c>
      <c r="H3492" t="s">
        <v>24</v>
      </c>
      <c r="I3492" t="s">
        <v>1549</v>
      </c>
      <c r="J3492" t="s">
        <v>1550</v>
      </c>
      <c r="K3492" t="s">
        <v>33</v>
      </c>
      <c r="L3492" t="s">
        <v>34</v>
      </c>
      <c r="M3492" t="s">
        <v>50</v>
      </c>
      <c r="N3492" s="26">
        <v>11</v>
      </c>
      <c r="O3492" s="27">
        <v>2021</v>
      </c>
      <c r="P3492" s="28">
        <v>554.20000000000005</v>
      </c>
      <c r="Q3492" t="s">
        <v>1556</v>
      </c>
      <c r="R3492" s="29">
        <v>44337</v>
      </c>
      <c r="S3492" s="30">
        <v>44349</v>
      </c>
      <c r="T3492" t="s">
        <v>37</v>
      </c>
      <c r="U3492" t="s">
        <v>101</v>
      </c>
      <c r="X3492" t="s">
        <v>102</v>
      </c>
    </row>
    <row r="3493" spans="1:24" x14ac:dyDescent="0.3">
      <c r="A3493" t="s">
        <v>23</v>
      </c>
      <c r="B3493" t="s">
        <v>817</v>
      </c>
      <c r="C3493" t="s">
        <v>43</v>
      </c>
      <c r="D3493" t="s">
        <v>44</v>
      </c>
      <c r="E3493" t="s">
        <v>1537</v>
      </c>
      <c r="F3493" t="s">
        <v>598</v>
      </c>
      <c r="G3493" t="s">
        <v>599</v>
      </c>
      <c r="H3493" t="s">
        <v>24</v>
      </c>
      <c r="I3493" t="s">
        <v>1549</v>
      </c>
      <c r="J3493" t="s">
        <v>1550</v>
      </c>
      <c r="K3493" t="s">
        <v>33</v>
      </c>
      <c r="L3493" t="s">
        <v>34</v>
      </c>
      <c r="M3493" t="s">
        <v>50</v>
      </c>
      <c r="N3493" s="26">
        <v>12</v>
      </c>
      <c r="O3493" s="27">
        <v>2021</v>
      </c>
      <c r="P3493" s="28">
        <v>1142.73</v>
      </c>
      <c r="Q3493" t="s">
        <v>1348</v>
      </c>
      <c r="R3493" s="29">
        <v>44363</v>
      </c>
      <c r="S3493" s="30">
        <v>44369</v>
      </c>
      <c r="T3493" t="s">
        <v>37</v>
      </c>
      <c r="U3493" t="s">
        <v>101</v>
      </c>
      <c r="X3493" t="s">
        <v>102</v>
      </c>
    </row>
    <row r="3494" spans="1:24" x14ac:dyDescent="0.3">
      <c r="A3494" t="s">
        <v>23</v>
      </c>
      <c r="B3494" t="s">
        <v>817</v>
      </c>
      <c r="C3494" t="s">
        <v>43</v>
      </c>
      <c r="D3494" t="s">
        <v>44</v>
      </c>
      <c r="E3494" t="s">
        <v>1537</v>
      </c>
      <c r="F3494" t="s">
        <v>598</v>
      </c>
      <c r="G3494" t="s">
        <v>599</v>
      </c>
      <c r="H3494" t="s">
        <v>24</v>
      </c>
      <c r="I3494" t="s">
        <v>1549</v>
      </c>
      <c r="J3494" t="s">
        <v>1550</v>
      </c>
      <c r="K3494" t="s">
        <v>33</v>
      </c>
      <c r="L3494" t="s">
        <v>34</v>
      </c>
      <c r="M3494" t="s">
        <v>50</v>
      </c>
      <c r="N3494" s="26">
        <v>12</v>
      </c>
      <c r="O3494" s="27">
        <v>2021</v>
      </c>
      <c r="P3494" s="28">
        <v>891</v>
      </c>
      <c r="Q3494" t="s">
        <v>1557</v>
      </c>
      <c r="R3494" s="29">
        <v>44375</v>
      </c>
      <c r="S3494" s="30">
        <v>44379</v>
      </c>
      <c r="T3494" t="s">
        <v>37</v>
      </c>
      <c r="U3494" t="s">
        <v>101</v>
      </c>
      <c r="X3494" t="s">
        <v>102</v>
      </c>
    </row>
    <row r="3495" spans="1:24" x14ac:dyDescent="0.3">
      <c r="A3495" t="s">
        <v>23</v>
      </c>
      <c r="B3495" t="s">
        <v>817</v>
      </c>
      <c r="C3495" t="s">
        <v>43</v>
      </c>
      <c r="D3495" t="s">
        <v>44</v>
      </c>
      <c r="E3495" t="s">
        <v>1537</v>
      </c>
      <c r="F3495" t="s">
        <v>598</v>
      </c>
      <c r="G3495" t="s">
        <v>599</v>
      </c>
      <c r="H3495" t="s">
        <v>24</v>
      </c>
      <c r="I3495" t="s">
        <v>1549</v>
      </c>
      <c r="J3495" t="s">
        <v>1550</v>
      </c>
      <c r="K3495" t="s">
        <v>33</v>
      </c>
      <c r="L3495" t="s">
        <v>34</v>
      </c>
      <c r="M3495" t="s">
        <v>50</v>
      </c>
      <c r="N3495" s="26">
        <v>999</v>
      </c>
      <c r="O3495" s="27">
        <v>2021</v>
      </c>
      <c r="P3495" s="28">
        <v>-7816.07</v>
      </c>
      <c r="Q3495" t="s">
        <v>68</v>
      </c>
      <c r="R3495" s="29">
        <v>44377</v>
      </c>
      <c r="S3495" s="30">
        <v>44448</v>
      </c>
      <c r="T3495" t="s">
        <v>37</v>
      </c>
      <c r="U3495" t="s">
        <v>69</v>
      </c>
      <c r="W3495" t="s">
        <v>599</v>
      </c>
      <c r="X3495" t="s">
        <v>53</v>
      </c>
    </row>
    <row r="3496" spans="1:24" x14ac:dyDescent="0.3">
      <c r="A3496" t="s">
        <v>23</v>
      </c>
      <c r="B3496" t="s">
        <v>817</v>
      </c>
      <c r="C3496" t="s">
        <v>43</v>
      </c>
      <c r="D3496" t="s">
        <v>44</v>
      </c>
      <c r="E3496" t="s">
        <v>1537</v>
      </c>
      <c r="F3496" t="s">
        <v>598</v>
      </c>
      <c r="G3496" t="s">
        <v>599</v>
      </c>
      <c r="H3496" t="s">
        <v>311</v>
      </c>
      <c r="I3496" t="s">
        <v>744</v>
      </c>
      <c r="J3496" t="s">
        <v>745</v>
      </c>
      <c r="K3496" t="s">
        <v>33</v>
      </c>
      <c r="L3496" t="s">
        <v>34</v>
      </c>
      <c r="M3496" t="s">
        <v>50</v>
      </c>
      <c r="N3496" s="26">
        <v>9</v>
      </c>
      <c r="O3496" s="27">
        <v>2021</v>
      </c>
      <c r="P3496" s="28">
        <v>290.02999999999997</v>
      </c>
      <c r="Q3496" t="s">
        <v>1558</v>
      </c>
      <c r="R3496" s="29">
        <v>44272</v>
      </c>
      <c r="S3496" s="30">
        <v>44278</v>
      </c>
      <c r="T3496" t="s">
        <v>37</v>
      </c>
      <c r="U3496" t="s">
        <v>101</v>
      </c>
      <c r="X3496" t="s">
        <v>102</v>
      </c>
    </row>
    <row r="3497" spans="1:24" x14ac:dyDescent="0.3">
      <c r="A3497" t="s">
        <v>23</v>
      </c>
      <c r="B3497" t="s">
        <v>817</v>
      </c>
      <c r="C3497" t="s">
        <v>43</v>
      </c>
      <c r="D3497" t="s">
        <v>44</v>
      </c>
      <c r="E3497" t="s">
        <v>1537</v>
      </c>
      <c r="F3497" t="s">
        <v>598</v>
      </c>
      <c r="G3497" t="s">
        <v>599</v>
      </c>
      <c r="H3497" t="s">
        <v>311</v>
      </c>
      <c r="I3497" t="s">
        <v>744</v>
      </c>
      <c r="J3497" t="s">
        <v>745</v>
      </c>
      <c r="K3497" t="s">
        <v>33</v>
      </c>
      <c r="L3497" t="s">
        <v>34</v>
      </c>
      <c r="M3497" t="s">
        <v>50</v>
      </c>
      <c r="N3497" s="26">
        <v>9</v>
      </c>
      <c r="O3497" s="27">
        <v>2021</v>
      </c>
      <c r="P3497" s="28">
        <v>2851.75</v>
      </c>
      <c r="Q3497" t="s">
        <v>1559</v>
      </c>
      <c r="R3497" s="29">
        <v>44271</v>
      </c>
      <c r="S3497" s="30">
        <v>44285</v>
      </c>
      <c r="T3497" t="s">
        <v>37</v>
      </c>
      <c r="U3497" t="s">
        <v>101</v>
      </c>
      <c r="X3497" t="s">
        <v>102</v>
      </c>
    </row>
    <row r="3498" spans="1:24" x14ac:dyDescent="0.3">
      <c r="A3498" t="s">
        <v>23</v>
      </c>
      <c r="B3498" t="s">
        <v>817</v>
      </c>
      <c r="C3498" t="s">
        <v>43</v>
      </c>
      <c r="D3498" t="s">
        <v>44</v>
      </c>
      <c r="E3498" t="s">
        <v>1537</v>
      </c>
      <c r="F3498" t="s">
        <v>598</v>
      </c>
      <c r="G3498" t="s">
        <v>599</v>
      </c>
      <c r="H3498" t="s">
        <v>311</v>
      </c>
      <c r="I3498" t="s">
        <v>744</v>
      </c>
      <c r="J3498" t="s">
        <v>745</v>
      </c>
      <c r="K3498" t="s">
        <v>33</v>
      </c>
      <c r="L3498" t="s">
        <v>34</v>
      </c>
      <c r="M3498" t="s">
        <v>50</v>
      </c>
      <c r="N3498" s="26">
        <v>9</v>
      </c>
      <c r="O3498" s="27">
        <v>2021</v>
      </c>
      <c r="P3498" s="28">
        <v>3968.82</v>
      </c>
      <c r="Q3498" t="s">
        <v>1560</v>
      </c>
      <c r="R3498" s="29">
        <v>44272</v>
      </c>
      <c r="S3498" s="30">
        <v>44285</v>
      </c>
      <c r="T3498" t="s">
        <v>37</v>
      </c>
      <c r="U3498" t="s">
        <v>101</v>
      </c>
      <c r="X3498" t="s">
        <v>102</v>
      </c>
    </row>
    <row r="3499" spans="1:24" x14ac:dyDescent="0.3">
      <c r="A3499" t="s">
        <v>23</v>
      </c>
      <c r="B3499" t="s">
        <v>817</v>
      </c>
      <c r="C3499" t="s">
        <v>43</v>
      </c>
      <c r="D3499" t="s">
        <v>44</v>
      </c>
      <c r="E3499" t="s">
        <v>1537</v>
      </c>
      <c r="F3499" t="s">
        <v>598</v>
      </c>
      <c r="G3499" t="s">
        <v>599</v>
      </c>
      <c r="H3499" t="s">
        <v>311</v>
      </c>
      <c r="I3499" t="s">
        <v>744</v>
      </c>
      <c r="J3499" t="s">
        <v>745</v>
      </c>
      <c r="K3499" t="s">
        <v>33</v>
      </c>
      <c r="L3499" t="s">
        <v>34</v>
      </c>
      <c r="M3499" t="s">
        <v>50</v>
      </c>
      <c r="N3499" s="26">
        <v>9</v>
      </c>
      <c r="O3499" s="27">
        <v>2021</v>
      </c>
      <c r="P3499" s="28">
        <v>290.02999999999997</v>
      </c>
      <c r="Q3499" t="s">
        <v>1554</v>
      </c>
      <c r="R3499" s="29">
        <v>44284</v>
      </c>
      <c r="S3499" s="30">
        <v>44294</v>
      </c>
      <c r="T3499" t="s">
        <v>37</v>
      </c>
      <c r="U3499" t="s">
        <v>101</v>
      </c>
      <c r="X3499" t="s">
        <v>102</v>
      </c>
    </row>
    <row r="3500" spans="1:24" x14ac:dyDescent="0.3">
      <c r="A3500" t="s">
        <v>23</v>
      </c>
      <c r="B3500" t="s">
        <v>817</v>
      </c>
      <c r="C3500" t="s">
        <v>43</v>
      </c>
      <c r="D3500" t="s">
        <v>44</v>
      </c>
      <c r="E3500" t="s">
        <v>1537</v>
      </c>
      <c r="F3500" t="s">
        <v>598</v>
      </c>
      <c r="G3500" t="s">
        <v>599</v>
      </c>
      <c r="H3500" t="s">
        <v>311</v>
      </c>
      <c r="I3500" t="s">
        <v>744</v>
      </c>
      <c r="J3500" t="s">
        <v>745</v>
      </c>
      <c r="K3500" t="s">
        <v>33</v>
      </c>
      <c r="L3500" t="s">
        <v>34</v>
      </c>
      <c r="M3500" t="s">
        <v>50</v>
      </c>
      <c r="N3500" s="26">
        <v>999</v>
      </c>
      <c r="O3500" s="27">
        <v>2021</v>
      </c>
      <c r="P3500" s="28">
        <v>-7400.63</v>
      </c>
      <c r="Q3500" t="s">
        <v>68</v>
      </c>
      <c r="R3500" s="29">
        <v>44377</v>
      </c>
      <c r="S3500" s="30">
        <v>44448</v>
      </c>
      <c r="T3500" t="s">
        <v>37</v>
      </c>
      <c r="U3500" t="s">
        <v>69</v>
      </c>
      <c r="W3500" t="s">
        <v>599</v>
      </c>
      <c r="X3500" t="s">
        <v>53</v>
      </c>
    </row>
    <row r="3501" spans="1:24" x14ac:dyDescent="0.3">
      <c r="A3501" t="s">
        <v>23</v>
      </c>
      <c r="B3501" t="s">
        <v>817</v>
      </c>
      <c r="C3501" t="s">
        <v>43</v>
      </c>
      <c r="D3501" t="s">
        <v>44</v>
      </c>
      <c r="E3501" t="s">
        <v>1537</v>
      </c>
      <c r="F3501" t="s">
        <v>103</v>
      </c>
      <c r="G3501" t="s">
        <v>104</v>
      </c>
      <c r="H3501" t="s">
        <v>24</v>
      </c>
      <c r="I3501" t="s">
        <v>744</v>
      </c>
      <c r="J3501" t="s">
        <v>745</v>
      </c>
      <c r="K3501" t="s">
        <v>33</v>
      </c>
      <c r="L3501" t="s">
        <v>34</v>
      </c>
      <c r="M3501" t="s">
        <v>50</v>
      </c>
      <c r="N3501" s="26">
        <v>10</v>
      </c>
      <c r="O3501" s="27">
        <v>2021</v>
      </c>
      <c r="P3501" s="28">
        <v>1875</v>
      </c>
      <c r="Q3501" t="s">
        <v>1095</v>
      </c>
      <c r="R3501" s="29">
        <v>44287</v>
      </c>
      <c r="S3501" s="30">
        <v>44288</v>
      </c>
      <c r="T3501" t="s">
        <v>37</v>
      </c>
      <c r="U3501" t="s">
        <v>101</v>
      </c>
      <c r="X3501" t="s">
        <v>102</v>
      </c>
    </row>
    <row r="3502" spans="1:24" x14ac:dyDescent="0.3">
      <c r="A3502" t="s">
        <v>23</v>
      </c>
      <c r="B3502" t="s">
        <v>817</v>
      </c>
      <c r="C3502" t="s">
        <v>43</v>
      </c>
      <c r="D3502" t="s">
        <v>44</v>
      </c>
      <c r="E3502" t="s">
        <v>1537</v>
      </c>
      <c r="F3502" t="s">
        <v>103</v>
      </c>
      <c r="G3502" t="s">
        <v>104</v>
      </c>
      <c r="H3502" t="s">
        <v>24</v>
      </c>
      <c r="I3502" t="s">
        <v>744</v>
      </c>
      <c r="J3502" t="s">
        <v>745</v>
      </c>
      <c r="K3502" t="s">
        <v>33</v>
      </c>
      <c r="L3502" t="s">
        <v>34</v>
      </c>
      <c r="M3502" t="s">
        <v>50</v>
      </c>
      <c r="N3502" s="26">
        <v>999</v>
      </c>
      <c r="O3502" s="27">
        <v>2021</v>
      </c>
      <c r="P3502" s="28">
        <v>-1875</v>
      </c>
      <c r="Q3502" t="s">
        <v>68</v>
      </c>
      <c r="R3502" s="29">
        <v>44377</v>
      </c>
      <c r="S3502" s="30">
        <v>44448</v>
      </c>
      <c r="T3502" t="s">
        <v>37</v>
      </c>
      <c r="U3502" t="s">
        <v>69</v>
      </c>
      <c r="W3502" t="s">
        <v>104</v>
      </c>
      <c r="X3502" t="s">
        <v>53</v>
      </c>
    </row>
    <row r="3503" spans="1:24" x14ac:dyDescent="0.3">
      <c r="A3503" t="s">
        <v>23</v>
      </c>
      <c r="B3503" t="s">
        <v>817</v>
      </c>
      <c r="C3503" t="s">
        <v>43</v>
      </c>
      <c r="D3503" t="s">
        <v>44</v>
      </c>
      <c r="E3503" t="s">
        <v>1537</v>
      </c>
      <c r="F3503" t="s">
        <v>726</v>
      </c>
      <c r="G3503" t="s">
        <v>727</v>
      </c>
      <c r="H3503" t="s">
        <v>24</v>
      </c>
      <c r="I3503" t="s">
        <v>744</v>
      </c>
      <c r="J3503" t="s">
        <v>745</v>
      </c>
      <c r="K3503" t="s">
        <v>33</v>
      </c>
      <c r="L3503" t="s">
        <v>34</v>
      </c>
      <c r="M3503" t="s">
        <v>50</v>
      </c>
      <c r="N3503" s="26">
        <v>3</v>
      </c>
      <c r="O3503" s="27">
        <v>2021</v>
      </c>
      <c r="P3503" s="28">
        <v>150.77000000000001</v>
      </c>
      <c r="Q3503" t="s">
        <v>1561</v>
      </c>
      <c r="R3503" s="29">
        <v>44103</v>
      </c>
      <c r="S3503" s="30">
        <v>44109</v>
      </c>
      <c r="T3503" t="s">
        <v>37</v>
      </c>
      <c r="U3503" t="s">
        <v>101</v>
      </c>
      <c r="X3503" t="s">
        <v>102</v>
      </c>
    </row>
    <row r="3504" spans="1:24" x14ac:dyDescent="0.3">
      <c r="A3504" t="s">
        <v>23</v>
      </c>
      <c r="B3504" t="s">
        <v>817</v>
      </c>
      <c r="C3504" t="s">
        <v>43</v>
      </c>
      <c r="D3504" t="s">
        <v>44</v>
      </c>
      <c r="E3504" t="s">
        <v>1537</v>
      </c>
      <c r="F3504" t="s">
        <v>726</v>
      </c>
      <c r="G3504" t="s">
        <v>727</v>
      </c>
      <c r="H3504" t="s">
        <v>24</v>
      </c>
      <c r="I3504" t="s">
        <v>744</v>
      </c>
      <c r="J3504" t="s">
        <v>745</v>
      </c>
      <c r="K3504" t="s">
        <v>33</v>
      </c>
      <c r="L3504" t="s">
        <v>34</v>
      </c>
      <c r="M3504" t="s">
        <v>50</v>
      </c>
      <c r="N3504" s="26">
        <v>3</v>
      </c>
      <c r="O3504" s="27">
        <v>2021</v>
      </c>
      <c r="P3504" s="28">
        <v>298</v>
      </c>
      <c r="Q3504" t="s">
        <v>1562</v>
      </c>
      <c r="R3504" s="29">
        <v>44097</v>
      </c>
      <c r="S3504" s="30">
        <v>44146</v>
      </c>
      <c r="T3504" t="s">
        <v>37</v>
      </c>
      <c r="U3504" t="s">
        <v>101</v>
      </c>
      <c r="X3504" t="s">
        <v>102</v>
      </c>
    </row>
    <row r="3505" spans="1:24" x14ac:dyDescent="0.3">
      <c r="A3505" t="s">
        <v>23</v>
      </c>
      <c r="B3505" t="s">
        <v>817</v>
      </c>
      <c r="C3505" t="s">
        <v>43</v>
      </c>
      <c r="D3505" t="s">
        <v>44</v>
      </c>
      <c r="E3505" t="s">
        <v>1537</v>
      </c>
      <c r="F3505" t="s">
        <v>726</v>
      </c>
      <c r="G3505" t="s">
        <v>727</v>
      </c>
      <c r="H3505" t="s">
        <v>24</v>
      </c>
      <c r="I3505" t="s">
        <v>744</v>
      </c>
      <c r="J3505" t="s">
        <v>745</v>
      </c>
      <c r="K3505" t="s">
        <v>33</v>
      </c>
      <c r="L3505" t="s">
        <v>34</v>
      </c>
      <c r="M3505" t="s">
        <v>50</v>
      </c>
      <c r="N3505" s="26">
        <v>4</v>
      </c>
      <c r="O3505" s="27">
        <v>2021</v>
      </c>
      <c r="P3505" s="28">
        <v>1972.32</v>
      </c>
      <c r="Q3505" t="s">
        <v>1563</v>
      </c>
      <c r="R3505" s="29">
        <v>44127</v>
      </c>
      <c r="S3505" s="30">
        <v>44146</v>
      </c>
      <c r="T3505" t="s">
        <v>37</v>
      </c>
      <c r="U3505" t="s">
        <v>101</v>
      </c>
      <c r="X3505" t="s">
        <v>102</v>
      </c>
    </row>
    <row r="3506" spans="1:24" x14ac:dyDescent="0.3">
      <c r="A3506" t="s">
        <v>23</v>
      </c>
      <c r="B3506" t="s">
        <v>817</v>
      </c>
      <c r="C3506" t="s">
        <v>43</v>
      </c>
      <c r="D3506" t="s">
        <v>44</v>
      </c>
      <c r="E3506" t="s">
        <v>1537</v>
      </c>
      <c r="F3506" t="s">
        <v>726</v>
      </c>
      <c r="G3506" t="s">
        <v>727</v>
      </c>
      <c r="H3506" t="s">
        <v>24</v>
      </c>
      <c r="I3506" t="s">
        <v>744</v>
      </c>
      <c r="J3506" t="s">
        <v>745</v>
      </c>
      <c r="K3506" t="s">
        <v>33</v>
      </c>
      <c r="L3506" t="s">
        <v>34</v>
      </c>
      <c r="M3506" t="s">
        <v>50</v>
      </c>
      <c r="N3506" s="26">
        <v>5</v>
      </c>
      <c r="O3506" s="27">
        <v>2021</v>
      </c>
      <c r="P3506" s="28">
        <v>260.02</v>
      </c>
      <c r="Q3506" t="s">
        <v>1522</v>
      </c>
      <c r="R3506" s="29">
        <v>44141</v>
      </c>
      <c r="S3506" s="30">
        <v>44144</v>
      </c>
      <c r="T3506" t="s">
        <v>37</v>
      </c>
      <c r="U3506" t="s">
        <v>101</v>
      </c>
      <c r="X3506" t="s">
        <v>102</v>
      </c>
    </row>
    <row r="3507" spans="1:24" x14ac:dyDescent="0.3">
      <c r="A3507" t="s">
        <v>23</v>
      </c>
      <c r="B3507" t="s">
        <v>817</v>
      </c>
      <c r="C3507" t="s">
        <v>43</v>
      </c>
      <c r="D3507" t="s">
        <v>44</v>
      </c>
      <c r="E3507" t="s">
        <v>1537</v>
      </c>
      <c r="F3507" t="s">
        <v>726</v>
      </c>
      <c r="G3507" t="s">
        <v>727</v>
      </c>
      <c r="H3507" t="s">
        <v>24</v>
      </c>
      <c r="I3507" t="s">
        <v>744</v>
      </c>
      <c r="J3507" t="s">
        <v>745</v>
      </c>
      <c r="K3507" t="s">
        <v>33</v>
      </c>
      <c r="L3507" t="s">
        <v>34</v>
      </c>
      <c r="M3507" t="s">
        <v>50</v>
      </c>
      <c r="N3507" s="26">
        <v>999</v>
      </c>
      <c r="O3507" s="27">
        <v>2021</v>
      </c>
      <c r="P3507" s="28">
        <v>-2681.11</v>
      </c>
      <c r="Q3507" t="s">
        <v>68</v>
      </c>
      <c r="R3507" s="29">
        <v>44377</v>
      </c>
      <c r="S3507" s="30">
        <v>44448</v>
      </c>
      <c r="T3507" t="s">
        <v>37</v>
      </c>
      <c r="U3507" t="s">
        <v>69</v>
      </c>
      <c r="W3507" t="s">
        <v>727</v>
      </c>
      <c r="X3507" t="s">
        <v>53</v>
      </c>
    </row>
    <row r="3508" spans="1:24" x14ac:dyDescent="0.3">
      <c r="A3508" t="s">
        <v>23</v>
      </c>
      <c r="B3508" t="s">
        <v>817</v>
      </c>
      <c r="C3508" t="s">
        <v>43</v>
      </c>
      <c r="D3508" t="s">
        <v>44</v>
      </c>
      <c r="E3508" t="s">
        <v>1537</v>
      </c>
      <c r="F3508" t="s">
        <v>659</v>
      </c>
      <c r="G3508" t="s">
        <v>660</v>
      </c>
      <c r="H3508" t="s">
        <v>30</v>
      </c>
      <c r="I3508" t="s">
        <v>744</v>
      </c>
      <c r="J3508" t="s">
        <v>745</v>
      </c>
      <c r="K3508" t="s">
        <v>33</v>
      </c>
      <c r="L3508" t="s">
        <v>34</v>
      </c>
      <c r="M3508" t="s">
        <v>861</v>
      </c>
      <c r="N3508" s="26">
        <v>8</v>
      </c>
      <c r="O3508" s="27">
        <v>2022</v>
      </c>
      <c r="P3508" s="28">
        <v>3604.05</v>
      </c>
      <c r="Q3508" t="s">
        <v>1004</v>
      </c>
      <c r="R3508" s="29">
        <v>44609</v>
      </c>
      <c r="S3508" s="30">
        <v>44610</v>
      </c>
      <c r="T3508" t="s">
        <v>37</v>
      </c>
      <c r="U3508" t="s">
        <v>101</v>
      </c>
      <c r="X3508" t="s">
        <v>102</v>
      </c>
    </row>
    <row r="3509" spans="1:24" x14ac:dyDescent="0.3">
      <c r="A3509" t="s">
        <v>23</v>
      </c>
      <c r="B3509" t="s">
        <v>817</v>
      </c>
      <c r="C3509" t="s">
        <v>43</v>
      </c>
      <c r="D3509" t="s">
        <v>44</v>
      </c>
      <c r="E3509" t="s">
        <v>1537</v>
      </c>
      <c r="F3509" t="s">
        <v>659</v>
      </c>
      <c r="G3509" t="s">
        <v>660</v>
      </c>
      <c r="H3509" t="s">
        <v>30</v>
      </c>
      <c r="I3509" t="s">
        <v>744</v>
      </c>
      <c r="J3509" t="s">
        <v>745</v>
      </c>
      <c r="K3509" t="s">
        <v>33</v>
      </c>
      <c r="L3509" t="s">
        <v>34</v>
      </c>
      <c r="M3509" t="s">
        <v>861</v>
      </c>
      <c r="N3509" s="26">
        <v>9</v>
      </c>
      <c r="O3509" s="27">
        <v>2022</v>
      </c>
      <c r="P3509" s="28">
        <v>338</v>
      </c>
      <c r="Q3509" t="s">
        <v>1232</v>
      </c>
      <c r="R3509" s="29">
        <v>44629</v>
      </c>
      <c r="S3509" s="30">
        <v>44630</v>
      </c>
      <c r="T3509" t="s">
        <v>37</v>
      </c>
      <c r="U3509" t="s">
        <v>101</v>
      </c>
      <c r="X3509" t="s">
        <v>102</v>
      </c>
    </row>
    <row r="3510" spans="1:24" x14ac:dyDescent="0.3">
      <c r="A3510" t="s">
        <v>23</v>
      </c>
      <c r="B3510" t="s">
        <v>817</v>
      </c>
      <c r="C3510" t="s">
        <v>43</v>
      </c>
      <c r="D3510" t="s">
        <v>44</v>
      </c>
      <c r="E3510" t="s">
        <v>1537</v>
      </c>
      <c r="F3510" t="s">
        <v>659</v>
      </c>
      <c r="G3510" t="s">
        <v>660</v>
      </c>
      <c r="H3510" t="s">
        <v>30</v>
      </c>
      <c r="I3510" t="s">
        <v>744</v>
      </c>
      <c r="J3510" t="s">
        <v>745</v>
      </c>
      <c r="K3510" t="s">
        <v>33</v>
      </c>
      <c r="L3510" t="s">
        <v>34</v>
      </c>
      <c r="M3510" t="s">
        <v>861</v>
      </c>
      <c r="N3510" s="26">
        <v>9</v>
      </c>
      <c r="O3510" s="27">
        <v>2022</v>
      </c>
      <c r="P3510" s="28">
        <v>3489.7</v>
      </c>
      <c r="Q3510" t="s">
        <v>1028</v>
      </c>
      <c r="R3510" s="29">
        <v>44631</v>
      </c>
      <c r="S3510" s="30">
        <v>44634</v>
      </c>
      <c r="T3510" t="s">
        <v>37</v>
      </c>
      <c r="U3510" t="s">
        <v>101</v>
      </c>
      <c r="X3510" t="s">
        <v>102</v>
      </c>
    </row>
    <row r="3511" spans="1:24" x14ac:dyDescent="0.3">
      <c r="A3511" t="s">
        <v>23</v>
      </c>
      <c r="B3511" t="s">
        <v>817</v>
      </c>
      <c r="C3511" t="s">
        <v>43</v>
      </c>
      <c r="D3511" t="s">
        <v>44</v>
      </c>
      <c r="E3511" t="s">
        <v>1537</v>
      </c>
      <c r="F3511" t="s">
        <v>659</v>
      </c>
      <c r="G3511" t="s">
        <v>660</v>
      </c>
      <c r="H3511" t="s">
        <v>30</v>
      </c>
      <c r="I3511" t="s">
        <v>744</v>
      </c>
      <c r="J3511" t="s">
        <v>745</v>
      </c>
      <c r="K3511" t="s">
        <v>33</v>
      </c>
      <c r="L3511" t="s">
        <v>34</v>
      </c>
      <c r="M3511" t="s">
        <v>861</v>
      </c>
      <c r="N3511" s="26">
        <v>12</v>
      </c>
      <c r="O3511" s="27">
        <v>2022</v>
      </c>
      <c r="P3511" s="28">
        <v>1536.52</v>
      </c>
      <c r="Q3511" t="s">
        <v>1097</v>
      </c>
      <c r="R3511" s="29">
        <v>44719</v>
      </c>
      <c r="S3511" s="30">
        <v>44721</v>
      </c>
      <c r="T3511" t="s">
        <v>37</v>
      </c>
      <c r="U3511" t="s">
        <v>101</v>
      </c>
      <c r="X3511" t="s">
        <v>102</v>
      </c>
    </row>
    <row r="3512" spans="1:24" x14ac:dyDescent="0.3">
      <c r="A3512" t="s">
        <v>23</v>
      </c>
      <c r="B3512" t="s">
        <v>817</v>
      </c>
      <c r="C3512" t="s">
        <v>43</v>
      </c>
      <c r="D3512" t="s">
        <v>44</v>
      </c>
      <c r="E3512" t="s">
        <v>1537</v>
      </c>
      <c r="F3512" t="s">
        <v>659</v>
      </c>
      <c r="G3512" t="s">
        <v>660</v>
      </c>
      <c r="H3512" t="s">
        <v>30</v>
      </c>
      <c r="I3512" t="s">
        <v>744</v>
      </c>
      <c r="J3512" t="s">
        <v>745</v>
      </c>
      <c r="K3512" t="s">
        <v>33</v>
      </c>
      <c r="L3512" t="s">
        <v>34</v>
      </c>
      <c r="M3512" t="s">
        <v>861</v>
      </c>
      <c r="N3512" s="26">
        <v>12</v>
      </c>
      <c r="O3512" s="27">
        <v>2022</v>
      </c>
      <c r="P3512" s="28">
        <v>4609.5600000000004</v>
      </c>
      <c r="Q3512" t="s">
        <v>184</v>
      </c>
      <c r="R3512" s="29">
        <v>44742</v>
      </c>
      <c r="S3512" s="30">
        <v>44749</v>
      </c>
      <c r="T3512" t="s">
        <v>37</v>
      </c>
      <c r="U3512" t="s">
        <v>101</v>
      </c>
      <c r="X3512" t="s">
        <v>102</v>
      </c>
    </row>
    <row r="3513" spans="1:24" x14ac:dyDescent="0.3">
      <c r="A3513" t="s">
        <v>23</v>
      </c>
      <c r="B3513" t="s">
        <v>817</v>
      </c>
      <c r="C3513" t="s">
        <v>43</v>
      </c>
      <c r="D3513" t="s">
        <v>44</v>
      </c>
      <c r="E3513" t="s">
        <v>1564</v>
      </c>
      <c r="F3513" t="s">
        <v>678</v>
      </c>
      <c r="G3513" t="s">
        <v>679</v>
      </c>
      <c r="H3513" t="s">
        <v>30</v>
      </c>
      <c r="I3513" t="s">
        <v>1565</v>
      </c>
      <c r="J3513" t="s">
        <v>1566</v>
      </c>
      <c r="K3513" t="s">
        <v>33</v>
      </c>
      <c r="L3513" t="s">
        <v>34</v>
      </c>
      <c r="M3513" t="s">
        <v>861</v>
      </c>
      <c r="N3513" s="26">
        <v>7</v>
      </c>
      <c r="O3513" s="27">
        <v>2022</v>
      </c>
      <c r="P3513" s="28">
        <v>52431.39</v>
      </c>
      <c r="Q3513" t="s">
        <v>1467</v>
      </c>
      <c r="R3513" s="29">
        <v>44592</v>
      </c>
      <c r="S3513" s="30">
        <v>44586</v>
      </c>
      <c r="T3513" t="s">
        <v>37</v>
      </c>
      <c r="U3513" t="s">
        <v>52</v>
      </c>
      <c r="X3513" t="s">
        <v>53</v>
      </c>
    </row>
    <row r="3514" spans="1:24" x14ac:dyDescent="0.3">
      <c r="A3514" t="s">
        <v>23</v>
      </c>
      <c r="B3514" t="s">
        <v>817</v>
      </c>
      <c r="C3514" t="s">
        <v>43</v>
      </c>
      <c r="D3514" t="s">
        <v>44</v>
      </c>
      <c r="E3514" t="s">
        <v>1564</v>
      </c>
      <c r="F3514" t="s">
        <v>678</v>
      </c>
      <c r="G3514" t="s">
        <v>679</v>
      </c>
      <c r="H3514" t="s">
        <v>30</v>
      </c>
      <c r="I3514" t="s">
        <v>1567</v>
      </c>
      <c r="J3514" t="s">
        <v>1568</v>
      </c>
      <c r="K3514" t="s">
        <v>33</v>
      </c>
      <c r="L3514" t="s">
        <v>34</v>
      </c>
      <c r="M3514" t="s">
        <v>861</v>
      </c>
      <c r="N3514" s="26">
        <v>7</v>
      </c>
      <c r="O3514" s="27">
        <v>2022</v>
      </c>
      <c r="P3514" s="28">
        <v>24009.14</v>
      </c>
      <c r="Q3514" t="s">
        <v>1467</v>
      </c>
      <c r="R3514" s="29">
        <v>44592</v>
      </c>
      <c r="S3514" s="30">
        <v>44586</v>
      </c>
      <c r="T3514" t="s">
        <v>37</v>
      </c>
      <c r="U3514" t="s">
        <v>52</v>
      </c>
      <c r="X3514" t="s">
        <v>53</v>
      </c>
    </row>
    <row r="3515" spans="1:24" x14ac:dyDescent="0.3">
      <c r="A3515" t="s">
        <v>23</v>
      </c>
      <c r="B3515" t="s">
        <v>817</v>
      </c>
      <c r="C3515" t="s">
        <v>43</v>
      </c>
      <c r="D3515" t="s">
        <v>44</v>
      </c>
      <c r="E3515" t="s">
        <v>1564</v>
      </c>
      <c r="F3515" t="s">
        <v>1569</v>
      </c>
      <c r="G3515" t="s">
        <v>1570</v>
      </c>
      <c r="H3515" t="s">
        <v>30</v>
      </c>
      <c r="I3515" t="s">
        <v>1565</v>
      </c>
      <c r="J3515" t="s">
        <v>1566</v>
      </c>
      <c r="K3515" t="s">
        <v>33</v>
      </c>
      <c r="L3515" t="s">
        <v>34</v>
      </c>
      <c r="M3515" t="s">
        <v>861</v>
      </c>
      <c r="N3515" s="26">
        <v>7</v>
      </c>
      <c r="O3515" s="27">
        <v>2022</v>
      </c>
      <c r="P3515" s="28">
        <v>2905</v>
      </c>
      <c r="Q3515" t="s">
        <v>1467</v>
      </c>
      <c r="R3515" s="29">
        <v>44592</v>
      </c>
      <c r="S3515" s="30">
        <v>44586</v>
      </c>
      <c r="T3515" t="s">
        <v>37</v>
      </c>
      <c r="U3515" t="s">
        <v>52</v>
      </c>
      <c r="X3515" t="s">
        <v>53</v>
      </c>
    </row>
    <row r="3516" spans="1:24" x14ac:dyDescent="0.3">
      <c r="A3516" t="s">
        <v>23</v>
      </c>
      <c r="B3516" t="s">
        <v>817</v>
      </c>
      <c r="C3516" t="s">
        <v>43</v>
      </c>
      <c r="D3516" t="s">
        <v>44</v>
      </c>
      <c r="E3516" t="s">
        <v>1564</v>
      </c>
      <c r="F3516" t="s">
        <v>46</v>
      </c>
      <c r="G3516" t="s">
        <v>47</v>
      </c>
      <c r="H3516" t="s">
        <v>632</v>
      </c>
      <c r="I3516" t="s">
        <v>1565</v>
      </c>
      <c r="J3516" t="s">
        <v>1566</v>
      </c>
      <c r="K3516" t="s">
        <v>33</v>
      </c>
      <c r="L3516" t="s">
        <v>34</v>
      </c>
      <c r="M3516" t="s">
        <v>50</v>
      </c>
      <c r="N3516" s="26">
        <v>1</v>
      </c>
      <c r="O3516" s="27">
        <v>2022</v>
      </c>
      <c r="P3516" s="28">
        <v>1128.21</v>
      </c>
      <c r="Q3516" t="s">
        <v>1399</v>
      </c>
      <c r="R3516" s="29">
        <v>44408</v>
      </c>
      <c r="S3516" s="30">
        <v>44425</v>
      </c>
      <c r="T3516" t="s">
        <v>37</v>
      </c>
      <c r="U3516" t="s">
        <v>52</v>
      </c>
      <c r="X3516" t="s">
        <v>53</v>
      </c>
    </row>
    <row r="3517" spans="1:24" x14ac:dyDescent="0.3">
      <c r="A3517" t="s">
        <v>23</v>
      </c>
      <c r="B3517" t="s">
        <v>817</v>
      </c>
      <c r="C3517" t="s">
        <v>43</v>
      </c>
      <c r="D3517" t="s">
        <v>44</v>
      </c>
      <c r="E3517" t="s">
        <v>1564</v>
      </c>
      <c r="F3517" t="s">
        <v>46</v>
      </c>
      <c r="G3517" t="s">
        <v>47</v>
      </c>
      <c r="H3517" t="s">
        <v>632</v>
      </c>
      <c r="I3517" t="s">
        <v>1565</v>
      </c>
      <c r="J3517" t="s">
        <v>1566</v>
      </c>
      <c r="K3517" t="s">
        <v>33</v>
      </c>
      <c r="L3517" t="s">
        <v>34</v>
      </c>
      <c r="M3517" t="s">
        <v>50</v>
      </c>
      <c r="N3517" s="26">
        <v>12</v>
      </c>
      <c r="O3517" s="27">
        <v>2021</v>
      </c>
      <c r="P3517" s="28">
        <v>871.79</v>
      </c>
      <c r="Q3517" t="s">
        <v>1475</v>
      </c>
      <c r="R3517" s="29">
        <v>44377</v>
      </c>
      <c r="S3517" s="30">
        <v>44425</v>
      </c>
      <c r="T3517" t="s">
        <v>37</v>
      </c>
      <c r="U3517" t="s">
        <v>52</v>
      </c>
      <c r="X3517" t="s">
        <v>53</v>
      </c>
    </row>
    <row r="3518" spans="1:24" x14ac:dyDescent="0.3">
      <c r="A3518" t="s">
        <v>23</v>
      </c>
      <c r="B3518" t="s">
        <v>817</v>
      </c>
      <c r="C3518" t="s">
        <v>43</v>
      </c>
      <c r="D3518" t="s">
        <v>44</v>
      </c>
      <c r="E3518" t="s">
        <v>1564</v>
      </c>
      <c r="F3518" t="s">
        <v>46</v>
      </c>
      <c r="G3518" t="s">
        <v>47</v>
      </c>
      <c r="H3518" t="s">
        <v>632</v>
      </c>
      <c r="I3518" t="s">
        <v>1565</v>
      </c>
      <c r="J3518" t="s">
        <v>1566</v>
      </c>
      <c r="K3518" t="s">
        <v>33</v>
      </c>
      <c r="L3518" t="s">
        <v>34</v>
      </c>
      <c r="M3518" t="s">
        <v>50</v>
      </c>
      <c r="N3518" s="26">
        <v>999</v>
      </c>
      <c r="O3518" s="27">
        <v>2021</v>
      </c>
      <c r="P3518" s="28">
        <v>-871.79</v>
      </c>
      <c r="Q3518" t="s">
        <v>68</v>
      </c>
      <c r="R3518" s="29">
        <v>44377</v>
      </c>
      <c r="S3518" s="30">
        <v>44448</v>
      </c>
      <c r="T3518" t="s">
        <v>37</v>
      </c>
      <c r="U3518" t="s">
        <v>69</v>
      </c>
      <c r="W3518" t="s">
        <v>47</v>
      </c>
      <c r="X3518" t="s">
        <v>53</v>
      </c>
    </row>
    <row r="3519" spans="1:24" x14ac:dyDescent="0.3">
      <c r="A3519" t="s">
        <v>23</v>
      </c>
      <c r="B3519" t="s">
        <v>817</v>
      </c>
      <c r="C3519" t="s">
        <v>43</v>
      </c>
      <c r="D3519" t="s">
        <v>44</v>
      </c>
      <c r="E3519" t="s">
        <v>1564</v>
      </c>
      <c r="F3519" t="s">
        <v>75</v>
      </c>
      <c r="G3519" t="s">
        <v>76</v>
      </c>
      <c r="H3519" t="s">
        <v>30</v>
      </c>
      <c r="I3519" t="s">
        <v>1565</v>
      </c>
      <c r="J3519" t="s">
        <v>1566</v>
      </c>
      <c r="K3519" t="s">
        <v>33</v>
      </c>
      <c r="L3519" t="s">
        <v>34</v>
      </c>
      <c r="M3519" t="s">
        <v>861</v>
      </c>
      <c r="N3519" s="26">
        <v>3</v>
      </c>
      <c r="O3519" s="27">
        <v>2022</v>
      </c>
      <c r="P3519" s="28">
        <v>607.42999999999995</v>
      </c>
      <c r="Q3519" t="s">
        <v>137</v>
      </c>
      <c r="R3519" s="29">
        <v>44469</v>
      </c>
      <c r="S3519" s="30">
        <v>44470</v>
      </c>
      <c r="T3519" t="s">
        <v>37</v>
      </c>
      <c r="U3519" t="s">
        <v>52</v>
      </c>
      <c r="X3519" t="s">
        <v>53</v>
      </c>
    </row>
    <row r="3520" spans="1:24" x14ac:dyDescent="0.3">
      <c r="A3520" t="s">
        <v>23</v>
      </c>
      <c r="B3520" t="s">
        <v>817</v>
      </c>
      <c r="C3520" t="s">
        <v>43</v>
      </c>
      <c r="D3520" t="s">
        <v>44</v>
      </c>
      <c r="E3520" t="s">
        <v>1564</v>
      </c>
      <c r="F3520" t="s">
        <v>78</v>
      </c>
      <c r="G3520" t="s">
        <v>79</v>
      </c>
      <c r="H3520" t="s">
        <v>632</v>
      </c>
      <c r="I3520" t="s">
        <v>1565</v>
      </c>
      <c r="J3520" t="s">
        <v>1566</v>
      </c>
      <c r="K3520" t="s">
        <v>33</v>
      </c>
      <c r="L3520" t="s">
        <v>34</v>
      </c>
      <c r="M3520" t="s">
        <v>50</v>
      </c>
      <c r="N3520" s="26">
        <v>1</v>
      </c>
      <c r="O3520" s="27">
        <v>2022</v>
      </c>
      <c r="P3520" s="28">
        <v>190.89</v>
      </c>
      <c r="Q3520" t="s">
        <v>1399</v>
      </c>
      <c r="R3520" s="29">
        <v>44408</v>
      </c>
      <c r="S3520" s="30">
        <v>44425</v>
      </c>
      <c r="T3520" t="s">
        <v>37</v>
      </c>
      <c r="U3520" t="s">
        <v>52</v>
      </c>
      <c r="X3520" t="s">
        <v>53</v>
      </c>
    </row>
    <row r="3521" spans="1:24" x14ac:dyDescent="0.3">
      <c r="A3521" t="s">
        <v>23</v>
      </c>
      <c r="B3521" t="s">
        <v>817</v>
      </c>
      <c r="C3521" t="s">
        <v>43</v>
      </c>
      <c r="D3521" t="s">
        <v>44</v>
      </c>
      <c r="E3521" t="s">
        <v>1564</v>
      </c>
      <c r="F3521" t="s">
        <v>78</v>
      </c>
      <c r="G3521" t="s">
        <v>79</v>
      </c>
      <c r="H3521" t="s">
        <v>632</v>
      </c>
      <c r="I3521" t="s">
        <v>1565</v>
      </c>
      <c r="J3521" t="s">
        <v>1566</v>
      </c>
      <c r="K3521" t="s">
        <v>33</v>
      </c>
      <c r="L3521" t="s">
        <v>34</v>
      </c>
      <c r="M3521" t="s">
        <v>50</v>
      </c>
      <c r="N3521" s="26">
        <v>12</v>
      </c>
      <c r="O3521" s="27">
        <v>2021</v>
      </c>
      <c r="P3521" s="28">
        <v>147.51</v>
      </c>
      <c r="Q3521" t="s">
        <v>1475</v>
      </c>
      <c r="R3521" s="29">
        <v>44377</v>
      </c>
      <c r="S3521" s="30">
        <v>44425</v>
      </c>
      <c r="T3521" t="s">
        <v>37</v>
      </c>
      <c r="U3521" t="s">
        <v>52</v>
      </c>
      <c r="X3521" t="s">
        <v>53</v>
      </c>
    </row>
    <row r="3522" spans="1:24" x14ac:dyDescent="0.3">
      <c r="A3522" t="s">
        <v>23</v>
      </c>
      <c r="B3522" t="s">
        <v>817</v>
      </c>
      <c r="C3522" t="s">
        <v>43</v>
      </c>
      <c r="D3522" t="s">
        <v>44</v>
      </c>
      <c r="E3522" t="s">
        <v>1564</v>
      </c>
      <c r="F3522" t="s">
        <v>78</v>
      </c>
      <c r="G3522" t="s">
        <v>79</v>
      </c>
      <c r="H3522" t="s">
        <v>632</v>
      </c>
      <c r="I3522" t="s">
        <v>1565</v>
      </c>
      <c r="J3522" t="s">
        <v>1566</v>
      </c>
      <c r="K3522" t="s">
        <v>33</v>
      </c>
      <c r="L3522" t="s">
        <v>34</v>
      </c>
      <c r="M3522" t="s">
        <v>50</v>
      </c>
      <c r="N3522" s="26">
        <v>999</v>
      </c>
      <c r="O3522" s="27">
        <v>2021</v>
      </c>
      <c r="P3522" s="28">
        <v>-147.51</v>
      </c>
      <c r="Q3522" t="s">
        <v>68</v>
      </c>
      <c r="R3522" s="29">
        <v>44377</v>
      </c>
      <c r="S3522" s="30">
        <v>44448</v>
      </c>
      <c r="T3522" t="s">
        <v>37</v>
      </c>
      <c r="U3522" t="s">
        <v>69</v>
      </c>
      <c r="W3522" t="s">
        <v>79</v>
      </c>
      <c r="X3522" t="s">
        <v>53</v>
      </c>
    </row>
    <row r="3523" spans="1:24" x14ac:dyDescent="0.3">
      <c r="A3523" t="s">
        <v>23</v>
      </c>
      <c r="B3523" t="s">
        <v>817</v>
      </c>
      <c r="C3523" t="s">
        <v>43</v>
      </c>
      <c r="D3523" t="s">
        <v>44</v>
      </c>
      <c r="E3523" t="s">
        <v>1564</v>
      </c>
      <c r="F3523" t="s">
        <v>78</v>
      </c>
      <c r="G3523" t="s">
        <v>79</v>
      </c>
      <c r="H3523" t="s">
        <v>30</v>
      </c>
      <c r="I3523" t="s">
        <v>1565</v>
      </c>
      <c r="J3523" t="s">
        <v>1566</v>
      </c>
      <c r="K3523" t="s">
        <v>33</v>
      </c>
      <c r="L3523" t="s">
        <v>34</v>
      </c>
      <c r="M3523" t="s">
        <v>861</v>
      </c>
      <c r="N3523" s="26">
        <v>7</v>
      </c>
      <c r="O3523" s="27">
        <v>2022</v>
      </c>
      <c r="P3523" s="28">
        <v>4408.8599999999997</v>
      </c>
      <c r="Q3523" t="s">
        <v>1467</v>
      </c>
      <c r="R3523" s="29">
        <v>44592</v>
      </c>
      <c r="S3523" s="30">
        <v>44586</v>
      </c>
      <c r="T3523" t="s">
        <v>37</v>
      </c>
      <c r="U3523" t="s">
        <v>52</v>
      </c>
      <c r="X3523" t="s">
        <v>53</v>
      </c>
    </row>
    <row r="3524" spans="1:24" x14ac:dyDescent="0.3">
      <c r="A3524" t="s">
        <v>23</v>
      </c>
      <c r="B3524" t="s">
        <v>817</v>
      </c>
      <c r="C3524" t="s">
        <v>43</v>
      </c>
      <c r="D3524" t="s">
        <v>44</v>
      </c>
      <c r="E3524" t="s">
        <v>1564</v>
      </c>
      <c r="F3524" t="s">
        <v>78</v>
      </c>
      <c r="G3524" t="s">
        <v>79</v>
      </c>
      <c r="H3524" t="s">
        <v>30</v>
      </c>
      <c r="I3524" t="s">
        <v>1567</v>
      </c>
      <c r="J3524" t="s">
        <v>1568</v>
      </c>
      <c r="K3524" t="s">
        <v>33</v>
      </c>
      <c r="L3524" t="s">
        <v>34</v>
      </c>
      <c r="M3524" t="s">
        <v>861</v>
      </c>
      <c r="N3524" s="26">
        <v>7</v>
      </c>
      <c r="O3524" s="27">
        <v>2022</v>
      </c>
      <c r="P3524" s="28">
        <v>2810.43</v>
      </c>
      <c r="Q3524" t="s">
        <v>1467</v>
      </c>
      <c r="R3524" s="29">
        <v>44592</v>
      </c>
      <c r="S3524" s="30">
        <v>44586</v>
      </c>
      <c r="T3524" t="s">
        <v>37</v>
      </c>
      <c r="U3524" t="s">
        <v>52</v>
      </c>
      <c r="X3524" t="s">
        <v>53</v>
      </c>
    </row>
    <row r="3525" spans="1:24" x14ac:dyDescent="0.3">
      <c r="A3525" t="s">
        <v>23</v>
      </c>
      <c r="B3525" t="s">
        <v>817</v>
      </c>
      <c r="C3525" t="s">
        <v>43</v>
      </c>
      <c r="D3525" t="s">
        <v>44</v>
      </c>
      <c r="E3525" t="s">
        <v>1564</v>
      </c>
      <c r="F3525" t="s">
        <v>80</v>
      </c>
      <c r="G3525" t="s">
        <v>81</v>
      </c>
      <c r="H3525" t="s">
        <v>30</v>
      </c>
      <c r="I3525" t="s">
        <v>1565</v>
      </c>
      <c r="J3525" t="s">
        <v>1566</v>
      </c>
      <c r="K3525" t="s">
        <v>33</v>
      </c>
      <c r="L3525" t="s">
        <v>34</v>
      </c>
      <c r="M3525" t="s">
        <v>861</v>
      </c>
      <c r="N3525" s="26">
        <v>7</v>
      </c>
      <c r="O3525" s="27">
        <v>2022</v>
      </c>
      <c r="P3525" s="28">
        <v>1171.1400000000001</v>
      </c>
      <c r="Q3525" t="s">
        <v>1467</v>
      </c>
      <c r="R3525" s="29">
        <v>44592</v>
      </c>
      <c r="S3525" s="30">
        <v>44586</v>
      </c>
      <c r="T3525" t="s">
        <v>37</v>
      </c>
      <c r="U3525" t="s">
        <v>52</v>
      </c>
      <c r="X3525" t="s">
        <v>53</v>
      </c>
    </row>
    <row r="3526" spans="1:24" x14ac:dyDescent="0.3">
      <c r="A3526" t="s">
        <v>23</v>
      </c>
      <c r="B3526" t="s">
        <v>817</v>
      </c>
      <c r="C3526" t="s">
        <v>43</v>
      </c>
      <c r="D3526" t="s">
        <v>44</v>
      </c>
      <c r="E3526" t="s">
        <v>1564</v>
      </c>
      <c r="F3526" t="s">
        <v>80</v>
      </c>
      <c r="G3526" t="s">
        <v>81</v>
      </c>
      <c r="H3526" t="s">
        <v>30</v>
      </c>
      <c r="I3526" t="s">
        <v>1567</v>
      </c>
      <c r="J3526" t="s">
        <v>1568</v>
      </c>
      <c r="K3526" t="s">
        <v>33</v>
      </c>
      <c r="L3526" t="s">
        <v>34</v>
      </c>
      <c r="M3526" t="s">
        <v>861</v>
      </c>
      <c r="N3526" s="26">
        <v>7</v>
      </c>
      <c r="O3526" s="27">
        <v>2022</v>
      </c>
      <c r="P3526" s="28">
        <v>295.95999999999998</v>
      </c>
      <c r="Q3526" t="s">
        <v>1467</v>
      </c>
      <c r="R3526" s="29">
        <v>44592</v>
      </c>
      <c r="S3526" s="30">
        <v>44586</v>
      </c>
      <c r="T3526" t="s">
        <v>37</v>
      </c>
      <c r="U3526" t="s">
        <v>52</v>
      </c>
      <c r="X3526" t="s">
        <v>53</v>
      </c>
    </row>
    <row r="3527" spans="1:24" x14ac:dyDescent="0.3">
      <c r="A3527" t="s">
        <v>23</v>
      </c>
      <c r="B3527" t="s">
        <v>817</v>
      </c>
      <c r="C3527" t="s">
        <v>43</v>
      </c>
      <c r="D3527" t="s">
        <v>44</v>
      </c>
      <c r="E3527" t="s">
        <v>1564</v>
      </c>
      <c r="F3527" t="s">
        <v>82</v>
      </c>
      <c r="G3527" t="s">
        <v>83</v>
      </c>
      <c r="H3527" t="s">
        <v>30</v>
      </c>
      <c r="I3527" t="s">
        <v>1565</v>
      </c>
      <c r="J3527" t="s">
        <v>1566</v>
      </c>
      <c r="K3527" t="s">
        <v>33</v>
      </c>
      <c r="L3527" t="s">
        <v>34</v>
      </c>
      <c r="M3527" t="s">
        <v>861</v>
      </c>
      <c r="N3527" s="26">
        <v>3</v>
      </c>
      <c r="O3527" s="27">
        <v>2022</v>
      </c>
      <c r="P3527" s="28">
        <v>37.659999999999997</v>
      </c>
      <c r="Q3527" t="s">
        <v>137</v>
      </c>
      <c r="R3527" s="29">
        <v>44469</v>
      </c>
      <c r="S3527" s="30">
        <v>44470</v>
      </c>
      <c r="T3527" t="s">
        <v>37</v>
      </c>
      <c r="U3527" t="s">
        <v>52</v>
      </c>
      <c r="X3527" t="s">
        <v>53</v>
      </c>
    </row>
    <row r="3528" spans="1:24" x14ac:dyDescent="0.3">
      <c r="A3528" t="s">
        <v>23</v>
      </c>
      <c r="B3528" t="s">
        <v>817</v>
      </c>
      <c r="C3528" t="s">
        <v>43</v>
      </c>
      <c r="D3528" t="s">
        <v>44</v>
      </c>
      <c r="E3528" t="s">
        <v>1564</v>
      </c>
      <c r="F3528" t="s">
        <v>84</v>
      </c>
      <c r="G3528" t="s">
        <v>85</v>
      </c>
      <c r="H3528" t="s">
        <v>632</v>
      </c>
      <c r="I3528" t="s">
        <v>1565</v>
      </c>
      <c r="J3528" t="s">
        <v>1566</v>
      </c>
      <c r="K3528" t="s">
        <v>33</v>
      </c>
      <c r="L3528" t="s">
        <v>34</v>
      </c>
      <c r="M3528" t="s">
        <v>50</v>
      </c>
      <c r="N3528" s="26">
        <v>1</v>
      </c>
      <c r="O3528" s="27">
        <v>2022</v>
      </c>
      <c r="P3528" s="28">
        <v>16.36</v>
      </c>
      <c r="Q3528" t="s">
        <v>1399</v>
      </c>
      <c r="R3528" s="29">
        <v>44408</v>
      </c>
      <c r="S3528" s="30">
        <v>44425</v>
      </c>
      <c r="T3528" t="s">
        <v>37</v>
      </c>
      <c r="U3528" t="s">
        <v>52</v>
      </c>
      <c r="X3528" t="s">
        <v>53</v>
      </c>
    </row>
    <row r="3529" spans="1:24" x14ac:dyDescent="0.3">
      <c r="A3529" t="s">
        <v>23</v>
      </c>
      <c r="B3529" t="s">
        <v>817</v>
      </c>
      <c r="C3529" t="s">
        <v>43</v>
      </c>
      <c r="D3529" t="s">
        <v>44</v>
      </c>
      <c r="E3529" t="s">
        <v>1564</v>
      </c>
      <c r="F3529" t="s">
        <v>84</v>
      </c>
      <c r="G3529" t="s">
        <v>85</v>
      </c>
      <c r="H3529" t="s">
        <v>632</v>
      </c>
      <c r="I3529" t="s">
        <v>1565</v>
      </c>
      <c r="J3529" t="s">
        <v>1566</v>
      </c>
      <c r="K3529" t="s">
        <v>33</v>
      </c>
      <c r="L3529" t="s">
        <v>34</v>
      </c>
      <c r="M3529" t="s">
        <v>50</v>
      </c>
      <c r="N3529" s="26">
        <v>12</v>
      </c>
      <c r="O3529" s="27">
        <v>2021</v>
      </c>
      <c r="P3529" s="28">
        <v>13.25</v>
      </c>
      <c r="Q3529" t="s">
        <v>1475</v>
      </c>
      <c r="R3529" s="29">
        <v>44377</v>
      </c>
      <c r="S3529" s="30">
        <v>44425</v>
      </c>
      <c r="T3529" t="s">
        <v>37</v>
      </c>
      <c r="U3529" t="s">
        <v>52</v>
      </c>
      <c r="X3529" t="s">
        <v>53</v>
      </c>
    </row>
    <row r="3530" spans="1:24" x14ac:dyDescent="0.3">
      <c r="A3530" t="s">
        <v>23</v>
      </c>
      <c r="B3530" t="s">
        <v>817</v>
      </c>
      <c r="C3530" t="s">
        <v>43</v>
      </c>
      <c r="D3530" t="s">
        <v>44</v>
      </c>
      <c r="E3530" t="s">
        <v>1564</v>
      </c>
      <c r="F3530" t="s">
        <v>84</v>
      </c>
      <c r="G3530" t="s">
        <v>85</v>
      </c>
      <c r="H3530" t="s">
        <v>632</v>
      </c>
      <c r="I3530" t="s">
        <v>1565</v>
      </c>
      <c r="J3530" t="s">
        <v>1566</v>
      </c>
      <c r="K3530" t="s">
        <v>33</v>
      </c>
      <c r="L3530" t="s">
        <v>34</v>
      </c>
      <c r="M3530" t="s">
        <v>50</v>
      </c>
      <c r="N3530" s="26">
        <v>999</v>
      </c>
      <c r="O3530" s="27">
        <v>2021</v>
      </c>
      <c r="P3530" s="28">
        <v>-13.25</v>
      </c>
      <c r="Q3530" t="s">
        <v>68</v>
      </c>
      <c r="R3530" s="29">
        <v>44377</v>
      </c>
      <c r="S3530" s="30">
        <v>44448</v>
      </c>
      <c r="T3530" t="s">
        <v>37</v>
      </c>
      <c r="U3530" t="s">
        <v>69</v>
      </c>
      <c r="W3530" t="s">
        <v>85</v>
      </c>
      <c r="X3530" t="s">
        <v>53</v>
      </c>
    </row>
    <row r="3531" spans="1:24" x14ac:dyDescent="0.3">
      <c r="A3531" t="s">
        <v>23</v>
      </c>
      <c r="B3531" t="s">
        <v>817</v>
      </c>
      <c r="C3531" t="s">
        <v>43</v>
      </c>
      <c r="D3531" t="s">
        <v>44</v>
      </c>
      <c r="E3531" t="s">
        <v>1564</v>
      </c>
      <c r="F3531" t="s">
        <v>84</v>
      </c>
      <c r="G3531" t="s">
        <v>85</v>
      </c>
      <c r="H3531" t="s">
        <v>30</v>
      </c>
      <c r="I3531" t="s">
        <v>1565</v>
      </c>
      <c r="J3531" t="s">
        <v>1566</v>
      </c>
      <c r="K3531" t="s">
        <v>33</v>
      </c>
      <c r="L3531" t="s">
        <v>34</v>
      </c>
      <c r="M3531" t="s">
        <v>861</v>
      </c>
      <c r="N3531" s="26">
        <v>7</v>
      </c>
      <c r="O3531" s="27">
        <v>2022</v>
      </c>
      <c r="P3531" s="28">
        <v>802.42</v>
      </c>
      <c r="Q3531" t="s">
        <v>1467</v>
      </c>
      <c r="R3531" s="29">
        <v>44592</v>
      </c>
      <c r="S3531" s="30">
        <v>44586</v>
      </c>
      <c r="T3531" t="s">
        <v>37</v>
      </c>
      <c r="U3531" t="s">
        <v>52</v>
      </c>
      <c r="X3531" t="s">
        <v>53</v>
      </c>
    </row>
    <row r="3532" spans="1:24" x14ac:dyDescent="0.3">
      <c r="A3532" t="s">
        <v>23</v>
      </c>
      <c r="B3532" t="s">
        <v>817</v>
      </c>
      <c r="C3532" t="s">
        <v>43</v>
      </c>
      <c r="D3532" t="s">
        <v>44</v>
      </c>
      <c r="E3532" t="s">
        <v>1564</v>
      </c>
      <c r="F3532" t="s">
        <v>84</v>
      </c>
      <c r="G3532" t="s">
        <v>85</v>
      </c>
      <c r="H3532" t="s">
        <v>30</v>
      </c>
      <c r="I3532" t="s">
        <v>1567</v>
      </c>
      <c r="J3532" t="s">
        <v>1568</v>
      </c>
      <c r="K3532" t="s">
        <v>33</v>
      </c>
      <c r="L3532" t="s">
        <v>34</v>
      </c>
      <c r="M3532" t="s">
        <v>861</v>
      </c>
      <c r="N3532" s="26">
        <v>7</v>
      </c>
      <c r="O3532" s="27">
        <v>2022</v>
      </c>
      <c r="P3532" s="28">
        <v>348.14</v>
      </c>
      <c r="Q3532" t="s">
        <v>1467</v>
      </c>
      <c r="R3532" s="29">
        <v>44592</v>
      </c>
      <c r="S3532" s="30">
        <v>44586</v>
      </c>
      <c r="T3532" t="s">
        <v>37</v>
      </c>
      <c r="U3532" t="s">
        <v>52</v>
      </c>
      <c r="X3532" t="s">
        <v>53</v>
      </c>
    </row>
    <row r="3533" spans="1:24" x14ac:dyDescent="0.3">
      <c r="A3533" t="s">
        <v>23</v>
      </c>
      <c r="B3533" t="s">
        <v>817</v>
      </c>
      <c r="C3533" t="s">
        <v>43</v>
      </c>
      <c r="D3533" t="s">
        <v>44</v>
      </c>
      <c r="E3533" t="s">
        <v>1564</v>
      </c>
      <c r="F3533" t="s">
        <v>86</v>
      </c>
      <c r="G3533" t="s">
        <v>87</v>
      </c>
      <c r="H3533" t="s">
        <v>30</v>
      </c>
      <c r="I3533" t="s">
        <v>1565</v>
      </c>
      <c r="J3533" t="s">
        <v>1566</v>
      </c>
      <c r="K3533" t="s">
        <v>33</v>
      </c>
      <c r="L3533" t="s">
        <v>34</v>
      </c>
      <c r="M3533" t="s">
        <v>861</v>
      </c>
      <c r="N3533" s="26">
        <v>3</v>
      </c>
      <c r="O3533" s="27">
        <v>2022</v>
      </c>
      <c r="P3533" s="28">
        <v>8.81</v>
      </c>
      <c r="Q3533" t="s">
        <v>137</v>
      </c>
      <c r="R3533" s="29">
        <v>44469</v>
      </c>
      <c r="S3533" s="30">
        <v>44470</v>
      </c>
      <c r="T3533" t="s">
        <v>37</v>
      </c>
      <c r="U3533" t="s">
        <v>52</v>
      </c>
      <c r="X3533" t="s">
        <v>53</v>
      </c>
    </row>
    <row r="3534" spans="1:24" x14ac:dyDescent="0.3">
      <c r="A3534" t="s">
        <v>23</v>
      </c>
      <c r="B3534" t="s">
        <v>817</v>
      </c>
      <c r="C3534" t="s">
        <v>43</v>
      </c>
      <c r="D3534" t="s">
        <v>44</v>
      </c>
      <c r="E3534" t="s">
        <v>1564</v>
      </c>
      <c r="F3534" t="s">
        <v>92</v>
      </c>
      <c r="G3534" t="s">
        <v>93</v>
      </c>
      <c r="H3534" t="s">
        <v>632</v>
      </c>
      <c r="I3534" t="s">
        <v>1565</v>
      </c>
      <c r="J3534" t="s">
        <v>1566</v>
      </c>
      <c r="K3534" t="s">
        <v>33</v>
      </c>
      <c r="L3534" t="s">
        <v>34</v>
      </c>
      <c r="M3534" t="s">
        <v>50</v>
      </c>
      <c r="N3534" s="26">
        <v>1</v>
      </c>
      <c r="O3534" s="27">
        <v>2022</v>
      </c>
      <c r="P3534" s="28">
        <v>0.79</v>
      </c>
      <c r="Q3534" t="s">
        <v>1399</v>
      </c>
      <c r="R3534" s="29">
        <v>44408</v>
      </c>
      <c r="S3534" s="30">
        <v>44425</v>
      </c>
      <c r="T3534" t="s">
        <v>37</v>
      </c>
      <c r="U3534" t="s">
        <v>52</v>
      </c>
      <c r="X3534" t="s">
        <v>53</v>
      </c>
    </row>
    <row r="3535" spans="1:24" x14ac:dyDescent="0.3">
      <c r="A3535" t="s">
        <v>23</v>
      </c>
      <c r="B3535" t="s">
        <v>817</v>
      </c>
      <c r="C3535" t="s">
        <v>43</v>
      </c>
      <c r="D3535" t="s">
        <v>44</v>
      </c>
      <c r="E3535" t="s">
        <v>1564</v>
      </c>
      <c r="F3535" t="s">
        <v>92</v>
      </c>
      <c r="G3535" t="s">
        <v>93</v>
      </c>
      <c r="H3535" t="s">
        <v>30</v>
      </c>
      <c r="I3535" t="s">
        <v>1565</v>
      </c>
      <c r="J3535" t="s">
        <v>1566</v>
      </c>
      <c r="K3535" t="s">
        <v>33</v>
      </c>
      <c r="L3535" t="s">
        <v>34</v>
      </c>
      <c r="M3535" t="s">
        <v>861</v>
      </c>
      <c r="N3535" s="26">
        <v>7</v>
      </c>
      <c r="O3535" s="27">
        <v>2022</v>
      </c>
      <c r="P3535" s="28">
        <v>312.01</v>
      </c>
      <c r="Q3535" t="s">
        <v>1467</v>
      </c>
      <c r="R3535" s="29">
        <v>44592</v>
      </c>
      <c r="S3535" s="30">
        <v>44586</v>
      </c>
      <c r="T3535" t="s">
        <v>37</v>
      </c>
      <c r="U3535" t="s">
        <v>52</v>
      </c>
      <c r="X3535" t="s">
        <v>53</v>
      </c>
    </row>
    <row r="3536" spans="1:24" x14ac:dyDescent="0.3">
      <c r="A3536" t="s">
        <v>23</v>
      </c>
      <c r="B3536" t="s">
        <v>817</v>
      </c>
      <c r="C3536" t="s">
        <v>43</v>
      </c>
      <c r="D3536" t="s">
        <v>44</v>
      </c>
      <c r="E3536" t="s">
        <v>1564</v>
      </c>
      <c r="F3536" t="s">
        <v>92</v>
      </c>
      <c r="G3536" t="s">
        <v>93</v>
      </c>
      <c r="H3536" t="s">
        <v>30</v>
      </c>
      <c r="I3536" t="s">
        <v>1567</v>
      </c>
      <c r="J3536" t="s">
        <v>1568</v>
      </c>
      <c r="K3536" t="s">
        <v>33</v>
      </c>
      <c r="L3536" t="s">
        <v>34</v>
      </c>
      <c r="M3536" t="s">
        <v>861</v>
      </c>
      <c r="N3536" s="26">
        <v>7</v>
      </c>
      <c r="O3536" s="27">
        <v>2022</v>
      </c>
      <c r="P3536" s="28">
        <v>159.49</v>
      </c>
      <c r="Q3536" t="s">
        <v>1467</v>
      </c>
      <c r="R3536" s="29">
        <v>44592</v>
      </c>
      <c r="S3536" s="30">
        <v>44586</v>
      </c>
      <c r="T3536" t="s">
        <v>37</v>
      </c>
      <c r="U3536" t="s">
        <v>52</v>
      </c>
      <c r="X3536" t="s">
        <v>53</v>
      </c>
    </row>
    <row r="3537" spans="1:24" x14ac:dyDescent="0.3">
      <c r="A3537" t="s">
        <v>23</v>
      </c>
      <c r="B3537" t="s">
        <v>817</v>
      </c>
      <c r="C3537" t="s">
        <v>43</v>
      </c>
      <c r="D3537" t="s">
        <v>44</v>
      </c>
      <c r="E3537" t="s">
        <v>1564</v>
      </c>
      <c r="F3537" t="s">
        <v>94</v>
      </c>
      <c r="G3537" t="s">
        <v>95</v>
      </c>
      <c r="H3537" t="s">
        <v>30</v>
      </c>
      <c r="I3537" t="s">
        <v>1565</v>
      </c>
      <c r="J3537" t="s">
        <v>1566</v>
      </c>
      <c r="K3537" t="s">
        <v>33</v>
      </c>
      <c r="L3537" t="s">
        <v>34</v>
      </c>
      <c r="M3537" t="s">
        <v>861</v>
      </c>
      <c r="N3537" s="26">
        <v>3</v>
      </c>
      <c r="O3537" s="27">
        <v>2022</v>
      </c>
      <c r="P3537" s="28">
        <v>0.43</v>
      </c>
      <c r="Q3537" t="s">
        <v>137</v>
      </c>
      <c r="R3537" s="29">
        <v>44469</v>
      </c>
      <c r="S3537" s="30">
        <v>44470</v>
      </c>
      <c r="T3537" t="s">
        <v>37</v>
      </c>
      <c r="U3537" t="s">
        <v>52</v>
      </c>
      <c r="X3537" t="s">
        <v>53</v>
      </c>
    </row>
    <row r="3538" spans="1:24" x14ac:dyDescent="0.3">
      <c r="A3538" t="s">
        <v>23</v>
      </c>
      <c r="B3538" t="s">
        <v>817</v>
      </c>
      <c r="C3538" t="s">
        <v>43</v>
      </c>
      <c r="D3538" t="s">
        <v>44</v>
      </c>
      <c r="E3538" t="s">
        <v>1564</v>
      </c>
      <c r="F3538" t="s">
        <v>96</v>
      </c>
      <c r="G3538" t="s">
        <v>97</v>
      </c>
      <c r="H3538" t="s">
        <v>632</v>
      </c>
      <c r="I3538" t="s">
        <v>1565</v>
      </c>
      <c r="J3538" t="s">
        <v>1566</v>
      </c>
      <c r="K3538" t="s">
        <v>33</v>
      </c>
      <c r="L3538" t="s">
        <v>34</v>
      </c>
      <c r="M3538" t="s">
        <v>50</v>
      </c>
      <c r="N3538" s="26">
        <v>1</v>
      </c>
      <c r="O3538" s="27">
        <v>2022</v>
      </c>
      <c r="P3538" s="28">
        <v>19.18</v>
      </c>
      <c r="Q3538" t="s">
        <v>1399</v>
      </c>
      <c r="R3538" s="29">
        <v>44408</v>
      </c>
      <c r="S3538" s="30">
        <v>44425</v>
      </c>
      <c r="T3538" t="s">
        <v>37</v>
      </c>
      <c r="U3538" t="s">
        <v>52</v>
      </c>
      <c r="X3538" t="s">
        <v>53</v>
      </c>
    </row>
    <row r="3539" spans="1:24" x14ac:dyDescent="0.3">
      <c r="A3539" t="s">
        <v>23</v>
      </c>
      <c r="B3539" t="s">
        <v>817</v>
      </c>
      <c r="C3539" t="s">
        <v>43</v>
      </c>
      <c r="D3539" t="s">
        <v>44</v>
      </c>
      <c r="E3539" t="s">
        <v>1564</v>
      </c>
      <c r="F3539" t="s">
        <v>96</v>
      </c>
      <c r="G3539" t="s">
        <v>97</v>
      </c>
      <c r="H3539" t="s">
        <v>632</v>
      </c>
      <c r="I3539" t="s">
        <v>1565</v>
      </c>
      <c r="J3539" t="s">
        <v>1566</v>
      </c>
      <c r="K3539" t="s">
        <v>33</v>
      </c>
      <c r="L3539" t="s">
        <v>34</v>
      </c>
      <c r="M3539" t="s">
        <v>50</v>
      </c>
      <c r="N3539" s="26">
        <v>12</v>
      </c>
      <c r="O3539" s="27">
        <v>2021</v>
      </c>
      <c r="P3539" s="28">
        <v>14.82</v>
      </c>
      <c r="Q3539" t="s">
        <v>1475</v>
      </c>
      <c r="R3539" s="29">
        <v>44377</v>
      </c>
      <c r="S3539" s="30">
        <v>44425</v>
      </c>
      <c r="T3539" t="s">
        <v>37</v>
      </c>
      <c r="U3539" t="s">
        <v>52</v>
      </c>
      <c r="X3539" t="s">
        <v>53</v>
      </c>
    </row>
    <row r="3540" spans="1:24" x14ac:dyDescent="0.3">
      <c r="A3540" t="s">
        <v>23</v>
      </c>
      <c r="B3540" t="s">
        <v>817</v>
      </c>
      <c r="C3540" t="s">
        <v>43</v>
      </c>
      <c r="D3540" t="s">
        <v>44</v>
      </c>
      <c r="E3540" t="s">
        <v>1564</v>
      </c>
      <c r="F3540" t="s">
        <v>96</v>
      </c>
      <c r="G3540" t="s">
        <v>97</v>
      </c>
      <c r="H3540" t="s">
        <v>632</v>
      </c>
      <c r="I3540" t="s">
        <v>1565</v>
      </c>
      <c r="J3540" t="s">
        <v>1566</v>
      </c>
      <c r="K3540" t="s">
        <v>33</v>
      </c>
      <c r="L3540" t="s">
        <v>34</v>
      </c>
      <c r="M3540" t="s">
        <v>50</v>
      </c>
      <c r="N3540" s="26">
        <v>999</v>
      </c>
      <c r="O3540" s="27">
        <v>2021</v>
      </c>
      <c r="P3540" s="28">
        <v>-14.82</v>
      </c>
      <c r="Q3540" t="s">
        <v>68</v>
      </c>
      <c r="R3540" s="29">
        <v>44377</v>
      </c>
      <c r="S3540" s="30">
        <v>44448</v>
      </c>
      <c r="T3540" t="s">
        <v>37</v>
      </c>
      <c r="U3540" t="s">
        <v>69</v>
      </c>
      <c r="W3540" t="s">
        <v>97</v>
      </c>
      <c r="X3540" t="s">
        <v>53</v>
      </c>
    </row>
    <row r="3541" spans="1:24" x14ac:dyDescent="0.3">
      <c r="A3541" t="s">
        <v>23</v>
      </c>
      <c r="B3541" t="s">
        <v>817</v>
      </c>
      <c r="C3541" t="s">
        <v>43</v>
      </c>
      <c r="D3541" t="s">
        <v>44</v>
      </c>
      <c r="E3541" t="s">
        <v>1564</v>
      </c>
      <c r="F3541" t="s">
        <v>96</v>
      </c>
      <c r="G3541" t="s">
        <v>97</v>
      </c>
      <c r="H3541" t="s">
        <v>30</v>
      </c>
      <c r="I3541" t="s">
        <v>1565</v>
      </c>
      <c r="J3541" t="s">
        <v>1566</v>
      </c>
      <c r="K3541" t="s">
        <v>33</v>
      </c>
      <c r="L3541" t="s">
        <v>34</v>
      </c>
      <c r="M3541" t="s">
        <v>861</v>
      </c>
      <c r="N3541" s="26">
        <v>7</v>
      </c>
      <c r="O3541" s="27">
        <v>2022</v>
      </c>
      <c r="P3541" s="28">
        <v>940.68</v>
      </c>
      <c r="Q3541" t="s">
        <v>1467</v>
      </c>
      <c r="R3541" s="29">
        <v>44592</v>
      </c>
      <c r="S3541" s="30">
        <v>44586</v>
      </c>
      <c r="T3541" t="s">
        <v>37</v>
      </c>
      <c r="U3541" t="s">
        <v>52</v>
      </c>
      <c r="X3541" t="s">
        <v>53</v>
      </c>
    </row>
    <row r="3542" spans="1:24" x14ac:dyDescent="0.3">
      <c r="A3542" t="s">
        <v>23</v>
      </c>
      <c r="B3542" t="s">
        <v>817</v>
      </c>
      <c r="C3542" t="s">
        <v>43</v>
      </c>
      <c r="D3542" t="s">
        <v>44</v>
      </c>
      <c r="E3542" t="s">
        <v>1564</v>
      </c>
      <c r="F3542" t="s">
        <v>96</v>
      </c>
      <c r="G3542" t="s">
        <v>97</v>
      </c>
      <c r="H3542" t="s">
        <v>30</v>
      </c>
      <c r="I3542" t="s">
        <v>1567</v>
      </c>
      <c r="J3542" t="s">
        <v>1568</v>
      </c>
      <c r="K3542" t="s">
        <v>33</v>
      </c>
      <c r="L3542" t="s">
        <v>34</v>
      </c>
      <c r="M3542" t="s">
        <v>861</v>
      </c>
      <c r="N3542" s="26">
        <v>7</v>
      </c>
      <c r="O3542" s="27">
        <v>2022</v>
      </c>
      <c r="P3542" s="28">
        <v>408.14</v>
      </c>
      <c r="Q3542" t="s">
        <v>1467</v>
      </c>
      <c r="R3542" s="29">
        <v>44592</v>
      </c>
      <c r="S3542" s="30">
        <v>44586</v>
      </c>
      <c r="T3542" t="s">
        <v>37</v>
      </c>
      <c r="U3542" t="s">
        <v>52</v>
      </c>
      <c r="X3542" t="s">
        <v>53</v>
      </c>
    </row>
    <row r="3543" spans="1:24" x14ac:dyDescent="0.3">
      <c r="A3543" t="s">
        <v>23</v>
      </c>
      <c r="B3543" t="s">
        <v>817</v>
      </c>
      <c r="C3543" t="s">
        <v>43</v>
      </c>
      <c r="D3543" t="s">
        <v>44</v>
      </c>
      <c r="E3543" t="s">
        <v>1564</v>
      </c>
      <c r="F3543" t="s">
        <v>598</v>
      </c>
      <c r="G3543" t="s">
        <v>599</v>
      </c>
      <c r="H3543" t="s">
        <v>24</v>
      </c>
      <c r="I3543" t="s">
        <v>1565</v>
      </c>
      <c r="J3543" t="s">
        <v>1566</v>
      </c>
      <c r="K3543" t="s">
        <v>33</v>
      </c>
      <c r="L3543" t="s">
        <v>34</v>
      </c>
      <c r="M3543" t="s">
        <v>50</v>
      </c>
      <c r="N3543" s="26">
        <v>6</v>
      </c>
      <c r="O3543" s="27">
        <v>2021</v>
      </c>
      <c r="P3543" s="28">
        <v>751.91</v>
      </c>
      <c r="Q3543" t="s">
        <v>612</v>
      </c>
      <c r="R3543" s="29">
        <v>44166</v>
      </c>
      <c r="S3543" s="30">
        <v>44167</v>
      </c>
      <c r="T3543" t="s">
        <v>37</v>
      </c>
      <c r="U3543" t="s">
        <v>101</v>
      </c>
      <c r="X3543" t="s">
        <v>102</v>
      </c>
    </row>
    <row r="3544" spans="1:24" x14ac:dyDescent="0.3">
      <c r="A3544" t="s">
        <v>23</v>
      </c>
      <c r="B3544" t="s">
        <v>817</v>
      </c>
      <c r="C3544" t="s">
        <v>43</v>
      </c>
      <c r="D3544" t="s">
        <v>44</v>
      </c>
      <c r="E3544" t="s">
        <v>1564</v>
      </c>
      <c r="F3544" t="s">
        <v>598</v>
      </c>
      <c r="G3544" t="s">
        <v>599</v>
      </c>
      <c r="H3544" t="s">
        <v>24</v>
      </c>
      <c r="I3544" t="s">
        <v>1565</v>
      </c>
      <c r="J3544" t="s">
        <v>1566</v>
      </c>
      <c r="K3544" t="s">
        <v>33</v>
      </c>
      <c r="L3544" t="s">
        <v>34</v>
      </c>
      <c r="M3544" t="s">
        <v>50</v>
      </c>
      <c r="N3544" s="26">
        <v>999</v>
      </c>
      <c r="O3544" s="27">
        <v>2021</v>
      </c>
      <c r="P3544" s="28">
        <v>-751.91</v>
      </c>
      <c r="Q3544" t="s">
        <v>68</v>
      </c>
      <c r="R3544" s="29">
        <v>44377</v>
      </c>
      <c r="S3544" s="30">
        <v>44448</v>
      </c>
      <c r="T3544" t="s">
        <v>37</v>
      </c>
      <c r="U3544" t="s">
        <v>69</v>
      </c>
      <c r="W3544" t="s">
        <v>599</v>
      </c>
      <c r="X3544" t="s">
        <v>53</v>
      </c>
    </row>
    <row r="3545" spans="1:24" x14ac:dyDescent="0.3">
      <c r="A3545" t="s">
        <v>23</v>
      </c>
      <c r="B3545" t="s">
        <v>817</v>
      </c>
      <c r="C3545" t="s">
        <v>43</v>
      </c>
      <c r="D3545" t="s">
        <v>44</v>
      </c>
      <c r="E3545" t="s">
        <v>1564</v>
      </c>
      <c r="F3545" t="s">
        <v>598</v>
      </c>
      <c r="G3545" t="s">
        <v>599</v>
      </c>
      <c r="H3545" t="s">
        <v>24</v>
      </c>
      <c r="I3545" t="s">
        <v>1303</v>
      </c>
      <c r="J3545" t="s">
        <v>1304</v>
      </c>
      <c r="K3545" t="s">
        <v>33</v>
      </c>
      <c r="L3545" t="s">
        <v>34</v>
      </c>
      <c r="M3545" t="s">
        <v>50</v>
      </c>
      <c r="N3545" s="26">
        <v>3</v>
      </c>
      <c r="O3545" s="27">
        <v>2022</v>
      </c>
      <c r="P3545" s="28">
        <v>98.12</v>
      </c>
      <c r="Q3545" t="s">
        <v>1571</v>
      </c>
      <c r="R3545" s="29">
        <v>44455</v>
      </c>
      <c r="S3545" s="30">
        <v>44460</v>
      </c>
      <c r="T3545" t="s">
        <v>37</v>
      </c>
      <c r="U3545" t="s">
        <v>101</v>
      </c>
      <c r="X3545" t="s">
        <v>102</v>
      </c>
    </row>
    <row r="3546" spans="1:24" x14ac:dyDescent="0.3">
      <c r="A3546" t="s">
        <v>23</v>
      </c>
      <c r="B3546" t="s">
        <v>817</v>
      </c>
      <c r="C3546" t="s">
        <v>43</v>
      </c>
      <c r="D3546" t="s">
        <v>44</v>
      </c>
      <c r="E3546" t="s">
        <v>1564</v>
      </c>
      <c r="F3546" t="s">
        <v>598</v>
      </c>
      <c r="G3546" t="s">
        <v>599</v>
      </c>
      <c r="H3546" t="s">
        <v>24</v>
      </c>
      <c r="I3546" t="s">
        <v>1303</v>
      </c>
      <c r="J3546" t="s">
        <v>1304</v>
      </c>
      <c r="K3546" t="s">
        <v>33</v>
      </c>
      <c r="L3546" t="s">
        <v>34</v>
      </c>
      <c r="M3546" t="s">
        <v>50</v>
      </c>
      <c r="N3546" s="26">
        <v>4</v>
      </c>
      <c r="O3546" s="27">
        <v>2021</v>
      </c>
      <c r="P3546" s="28">
        <v>62.26</v>
      </c>
      <c r="Q3546" t="s">
        <v>1572</v>
      </c>
      <c r="R3546" s="29">
        <v>44118</v>
      </c>
      <c r="S3546" s="30">
        <v>44119</v>
      </c>
      <c r="T3546" t="s">
        <v>37</v>
      </c>
      <c r="U3546" t="s">
        <v>101</v>
      </c>
      <c r="X3546" t="s">
        <v>102</v>
      </c>
    </row>
    <row r="3547" spans="1:24" x14ac:dyDescent="0.3">
      <c r="A3547" t="s">
        <v>23</v>
      </c>
      <c r="B3547" t="s">
        <v>817</v>
      </c>
      <c r="C3547" t="s">
        <v>43</v>
      </c>
      <c r="D3547" t="s">
        <v>44</v>
      </c>
      <c r="E3547" t="s">
        <v>1564</v>
      </c>
      <c r="F3547" t="s">
        <v>598</v>
      </c>
      <c r="G3547" t="s">
        <v>599</v>
      </c>
      <c r="H3547" t="s">
        <v>24</v>
      </c>
      <c r="I3547" t="s">
        <v>1303</v>
      </c>
      <c r="J3547" t="s">
        <v>1304</v>
      </c>
      <c r="K3547" t="s">
        <v>33</v>
      </c>
      <c r="L3547" t="s">
        <v>34</v>
      </c>
      <c r="M3547" t="s">
        <v>50</v>
      </c>
      <c r="N3547" s="26">
        <v>4</v>
      </c>
      <c r="O3547" s="27">
        <v>2021</v>
      </c>
      <c r="P3547" s="28">
        <v>174.89</v>
      </c>
      <c r="Q3547" t="s">
        <v>1573</v>
      </c>
      <c r="R3547" s="29">
        <v>44118</v>
      </c>
      <c r="S3547" s="30">
        <v>44124</v>
      </c>
      <c r="T3547" t="s">
        <v>37</v>
      </c>
      <c r="U3547" t="s">
        <v>101</v>
      </c>
      <c r="X3547" t="s">
        <v>102</v>
      </c>
    </row>
    <row r="3548" spans="1:24" x14ac:dyDescent="0.3">
      <c r="A3548" t="s">
        <v>23</v>
      </c>
      <c r="B3548" t="s">
        <v>817</v>
      </c>
      <c r="C3548" t="s">
        <v>43</v>
      </c>
      <c r="D3548" t="s">
        <v>44</v>
      </c>
      <c r="E3548" t="s">
        <v>1564</v>
      </c>
      <c r="F3548" t="s">
        <v>598</v>
      </c>
      <c r="G3548" t="s">
        <v>599</v>
      </c>
      <c r="H3548" t="s">
        <v>24</v>
      </c>
      <c r="I3548" t="s">
        <v>1303</v>
      </c>
      <c r="J3548" t="s">
        <v>1304</v>
      </c>
      <c r="K3548" t="s">
        <v>33</v>
      </c>
      <c r="L3548" t="s">
        <v>34</v>
      </c>
      <c r="M3548" t="s">
        <v>50</v>
      </c>
      <c r="N3548" s="26">
        <v>12</v>
      </c>
      <c r="O3548" s="27">
        <v>2021</v>
      </c>
      <c r="P3548" s="28">
        <v>191.17</v>
      </c>
      <c r="Q3548" t="s">
        <v>1248</v>
      </c>
      <c r="R3548" s="29">
        <v>44356</v>
      </c>
      <c r="S3548" s="30">
        <v>44357</v>
      </c>
      <c r="T3548" t="s">
        <v>37</v>
      </c>
      <c r="U3548" t="s">
        <v>101</v>
      </c>
      <c r="X3548" t="s">
        <v>102</v>
      </c>
    </row>
    <row r="3549" spans="1:24" x14ac:dyDescent="0.3">
      <c r="A3549" t="s">
        <v>23</v>
      </c>
      <c r="B3549" t="s">
        <v>817</v>
      </c>
      <c r="C3549" t="s">
        <v>43</v>
      </c>
      <c r="D3549" t="s">
        <v>44</v>
      </c>
      <c r="E3549" t="s">
        <v>1564</v>
      </c>
      <c r="F3549" t="s">
        <v>598</v>
      </c>
      <c r="G3549" t="s">
        <v>599</v>
      </c>
      <c r="H3549" t="s">
        <v>24</v>
      </c>
      <c r="I3549" t="s">
        <v>1303</v>
      </c>
      <c r="J3549" t="s">
        <v>1304</v>
      </c>
      <c r="K3549" t="s">
        <v>33</v>
      </c>
      <c r="L3549" t="s">
        <v>34</v>
      </c>
      <c r="M3549" t="s">
        <v>50</v>
      </c>
      <c r="N3549" s="26">
        <v>12</v>
      </c>
      <c r="O3549" s="27">
        <v>2021</v>
      </c>
      <c r="P3549" s="28">
        <v>26.21</v>
      </c>
      <c r="Q3549" t="s">
        <v>1445</v>
      </c>
      <c r="R3549" s="29">
        <v>44361</v>
      </c>
      <c r="S3549" s="30">
        <v>44362</v>
      </c>
      <c r="T3549" t="s">
        <v>37</v>
      </c>
      <c r="U3549" t="s">
        <v>101</v>
      </c>
      <c r="X3549" t="s">
        <v>102</v>
      </c>
    </row>
    <row r="3550" spans="1:24" x14ac:dyDescent="0.3">
      <c r="A3550" t="s">
        <v>23</v>
      </c>
      <c r="B3550" t="s">
        <v>817</v>
      </c>
      <c r="C3550" t="s">
        <v>43</v>
      </c>
      <c r="D3550" t="s">
        <v>44</v>
      </c>
      <c r="E3550" t="s">
        <v>1564</v>
      </c>
      <c r="F3550" t="s">
        <v>598</v>
      </c>
      <c r="G3550" t="s">
        <v>599</v>
      </c>
      <c r="H3550" t="s">
        <v>24</v>
      </c>
      <c r="I3550" t="s">
        <v>1303</v>
      </c>
      <c r="J3550" t="s">
        <v>1304</v>
      </c>
      <c r="K3550" t="s">
        <v>33</v>
      </c>
      <c r="L3550" t="s">
        <v>34</v>
      </c>
      <c r="M3550" t="s">
        <v>50</v>
      </c>
      <c r="N3550" s="26">
        <v>999</v>
      </c>
      <c r="O3550" s="27">
        <v>2021</v>
      </c>
      <c r="P3550" s="28">
        <v>-454.53</v>
      </c>
      <c r="Q3550" t="s">
        <v>68</v>
      </c>
      <c r="R3550" s="29">
        <v>44377</v>
      </c>
      <c r="S3550" s="30">
        <v>44448</v>
      </c>
      <c r="T3550" t="s">
        <v>37</v>
      </c>
      <c r="U3550" t="s">
        <v>69</v>
      </c>
      <c r="W3550" t="s">
        <v>599</v>
      </c>
      <c r="X3550" t="s">
        <v>53</v>
      </c>
    </row>
    <row r="3551" spans="1:24" x14ac:dyDescent="0.3">
      <c r="A3551" t="s">
        <v>23</v>
      </c>
      <c r="B3551" t="s">
        <v>817</v>
      </c>
      <c r="C3551" t="s">
        <v>43</v>
      </c>
      <c r="D3551" t="s">
        <v>44</v>
      </c>
      <c r="E3551" t="s">
        <v>1564</v>
      </c>
      <c r="F3551" t="s">
        <v>598</v>
      </c>
      <c r="G3551" t="s">
        <v>599</v>
      </c>
      <c r="H3551" t="s">
        <v>30</v>
      </c>
      <c r="I3551" t="s">
        <v>1303</v>
      </c>
      <c r="J3551" t="s">
        <v>1304</v>
      </c>
      <c r="K3551" t="s">
        <v>33</v>
      </c>
      <c r="L3551" t="s">
        <v>34</v>
      </c>
      <c r="M3551" t="s">
        <v>1046</v>
      </c>
      <c r="N3551" s="26">
        <v>9</v>
      </c>
      <c r="O3551" s="27">
        <v>2022</v>
      </c>
      <c r="P3551" s="28">
        <v>114.38</v>
      </c>
      <c r="Q3551" t="s">
        <v>1027</v>
      </c>
      <c r="R3551" s="29">
        <v>44629</v>
      </c>
      <c r="S3551" s="30">
        <v>44631</v>
      </c>
      <c r="T3551" t="s">
        <v>37</v>
      </c>
      <c r="U3551" t="s">
        <v>101</v>
      </c>
      <c r="X3551" t="s">
        <v>102</v>
      </c>
    </row>
    <row r="3552" spans="1:24" x14ac:dyDescent="0.3">
      <c r="A3552" t="s">
        <v>23</v>
      </c>
      <c r="B3552" t="s">
        <v>817</v>
      </c>
      <c r="C3552" t="s">
        <v>43</v>
      </c>
      <c r="D3552" t="s">
        <v>44</v>
      </c>
      <c r="E3552" t="s">
        <v>1564</v>
      </c>
      <c r="F3552" t="s">
        <v>726</v>
      </c>
      <c r="G3552" t="s">
        <v>727</v>
      </c>
      <c r="H3552" t="s">
        <v>30</v>
      </c>
      <c r="I3552" t="s">
        <v>1574</v>
      </c>
      <c r="J3552" t="s">
        <v>1575</v>
      </c>
      <c r="K3552" t="s">
        <v>33</v>
      </c>
      <c r="L3552" t="s">
        <v>34</v>
      </c>
      <c r="M3552" t="s">
        <v>861</v>
      </c>
      <c r="N3552" s="26">
        <v>8</v>
      </c>
      <c r="O3552" s="27">
        <v>2022</v>
      </c>
      <c r="P3552" s="28">
        <v>5822.39</v>
      </c>
      <c r="Q3552" t="s">
        <v>1576</v>
      </c>
      <c r="R3552" s="29">
        <v>44602</v>
      </c>
      <c r="S3552" s="30">
        <v>44666</v>
      </c>
      <c r="T3552" t="s">
        <v>37</v>
      </c>
      <c r="U3552" t="s">
        <v>101</v>
      </c>
      <c r="X3552" t="s">
        <v>102</v>
      </c>
    </row>
    <row r="3553" spans="1:24" x14ac:dyDescent="0.3">
      <c r="A3553" t="s">
        <v>23</v>
      </c>
      <c r="B3553" t="s">
        <v>817</v>
      </c>
      <c r="C3553" t="s">
        <v>43</v>
      </c>
      <c r="D3553" t="s">
        <v>44</v>
      </c>
      <c r="E3553" t="s">
        <v>1564</v>
      </c>
      <c r="F3553" t="s">
        <v>726</v>
      </c>
      <c r="G3553" t="s">
        <v>727</v>
      </c>
      <c r="H3553" t="s">
        <v>30</v>
      </c>
      <c r="I3553" t="s">
        <v>1458</v>
      </c>
      <c r="J3553" t="s">
        <v>1459</v>
      </c>
      <c r="K3553" t="s">
        <v>33</v>
      </c>
      <c r="L3553" t="s">
        <v>34</v>
      </c>
      <c r="M3553" t="s">
        <v>861</v>
      </c>
      <c r="N3553" s="26">
        <v>9</v>
      </c>
      <c r="O3553" s="27">
        <v>2022</v>
      </c>
      <c r="P3553" s="28">
        <v>103.66</v>
      </c>
      <c r="Q3553" t="s">
        <v>1232</v>
      </c>
      <c r="R3553" s="29">
        <v>44629</v>
      </c>
      <c r="S3553" s="30">
        <v>44630</v>
      </c>
      <c r="T3553" t="s">
        <v>37</v>
      </c>
      <c r="U3553" t="s">
        <v>101</v>
      </c>
      <c r="X3553" t="s">
        <v>102</v>
      </c>
    </row>
    <row r="3554" spans="1:24" x14ac:dyDescent="0.3">
      <c r="A3554" t="s">
        <v>23</v>
      </c>
      <c r="B3554" t="s">
        <v>817</v>
      </c>
      <c r="C3554" t="s">
        <v>43</v>
      </c>
      <c r="D3554" t="s">
        <v>44</v>
      </c>
      <c r="E3554" t="s">
        <v>1564</v>
      </c>
      <c r="F3554" t="s">
        <v>726</v>
      </c>
      <c r="G3554" t="s">
        <v>727</v>
      </c>
      <c r="H3554" t="s">
        <v>30</v>
      </c>
      <c r="I3554" t="s">
        <v>1458</v>
      </c>
      <c r="J3554" t="s">
        <v>1459</v>
      </c>
      <c r="K3554" t="s">
        <v>33</v>
      </c>
      <c r="L3554" t="s">
        <v>34</v>
      </c>
      <c r="M3554" t="s">
        <v>861</v>
      </c>
      <c r="N3554" s="26">
        <v>11</v>
      </c>
      <c r="O3554" s="27">
        <v>2022</v>
      </c>
      <c r="P3554" s="28">
        <v>9648.64</v>
      </c>
      <c r="Q3554" t="s">
        <v>468</v>
      </c>
      <c r="R3554" s="29">
        <v>44707</v>
      </c>
      <c r="S3554" s="30">
        <v>44708</v>
      </c>
      <c r="T3554" t="s">
        <v>37</v>
      </c>
      <c r="U3554" t="s">
        <v>101</v>
      </c>
      <c r="X3554" t="s">
        <v>102</v>
      </c>
    </row>
    <row r="3555" spans="1:24" x14ac:dyDescent="0.3">
      <c r="A3555" t="s">
        <v>23</v>
      </c>
      <c r="B3555" t="s">
        <v>817</v>
      </c>
      <c r="C3555" t="s">
        <v>43</v>
      </c>
      <c r="D3555" t="s">
        <v>44</v>
      </c>
      <c r="E3555" t="s">
        <v>1564</v>
      </c>
      <c r="F3555" t="s">
        <v>726</v>
      </c>
      <c r="G3555" t="s">
        <v>727</v>
      </c>
      <c r="H3555" t="s">
        <v>30</v>
      </c>
      <c r="I3555" t="s">
        <v>1565</v>
      </c>
      <c r="J3555" t="s">
        <v>1566</v>
      </c>
      <c r="K3555" t="s">
        <v>33</v>
      </c>
      <c r="L3555" t="s">
        <v>34</v>
      </c>
      <c r="M3555" t="s">
        <v>861</v>
      </c>
      <c r="N3555" s="26">
        <v>6</v>
      </c>
      <c r="O3555" s="27">
        <v>2022</v>
      </c>
      <c r="P3555" s="28">
        <v>7070.66</v>
      </c>
      <c r="Q3555" t="s">
        <v>1577</v>
      </c>
      <c r="R3555" s="29">
        <v>44550</v>
      </c>
      <c r="S3555" s="30">
        <v>44551</v>
      </c>
      <c r="T3555" t="s">
        <v>37</v>
      </c>
      <c r="U3555" t="s">
        <v>101</v>
      </c>
      <c r="X3555" t="s">
        <v>102</v>
      </c>
    </row>
    <row r="3556" spans="1:24" x14ac:dyDescent="0.3">
      <c r="A3556" t="s">
        <v>23</v>
      </c>
      <c r="B3556" t="s">
        <v>817</v>
      </c>
      <c r="C3556" t="s">
        <v>43</v>
      </c>
      <c r="D3556" t="s">
        <v>44</v>
      </c>
      <c r="E3556" t="s">
        <v>1564</v>
      </c>
      <c r="F3556" t="s">
        <v>726</v>
      </c>
      <c r="G3556" t="s">
        <v>727</v>
      </c>
      <c r="H3556" t="s">
        <v>30</v>
      </c>
      <c r="I3556" t="s">
        <v>1565</v>
      </c>
      <c r="J3556" t="s">
        <v>1566</v>
      </c>
      <c r="K3556" t="s">
        <v>33</v>
      </c>
      <c r="L3556" t="s">
        <v>34</v>
      </c>
      <c r="M3556" t="s">
        <v>861</v>
      </c>
      <c r="N3556" s="26">
        <v>7</v>
      </c>
      <c r="O3556" s="27">
        <v>2022</v>
      </c>
      <c r="P3556" s="28">
        <v>1432.99</v>
      </c>
      <c r="Q3556" t="s">
        <v>1002</v>
      </c>
      <c r="R3556" s="29">
        <v>44574</v>
      </c>
      <c r="S3556" s="30">
        <v>44575</v>
      </c>
      <c r="T3556" t="s">
        <v>37</v>
      </c>
      <c r="U3556" t="s">
        <v>101</v>
      </c>
      <c r="X3556" t="s">
        <v>102</v>
      </c>
    </row>
    <row r="3557" spans="1:24" x14ac:dyDescent="0.3">
      <c r="A3557" t="s">
        <v>23</v>
      </c>
      <c r="B3557" t="s">
        <v>817</v>
      </c>
      <c r="C3557" t="s">
        <v>43</v>
      </c>
      <c r="D3557" t="s">
        <v>44</v>
      </c>
      <c r="E3557" t="s">
        <v>1564</v>
      </c>
      <c r="F3557" t="s">
        <v>726</v>
      </c>
      <c r="G3557" t="s">
        <v>727</v>
      </c>
      <c r="H3557" t="s">
        <v>30</v>
      </c>
      <c r="I3557" t="s">
        <v>1565</v>
      </c>
      <c r="J3557" t="s">
        <v>1566</v>
      </c>
      <c r="K3557" t="s">
        <v>33</v>
      </c>
      <c r="L3557" t="s">
        <v>34</v>
      </c>
      <c r="M3557" t="s">
        <v>861</v>
      </c>
      <c r="N3557" s="26">
        <v>8</v>
      </c>
      <c r="O3557" s="27">
        <v>2022</v>
      </c>
      <c r="P3557" s="28">
        <v>1373.82</v>
      </c>
      <c r="Q3557" t="s">
        <v>202</v>
      </c>
      <c r="R3557" s="29">
        <v>44600</v>
      </c>
      <c r="S3557" s="30">
        <v>44601</v>
      </c>
      <c r="T3557" t="s">
        <v>37</v>
      </c>
      <c r="U3557" t="s">
        <v>101</v>
      </c>
      <c r="X3557" t="s">
        <v>102</v>
      </c>
    </row>
    <row r="3558" spans="1:24" x14ac:dyDescent="0.3">
      <c r="A3558" t="s">
        <v>23</v>
      </c>
      <c r="B3558" t="s">
        <v>817</v>
      </c>
      <c r="C3558" t="s">
        <v>43</v>
      </c>
      <c r="D3558" t="s">
        <v>44</v>
      </c>
      <c r="E3558" t="s">
        <v>1564</v>
      </c>
      <c r="F3558" t="s">
        <v>659</v>
      </c>
      <c r="G3558" t="s">
        <v>660</v>
      </c>
      <c r="H3558" t="s">
        <v>30</v>
      </c>
      <c r="I3558" t="s">
        <v>1574</v>
      </c>
      <c r="J3558" t="s">
        <v>1575</v>
      </c>
      <c r="K3558" t="s">
        <v>33</v>
      </c>
      <c r="L3558" t="s">
        <v>34</v>
      </c>
      <c r="M3558" t="s">
        <v>861</v>
      </c>
      <c r="N3558" s="26">
        <v>9</v>
      </c>
      <c r="O3558" s="27">
        <v>2022</v>
      </c>
      <c r="P3558" s="28">
        <v>3535.8</v>
      </c>
      <c r="Q3558" t="s">
        <v>1232</v>
      </c>
      <c r="R3558" s="29">
        <v>44629</v>
      </c>
      <c r="S3558" s="30">
        <v>44630</v>
      </c>
      <c r="T3558" t="s">
        <v>37</v>
      </c>
      <c r="U3558" t="s">
        <v>101</v>
      </c>
      <c r="X3558" t="s">
        <v>102</v>
      </c>
    </row>
    <row r="3559" spans="1:24" x14ac:dyDescent="0.3">
      <c r="A3559" t="s">
        <v>23</v>
      </c>
      <c r="B3559" t="s">
        <v>817</v>
      </c>
      <c r="C3559" t="s">
        <v>43</v>
      </c>
      <c r="D3559" t="s">
        <v>44</v>
      </c>
      <c r="E3559" t="s">
        <v>1564</v>
      </c>
      <c r="F3559" t="s">
        <v>659</v>
      </c>
      <c r="G3559" t="s">
        <v>660</v>
      </c>
      <c r="H3559" t="s">
        <v>30</v>
      </c>
      <c r="I3559" t="s">
        <v>1574</v>
      </c>
      <c r="J3559" t="s">
        <v>1575</v>
      </c>
      <c r="K3559" t="s">
        <v>33</v>
      </c>
      <c r="L3559" t="s">
        <v>34</v>
      </c>
      <c r="M3559" t="s">
        <v>861</v>
      </c>
      <c r="N3559" s="26">
        <v>9</v>
      </c>
      <c r="O3559" s="27">
        <v>2022</v>
      </c>
      <c r="P3559" s="28">
        <v>6066.55</v>
      </c>
      <c r="Q3559" t="s">
        <v>1028</v>
      </c>
      <c r="R3559" s="29">
        <v>44631</v>
      </c>
      <c r="S3559" s="30">
        <v>44634</v>
      </c>
      <c r="T3559" t="s">
        <v>37</v>
      </c>
      <c r="U3559" t="s">
        <v>101</v>
      </c>
      <c r="X3559" t="s">
        <v>102</v>
      </c>
    </row>
    <row r="3560" spans="1:24" x14ac:dyDescent="0.3">
      <c r="A3560" t="s">
        <v>23</v>
      </c>
      <c r="B3560" t="s">
        <v>817</v>
      </c>
      <c r="C3560" t="s">
        <v>43</v>
      </c>
      <c r="D3560" t="s">
        <v>44</v>
      </c>
      <c r="E3560" t="s">
        <v>1578</v>
      </c>
      <c r="F3560" t="s">
        <v>678</v>
      </c>
      <c r="G3560" t="s">
        <v>679</v>
      </c>
      <c r="H3560" t="s">
        <v>632</v>
      </c>
      <c r="I3560" t="s">
        <v>1579</v>
      </c>
      <c r="J3560" t="s">
        <v>1580</v>
      </c>
      <c r="K3560" t="s">
        <v>33</v>
      </c>
      <c r="L3560" t="s">
        <v>34</v>
      </c>
      <c r="M3560" t="s">
        <v>50</v>
      </c>
      <c r="N3560" s="26">
        <v>1</v>
      </c>
      <c r="O3560" s="27">
        <v>2022</v>
      </c>
      <c r="P3560" s="28">
        <v>5444.6</v>
      </c>
      <c r="Q3560" t="s">
        <v>51</v>
      </c>
      <c r="R3560" s="29">
        <v>44408</v>
      </c>
      <c r="S3560" s="30">
        <v>44412</v>
      </c>
      <c r="T3560" t="s">
        <v>37</v>
      </c>
      <c r="U3560" t="s">
        <v>52</v>
      </c>
      <c r="X3560" t="s">
        <v>53</v>
      </c>
    </row>
    <row r="3561" spans="1:24" x14ac:dyDescent="0.3">
      <c r="A3561" t="s">
        <v>23</v>
      </c>
      <c r="B3561" t="s">
        <v>817</v>
      </c>
      <c r="C3561" t="s">
        <v>43</v>
      </c>
      <c r="D3561" t="s">
        <v>44</v>
      </c>
      <c r="E3561" t="s">
        <v>1578</v>
      </c>
      <c r="F3561" t="s">
        <v>678</v>
      </c>
      <c r="G3561" t="s">
        <v>679</v>
      </c>
      <c r="H3561" t="s">
        <v>632</v>
      </c>
      <c r="I3561" t="s">
        <v>1579</v>
      </c>
      <c r="J3561" t="s">
        <v>1580</v>
      </c>
      <c r="K3561" t="s">
        <v>33</v>
      </c>
      <c r="L3561" t="s">
        <v>34</v>
      </c>
      <c r="M3561" t="s">
        <v>50</v>
      </c>
      <c r="N3561" s="26">
        <v>4</v>
      </c>
      <c r="O3561" s="27">
        <v>2022</v>
      </c>
      <c r="P3561" s="28">
        <v>272.23</v>
      </c>
      <c r="Q3561" t="s">
        <v>1471</v>
      </c>
      <c r="R3561" s="29">
        <v>44500</v>
      </c>
      <c r="S3561" s="30">
        <v>44482</v>
      </c>
      <c r="T3561" t="s">
        <v>37</v>
      </c>
      <c r="U3561" t="s">
        <v>52</v>
      </c>
      <c r="X3561" t="s">
        <v>53</v>
      </c>
    </row>
    <row r="3562" spans="1:24" x14ac:dyDescent="0.3">
      <c r="A3562" t="s">
        <v>23</v>
      </c>
      <c r="B3562" t="s">
        <v>817</v>
      </c>
      <c r="C3562" t="s">
        <v>43</v>
      </c>
      <c r="D3562" t="s">
        <v>44</v>
      </c>
      <c r="E3562" t="s">
        <v>1578</v>
      </c>
      <c r="F3562" t="s">
        <v>678</v>
      </c>
      <c r="G3562" t="s">
        <v>679</v>
      </c>
      <c r="H3562" t="s">
        <v>632</v>
      </c>
      <c r="I3562" t="s">
        <v>1567</v>
      </c>
      <c r="J3562" t="s">
        <v>1568</v>
      </c>
      <c r="K3562" t="s">
        <v>33</v>
      </c>
      <c r="L3562" t="s">
        <v>34</v>
      </c>
      <c r="M3562" t="s">
        <v>50</v>
      </c>
      <c r="N3562" s="26">
        <v>1</v>
      </c>
      <c r="O3562" s="27">
        <v>2022</v>
      </c>
      <c r="P3562" s="28">
        <v>9401.9599999999991</v>
      </c>
      <c r="Q3562" t="s">
        <v>51</v>
      </c>
      <c r="R3562" s="29">
        <v>44408</v>
      </c>
      <c r="S3562" s="30">
        <v>44412</v>
      </c>
      <c r="T3562" t="s">
        <v>37</v>
      </c>
      <c r="U3562" t="s">
        <v>52</v>
      </c>
      <c r="X3562" t="s">
        <v>53</v>
      </c>
    </row>
    <row r="3563" spans="1:24" x14ac:dyDescent="0.3">
      <c r="A3563" t="s">
        <v>23</v>
      </c>
      <c r="B3563" t="s">
        <v>817</v>
      </c>
      <c r="C3563" t="s">
        <v>43</v>
      </c>
      <c r="D3563" t="s">
        <v>44</v>
      </c>
      <c r="E3563" t="s">
        <v>1578</v>
      </c>
      <c r="F3563" t="s">
        <v>678</v>
      </c>
      <c r="G3563" t="s">
        <v>679</v>
      </c>
      <c r="H3563" t="s">
        <v>632</v>
      </c>
      <c r="I3563" t="s">
        <v>1567</v>
      </c>
      <c r="J3563" t="s">
        <v>1568</v>
      </c>
      <c r="K3563" t="s">
        <v>33</v>
      </c>
      <c r="L3563" t="s">
        <v>34</v>
      </c>
      <c r="M3563" t="s">
        <v>50</v>
      </c>
      <c r="N3563" s="26">
        <v>4</v>
      </c>
      <c r="O3563" s="27">
        <v>2022</v>
      </c>
      <c r="P3563" s="28">
        <v>470.1</v>
      </c>
      <c r="Q3563" t="s">
        <v>1471</v>
      </c>
      <c r="R3563" s="29">
        <v>44500</v>
      </c>
      <c r="S3563" s="30">
        <v>44482</v>
      </c>
      <c r="T3563" t="s">
        <v>37</v>
      </c>
      <c r="U3563" t="s">
        <v>52</v>
      </c>
      <c r="X3563" t="s">
        <v>53</v>
      </c>
    </row>
    <row r="3564" spans="1:24" x14ac:dyDescent="0.3">
      <c r="A3564" t="s">
        <v>23</v>
      </c>
      <c r="B3564" t="s">
        <v>817</v>
      </c>
      <c r="C3564" t="s">
        <v>43</v>
      </c>
      <c r="D3564" t="s">
        <v>44</v>
      </c>
      <c r="E3564" t="s">
        <v>1578</v>
      </c>
      <c r="F3564" t="s">
        <v>678</v>
      </c>
      <c r="G3564" t="s">
        <v>679</v>
      </c>
      <c r="H3564" t="s">
        <v>30</v>
      </c>
      <c r="I3564" t="s">
        <v>1579</v>
      </c>
      <c r="J3564" t="s">
        <v>1580</v>
      </c>
      <c r="K3564" t="s">
        <v>33</v>
      </c>
      <c r="L3564" t="s">
        <v>34</v>
      </c>
      <c r="M3564" t="s">
        <v>861</v>
      </c>
      <c r="N3564" s="26">
        <v>7</v>
      </c>
      <c r="O3564" s="27">
        <v>2022</v>
      </c>
      <c r="P3564" s="28">
        <v>2633.26</v>
      </c>
      <c r="Q3564" t="s">
        <v>1467</v>
      </c>
      <c r="R3564" s="29">
        <v>44592</v>
      </c>
      <c r="S3564" s="30">
        <v>44586</v>
      </c>
      <c r="T3564" t="s">
        <v>37</v>
      </c>
      <c r="U3564" t="s">
        <v>52</v>
      </c>
      <c r="X3564" t="s">
        <v>53</v>
      </c>
    </row>
    <row r="3565" spans="1:24" x14ac:dyDescent="0.3">
      <c r="A3565" t="s">
        <v>23</v>
      </c>
      <c r="B3565" t="s">
        <v>817</v>
      </c>
      <c r="C3565" t="s">
        <v>43</v>
      </c>
      <c r="D3565" t="s">
        <v>44</v>
      </c>
      <c r="E3565" t="s">
        <v>1578</v>
      </c>
      <c r="F3565" t="s">
        <v>678</v>
      </c>
      <c r="G3565" t="s">
        <v>679</v>
      </c>
      <c r="H3565" t="s">
        <v>30</v>
      </c>
      <c r="I3565" t="s">
        <v>1567</v>
      </c>
      <c r="J3565" t="s">
        <v>1568</v>
      </c>
      <c r="K3565" t="s">
        <v>33</v>
      </c>
      <c r="L3565" t="s">
        <v>34</v>
      </c>
      <c r="M3565" t="s">
        <v>861</v>
      </c>
      <c r="N3565" s="26">
        <v>7</v>
      </c>
      <c r="O3565" s="27">
        <v>2022</v>
      </c>
      <c r="P3565" s="28">
        <v>4874.96</v>
      </c>
      <c r="Q3565" t="s">
        <v>1467</v>
      </c>
      <c r="R3565" s="29">
        <v>44592</v>
      </c>
      <c r="S3565" s="30">
        <v>44586</v>
      </c>
      <c r="T3565" t="s">
        <v>37</v>
      </c>
      <c r="U3565" t="s">
        <v>52</v>
      </c>
      <c r="X3565" t="s">
        <v>53</v>
      </c>
    </row>
    <row r="3566" spans="1:24" x14ac:dyDescent="0.3">
      <c r="A3566" t="s">
        <v>23</v>
      </c>
      <c r="B3566" t="s">
        <v>817</v>
      </c>
      <c r="C3566" t="s">
        <v>43</v>
      </c>
      <c r="D3566" t="s">
        <v>44</v>
      </c>
      <c r="E3566" t="s">
        <v>1578</v>
      </c>
      <c r="F3566" t="s">
        <v>46</v>
      </c>
      <c r="G3566" t="s">
        <v>47</v>
      </c>
      <c r="H3566" t="s">
        <v>30</v>
      </c>
      <c r="I3566" t="s">
        <v>1567</v>
      </c>
      <c r="J3566" t="s">
        <v>1568</v>
      </c>
      <c r="K3566" t="s">
        <v>33</v>
      </c>
      <c r="L3566" t="s">
        <v>34</v>
      </c>
      <c r="M3566" t="s">
        <v>861</v>
      </c>
      <c r="N3566" s="26">
        <v>11</v>
      </c>
      <c r="O3566" s="27">
        <v>2022</v>
      </c>
      <c r="P3566" s="28">
        <v>2000</v>
      </c>
      <c r="Q3566" t="s">
        <v>143</v>
      </c>
      <c r="R3566" s="29">
        <v>44712</v>
      </c>
      <c r="S3566" s="30">
        <v>44715</v>
      </c>
      <c r="T3566" t="s">
        <v>37</v>
      </c>
      <c r="U3566" t="s">
        <v>52</v>
      </c>
      <c r="X3566" t="s">
        <v>53</v>
      </c>
    </row>
    <row r="3567" spans="1:24" x14ac:dyDescent="0.3">
      <c r="A3567" t="s">
        <v>23</v>
      </c>
      <c r="B3567" t="s">
        <v>817</v>
      </c>
      <c r="C3567" t="s">
        <v>43</v>
      </c>
      <c r="D3567" t="s">
        <v>44</v>
      </c>
      <c r="E3567" t="s">
        <v>1578</v>
      </c>
      <c r="F3567" t="s">
        <v>46</v>
      </c>
      <c r="G3567" t="s">
        <v>47</v>
      </c>
      <c r="H3567" t="s">
        <v>30</v>
      </c>
      <c r="I3567" t="s">
        <v>1567</v>
      </c>
      <c r="J3567" t="s">
        <v>1568</v>
      </c>
      <c r="K3567" t="s">
        <v>33</v>
      </c>
      <c r="L3567" t="s">
        <v>34</v>
      </c>
      <c r="M3567" t="s">
        <v>861</v>
      </c>
      <c r="N3567" s="26">
        <v>12</v>
      </c>
      <c r="O3567" s="27">
        <v>2022</v>
      </c>
      <c r="P3567" s="28">
        <v>2000</v>
      </c>
      <c r="Q3567" t="s">
        <v>1257</v>
      </c>
      <c r="R3567" s="29">
        <v>44742</v>
      </c>
      <c r="S3567" s="30">
        <v>44727</v>
      </c>
      <c r="T3567" t="s">
        <v>37</v>
      </c>
      <c r="U3567" t="s">
        <v>52</v>
      </c>
      <c r="X3567" t="s">
        <v>53</v>
      </c>
    </row>
    <row r="3568" spans="1:24" x14ac:dyDescent="0.3">
      <c r="A3568" t="s">
        <v>23</v>
      </c>
      <c r="B3568" t="s">
        <v>817</v>
      </c>
      <c r="C3568" t="s">
        <v>43</v>
      </c>
      <c r="D3568" t="s">
        <v>44</v>
      </c>
      <c r="E3568" t="s">
        <v>1578</v>
      </c>
      <c r="F3568" t="s">
        <v>46</v>
      </c>
      <c r="G3568" t="s">
        <v>47</v>
      </c>
      <c r="H3568" t="s">
        <v>30</v>
      </c>
      <c r="I3568" t="s">
        <v>1567</v>
      </c>
      <c r="J3568" t="s">
        <v>1568</v>
      </c>
      <c r="K3568" t="s">
        <v>33</v>
      </c>
      <c r="L3568" t="s">
        <v>34</v>
      </c>
      <c r="M3568" t="s">
        <v>861</v>
      </c>
      <c r="N3568" s="26">
        <v>12</v>
      </c>
      <c r="O3568" s="27">
        <v>2022</v>
      </c>
      <c r="P3568" s="28">
        <v>7677.38</v>
      </c>
      <c r="Q3568" t="s">
        <v>91</v>
      </c>
      <c r="R3568" s="29">
        <v>44742</v>
      </c>
      <c r="S3568" s="30">
        <v>44749</v>
      </c>
      <c r="T3568" t="s">
        <v>37</v>
      </c>
      <c r="U3568" t="s">
        <v>52</v>
      </c>
      <c r="X3568" t="s">
        <v>53</v>
      </c>
    </row>
    <row r="3569" spans="1:24" x14ac:dyDescent="0.3">
      <c r="A3569" t="s">
        <v>23</v>
      </c>
      <c r="B3569" t="s">
        <v>817</v>
      </c>
      <c r="C3569" t="s">
        <v>43</v>
      </c>
      <c r="D3569" t="s">
        <v>44</v>
      </c>
      <c r="E3569" t="s">
        <v>1578</v>
      </c>
      <c r="F3569" t="s">
        <v>70</v>
      </c>
      <c r="G3569" t="s">
        <v>71</v>
      </c>
      <c r="H3569" t="s">
        <v>30</v>
      </c>
      <c r="I3569" t="s">
        <v>1303</v>
      </c>
      <c r="J3569" t="s">
        <v>1304</v>
      </c>
      <c r="K3569" t="s">
        <v>33</v>
      </c>
      <c r="L3569" t="s">
        <v>34</v>
      </c>
      <c r="M3569" t="s">
        <v>962</v>
      </c>
      <c r="N3569" s="26">
        <v>6</v>
      </c>
      <c r="O3569" s="27">
        <v>2022</v>
      </c>
      <c r="P3569" s="28">
        <v>574.4</v>
      </c>
      <c r="Q3569" t="s">
        <v>74</v>
      </c>
      <c r="R3569" s="29">
        <v>44561</v>
      </c>
      <c r="S3569" s="30">
        <v>44573</v>
      </c>
      <c r="T3569" t="s">
        <v>37</v>
      </c>
      <c r="U3569" t="s">
        <v>52</v>
      </c>
      <c r="X3569" t="s">
        <v>53</v>
      </c>
    </row>
    <row r="3570" spans="1:24" x14ac:dyDescent="0.3">
      <c r="A3570" t="s">
        <v>23</v>
      </c>
      <c r="B3570" t="s">
        <v>817</v>
      </c>
      <c r="C3570" t="s">
        <v>43</v>
      </c>
      <c r="D3570" t="s">
        <v>44</v>
      </c>
      <c r="E3570" t="s">
        <v>1578</v>
      </c>
      <c r="F3570" t="s">
        <v>699</v>
      </c>
      <c r="G3570" t="s">
        <v>700</v>
      </c>
      <c r="H3570" t="s">
        <v>30</v>
      </c>
      <c r="I3570" t="s">
        <v>1581</v>
      </c>
      <c r="J3570" t="s">
        <v>1582</v>
      </c>
      <c r="K3570" t="s">
        <v>33</v>
      </c>
      <c r="L3570" t="s">
        <v>34</v>
      </c>
      <c r="M3570" t="s">
        <v>861</v>
      </c>
      <c r="N3570" s="26">
        <v>3</v>
      </c>
      <c r="O3570" s="27">
        <v>2022</v>
      </c>
      <c r="P3570" s="28">
        <v>86.16</v>
      </c>
      <c r="Q3570" t="s">
        <v>1069</v>
      </c>
      <c r="R3570" s="29">
        <v>44469</v>
      </c>
      <c r="S3570" s="30">
        <v>44482</v>
      </c>
      <c r="T3570" t="s">
        <v>37</v>
      </c>
      <c r="U3570" t="s">
        <v>52</v>
      </c>
      <c r="X3570" t="s">
        <v>53</v>
      </c>
    </row>
    <row r="3571" spans="1:24" x14ac:dyDescent="0.3">
      <c r="A3571" t="s">
        <v>23</v>
      </c>
      <c r="B3571" t="s">
        <v>817</v>
      </c>
      <c r="C3571" t="s">
        <v>43</v>
      </c>
      <c r="D3571" t="s">
        <v>44</v>
      </c>
      <c r="E3571" t="s">
        <v>1578</v>
      </c>
      <c r="F3571" t="s">
        <v>699</v>
      </c>
      <c r="G3571" t="s">
        <v>700</v>
      </c>
      <c r="H3571" t="s">
        <v>30</v>
      </c>
      <c r="I3571" t="s">
        <v>1581</v>
      </c>
      <c r="J3571" t="s">
        <v>1582</v>
      </c>
      <c r="K3571" t="s">
        <v>33</v>
      </c>
      <c r="L3571" t="s">
        <v>34</v>
      </c>
      <c r="M3571" t="s">
        <v>861</v>
      </c>
      <c r="N3571" s="26">
        <v>4</v>
      </c>
      <c r="O3571" s="27">
        <v>2022</v>
      </c>
      <c r="P3571" s="28">
        <v>344.64</v>
      </c>
      <c r="Q3571" t="s">
        <v>1070</v>
      </c>
      <c r="R3571" s="29">
        <v>44500</v>
      </c>
      <c r="S3571" s="30">
        <v>44515</v>
      </c>
      <c r="T3571" t="s">
        <v>37</v>
      </c>
      <c r="U3571" t="s">
        <v>52</v>
      </c>
      <c r="X3571" t="s">
        <v>53</v>
      </c>
    </row>
    <row r="3572" spans="1:24" x14ac:dyDescent="0.3">
      <c r="A3572" t="s">
        <v>23</v>
      </c>
      <c r="B3572" t="s">
        <v>817</v>
      </c>
      <c r="C3572" t="s">
        <v>43</v>
      </c>
      <c r="D3572" t="s">
        <v>44</v>
      </c>
      <c r="E3572" t="s">
        <v>1578</v>
      </c>
      <c r="F3572" t="s">
        <v>699</v>
      </c>
      <c r="G3572" t="s">
        <v>700</v>
      </c>
      <c r="H3572" t="s">
        <v>30</v>
      </c>
      <c r="I3572" t="s">
        <v>1581</v>
      </c>
      <c r="J3572" t="s">
        <v>1582</v>
      </c>
      <c r="K3572" t="s">
        <v>33</v>
      </c>
      <c r="L3572" t="s">
        <v>34</v>
      </c>
      <c r="M3572" t="s">
        <v>861</v>
      </c>
      <c r="N3572" s="26">
        <v>5</v>
      </c>
      <c r="O3572" s="27">
        <v>2022</v>
      </c>
      <c r="P3572" s="28">
        <v>373.36</v>
      </c>
      <c r="Q3572" t="s">
        <v>1071</v>
      </c>
      <c r="R3572" s="29">
        <v>44530</v>
      </c>
      <c r="S3572" s="30">
        <v>44543</v>
      </c>
      <c r="T3572" t="s">
        <v>37</v>
      </c>
      <c r="U3572" t="s">
        <v>52</v>
      </c>
      <c r="X3572" t="s">
        <v>53</v>
      </c>
    </row>
    <row r="3573" spans="1:24" x14ac:dyDescent="0.3">
      <c r="A3573" t="s">
        <v>23</v>
      </c>
      <c r="B3573" t="s">
        <v>817</v>
      </c>
      <c r="C3573" t="s">
        <v>43</v>
      </c>
      <c r="D3573" t="s">
        <v>44</v>
      </c>
      <c r="E3573" t="s">
        <v>1578</v>
      </c>
      <c r="F3573" t="s">
        <v>699</v>
      </c>
      <c r="G3573" t="s">
        <v>700</v>
      </c>
      <c r="H3573" t="s">
        <v>30</v>
      </c>
      <c r="I3573" t="s">
        <v>1581</v>
      </c>
      <c r="J3573" t="s">
        <v>1582</v>
      </c>
      <c r="K3573" t="s">
        <v>33</v>
      </c>
      <c r="L3573" t="s">
        <v>34</v>
      </c>
      <c r="M3573" t="s">
        <v>861</v>
      </c>
      <c r="N3573" s="26">
        <v>6</v>
      </c>
      <c r="O3573" s="27">
        <v>2022</v>
      </c>
      <c r="P3573" s="28">
        <v>430.8</v>
      </c>
      <c r="Q3573" t="s">
        <v>74</v>
      </c>
      <c r="R3573" s="29">
        <v>44561</v>
      </c>
      <c r="S3573" s="30">
        <v>44573</v>
      </c>
      <c r="T3573" t="s">
        <v>37</v>
      </c>
      <c r="U3573" t="s">
        <v>52</v>
      </c>
      <c r="X3573" t="s">
        <v>53</v>
      </c>
    </row>
    <row r="3574" spans="1:24" x14ac:dyDescent="0.3">
      <c r="A3574" t="s">
        <v>23</v>
      </c>
      <c r="B3574" t="s">
        <v>817</v>
      </c>
      <c r="C3574" t="s">
        <v>43</v>
      </c>
      <c r="D3574" t="s">
        <v>44</v>
      </c>
      <c r="E3574" t="s">
        <v>1578</v>
      </c>
      <c r="F3574" t="s">
        <v>699</v>
      </c>
      <c r="G3574" t="s">
        <v>700</v>
      </c>
      <c r="H3574" t="s">
        <v>30</v>
      </c>
      <c r="I3574" t="s">
        <v>750</v>
      </c>
      <c r="J3574" t="s">
        <v>751</v>
      </c>
      <c r="K3574" t="s">
        <v>33</v>
      </c>
      <c r="L3574" t="s">
        <v>34</v>
      </c>
      <c r="M3574" t="s">
        <v>861</v>
      </c>
      <c r="N3574" s="26">
        <v>8</v>
      </c>
      <c r="O3574" s="27">
        <v>2022</v>
      </c>
      <c r="P3574" s="28">
        <v>12936.54</v>
      </c>
      <c r="Q3574" t="s">
        <v>1073</v>
      </c>
      <c r="R3574" s="29">
        <v>44620</v>
      </c>
      <c r="S3574" s="30">
        <v>44635</v>
      </c>
      <c r="T3574" t="s">
        <v>37</v>
      </c>
      <c r="U3574" t="s">
        <v>52</v>
      </c>
      <c r="X3574" t="s">
        <v>53</v>
      </c>
    </row>
    <row r="3575" spans="1:24" x14ac:dyDescent="0.3">
      <c r="A3575" t="s">
        <v>23</v>
      </c>
      <c r="B3575" t="s">
        <v>817</v>
      </c>
      <c r="C3575" t="s">
        <v>43</v>
      </c>
      <c r="D3575" t="s">
        <v>44</v>
      </c>
      <c r="E3575" t="s">
        <v>1578</v>
      </c>
      <c r="F3575" t="s">
        <v>699</v>
      </c>
      <c r="G3575" t="s">
        <v>700</v>
      </c>
      <c r="H3575" t="s">
        <v>30</v>
      </c>
      <c r="I3575" t="s">
        <v>750</v>
      </c>
      <c r="J3575" t="s">
        <v>751</v>
      </c>
      <c r="K3575" t="s">
        <v>33</v>
      </c>
      <c r="L3575" t="s">
        <v>34</v>
      </c>
      <c r="M3575" t="s">
        <v>861</v>
      </c>
      <c r="N3575" s="26">
        <v>9</v>
      </c>
      <c r="O3575" s="27">
        <v>2022</v>
      </c>
      <c r="P3575" s="28">
        <v>10270.92</v>
      </c>
      <c r="Q3575" t="s">
        <v>1074</v>
      </c>
      <c r="R3575" s="29">
        <v>44651</v>
      </c>
      <c r="S3575" s="30">
        <v>44664</v>
      </c>
      <c r="T3575" t="s">
        <v>37</v>
      </c>
      <c r="U3575" t="s">
        <v>52</v>
      </c>
      <c r="X3575" t="s">
        <v>53</v>
      </c>
    </row>
    <row r="3576" spans="1:24" x14ac:dyDescent="0.3">
      <c r="A3576" t="s">
        <v>23</v>
      </c>
      <c r="B3576" t="s">
        <v>817</v>
      </c>
      <c r="C3576" t="s">
        <v>43</v>
      </c>
      <c r="D3576" t="s">
        <v>44</v>
      </c>
      <c r="E3576" t="s">
        <v>1578</v>
      </c>
      <c r="F3576" t="s">
        <v>699</v>
      </c>
      <c r="G3576" t="s">
        <v>700</v>
      </c>
      <c r="H3576" t="s">
        <v>30</v>
      </c>
      <c r="I3576" t="s">
        <v>750</v>
      </c>
      <c r="J3576" t="s">
        <v>751</v>
      </c>
      <c r="K3576" t="s">
        <v>33</v>
      </c>
      <c r="L3576" t="s">
        <v>34</v>
      </c>
      <c r="M3576" t="s">
        <v>861</v>
      </c>
      <c r="N3576" s="26">
        <v>10</v>
      </c>
      <c r="O3576" s="27">
        <v>2022</v>
      </c>
      <c r="P3576" s="28">
        <v>9638.4</v>
      </c>
      <c r="Q3576" t="s">
        <v>1075</v>
      </c>
      <c r="R3576" s="29">
        <v>44681</v>
      </c>
      <c r="S3576" s="30">
        <v>44697</v>
      </c>
      <c r="T3576" t="s">
        <v>37</v>
      </c>
      <c r="U3576" t="s">
        <v>52</v>
      </c>
      <c r="X3576" t="s">
        <v>53</v>
      </c>
    </row>
    <row r="3577" spans="1:24" x14ac:dyDescent="0.3">
      <c r="A3577" t="s">
        <v>23</v>
      </c>
      <c r="B3577" t="s">
        <v>817</v>
      </c>
      <c r="C3577" t="s">
        <v>43</v>
      </c>
      <c r="D3577" t="s">
        <v>44</v>
      </c>
      <c r="E3577" t="s">
        <v>1578</v>
      </c>
      <c r="F3577" t="s">
        <v>699</v>
      </c>
      <c r="G3577" t="s">
        <v>700</v>
      </c>
      <c r="H3577" t="s">
        <v>30</v>
      </c>
      <c r="I3577" t="s">
        <v>750</v>
      </c>
      <c r="J3577" t="s">
        <v>751</v>
      </c>
      <c r="K3577" t="s">
        <v>33</v>
      </c>
      <c r="L3577" t="s">
        <v>34</v>
      </c>
      <c r="M3577" t="s">
        <v>861</v>
      </c>
      <c r="N3577" s="26">
        <v>11</v>
      </c>
      <c r="O3577" s="27">
        <v>2022</v>
      </c>
      <c r="P3577" s="28">
        <v>9867.31</v>
      </c>
      <c r="Q3577" t="s">
        <v>1076</v>
      </c>
      <c r="R3577" s="29">
        <v>44712</v>
      </c>
      <c r="S3577" s="30">
        <v>44727</v>
      </c>
      <c r="T3577" t="s">
        <v>37</v>
      </c>
      <c r="U3577" t="s">
        <v>52</v>
      </c>
      <c r="X3577" t="s">
        <v>53</v>
      </c>
    </row>
    <row r="3578" spans="1:24" x14ac:dyDescent="0.3">
      <c r="A3578" t="s">
        <v>23</v>
      </c>
      <c r="B3578" t="s">
        <v>817</v>
      </c>
      <c r="C3578" t="s">
        <v>43</v>
      </c>
      <c r="D3578" t="s">
        <v>44</v>
      </c>
      <c r="E3578" t="s">
        <v>1578</v>
      </c>
      <c r="F3578" t="s">
        <v>78</v>
      </c>
      <c r="G3578" t="s">
        <v>79</v>
      </c>
      <c r="H3578" t="s">
        <v>632</v>
      </c>
      <c r="I3578" t="s">
        <v>1579</v>
      </c>
      <c r="J3578" t="s">
        <v>1580</v>
      </c>
      <c r="K3578" t="s">
        <v>33</v>
      </c>
      <c r="L3578" t="s">
        <v>34</v>
      </c>
      <c r="M3578" t="s">
        <v>50</v>
      </c>
      <c r="N3578" s="26">
        <v>1</v>
      </c>
      <c r="O3578" s="27">
        <v>2022</v>
      </c>
      <c r="P3578" s="28">
        <v>921.23</v>
      </c>
      <c r="Q3578" t="s">
        <v>51</v>
      </c>
      <c r="R3578" s="29">
        <v>44408</v>
      </c>
      <c r="S3578" s="30">
        <v>44412</v>
      </c>
      <c r="T3578" t="s">
        <v>37</v>
      </c>
      <c r="U3578" t="s">
        <v>52</v>
      </c>
      <c r="X3578" t="s">
        <v>53</v>
      </c>
    </row>
    <row r="3579" spans="1:24" x14ac:dyDescent="0.3">
      <c r="A3579" t="s">
        <v>23</v>
      </c>
      <c r="B3579" t="s">
        <v>817</v>
      </c>
      <c r="C3579" t="s">
        <v>43</v>
      </c>
      <c r="D3579" t="s">
        <v>44</v>
      </c>
      <c r="E3579" t="s">
        <v>1578</v>
      </c>
      <c r="F3579" t="s">
        <v>78</v>
      </c>
      <c r="G3579" t="s">
        <v>79</v>
      </c>
      <c r="H3579" t="s">
        <v>632</v>
      </c>
      <c r="I3579" t="s">
        <v>1579</v>
      </c>
      <c r="J3579" t="s">
        <v>1580</v>
      </c>
      <c r="K3579" t="s">
        <v>33</v>
      </c>
      <c r="L3579" t="s">
        <v>34</v>
      </c>
      <c r="M3579" t="s">
        <v>50</v>
      </c>
      <c r="N3579" s="26">
        <v>4</v>
      </c>
      <c r="O3579" s="27">
        <v>2022</v>
      </c>
      <c r="P3579" s="28">
        <v>46.06</v>
      </c>
      <c r="Q3579" t="s">
        <v>1471</v>
      </c>
      <c r="R3579" s="29">
        <v>44500</v>
      </c>
      <c r="S3579" s="30">
        <v>44482</v>
      </c>
      <c r="T3579" t="s">
        <v>37</v>
      </c>
      <c r="U3579" t="s">
        <v>52</v>
      </c>
      <c r="X3579" t="s">
        <v>53</v>
      </c>
    </row>
    <row r="3580" spans="1:24" x14ac:dyDescent="0.3">
      <c r="A3580" t="s">
        <v>23</v>
      </c>
      <c r="B3580" t="s">
        <v>817</v>
      </c>
      <c r="C3580" t="s">
        <v>43</v>
      </c>
      <c r="D3580" t="s">
        <v>44</v>
      </c>
      <c r="E3580" t="s">
        <v>1578</v>
      </c>
      <c r="F3580" t="s">
        <v>78</v>
      </c>
      <c r="G3580" t="s">
        <v>79</v>
      </c>
      <c r="H3580" t="s">
        <v>632</v>
      </c>
      <c r="I3580" t="s">
        <v>1567</v>
      </c>
      <c r="J3580" t="s">
        <v>1568</v>
      </c>
      <c r="K3580" t="s">
        <v>33</v>
      </c>
      <c r="L3580" t="s">
        <v>34</v>
      </c>
      <c r="M3580" t="s">
        <v>50</v>
      </c>
      <c r="N3580" s="26">
        <v>4</v>
      </c>
      <c r="O3580" s="27">
        <v>2022</v>
      </c>
      <c r="P3580" s="28">
        <v>95.45</v>
      </c>
      <c r="Q3580" t="s">
        <v>1471</v>
      </c>
      <c r="R3580" s="29">
        <v>44500</v>
      </c>
      <c r="S3580" s="30">
        <v>44482</v>
      </c>
      <c r="T3580" t="s">
        <v>37</v>
      </c>
      <c r="U3580" t="s">
        <v>52</v>
      </c>
      <c r="X3580" t="s">
        <v>53</v>
      </c>
    </row>
    <row r="3581" spans="1:24" x14ac:dyDescent="0.3">
      <c r="A3581" t="s">
        <v>23</v>
      </c>
      <c r="B3581" t="s">
        <v>817</v>
      </c>
      <c r="C3581" t="s">
        <v>43</v>
      </c>
      <c r="D3581" t="s">
        <v>44</v>
      </c>
      <c r="E3581" t="s">
        <v>1578</v>
      </c>
      <c r="F3581" t="s">
        <v>78</v>
      </c>
      <c r="G3581" t="s">
        <v>79</v>
      </c>
      <c r="H3581" t="s">
        <v>30</v>
      </c>
      <c r="I3581" t="s">
        <v>1567</v>
      </c>
      <c r="J3581" t="s">
        <v>1568</v>
      </c>
      <c r="K3581" t="s">
        <v>33</v>
      </c>
      <c r="L3581" t="s">
        <v>34</v>
      </c>
      <c r="M3581" t="s">
        <v>861</v>
      </c>
      <c r="N3581" s="26">
        <v>7</v>
      </c>
      <c r="O3581" s="27">
        <v>2022</v>
      </c>
      <c r="P3581" s="28">
        <v>530.27</v>
      </c>
      <c r="Q3581" t="s">
        <v>1467</v>
      </c>
      <c r="R3581" s="29">
        <v>44592</v>
      </c>
      <c r="S3581" s="30">
        <v>44586</v>
      </c>
      <c r="T3581" t="s">
        <v>37</v>
      </c>
      <c r="U3581" t="s">
        <v>52</v>
      </c>
      <c r="X3581" t="s">
        <v>53</v>
      </c>
    </row>
    <row r="3582" spans="1:24" x14ac:dyDescent="0.3">
      <c r="A3582" t="s">
        <v>23</v>
      </c>
      <c r="B3582" t="s">
        <v>817</v>
      </c>
      <c r="C3582" t="s">
        <v>43</v>
      </c>
      <c r="D3582" t="s">
        <v>44</v>
      </c>
      <c r="E3582" t="s">
        <v>1578</v>
      </c>
      <c r="F3582" t="s">
        <v>78</v>
      </c>
      <c r="G3582" t="s">
        <v>79</v>
      </c>
      <c r="H3582" t="s">
        <v>30</v>
      </c>
      <c r="I3582" t="s">
        <v>1567</v>
      </c>
      <c r="J3582" t="s">
        <v>1568</v>
      </c>
      <c r="K3582" t="s">
        <v>33</v>
      </c>
      <c r="L3582" t="s">
        <v>34</v>
      </c>
      <c r="M3582" t="s">
        <v>861</v>
      </c>
      <c r="N3582" s="26">
        <v>12</v>
      </c>
      <c r="O3582" s="27">
        <v>2022</v>
      </c>
      <c r="P3582" s="28">
        <v>338.4</v>
      </c>
      <c r="Q3582" t="s">
        <v>1257</v>
      </c>
      <c r="R3582" s="29">
        <v>44742</v>
      </c>
      <c r="S3582" s="30">
        <v>44727</v>
      </c>
      <c r="T3582" t="s">
        <v>37</v>
      </c>
      <c r="U3582" t="s">
        <v>52</v>
      </c>
      <c r="X3582" t="s">
        <v>53</v>
      </c>
    </row>
    <row r="3583" spans="1:24" x14ac:dyDescent="0.3">
      <c r="A3583" t="s">
        <v>23</v>
      </c>
      <c r="B3583" t="s">
        <v>817</v>
      </c>
      <c r="C3583" t="s">
        <v>43</v>
      </c>
      <c r="D3583" t="s">
        <v>44</v>
      </c>
      <c r="E3583" t="s">
        <v>1578</v>
      </c>
      <c r="F3583" t="s">
        <v>78</v>
      </c>
      <c r="G3583" t="s">
        <v>79</v>
      </c>
      <c r="H3583" t="s">
        <v>30</v>
      </c>
      <c r="I3583" t="s">
        <v>1567</v>
      </c>
      <c r="J3583" t="s">
        <v>1568</v>
      </c>
      <c r="K3583" t="s">
        <v>33</v>
      </c>
      <c r="L3583" t="s">
        <v>34</v>
      </c>
      <c r="M3583" t="s">
        <v>861</v>
      </c>
      <c r="N3583" s="26">
        <v>12</v>
      </c>
      <c r="O3583" s="27">
        <v>2022</v>
      </c>
      <c r="P3583" s="28">
        <v>1178.93</v>
      </c>
      <c r="Q3583" t="s">
        <v>91</v>
      </c>
      <c r="R3583" s="29">
        <v>44742</v>
      </c>
      <c r="S3583" s="30">
        <v>44749</v>
      </c>
      <c r="T3583" t="s">
        <v>37</v>
      </c>
      <c r="U3583" t="s">
        <v>52</v>
      </c>
      <c r="X3583" t="s">
        <v>53</v>
      </c>
    </row>
    <row r="3584" spans="1:24" x14ac:dyDescent="0.3">
      <c r="A3584" t="s">
        <v>23</v>
      </c>
      <c r="B3584" t="s">
        <v>817</v>
      </c>
      <c r="C3584" t="s">
        <v>43</v>
      </c>
      <c r="D3584" t="s">
        <v>44</v>
      </c>
      <c r="E3584" t="s">
        <v>1578</v>
      </c>
      <c r="F3584" t="s">
        <v>80</v>
      </c>
      <c r="G3584" t="s">
        <v>81</v>
      </c>
      <c r="H3584" t="s">
        <v>632</v>
      </c>
      <c r="I3584" t="s">
        <v>1567</v>
      </c>
      <c r="J3584" t="s">
        <v>1568</v>
      </c>
      <c r="K3584" t="s">
        <v>33</v>
      </c>
      <c r="L3584" t="s">
        <v>34</v>
      </c>
      <c r="M3584" t="s">
        <v>50</v>
      </c>
      <c r="N3584" s="26">
        <v>1</v>
      </c>
      <c r="O3584" s="27">
        <v>2022</v>
      </c>
      <c r="P3584" s="28">
        <v>376.08</v>
      </c>
      <c r="Q3584" t="s">
        <v>51</v>
      </c>
      <c r="R3584" s="29">
        <v>44408</v>
      </c>
      <c r="S3584" s="30">
        <v>44412</v>
      </c>
      <c r="T3584" t="s">
        <v>37</v>
      </c>
      <c r="U3584" t="s">
        <v>52</v>
      </c>
      <c r="X3584" t="s">
        <v>53</v>
      </c>
    </row>
    <row r="3585" spans="1:24" x14ac:dyDescent="0.3">
      <c r="A3585" t="s">
        <v>23</v>
      </c>
      <c r="B3585" t="s">
        <v>817</v>
      </c>
      <c r="C3585" t="s">
        <v>43</v>
      </c>
      <c r="D3585" t="s">
        <v>44</v>
      </c>
      <c r="E3585" t="s">
        <v>1578</v>
      </c>
      <c r="F3585" t="s">
        <v>80</v>
      </c>
      <c r="G3585" t="s">
        <v>81</v>
      </c>
      <c r="H3585" t="s">
        <v>30</v>
      </c>
      <c r="I3585" t="s">
        <v>1579</v>
      </c>
      <c r="J3585" t="s">
        <v>1580</v>
      </c>
      <c r="K3585" t="s">
        <v>33</v>
      </c>
      <c r="L3585" t="s">
        <v>34</v>
      </c>
      <c r="M3585" t="s">
        <v>861</v>
      </c>
      <c r="N3585" s="26">
        <v>7</v>
      </c>
      <c r="O3585" s="27">
        <v>2022</v>
      </c>
      <c r="P3585" s="28">
        <v>105.33</v>
      </c>
      <c r="Q3585" t="s">
        <v>1467</v>
      </c>
      <c r="R3585" s="29">
        <v>44592</v>
      </c>
      <c r="S3585" s="30">
        <v>44586</v>
      </c>
      <c r="T3585" t="s">
        <v>37</v>
      </c>
      <c r="U3585" t="s">
        <v>52</v>
      </c>
      <c r="X3585" t="s">
        <v>53</v>
      </c>
    </row>
    <row r="3586" spans="1:24" x14ac:dyDescent="0.3">
      <c r="A3586" t="s">
        <v>23</v>
      </c>
      <c r="B3586" t="s">
        <v>817</v>
      </c>
      <c r="C3586" t="s">
        <v>43</v>
      </c>
      <c r="D3586" t="s">
        <v>44</v>
      </c>
      <c r="E3586" t="s">
        <v>1578</v>
      </c>
      <c r="F3586" t="s">
        <v>80</v>
      </c>
      <c r="G3586" t="s">
        <v>81</v>
      </c>
      <c r="H3586" t="s">
        <v>30</v>
      </c>
      <c r="I3586" t="s">
        <v>1567</v>
      </c>
      <c r="J3586" t="s">
        <v>1568</v>
      </c>
      <c r="K3586" t="s">
        <v>33</v>
      </c>
      <c r="L3586" t="s">
        <v>34</v>
      </c>
      <c r="M3586" t="s">
        <v>861</v>
      </c>
      <c r="N3586" s="26">
        <v>7</v>
      </c>
      <c r="O3586" s="27">
        <v>2022</v>
      </c>
      <c r="P3586" s="28">
        <v>69.64</v>
      </c>
      <c r="Q3586" t="s">
        <v>1467</v>
      </c>
      <c r="R3586" s="29">
        <v>44592</v>
      </c>
      <c r="S3586" s="30">
        <v>44586</v>
      </c>
      <c r="T3586" t="s">
        <v>37</v>
      </c>
      <c r="U3586" t="s">
        <v>52</v>
      </c>
      <c r="X3586" t="s">
        <v>53</v>
      </c>
    </row>
    <row r="3587" spans="1:24" x14ac:dyDescent="0.3">
      <c r="A3587" t="s">
        <v>23</v>
      </c>
      <c r="B3587" t="s">
        <v>817</v>
      </c>
      <c r="C3587" t="s">
        <v>43</v>
      </c>
      <c r="D3587" t="s">
        <v>44</v>
      </c>
      <c r="E3587" t="s">
        <v>1578</v>
      </c>
      <c r="F3587" t="s">
        <v>80</v>
      </c>
      <c r="G3587" t="s">
        <v>81</v>
      </c>
      <c r="H3587" t="s">
        <v>30</v>
      </c>
      <c r="I3587" t="s">
        <v>1567</v>
      </c>
      <c r="J3587" t="s">
        <v>1568</v>
      </c>
      <c r="K3587" t="s">
        <v>33</v>
      </c>
      <c r="L3587" t="s">
        <v>34</v>
      </c>
      <c r="M3587" t="s">
        <v>861</v>
      </c>
      <c r="N3587" s="26">
        <v>11</v>
      </c>
      <c r="O3587" s="27">
        <v>2022</v>
      </c>
      <c r="P3587" s="28">
        <v>80</v>
      </c>
      <c r="Q3587" t="s">
        <v>143</v>
      </c>
      <c r="R3587" s="29">
        <v>44712</v>
      </c>
      <c r="S3587" s="30">
        <v>44715</v>
      </c>
      <c r="T3587" t="s">
        <v>37</v>
      </c>
      <c r="U3587" t="s">
        <v>52</v>
      </c>
      <c r="X3587" t="s">
        <v>53</v>
      </c>
    </row>
    <row r="3588" spans="1:24" x14ac:dyDescent="0.3">
      <c r="A3588" t="s">
        <v>23</v>
      </c>
      <c r="B3588" t="s">
        <v>817</v>
      </c>
      <c r="C3588" t="s">
        <v>43</v>
      </c>
      <c r="D3588" t="s">
        <v>44</v>
      </c>
      <c r="E3588" t="s">
        <v>1578</v>
      </c>
      <c r="F3588" t="s">
        <v>80</v>
      </c>
      <c r="G3588" t="s">
        <v>81</v>
      </c>
      <c r="H3588" t="s">
        <v>30</v>
      </c>
      <c r="I3588" t="s">
        <v>1567</v>
      </c>
      <c r="J3588" t="s">
        <v>1568</v>
      </c>
      <c r="K3588" t="s">
        <v>33</v>
      </c>
      <c r="L3588" t="s">
        <v>34</v>
      </c>
      <c r="M3588" t="s">
        <v>861</v>
      </c>
      <c r="N3588" s="26">
        <v>12</v>
      </c>
      <c r="O3588" s="27">
        <v>2022</v>
      </c>
      <c r="P3588" s="28">
        <v>28.39</v>
      </c>
      <c r="Q3588" t="s">
        <v>91</v>
      </c>
      <c r="R3588" s="29">
        <v>44742</v>
      </c>
      <c r="S3588" s="30">
        <v>44749</v>
      </c>
      <c r="T3588" t="s">
        <v>37</v>
      </c>
      <c r="U3588" t="s">
        <v>52</v>
      </c>
      <c r="X3588" t="s">
        <v>53</v>
      </c>
    </row>
    <row r="3589" spans="1:24" x14ac:dyDescent="0.3">
      <c r="A3589" t="s">
        <v>23</v>
      </c>
      <c r="B3589" t="s">
        <v>817</v>
      </c>
      <c r="C3589" t="s">
        <v>43</v>
      </c>
      <c r="D3589" t="s">
        <v>44</v>
      </c>
      <c r="E3589" t="s">
        <v>1578</v>
      </c>
      <c r="F3589" t="s">
        <v>84</v>
      </c>
      <c r="G3589" t="s">
        <v>85</v>
      </c>
      <c r="H3589" t="s">
        <v>632</v>
      </c>
      <c r="I3589" t="s">
        <v>1579</v>
      </c>
      <c r="J3589" t="s">
        <v>1580</v>
      </c>
      <c r="K3589" t="s">
        <v>33</v>
      </c>
      <c r="L3589" t="s">
        <v>34</v>
      </c>
      <c r="M3589" t="s">
        <v>50</v>
      </c>
      <c r="N3589" s="26">
        <v>1</v>
      </c>
      <c r="O3589" s="27">
        <v>2022</v>
      </c>
      <c r="P3589" s="28">
        <v>78.94</v>
      </c>
      <c r="Q3589" t="s">
        <v>51</v>
      </c>
      <c r="R3589" s="29">
        <v>44408</v>
      </c>
      <c r="S3589" s="30">
        <v>44412</v>
      </c>
      <c r="T3589" t="s">
        <v>37</v>
      </c>
      <c r="U3589" t="s">
        <v>52</v>
      </c>
      <c r="X3589" t="s">
        <v>53</v>
      </c>
    </row>
    <row r="3590" spans="1:24" x14ac:dyDescent="0.3">
      <c r="A3590" t="s">
        <v>23</v>
      </c>
      <c r="B3590" t="s">
        <v>817</v>
      </c>
      <c r="C3590" t="s">
        <v>43</v>
      </c>
      <c r="D3590" t="s">
        <v>44</v>
      </c>
      <c r="E3590" t="s">
        <v>1578</v>
      </c>
      <c r="F3590" t="s">
        <v>84</v>
      </c>
      <c r="G3590" t="s">
        <v>85</v>
      </c>
      <c r="H3590" t="s">
        <v>632</v>
      </c>
      <c r="I3590" t="s">
        <v>1579</v>
      </c>
      <c r="J3590" t="s">
        <v>1580</v>
      </c>
      <c r="K3590" t="s">
        <v>33</v>
      </c>
      <c r="L3590" t="s">
        <v>34</v>
      </c>
      <c r="M3590" t="s">
        <v>50</v>
      </c>
      <c r="N3590" s="26">
        <v>4</v>
      </c>
      <c r="O3590" s="27">
        <v>2022</v>
      </c>
      <c r="P3590" s="28">
        <v>3.95</v>
      </c>
      <c r="Q3590" t="s">
        <v>1471</v>
      </c>
      <c r="R3590" s="29">
        <v>44500</v>
      </c>
      <c r="S3590" s="30">
        <v>44482</v>
      </c>
      <c r="T3590" t="s">
        <v>37</v>
      </c>
      <c r="U3590" t="s">
        <v>52</v>
      </c>
      <c r="X3590" t="s">
        <v>53</v>
      </c>
    </row>
    <row r="3591" spans="1:24" x14ac:dyDescent="0.3">
      <c r="A3591" t="s">
        <v>23</v>
      </c>
      <c r="B3591" t="s">
        <v>817</v>
      </c>
      <c r="C3591" t="s">
        <v>43</v>
      </c>
      <c r="D3591" t="s">
        <v>44</v>
      </c>
      <c r="E3591" t="s">
        <v>1578</v>
      </c>
      <c r="F3591" t="s">
        <v>84</v>
      </c>
      <c r="G3591" t="s">
        <v>85</v>
      </c>
      <c r="H3591" t="s">
        <v>632</v>
      </c>
      <c r="I3591" t="s">
        <v>1567</v>
      </c>
      <c r="J3591" t="s">
        <v>1568</v>
      </c>
      <c r="K3591" t="s">
        <v>33</v>
      </c>
      <c r="L3591" t="s">
        <v>34</v>
      </c>
      <c r="M3591" t="s">
        <v>50</v>
      </c>
      <c r="N3591" s="26">
        <v>1</v>
      </c>
      <c r="O3591" s="27">
        <v>2022</v>
      </c>
      <c r="P3591" s="28">
        <v>136.33000000000001</v>
      </c>
      <c r="Q3591" t="s">
        <v>51</v>
      </c>
      <c r="R3591" s="29">
        <v>44408</v>
      </c>
      <c r="S3591" s="30">
        <v>44412</v>
      </c>
      <c r="T3591" t="s">
        <v>37</v>
      </c>
      <c r="U3591" t="s">
        <v>52</v>
      </c>
      <c r="X3591" t="s">
        <v>53</v>
      </c>
    </row>
    <row r="3592" spans="1:24" x14ac:dyDescent="0.3">
      <c r="A3592" t="s">
        <v>23</v>
      </c>
      <c r="B3592" t="s">
        <v>817</v>
      </c>
      <c r="C3592" t="s">
        <v>43</v>
      </c>
      <c r="D3592" t="s">
        <v>44</v>
      </c>
      <c r="E3592" t="s">
        <v>1578</v>
      </c>
      <c r="F3592" t="s">
        <v>84</v>
      </c>
      <c r="G3592" t="s">
        <v>85</v>
      </c>
      <c r="H3592" t="s">
        <v>632</v>
      </c>
      <c r="I3592" t="s">
        <v>1567</v>
      </c>
      <c r="J3592" t="s">
        <v>1568</v>
      </c>
      <c r="K3592" t="s">
        <v>33</v>
      </c>
      <c r="L3592" t="s">
        <v>34</v>
      </c>
      <c r="M3592" t="s">
        <v>50</v>
      </c>
      <c r="N3592" s="26">
        <v>4</v>
      </c>
      <c r="O3592" s="27">
        <v>2022</v>
      </c>
      <c r="P3592" s="28">
        <v>6.82</v>
      </c>
      <c r="Q3592" t="s">
        <v>1471</v>
      </c>
      <c r="R3592" s="29">
        <v>44500</v>
      </c>
      <c r="S3592" s="30">
        <v>44482</v>
      </c>
      <c r="T3592" t="s">
        <v>37</v>
      </c>
      <c r="U3592" t="s">
        <v>52</v>
      </c>
      <c r="X3592" t="s">
        <v>53</v>
      </c>
    </row>
    <row r="3593" spans="1:24" x14ac:dyDescent="0.3">
      <c r="A3593" t="s">
        <v>23</v>
      </c>
      <c r="B3593" t="s">
        <v>817</v>
      </c>
      <c r="C3593" t="s">
        <v>43</v>
      </c>
      <c r="D3593" t="s">
        <v>44</v>
      </c>
      <c r="E3593" t="s">
        <v>1578</v>
      </c>
      <c r="F3593" t="s">
        <v>84</v>
      </c>
      <c r="G3593" t="s">
        <v>85</v>
      </c>
      <c r="H3593" t="s">
        <v>30</v>
      </c>
      <c r="I3593" t="s">
        <v>1579</v>
      </c>
      <c r="J3593" t="s">
        <v>1580</v>
      </c>
      <c r="K3593" t="s">
        <v>33</v>
      </c>
      <c r="L3593" t="s">
        <v>34</v>
      </c>
      <c r="M3593" t="s">
        <v>861</v>
      </c>
      <c r="N3593" s="26">
        <v>7</v>
      </c>
      <c r="O3593" s="27">
        <v>2022</v>
      </c>
      <c r="P3593" s="28">
        <v>38.18</v>
      </c>
      <c r="Q3593" t="s">
        <v>1467</v>
      </c>
      <c r="R3593" s="29">
        <v>44592</v>
      </c>
      <c r="S3593" s="30">
        <v>44586</v>
      </c>
      <c r="T3593" t="s">
        <v>37</v>
      </c>
      <c r="U3593" t="s">
        <v>52</v>
      </c>
      <c r="X3593" t="s">
        <v>53</v>
      </c>
    </row>
    <row r="3594" spans="1:24" x14ac:dyDescent="0.3">
      <c r="A3594" t="s">
        <v>23</v>
      </c>
      <c r="B3594" t="s">
        <v>817</v>
      </c>
      <c r="C3594" t="s">
        <v>43</v>
      </c>
      <c r="D3594" t="s">
        <v>44</v>
      </c>
      <c r="E3594" t="s">
        <v>1578</v>
      </c>
      <c r="F3594" t="s">
        <v>84</v>
      </c>
      <c r="G3594" t="s">
        <v>85</v>
      </c>
      <c r="H3594" t="s">
        <v>30</v>
      </c>
      <c r="I3594" t="s">
        <v>1567</v>
      </c>
      <c r="J3594" t="s">
        <v>1568</v>
      </c>
      <c r="K3594" t="s">
        <v>33</v>
      </c>
      <c r="L3594" t="s">
        <v>34</v>
      </c>
      <c r="M3594" t="s">
        <v>861</v>
      </c>
      <c r="N3594" s="26">
        <v>7</v>
      </c>
      <c r="O3594" s="27">
        <v>2022</v>
      </c>
      <c r="P3594" s="28">
        <v>70.680000000000007</v>
      </c>
      <c r="Q3594" t="s">
        <v>1467</v>
      </c>
      <c r="R3594" s="29">
        <v>44592</v>
      </c>
      <c r="S3594" s="30">
        <v>44586</v>
      </c>
      <c r="T3594" t="s">
        <v>37</v>
      </c>
      <c r="U3594" t="s">
        <v>52</v>
      </c>
      <c r="X3594" t="s">
        <v>53</v>
      </c>
    </row>
    <row r="3595" spans="1:24" x14ac:dyDescent="0.3">
      <c r="A3595" t="s">
        <v>23</v>
      </c>
      <c r="B3595" t="s">
        <v>817</v>
      </c>
      <c r="C3595" t="s">
        <v>43</v>
      </c>
      <c r="D3595" t="s">
        <v>44</v>
      </c>
      <c r="E3595" t="s">
        <v>1578</v>
      </c>
      <c r="F3595" t="s">
        <v>84</v>
      </c>
      <c r="G3595" t="s">
        <v>85</v>
      </c>
      <c r="H3595" t="s">
        <v>30</v>
      </c>
      <c r="I3595" t="s">
        <v>1567</v>
      </c>
      <c r="J3595" t="s">
        <v>1568</v>
      </c>
      <c r="K3595" t="s">
        <v>33</v>
      </c>
      <c r="L3595" t="s">
        <v>34</v>
      </c>
      <c r="M3595" t="s">
        <v>861</v>
      </c>
      <c r="N3595" s="26">
        <v>11</v>
      </c>
      <c r="O3595" s="27">
        <v>2022</v>
      </c>
      <c r="P3595" s="28">
        <v>29</v>
      </c>
      <c r="Q3595" t="s">
        <v>143</v>
      </c>
      <c r="R3595" s="29">
        <v>44712</v>
      </c>
      <c r="S3595" s="30">
        <v>44715</v>
      </c>
      <c r="T3595" t="s">
        <v>37</v>
      </c>
      <c r="U3595" t="s">
        <v>52</v>
      </c>
      <c r="X3595" t="s">
        <v>53</v>
      </c>
    </row>
    <row r="3596" spans="1:24" x14ac:dyDescent="0.3">
      <c r="A3596" t="s">
        <v>23</v>
      </c>
      <c r="B3596" t="s">
        <v>817</v>
      </c>
      <c r="C3596" t="s">
        <v>43</v>
      </c>
      <c r="D3596" t="s">
        <v>44</v>
      </c>
      <c r="E3596" t="s">
        <v>1578</v>
      </c>
      <c r="F3596" t="s">
        <v>84</v>
      </c>
      <c r="G3596" t="s">
        <v>85</v>
      </c>
      <c r="H3596" t="s">
        <v>30</v>
      </c>
      <c r="I3596" t="s">
        <v>1567</v>
      </c>
      <c r="J3596" t="s">
        <v>1568</v>
      </c>
      <c r="K3596" t="s">
        <v>33</v>
      </c>
      <c r="L3596" t="s">
        <v>34</v>
      </c>
      <c r="M3596" t="s">
        <v>861</v>
      </c>
      <c r="N3596" s="26">
        <v>12</v>
      </c>
      <c r="O3596" s="27">
        <v>2022</v>
      </c>
      <c r="P3596" s="28">
        <v>29</v>
      </c>
      <c r="Q3596" t="s">
        <v>1257</v>
      </c>
      <c r="R3596" s="29">
        <v>44742</v>
      </c>
      <c r="S3596" s="30">
        <v>44727</v>
      </c>
      <c r="T3596" t="s">
        <v>37</v>
      </c>
      <c r="U3596" t="s">
        <v>52</v>
      </c>
      <c r="X3596" t="s">
        <v>53</v>
      </c>
    </row>
    <row r="3597" spans="1:24" x14ac:dyDescent="0.3">
      <c r="A3597" t="s">
        <v>23</v>
      </c>
      <c r="B3597" t="s">
        <v>817</v>
      </c>
      <c r="C3597" t="s">
        <v>43</v>
      </c>
      <c r="D3597" t="s">
        <v>44</v>
      </c>
      <c r="E3597" t="s">
        <v>1578</v>
      </c>
      <c r="F3597" t="s">
        <v>84</v>
      </c>
      <c r="G3597" t="s">
        <v>85</v>
      </c>
      <c r="H3597" t="s">
        <v>30</v>
      </c>
      <c r="I3597" t="s">
        <v>1567</v>
      </c>
      <c r="J3597" t="s">
        <v>1568</v>
      </c>
      <c r="K3597" t="s">
        <v>33</v>
      </c>
      <c r="L3597" t="s">
        <v>34</v>
      </c>
      <c r="M3597" t="s">
        <v>861</v>
      </c>
      <c r="N3597" s="26">
        <v>12</v>
      </c>
      <c r="O3597" s="27">
        <v>2022</v>
      </c>
      <c r="P3597" s="28">
        <v>111.32</v>
      </c>
      <c r="Q3597" t="s">
        <v>91</v>
      </c>
      <c r="R3597" s="29">
        <v>44742</v>
      </c>
      <c r="S3597" s="30">
        <v>44749</v>
      </c>
      <c r="T3597" t="s">
        <v>37</v>
      </c>
      <c r="U3597" t="s">
        <v>52</v>
      </c>
      <c r="X3597" t="s">
        <v>53</v>
      </c>
    </row>
    <row r="3598" spans="1:24" x14ac:dyDescent="0.3">
      <c r="A3598" t="s">
        <v>23</v>
      </c>
      <c r="B3598" t="s">
        <v>817</v>
      </c>
      <c r="C3598" t="s">
        <v>43</v>
      </c>
      <c r="D3598" t="s">
        <v>44</v>
      </c>
      <c r="E3598" t="s">
        <v>1578</v>
      </c>
      <c r="F3598" t="s">
        <v>92</v>
      </c>
      <c r="G3598" t="s">
        <v>93</v>
      </c>
      <c r="H3598" t="s">
        <v>632</v>
      </c>
      <c r="I3598" t="s">
        <v>1579</v>
      </c>
      <c r="J3598" t="s">
        <v>1580</v>
      </c>
      <c r="K3598" t="s">
        <v>33</v>
      </c>
      <c r="L3598" t="s">
        <v>34</v>
      </c>
      <c r="M3598" t="s">
        <v>50</v>
      </c>
      <c r="N3598" s="26">
        <v>1</v>
      </c>
      <c r="O3598" s="27">
        <v>2022</v>
      </c>
      <c r="P3598" s="28">
        <v>3.81</v>
      </c>
      <c r="Q3598" t="s">
        <v>51</v>
      </c>
      <c r="R3598" s="29">
        <v>44408</v>
      </c>
      <c r="S3598" s="30">
        <v>44412</v>
      </c>
      <c r="T3598" t="s">
        <v>37</v>
      </c>
      <c r="U3598" t="s">
        <v>52</v>
      </c>
      <c r="X3598" t="s">
        <v>53</v>
      </c>
    </row>
    <row r="3599" spans="1:24" x14ac:dyDescent="0.3">
      <c r="A3599" t="s">
        <v>23</v>
      </c>
      <c r="B3599" t="s">
        <v>817</v>
      </c>
      <c r="C3599" t="s">
        <v>43</v>
      </c>
      <c r="D3599" t="s">
        <v>44</v>
      </c>
      <c r="E3599" t="s">
        <v>1578</v>
      </c>
      <c r="F3599" t="s">
        <v>92</v>
      </c>
      <c r="G3599" t="s">
        <v>93</v>
      </c>
      <c r="H3599" t="s">
        <v>632</v>
      </c>
      <c r="I3599" t="s">
        <v>1579</v>
      </c>
      <c r="J3599" t="s">
        <v>1580</v>
      </c>
      <c r="K3599" t="s">
        <v>33</v>
      </c>
      <c r="L3599" t="s">
        <v>34</v>
      </c>
      <c r="M3599" t="s">
        <v>50</v>
      </c>
      <c r="N3599" s="26">
        <v>4</v>
      </c>
      <c r="O3599" s="27">
        <v>2022</v>
      </c>
      <c r="P3599" s="28">
        <v>0.19</v>
      </c>
      <c r="Q3599" t="s">
        <v>1471</v>
      </c>
      <c r="R3599" s="29">
        <v>44500</v>
      </c>
      <c r="S3599" s="30">
        <v>44482</v>
      </c>
      <c r="T3599" t="s">
        <v>37</v>
      </c>
      <c r="U3599" t="s">
        <v>52</v>
      </c>
      <c r="X3599" t="s">
        <v>53</v>
      </c>
    </row>
    <row r="3600" spans="1:24" x14ac:dyDescent="0.3">
      <c r="A3600" t="s">
        <v>23</v>
      </c>
      <c r="B3600" t="s">
        <v>817</v>
      </c>
      <c r="C3600" t="s">
        <v>43</v>
      </c>
      <c r="D3600" t="s">
        <v>44</v>
      </c>
      <c r="E3600" t="s">
        <v>1578</v>
      </c>
      <c r="F3600" t="s">
        <v>92</v>
      </c>
      <c r="G3600" t="s">
        <v>93</v>
      </c>
      <c r="H3600" t="s">
        <v>632</v>
      </c>
      <c r="I3600" t="s">
        <v>1567</v>
      </c>
      <c r="J3600" t="s">
        <v>1568</v>
      </c>
      <c r="K3600" t="s">
        <v>33</v>
      </c>
      <c r="L3600" t="s">
        <v>34</v>
      </c>
      <c r="M3600" t="s">
        <v>50</v>
      </c>
      <c r="N3600" s="26">
        <v>1</v>
      </c>
      <c r="O3600" s="27">
        <v>2022</v>
      </c>
      <c r="P3600" s="28">
        <v>6.58</v>
      </c>
      <c r="Q3600" t="s">
        <v>51</v>
      </c>
      <c r="R3600" s="29">
        <v>44408</v>
      </c>
      <c r="S3600" s="30">
        <v>44412</v>
      </c>
      <c r="T3600" t="s">
        <v>37</v>
      </c>
      <c r="U3600" t="s">
        <v>52</v>
      </c>
      <c r="X3600" t="s">
        <v>53</v>
      </c>
    </row>
    <row r="3601" spans="1:24" x14ac:dyDescent="0.3">
      <c r="A3601" t="s">
        <v>23</v>
      </c>
      <c r="B3601" t="s">
        <v>817</v>
      </c>
      <c r="C3601" t="s">
        <v>43</v>
      </c>
      <c r="D3601" t="s">
        <v>44</v>
      </c>
      <c r="E3601" t="s">
        <v>1578</v>
      </c>
      <c r="F3601" t="s">
        <v>92</v>
      </c>
      <c r="G3601" t="s">
        <v>93</v>
      </c>
      <c r="H3601" t="s">
        <v>632</v>
      </c>
      <c r="I3601" t="s">
        <v>1567</v>
      </c>
      <c r="J3601" t="s">
        <v>1568</v>
      </c>
      <c r="K3601" t="s">
        <v>33</v>
      </c>
      <c r="L3601" t="s">
        <v>34</v>
      </c>
      <c r="M3601" t="s">
        <v>50</v>
      </c>
      <c r="N3601" s="26">
        <v>4</v>
      </c>
      <c r="O3601" s="27">
        <v>2022</v>
      </c>
      <c r="P3601" s="28">
        <v>0.33</v>
      </c>
      <c r="Q3601" t="s">
        <v>1471</v>
      </c>
      <c r="R3601" s="29">
        <v>44500</v>
      </c>
      <c r="S3601" s="30">
        <v>44482</v>
      </c>
      <c r="T3601" t="s">
        <v>37</v>
      </c>
      <c r="U3601" t="s">
        <v>52</v>
      </c>
      <c r="X3601" t="s">
        <v>53</v>
      </c>
    </row>
    <row r="3602" spans="1:24" x14ac:dyDescent="0.3">
      <c r="A3602" t="s">
        <v>23</v>
      </c>
      <c r="B3602" t="s">
        <v>817</v>
      </c>
      <c r="C3602" t="s">
        <v>43</v>
      </c>
      <c r="D3602" t="s">
        <v>44</v>
      </c>
      <c r="E3602" t="s">
        <v>1578</v>
      </c>
      <c r="F3602" t="s">
        <v>92</v>
      </c>
      <c r="G3602" t="s">
        <v>93</v>
      </c>
      <c r="H3602" t="s">
        <v>30</v>
      </c>
      <c r="I3602" t="s">
        <v>1579</v>
      </c>
      <c r="J3602" t="s">
        <v>1580</v>
      </c>
      <c r="K3602" t="s">
        <v>33</v>
      </c>
      <c r="L3602" t="s">
        <v>34</v>
      </c>
      <c r="M3602" t="s">
        <v>861</v>
      </c>
      <c r="N3602" s="26">
        <v>7</v>
      </c>
      <c r="O3602" s="27">
        <v>2022</v>
      </c>
      <c r="P3602" s="28">
        <v>15.66</v>
      </c>
      <c r="Q3602" t="s">
        <v>1467</v>
      </c>
      <c r="R3602" s="29">
        <v>44592</v>
      </c>
      <c r="S3602" s="30">
        <v>44586</v>
      </c>
      <c r="T3602" t="s">
        <v>37</v>
      </c>
      <c r="U3602" t="s">
        <v>52</v>
      </c>
      <c r="X3602" t="s">
        <v>53</v>
      </c>
    </row>
    <row r="3603" spans="1:24" x14ac:dyDescent="0.3">
      <c r="A3603" t="s">
        <v>23</v>
      </c>
      <c r="B3603" t="s">
        <v>817</v>
      </c>
      <c r="C3603" t="s">
        <v>43</v>
      </c>
      <c r="D3603" t="s">
        <v>44</v>
      </c>
      <c r="E3603" t="s">
        <v>1578</v>
      </c>
      <c r="F3603" t="s">
        <v>92</v>
      </c>
      <c r="G3603" t="s">
        <v>93</v>
      </c>
      <c r="H3603" t="s">
        <v>30</v>
      </c>
      <c r="I3603" t="s">
        <v>1567</v>
      </c>
      <c r="J3603" t="s">
        <v>1568</v>
      </c>
      <c r="K3603" t="s">
        <v>33</v>
      </c>
      <c r="L3603" t="s">
        <v>34</v>
      </c>
      <c r="M3603" t="s">
        <v>861</v>
      </c>
      <c r="N3603" s="26">
        <v>7</v>
      </c>
      <c r="O3603" s="27">
        <v>2022</v>
      </c>
      <c r="P3603" s="28">
        <v>3.42</v>
      </c>
      <c r="Q3603" t="s">
        <v>1467</v>
      </c>
      <c r="R3603" s="29">
        <v>44592</v>
      </c>
      <c r="S3603" s="30">
        <v>44586</v>
      </c>
      <c r="T3603" t="s">
        <v>37</v>
      </c>
      <c r="U3603" t="s">
        <v>52</v>
      </c>
      <c r="X3603" t="s">
        <v>53</v>
      </c>
    </row>
    <row r="3604" spans="1:24" x14ac:dyDescent="0.3">
      <c r="A3604" t="s">
        <v>23</v>
      </c>
      <c r="B3604" t="s">
        <v>817</v>
      </c>
      <c r="C3604" t="s">
        <v>43</v>
      </c>
      <c r="D3604" t="s">
        <v>44</v>
      </c>
      <c r="E3604" t="s">
        <v>1578</v>
      </c>
      <c r="F3604" t="s">
        <v>92</v>
      </c>
      <c r="G3604" t="s">
        <v>93</v>
      </c>
      <c r="H3604" t="s">
        <v>30</v>
      </c>
      <c r="I3604" t="s">
        <v>1567</v>
      </c>
      <c r="J3604" t="s">
        <v>1568</v>
      </c>
      <c r="K3604" t="s">
        <v>33</v>
      </c>
      <c r="L3604" t="s">
        <v>34</v>
      </c>
      <c r="M3604" t="s">
        <v>861</v>
      </c>
      <c r="N3604" s="26">
        <v>11</v>
      </c>
      <c r="O3604" s="27">
        <v>2022</v>
      </c>
      <c r="P3604" s="28">
        <v>10.4</v>
      </c>
      <c r="Q3604" t="s">
        <v>143</v>
      </c>
      <c r="R3604" s="29">
        <v>44712</v>
      </c>
      <c r="S3604" s="30">
        <v>44715</v>
      </c>
      <c r="T3604" t="s">
        <v>37</v>
      </c>
      <c r="U3604" t="s">
        <v>52</v>
      </c>
      <c r="X3604" t="s">
        <v>53</v>
      </c>
    </row>
    <row r="3605" spans="1:24" x14ac:dyDescent="0.3">
      <c r="A3605" t="s">
        <v>23</v>
      </c>
      <c r="B3605" t="s">
        <v>817</v>
      </c>
      <c r="C3605" t="s">
        <v>43</v>
      </c>
      <c r="D3605" t="s">
        <v>44</v>
      </c>
      <c r="E3605" t="s">
        <v>1578</v>
      </c>
      <c r="F3605" t="s">
        <v>92</v>
      </c>
      <c r="G3605" t="s">
        <v>93</v>
      </c>
      <c r="H3605" t="s">
        <v>30</v>
      </c>
      <c r="I3605" t="s">
        <v>1567</v>
      </c>
      <c r="J3605" t="s">
        <v>1568</v>
      </c>
      <c r="K3605" t="s">
        <v>33</v>
      </c>
      <c r="L3605" t="s">
        <v>34</v>
      </c>
      <c r="M3605" t="s">
        <v>861</v>
      </c>
      <c r="N3605" s="26">
        <v>12</v>
      </c>
      <c r="O3605" s="27">
        <v>2022</v>
      </c>
      <c r="P3605" s="28">
        <v>10.4</v>
      </c>
      <c r="Q3605" t="s">
        <v>1257</v>
      </c>
      <c r="R3605" s="29">
        <v>44742</v>
      </c>
      <c r="S3605" s="30">
        <v>44727</v>
      </c>
      <c r="T3605" t="s">
        <v>37</v>
      </c>
      <c r="U3605" t="s">
        <v>52</v>
      </c>
      <c r="X3605" t="s">
        <v>53</v>
      </c>
    </row>
    <row r="3606" spans="1:24" x14ac:dyDescent="0.3">
      <c r="A3606" t="s">
        <v>23</v>
      </c>
      <c r="B3606" t="s">
        <v>817</v>
      </c>
      <c r="C3606" t="s">
        <v>43</v>
      </c>
      <c r="D3606" t="s">
        <v>44</v>
      </c>
      <c r="E3606" t="s">
        <v>1578</v>
      </c>
      <c r="F3606" t="s">
        <v>92</v>
      </c>
      <c r="G3606" t="s">
        <v>93</v>
      </c>
      <c r="H3606" t="s">
        <v>30</v>
      </c>
      <c r="I3606" t="s">
        <v>1567</v>
      </c>
      <c r="J3606" t="s">
        <v>1568</v>
      </c>
      <c r="K3606" t="s">
        <v>33</v>
      </c>
      <c r="L3606" t="s">
        <v>34</v>
      </c>
      <c r="M3606" t="s">
        <v>861</v>
      </c>
      <c r="N3606" s="26">
        <v>12</v>
      </c>
      <c r="O3606" s="27">
        <v>2022</v>
      </c>
      <c r="P3606" s="28">
        <v>39.92</v>
      </c>
      <c r="Q3606" t="s">
        <v>91</v>
      </c>
      <c r="R3606" s="29">
        <v>44742</v>
      </c>
      <c r="S3606" s="30">
        <v>44749</v>
      </c>
      <c r="T3606" t="s">
        <v>37</v>
      </c>
      <c r="U3606" t="s">
        <v>52</v>
      </c>
      <c r="X3606" t="s">
        <v>53</v>
      </c>
    </row>
    <row r="3607" spans="1:24" x14ac:dyDescent="0.3">
      <c r="A3607" t="s">
        <v>23</v>
      </c>
      <c r="B3607" t="s">
        <v>817</v>
      </c>
      <c r="C3607" t="s">
        <v>43</v>
      </c>
      <c r="D3607" t="s">
        <v>44</v>
      </c>
      <c r="E3607" t="s">
        <v>1578</v>
      </c>
      <c r="F3607" t="s">
        <v>96</v>
      </c>
      <c r="G3607" t="s">
        <v>97</v>
      </c>
      <c r="H3607" t="s">
        <v>632</v>
      </c>
      <c r="I3607" t="s">
        <v>1579</v>
      </c>
      <c r="J3607" t="s">
        <v>1580</v>
      </c>
      <c r="K3607" t="s">
        <v>33</v>
      </c>
      <c r="L3607" t="s">
        <v>34</v>
      </c>
      <c r="M3607" t="s">
        <v>50</v>
      </c>
      <c r="N3607" s="26">
        <v>1</v>
      </c>
      <c r="O3607" s="27">
        <v>2022</v>
      </c>
      <c r="P3607" s="28">
        <v>92.56</v>
      </c>
      <c r="Q3607" t="s">
        <v>51</v>
      </c>
      <c r="R3607" s="29">
        <v>44408</v>
      </c>
      <c r="S3607" s="30">
        <v>44412</v>
      </c>
      <c r="T3607" t="s">
        <v>37</v>
      </c>
      <c r="U3607" t="s">
        <v>52</v>
      </c>
      <c r="X3607" t="s">
        <v>53</v>
      </c>
    </row>
    <row r="3608" spans="1:24" x14ac:dyDescent="0.3">
      <c r="A3608" t="s">
        <v>23</v>
      </c>
      <c r="B3608" t="s">
        <v>817</v>
      </c>
      <c r="C3608" t="s">
        <v>43</v>
      </c>
      <c r="D3608" t="s">
        <v>44</v>
      </c>
      <c r="E3608" t="s">
        <v>1578</v>
      </c>
      <c r="F3608" t="s">
        <v>96</v>
      </c>
      <c r="G3608" t="s">
        <v>97</v>
      </c>
      <c r="H3608" t="s">
        <v>632</v>
      </c>
      <c r="I3608" t="s">
        <v>1579</v>
      </c>
      <c r="J3608" t="s">
        <v>1580</v>
      </c>
      <c r="K3608" t="s">
        <v>33</v>
      </c>
      <c r="L3608" t="s">
        <v>34</v>
      </c>
      <c r="M3608" t="s">
        <v>50</v>
      </c>
      <c r="N3608" s="26">
        <v>4</v>
      </c>
      <c r="O3608" s="27">
        <v>2022</v>
      </c>
      <c r="P3608" s="28">
        <v>4.63</v>
      </c>
      <c r="Q3608" t="s">
        <v>1471</v>
      </c>
      <c r="R3608" s="29">
        <v>44500</v>
      </c>
      <c r="S3608" s="30">
        <v>44482</v>
      </c>
      <c r="T3608" t="s">
        <v>37</v>
      </c>
      <c r="U3608" t="s">
        <v>52</v>
      </c>
      <c r="X3608" t="s">
        <v>53</v>
      </c>
    </row>
    <row r="3609" spans="1:24" x14ac:dyDescent="0.3">
      <c r="A3609" t="s">
        <v>23</v>
      </c>
      <c r="B3609" t="s">
        <v>817</v>
      </c>
      <c r="C3609" t="s">
        <v>43</v>
      </c>
      <c r="D3609" t="s">
        <v>44</v>
      </c>
      <c r="E3609" t="s">
        <v>1578</v>
      </c>
      <c r="F3609" t="s">
        <v>96</v>
      </c>
      <c r="G3609" t="s">
        <v>97</v>
      </c>
      <c r="H3609" t="s">
        <v>632</v>
      </c>
      <c r="I3609" t="s">
        <v>1567</v>
      </c>
      <c r="J3609" t="s">
        <v>1568</v>
      </c>
      <c r="K3609" t="s">
        <v>33</v>
      </c>
      <c r="L3609" t="s">
        <v>34</v>
      </c>
      <c r="M3609" t="s">
        <v>50</v>
      </c>
      <c r="N3609" s="26">
        <v>1</v>
      </c>
      <c r="O3609" s="27">
        <v>2022</v>
      </c>
      <c r="P3609" s="28">
        <v>159.83000000000001</v>
      </c>
      <c r="Q3609" t="s">
        <v>51</v>
      </c>
      <c r="R3609" s="29">
        <v>44408</v>
      </c>
      <c r="S3609" s="30">
        <v>44412</v>
      </c>
      <c r="T3609" t="s">
        <v>37</v>
      </c>
      <c r="U3609" t="s">
        <v>52</v>
      </c>
      <c r="X3609" t="s">
        <v>53</v>
      </c>
    </row>
    <row r="3610" spans="1:24" x14ac:dyDescent="0.3">
      <c r="A3610" t="s">
        <v>23</v>
      </c>
      <c r="B3610" t="s">
        <v>817</v>
      </c>
      <c r="C3610" t="s">
        <v>43</v>
      </c>
      <c r="D3610" t="s">
        <v>44</v>
      </c>
      <c r="E3610" t="s">
        <v>1578</v>
      </c>
      <c r="F3610" t="s">
        <v>96</v>
      </c>
      <c r="G3610" t="s">
        <v>97</v>
      </c>
      <c r="H3610" t="s">
        <v>632</v>
      </c>
      <c r="I3610" t="s">
        <v>1567</v>
      </c>
      <c r="J3610" t="s">
        <v>1568</v>
      </c>
      <c r="K3610" t="s">
        <v>33</v>
      </c>
      <c r="L3610" t="s">
        <v>34</v>
      </c>
      <c r="M3610" t="s">
        <v>50</v>
      </c>
      <c r="N3610" s="26">
        <v>4</v>
      </c>
      <c r="O3610" s="27">
        <v>2022</v>
      </c>
      <c r="P3610" s="28">
        <v>7.99</v>
      </c>
      <c r="Q3610" t="s">
        <v>1471</v>
      </c>
      <c r="R3610" s="29">
        <v>44500</v>
      </c>
      <c r="S3610" s="30">
        <v>44482</v>
      </c>
      <c r="T3610" t="s">
        <v>37</v>
      </c>
      <c r="U3610" t="s">
        <v>52</v>
      </c>
      <c r="X3610" t="s">
        <v>53</v>
      </c>
    </row>
    <row r="3611" spans="1:24" x14ac:dyDescent="0.3">
      <c r="A3611" t="s">
        <v>23</v>
      </c>
      <c r="B3611" t="s">
        <v>817</v>
      </c>
      <c r="C3611" t="s">
        <v>43</v>
      </c>
      <c r="D3611" t="s">
        <v>44</v>
      </c>
      <c r="E3611" t="s">
        <v>1578</v>
      </c>
      <c r="F3611" t="s">
        <v>96</v>
      </c>
      <c r="G3611" t="s">
        <v>97</v>
      </c>
      <c r="H3611" t="s">
        <v>30</v>
      </c>
      <c r="I3611" t="s">
        <v>1579</v>
      </c>
      <c r="J3611" t="s">
        <v>1580</v>
      </c>
      <c r="K3611" t="s">
        <v>33</v>
      </c>
      <c r="L3611" t="s">
        <v>34</v>
      </c>
      <c r="M3611" t="s">
        <v>861</v>
      </c>
      <c r="N3611" s="26">
        <v>7</v>
      </c>
      <c r="O3611" s="27">
        <v>2022</v>
      </c>
      <c r="P3611" s="28">
        <v>44.77</v>
      </c>
      <c r="Q3611" t="s">
        <v>1467</v>
      </c>
      <c r="R3611" s="29">
        <v>44592</v>
      </c>
      <c r="S3611" s="30">
        <v>44586</v>
      </c>
      <c r="T3611" t="s">
        <v>37</v>
      </c>
      <c r="U3611" t="s">
        <v>52</v>
      </c>
      <c r="X3611" t="s">
        <v>53</v>
      </c>
    </row>
    <row r="3612" spans="1:24" x14ac:dyDescent="0.3">
      <c r="A3612" t="s">
        <v>23</v>
      </c>
      <c r="B3612" t="s">
        <v>817</v>
      </c>
      <c r="C3612" t="s">
        <v>43</v>
      </c>
      <c r="D3612" t="s">
        <v>44</v>
      </c>
      <c r="E3612" t="s">
        <v>1578</v>
      </c>
      <c r="F3612" t="s">
        <v>96</v>
      </c>
      <c r="G3612" t="s">
        <v>97</v>
      </c>
      <c r="H3612" t="s">
        <v>30</v>
      </c>
      <c r="I3612" t="s">
        <v>1567</v>
      </c>
      <c r="J3612" t="s">
        <v>1568</v>
      </c>
      <c r="K3612" t="s">
        <v>33</v>
      </c>
      <c r="L3612" t="s">
        <v>34</v>
      </c>
      <c r="M3612" t="s">
        <v>861</v>
      </c>
      <c r="N3612" s="26">
        <v>7</v>
      </c>
      <c r="O3612" s="27">
        <v>2022</v>
      </c>
      <c r="P3612" s="28">
        <v>82.88</v>
      </c>
      <c r="Q3612" t="s">
        <v>1467</v>
      </c>
      <c r="R3612" s="29">
        <v>44592</v>
      </c>
      <c r="S3612" s="30">
        <v>44586</v>
      </c>
      <c r="T3612" t="s">
        <v>37</v>
      </c>
      <c r="U3612" t="s">
        <v>52</v>
      </c>
      <c r="X3612" t="s">
        <v>53</v>
      </c>
    </row>
    <row r="3613" spans="1:24" x14ac:dyDescent="0.3">
      <c r="A3613" t="s">
        <v>23</v>
      </c>
      <c r="B3613" t="s">
        <v>817</v>
      </c>
      <c r="C3613" t="s">
        <v>43</v>
      </c>
      <c r="D3613" t="s">
        <v>44</v>
      </c>
      <c r="E3613" t="s">
        <v>1578</v>
      </c>
      <c r="F3613" t="s">
        <v>96</v>
      </c>
      <c r="G3613" t="s">
        <v>97</v>
      </c>
      <c r="H3613" t="s">
        <v>30</v>
      </c>
      <c r="I3613" t="s">
        <v>1567</v>
      </c>
      <c r="J3613" t="s">
        <v>1568</v>
      </c>
      <c r="K3613" t="s">
        <v>33</v>
      </c>
      <c r="L3613" t="s">
        <v>34</v>
      </c>
      <c r="M3613" t="s">
        <v>861</v>
      </c>
      <c r="N3613" s="26">
        <v>11</v>
      </c>
      <c r="O3613" s="27">
        <v>2022</v>
      </c>
      <c r="P3613" s="28">
        <v>34</v>
      </c>
      <c r="Q3613" t="s">
        <v>143</v>
      </c>
      <c r="R3613" s="29">
        <v>44712</v>
      </c>
      <c r="S3613" s="30">
        <v>44715</v>
      </c>
      <c r="T3613" t="s">
        <v>37</v>
      </c>
      <c r="U3613" t="s">
        <v>52</v>
      </c>
      <c r="X3613" t="s">
        <v>53</v>
      </c>
    </row>
    <row r="3614" spans="1:24" x14ac:dyDescent="0.3">
      <c r="A3614" t="s">
        <v>23</v>
      </c>
      <c r="B3614" t="s">
        <v>817</v>
      </c>
      <c r="C3614" t="s">
        <v>43</v>
      </c>
      <c r="D3614" t="s">
        <v>44</v>
      </c>
      <c r="E3614" t="s">
        <v>1578</v>
      </c>
      <c r="F3614" t="s">
        <v>96</v>
      </c>
      <c r="G3614" t="s">
        <v>97</v>
      </c>
      <c r="H3614" t="s">
        <v>30</v>
      </c>
      <c r="I3614" t="s">
        <v>1567</v>
      </c>
      <c r="J3614" t="s">
        <v>1568</v>
      </c>
      <c r="K3614" t="s">
        <v>33</v>
      </c>
      <c r="L3614" t="s">
        <v>34</v>
      </c>
      <c r="M3614" t="s">
        <v>861</v>
      </c>
      <c r="N3614" s="26">
        <v>12</v>
      </c>
      <c r="O3614" s="27">
        <v>2022</v>
      </c>
      <c r="P3614" s="28">
        <v>34</v>
      </c>
      <c r="Q3614" t="s">
        <v>1257</v>
      </c>
      <c r="R3614" s="29">
        <v>44742</v>
      </c>
      <c r="S3614" s="30">
        <v>44727</v>
      </c>
      <c r="T3614" t="s">
        <v>37</v>
      </c>
      <c r="U3614" t="s">
        <v>52</v>
      </c>
      <c r="X3614" t="s">
        <v>53</v>
      </c>
    </row>
    <row r="3615" spans="1:24" x14ac:dyDescent="0.3">
      <c r="A3615" t="s">
        <v>23</v>
      </c>
      <c r="B3615" t="s">
        <v>817</v>
      </c>
      <c r="C3615" t="s">
        <v>43</v>
      </c>
      <c r="D3615" t="s">
        <v>44</v>
      </c>
      <c r="E3615" t="s">
        <v>1578</v>
      </c>
      <c r="F3615" t="s">
        <v>96</v>
      </c>
      <c r="G3615" t="s">
        <v>97</v>
      </c>
      <c r="H3615" t="s">
        <v>30</v>
      </c>
      <c r="I3615" t="s">
        <v>1567</v>
      </c>
      <c r="J3615" t="s">
        <v>1568</v>
      </c>
      <c r="K3615" t="s">
        <v>33</v>
      </c>
      <c r="L3615" t="s">
        <v>34</v>
      </c>
      <c r="M3615" t="s">
        <v>861</v>
      </c>
      <c r="N3615" s="26">
        <v>12</v>
      </c>
      <c r="O3615" s="27">
        <v>2022</v>
      </c>
      <c r="P3615" s="28">
        <v>130.52000000000001</v>
      </c>
      <c r="Q3615" t="s">
        <v>91</v>
      </c>
      <c r="R3615" s="29">
        <v>44742</v>
      </c>
      <c r="S3615" s="30">
        <v>44749</v>
      </c>
      <c r="T3615" t="s">
        <v>37</v>
      </c>
      <c r="U3615" t="s">
        <v>52</v>
      </c>
      <c r="X3615" t="s">
        <v>53</v>
      </c>
    </row>
    <row r="3616" spans="1:24" x14ac:dyDescent="0.3">
      <c r="A3616" t="s">
        <v>23</v>
      </c>
      <c r="B3616" t="s">
        <v>817</v>
      </c>
      <c r="C3616" t="s">
        <v>43</v>
      </c>
      <c r="D3616" t="s">
        <v>44</v>
      </c>
      <c r="E3616" t="s">
        <v>1578</v>
      </c>
      <c r="F3616" t="s">
        <v>1480</v>
      </c>
      <c r="G3616" t="s">
        <v>1481</v>
      </c>
      <c r="H3616" t="s">
        <v>632</v>
      </c>
      <c r="I3616" t="s">
        <v>1567</v>
      </c>
      <c r="J3616" t="s">
        <v>1568</v>
      </c>
      <c r="K3616" t="s">
        <v>33</v>
      </c>
      <c r="L3616" t="s">
        <v>34</v>
      </c>
      <c r="M3616" t="s">
        <v>50</v>
      </c>
      <c r="N3616" s="26">
        <v>4</v>
      </c>
      <c r="O3616" s="27">
        <v>2022</v>
      </c>
      <c r="P3616" s="28">
        <v>35.26</v>
      </c>
      <c r="Q3616" t="s">
        <v>1471</v>
      </c>
      <c r="R3616" s="29">
        <v>44500</v>
      </c>
      <c r="S3616" s="30">
        <v>44482</v>
      </c>
      <c r="T3616" t="s">
        <v>37</v>
      </c>
      <c r="U3616" t="s">
        <v>52</v>
      </c>
      <c r="X3616" t="s">
        <v>53</v>
      </c>
    </row>
    <row r="3617" spans="1:24" x14ac:dyDescent="0.3">
      <c r="A3617" t="s">
        <v>23</v>
      </c>
      <c r="B3617" t="s">
        <v>817</v>
      </c>
      <c r="C3617" t="s">
        <v>43</v>
      </c>
      <c r="D3617" t="s">
        <v>44</v>
      </c>
      <c r="E3617" t="s">
        <v>1578</v>
      </c>
      <c r="F3617" t="s">
        <v>598</v>
      </c>
      <c r="G3617" t="s">
        <v>599</v>
      </c>
      <c r="H3617" t="s">
        <v>30</v>
      </c>
      <c r="I3617" t="s">
        <v>1583</v>
      </c>
      <c r="J3617" t="s">
        <v>1584</v>
      </c>
      <c r="K3617" t="s">
        <v>33</v>
      </c>
      <c r="L3617" t="s">
        <v>34</v>
      </c>
      <c r="M3617" t="s">
        <v>962</v>
      </c>
      <c r="N3617" s="26">
        <v>8</v>
      </c>
      <c r="O3617" s="27">
        <v>2022</v>
      </c>
      <c r="P3617" s="28">
        <v>8132.7</v>
      </c>
      <c r="Q3617" t="s">
        <v>202</v>
      </c>
      <c r="R3617" s="29">
        <v>44600</v>
      </c>
      <c r="S3617" s="30">
        <v>44601</v>
      </c>
      <c r="T3617" t="s">
        <v>37</v>
      </c>
      <c r="U3617" t="s">
        <v>101</v>
      </c>
      <c r="X3617" t="s">
        <v>102</v>
      </c>
    </row>
    <row r="3618" spans="1:24" x14ac:dyDescent="0.3">
      <c r="A3618" t="s">
        <v>23</v>
      </c>
      <c r="B3618" t="s">
        <v>817</v>
      </c>
      <c r="C3618" t="s">
        <v>43</v>
      </c>
      <c r="D3618" t="s">
        <v>44</v>
      </c>
      <c r="E3618" t="s">
        <v>1578</v>
      </c>
      <c r="F3618" t="s">
        <v>621</v>
      </c>
      <c r="G3618" t="s">
        <v>622</v>
      </c>
      <c r="H3618" t="s">
        <v>24</v>
      </c>
      <c r="I3618" t="s">
        <v>1585</v>
      </c>
      <c r="J3618" t="s">
        <v>1586</v>
      </c>
      <c r="K3618" t="s">
        <v>33</v>
      </c>
      <c r="L3618" t="s">
        <v>34</v>
      </c>
      <c r="M3618" t="s">
        <v>50</v>
      </c>
      <c r="N3618" s="26">
        <v>12</v>
      </c>
      <c r="O3618" s="27">
        <v>2021</v>
      </c>
      <c r="P3618" s="28">
        <v>549.46</v>
      </c>
      <c r="Q3618" t="s">
        <v>1587</v>
      </c>
      <c r="R3618" s="29">
        <v>44355</v>
      </c>
      <c r="S3618" s="30">
        <v>44362</v>
      </c>
      <c r="T3618" t="s">
        <v>37</v>
      </c>
      <c r="U3618" t="s">
        <v>1588</v>
      </c>
      <c r="W3618" t="s">
        <v>622</v>
      </c>
      <c r="X3618" t="s">
        <v>604</v>
      </c>
    </row>
    <row r="3619" spans="1:24" x14ac:dyDescent="0.3">
      <c r="A3619" t="s">
        <v>23</v>
      </c>
      <c r="B3619" t="s">
        <v>817</v>
      </c>
      <c r="C3619" t="s">
        <v>43</v>
      </c>
      <c r="D3619" t="s">
        <v>44</v>
      </c>
      <c r="E3619" t="s">
        <v>1578</v>
      </c>
      <c r="F3619" t="s">
        <v>621</v>
      </c>
      <c r="G3619" t="s">
        <v>622</v>
      </c>
      <c r="H3619" t="s">
        <v>24</v>
      </c>
      <c r="I3619" t="s">
        <v>1585</v>
      </c>
      <c r="J3619" t="s">
        <v>1586</v>
      </c>
      <c r="K3619" t="s">
        <v>33</v>
      </c>
      <c r="L3619" t="s">
        <v>34</v>
      </c>
      <c r="M3619" t="s">
        <v>50</v>
      </c>
      <c r="N3619" s="26">
        <v>999</v>
      </c>
      <c r="O3619" s="27">
        <v>2021</v>
      </c>
      <c r="P3619" s="28">
        <v>-549.46</v>
      </c>
      <c r="Q3619" t="s">
        <v>68</v>
      </c>
      <c r="R3619" s="29">
        <v>44377</v>
      </c>
      <c r="S3619" s="30">
        <v>44448</v>
      </c>
      <c r="T3619" t="s">
        <v>37</v>
      </c>
      <c r="U3619" t="s">
        <v>69</v>
      </c>
      <c r="W3619" t="s">
        <v>622</v>
      </c>
      <c r="X3619" t="s">
        <v>53</v>
      </c>
    </row>
    <row r="3620" spans="1:24" x14ac:dyDescent="0.3">
      <c r="A3620" t="s">
        <v>23</v>
      </c>
      <c r="B3620" t="s">
        <v>817</v>
      </c>
      <c r="C3620" t="s">
        <v>43</v>
      </c>
      <c r="D3620" t="s">
        <v>44</v>
      </c>
      <c r="E3620" t="s">
        <v>1578</v>
      </c>
      <c r="F3620" t="s">
        <v>621</v>
      </c>
      <c r="G3620" t="s">
        <v>622</v>
      </c>
      <c r="H3620" t="s">
        <v>30</v>
      </c>
      <c r="I3620" t="s">
        <v>1303</v>
      </c>
      <c r="J3620" t="s">
        <v>1304</v>
      </c>
      <c r="K3620" t="s">
        <v>33</v>
      </c>
      <c r="L3620" t="s">
        <v>34</v>
      </c>
      <c r="M3620" t="s">
        <v>861</v>
      </c>
      <c r="N3620" s="26">
        <v>5</v>
      </c>
      <c r="O3620" s="27">
        <v>2022</v>
      </c>
      <c r="P3620" s="28">
        <v>4335.66</v>
      </c>
      <c r="Q3620" t="s">
        <v>1589</v>
      </c>
      <c r="R3620" s="29">
        <v>44522</v>
      </c>
      <c r="S3620" s="30">
        <v>44593</v>
      </c>
      <c r="T3620" t="s">
        <v>37</v>
      </c>
      <c r="U3620" t="s">
        <v>101</v>
      </c>
      <c r="X3620" t="s">
        <v>102</v>
      </c>
    </row>
    <row r="3621" spans="1:24" x14ac:dyDescent="0.3">
      <c r="A3621" t="s">
        <v>23</v>
      </c>
      <c r="B3621" t="s">
        <v>817</v>
      </c>
      <c r="C3621" t="s">
        <v>43</v>
      </c>
      <c r="D3621" t="s">
        <v>44</v>
      </c>
      <c r="E3621" t="s">
        <v>1578</v>
      </c>
      <c r="F3621" t="s">
        <v>726</v>
      </c>
      <c r="G3621" t="s">
        <v>727</v>
      </c>
      <c r="H3621" t="s">
        <v>24</v>
      </c>
      <c r="I3621" t="s">
        <v>1585</v>
      </c>
      <c r="J3621" t="s">
        <v>1586</v>
      </c>
      <c r="K3621" t="s">
        <v>33</v>
      </c>
      <c r="L3621" t="s">
        <v>34</v>
      </c>
      <c r="M3621" t="s">
        <v>50</v>
      </c>
      <c r="N3621" s="26">
        <v>4</v>
      </c>
      <c r="O3621" s="27">
        <v>2021</v>
      </c>
      <c r="P3621" s="28">
        <v>1076.71</v>
      </c>
      <c r="Q3621" t="s">
        <v>1590</v>
      </c>
      <c r="R3621" s="29">
        <v>44127</v>
      </c>
      <c r="S3621" s="30">
        <v>44138</v>
      </c>
      <c r="T3621" t="s">
        <v>37</v>
      </c>
      <c r="U3621" t="s">
        <v>101</v>
      </c>
      <c r="X3621" t="s">
        <v>102</v>
      </c>
    </row>
    <row r="3622" spans="1:24" x14ac:dyDescent="0.3">
      <c r="A3622" t="s">
        <v>23</v>
      </c>
      <c r="B3622" t="s">
        <v>817</v>
      </c>
      <c r="C3622" t="s">
        <v>43</v>
      </c>
      <c r="D3622" t="s">
        <v>44</v>
      </c>
      <c r="E3622" t="s">
        <v>1578</v>
      </c>
      <c r="F3622" t="s">
        <v>726</v>
      </c>
      <c r="G3622" t="s">
        <v>727</v>
      </c>
      <c r="H3622" t="s">
        <v>24</v>
      </c>
      <c r="I3622" t="s">
        <v>1585</v>
      </c>
      <c r="J3622" t="s">
        <v>1586</v>
      </c>
      <c r="K3622" t="s">
        <v>33</v>
      </c>
      <c r="L3622" t="s">
        <v>34</v>
      </c>
      <c r="M3622" t="s">
        <v>50</v>
      </c>
      <c r="N3622" s="26">
        <v>5</v>
      </c>
      <c r="O3622" s="27">
        <v>2021</v>
      </c>
      <c r="P3622" s="28">
        <v>407.47</v>
      </c>
      <c r="Q3622" t="s">
        <v>125</v>
      </c>
      <c r="R3622" s="29">
        <v>44138</v>
      </c>
      <c r="S3622" s="30">
        <v>44139</v>
      </c>
      <c r="T3622" t="s">
        <v>37</v>
      </c>
      <c r="U3622" t="s">
        <v>101</v>
      </c>
      <c r="X3622" t="s">
        <v>102</v>
      </c>
    </row>
    <row r="3623" spans="1:24" x14ac:dyDescent="0.3">
      <c r="A3623" t="s">
        <v>23</v>
      </c>
      <c r="B3623" t="s">
        <v>817</v>
      </c>
      <c r="C3623" t="s">
        <v>43</v>
      </c>
      <c r="D3623" t="s">
        <v>44</v>
      </c>
      <c r="E3623" t="s">
        <v>1578</v>
      </c>
      <c r="F3623" t="s">
        <v>726</v>
      </c>
      <c r="G3623" t="s">
        <v>727</v>
      </c>
      <c r="H3623" t="s">
        <v>24</v>
      </c>
      <c r="I3623" t="s">
        <v>1585</v>
      </c>
      <c r="J3623" t="s">
        <v>1586</v>
      </c>
      <c r="K3623" t="s">
        <v>33</v>
      </c>
      <c r="L3623" t="s">
        <v>34</v>
      </c>
      <c r="M3623" t="s">
        <v>50</v>
      </c>
      <c r="N3623" s="26">
        <v>8</v>
      </c>
      <c r="O3623" s="27">
        <v>2021</v>
      </c>
      <c r="P3623" s="28">
        <v>96.42</v>
      </c>
      <c r="Q3623" t="s">
        <v>1591</v>
      </c>
      <c r="R3623" s="29">
        <v>44243</v>
      </c>
      <c r="S3623" s="30">
        <v>44246</v>
      </c>
      <c r="T3623" t="s">
        <v>37</v>
      </c>
      <c r="U3623" t="s">
        <v>101</v>
      </c>
      <c r="X3623" t="s">
        <v>102</v>
      </c>
    </row>
    <row r="3624" spans="1:24" x14ac:dyDescent="0.3">
      <c r="A3624" t="s">
        <v>23</v>
      </c>
      <c r="B3624" t="s">
        <v>817</v>
      </c>
      <c r="C3624" t="s">
        <v>43</v>
      </c>
      <c r="D3624" t="s">
        <v>44</v>
      </c>
      <c r="E3624" t="s">
        <v>1578</v>
      </c>
      <c r="F3624" t="s">
        <v>726</v>
      </c>
      <c r="G3624" t="s">
        <v>727</v>
      </c>
      <c r="H3624" t="s">
        <v>24</v>
      </c>
      <c r="I3624" t="s">
        <v>1585</v>
      </c>
      <c r="J3624" t="s">
        <v>1586</v>
      </c>
      <c r="K3624" t="s">
        <v>33</v>
      </c>
      <c r="L3624" t="s">
        <v>34</v>
      </c>
      <c r="M3624" t="s">
        <v>50</v>
      </c>
      <c r="N3624" s="26">
        <v>999</v>
      </c>
      <c r="O3624" s="27">
        <v>2021</v>
      </c>
      <c r="P3624" s="28">
        <v>-1580.6</v>
      </c>
      <c r="Q3624" t="s">
        <v>68</v>
      </c>
      <c r="R3624" s="29">
        <v>44377</v>
      </c>
      <c r="S3624" s="30">
        <v>44448</v>
      </c>
      <c r="T3624" t="s">
        <v>37</v>
      </c>
      <c r="U3624" t="s">
        <v>69</v>
      </c>
      <c r="W3624" t="s">
        <v>727</v>
      </c>
      <c r="X3624" t="s">
        <v>53</v>
      </c>
    </row>
    <row r="3625" spans="1:24" x14ac:dyDescent="0.3">
      <c r="A3625" t="s">
        <v>23</v>
      </c>
      <c r="B3625" t="s">
        <v>817</v>
      </c>
      <c r="C3625" t="s">
        <v>43</v>
      </c>
      <c r="D3625" t="s">
        <v>44</v>
      </c>
      <c r="E3625" t="s">
        <v>1578</v>
      </c>
      <c r="F3625" t="s">
        <v>726</v>
      </c>
      <c r="G3625" t="s">
        <v>727</v>
      </c>
      <c r="H3625" t="s">
        <v>30</v>
      </c>
      <c r="I3625" t="s">
        <v>1585</v>
      </c>
      <c r="J3625" t="s">
        <v>1586</v>
      </c>
      <c r="K3625" t="s">
        <v>33</v>
      </c>
      <c r="L3625" t="s">
        <v>34</v>
      </c>
      <c r="M3625" t="s">
        <v>861</v>
      </c>
      <c r="N3625" s="26">
        <v>8</v>
      </c>
      <c r="O3625" s="27">
        <v>2022</v>
      </c>
      <c r="P3625" s="28">
        <v>5032.59</v>
      </c>
      <c r="Q3625" t="s">
        <v>1006</v>
      </c>
      <c r="R3625" s="29">
        <v>44617</v>
      </c>
      <c r="S3625" s="30">
        <v>44620</v>
      </c>
      <c r="T3625" t="s">
        <v>37</v>
      </c>
      <c r="U3625" t="s">
        <v>101</v>
      </c>
      <c r="X3625" t="s">
        <v>102</v>
      </c>
    </row>
    <row r="3626" spans="1:24" x14ac:dyDescent="0.3">
      <c r="A3626" t="s">
        <v>23</v>
      </c>
      <c r="B3626" t="s">
        <v>817</v>
      </c>
      <c r="C3626" t="s">
        <v>43</v>
      </c>
      <c r="D3626" t="s">
        <v>44</v>
      </c>
      <c r="E3626" t="s">
        <v>1578</v>
      </c>
      <c r="F3626" t="s">
        <v>726</v>
      </c>
      <c r="G3626" t="s">
        <v>727</v>
      </c>
      <c r="H3626" t="s">
        <v>30</v>
      </c>
      <c r="I3626" t="s">
        <v>1585</v>
      </c>
      <c r="J3626" t="s">
        <v>1586</v>
      </c>
      <c r="K3626" t="s">
        <v>33</v>
      </c>
      <c r="L3626" t="s">
        <v>34</v>
      </c>
      <c r="M3626" t="s">
        <v>861</v>
      </c>
      <c r="N3626" s="26">
        <v>8</v>
      </c>
      <c r="O3626" s="27">
        <v>2022</v>
      </c>
      <c r="P3626" s="28">
        <v>694.83</v>
      </c>
      <c r="Q3626" t="s">
        <v>1592</v>
      </c>
      <c r="R3626" s="29">
        <v>44620</v>
      </c>
      <c r="S3626" s="30">
        <v>44621</v>
      </c>
      <c r="T3626" t="s">
        <v>37</v>
      </c>
      <c r="U3626" t="s">
        <v>101</v>
      </c>
      <c r="X3626" t="s">
        <v>102</v>
      </c>
    </row>
    <row r="3627" spans="1:24" x14ac:dyDescent="0.3">
      <c r="A3627" t="s">
        <v>23</v>
      </c>
      <c r="B3627" t="s">
        <v>817</v>
      </c>
      <c r="C3627" t="s">
        <v>43</v>
      </c>
      <c r="D3627" t="s">
        <v>44</v>
      </c>
      <c r="E3627" t="s">
        <v>1578</v>
      </c>
      <c r="F3627" t="s">
        <v>726</v>
      </c>
      <c r="G3627" t="s">
        <v>727</v>
      </c>
      <c r="H3627" t="s">
        <v>30</v>
      </c>
      <c r="I3627" t="s">
        <v>1585</v>
      </c>
      <c r="J3627" t="s">
        <v>1586</v>
      </c>
      <c r="K3627" t="s">
        <v>33</v>
      </c>
      <c r="L3627" t="s">
        <v>34</v>
      </c>
      <c r="M3627" t="s">
        <v>861</v>
      </c>
      <c r="N3627" s="26">
        <v>9</v>
      </c>
      <c r="O3627" s="27">
        <v>2022</v>
      </c>
      <c r="P3627" s="28">
        <v>108.88</v>
      </c>
      <c r="Q3627" t="s">
        <v>1227</v>
      </c>
      <c r="R3627" s="29">
        <v>44628</v>
      </c>
      <c r="S3627" s="30">
        <v>44629</v>
      </c>
      <c r="T3627" t="s">
        <v>37</v>
      </c>
      <c r="U3627" t="s">
        <v>101</v>
      </c>
      <c r="X3627" t="s">
        <v>102</v>
      </c>
    </row>
    <row r="3628" spans="1:24" x14ac:dyDescent="0.3">
      <c r="A3628" t="s">
        <v>23</v>
      </c>
      <c r="B3628" t="s">
        <v>817</v>
      </c>
      <c r="C3628" t="s">
        <v>43</v>
      </c>
      <c r="D3628" t="s">
        <v>44</v>
      </c>
      <c r="E3628" t="s">
        <v>1578</v>
      </c>
      <c r="F3628" t="s">
        <v>726</v>
      </c>
      <c r="G3628" t="s">
        <v>727</v>
      </c>
      <c r="H3628" t="s">
        <v>30</v>
      </c>
      <c r="I3628" t="s">
        <v>1585</v>
      </c>
      <c r="J3628" t="s">
        <v>1586</v>
      </c>
      <c r="K3628" t="s">
        <v>33</v>
      </c>
      <c r="L3628" t="s">
        <v>34</v>
      </c>
      <c r="M3628" t="s">
        <v>861</v>
      </c>
      <c r="N3628" s="26">
        <v>9</v>
      </c>
      <c r="O3628" s="27">
        <v>2022</v>
      </c>
      <c r="P3628" s="28">
        <v>1600.54</v>
      </c>
      <c r="Q3628" t="s">
        <v>1232</v>
      </c>
      <c r="R3628" s="29">
        <v>44629</v>
      </c>
      <c r="S3628" s="30">
        <v>44630</v>
      </c>
      <c r="T3628" t="s">
        <v>37</v>
      </c>
      <c r="U3628" t="s">
        <v>101</v>
      </c>
      <c r="X3628" t="s">
        <v>102</v>
      </c>
    </row>
    <row r="3629" spans="1:24" x14ac:dyDescent="0.3">
      <c r="A3629" t="s">
        <v>23</v>
      </c>
      <c r="B3629" t="s">
        <v>817</v>
      </c>
      <c r="C3629" t="s">
        <v>43</v>
      </c>
      <c r="D3629" t="s">
        <v>44</v>
      </c>
      <c r="E3629" t="s">
        <v>1578</v>
      </c>
      <c r="F3629" t="s">
        <v>726</v>
      </c>
      <c r="G3629" t="s">
        <v>727</v>
      </c>
      <c r="H3629" t="s">
        <v>30</v>
      </c>
      <c r="I3629" t="s">
        <v>1585</v>
      </c>
      <c r="J3629" t="s">
        <v>1586</v>
      </c>
      <c r="K3629" t="s">
        <v>33</v>
      </c>
      <c r="L3629" t="s">
        <v>34</v>
      </c>
      <c r="M3629" t="s">
        <v>861</v>
      </c>
      <c r="N3629" s="26">
        <v>10</v>
      </c>
      <c r="O3629" s="27">
        <v>2022</v>
      </c>
      <c r="P3629" s="28">
        <v>559.69000000000005</v>
      </c>
      <c r="Q3629" t="s">
        <v>1507</v>
      </c>
      <c r="R3629" s="29">
        <v>44669</v>
      </c>
      <c r="S3629" s="30">
        <v>44671</v>
      </c>
      <c r="T3629" t="s">
        <v>37</v>
      </c>
      <c r="U3629" t="s">
        <v>101</v>
      </c>
      <c r="X3629" t="s">
        <v>102</v>
      </c>
    </row>
    <row r="3630" spans="1:24" x14ac:dyDescent="0.3">
      <c r="A3630" t="s">
        <v>23</v>
      </c>
      <c r="B3630" t="s">
        <v>817</v>
      </c>
      <c r="C3630" t="s">
        <v>43</v>
      </c>
      <c r="D3630" t="s">
        <v>44</v>
      </c>
      <c r="E3630" t="s">
        <v>1578</v>
      </c>
      <c r="F3630" t="s">
        <v>726</v>
      </c>
      <c r="G3630" t="s">
        <v>727</v>
      </c>
      <c r="H3630" t="s">
        <v>30</v>
      </c>
      <c r="I3630" t="s">
        <v>1585</v>
      </c>
      <c r="J3630" t="s">
        <v>1586</v>
      </c>
      <c r="K3630" t="s">
        <v>33</v>
      </c>
      <c r="L3630" t="s">
        <v>34</v>
      </c>
      <c r="M3630" t="s">
        <v>861</v>
      </c>
      <c r="N3630" s="26">
        <v>11</v>
      </c>
      <c r="O3630" s="27">
        <v>2022</v>
      </c>
      <c r="P3630" s="28">
        <v>98.4</v>
      </c>
      <c r="Q3630" t="s">
        <v>1196</v>
      </c>
      <c r="R3630" s="29">
        <v>44693</v>
      </c>
      <c r="S3630" s="30">
        <v>44694</v>
      </c>
      <c r="T3630" t="s">
        <v>37</v>
      </c>
      <c r="U3630" t="s">
        <v>101</v>
      </c>
      <c r="X3630" t="s">
        <v>102</v>
      </c>
    </row>
    <row r="3631" spans="1:24" x14ac:dyDescent="0.3">
      <c r="A3631" t="s">
        <v>23</v>
      </c>
      <c r="B3631" t="s">
        <v>817</v>
      </c>
      <c r="C3631" t="s">
        <v>43</v>
      </c>
      <c r="D3631" t="s">
        <v>44</v>
      </c>
      <c r="E3631" t="s">
        <v>1578</v>
      </c>
      <c r="F3631" t="s">
        <v>726</v>
      </c>
      <c r="G3631" t="s">
        <v>727</v>
      </c>
      <c r="H3631" t="s">
        <v>30</v>
      </c>
      <c r="I3631" t="s">
        <v>1585</v>
      </c>
      <c r="J3631" t="s">
        <v>1586</v>
      </c>
      <c r="K3631" t="s">
        <v>33</v>
      </c>
      <c r="L3631" t="s">
        <v>34</v>
      </c>
      <c r="M3631" t="s">
        <v>861</v>
      </c>
      <c r="N3631" s="26">
        <v>12</v>
      </c>
      <c r="O3631" s="27">
        <v>2022</v>
      </c>
      <c r="P3631" s="28">
        <v>4491.75</v>
      </c>
      <c r="Q3631" t="s">
        <v>1012</v>
      </c>
      <c r="R3631" s="29">
        <v>44718</v>
      </c>
      <c r="S3631" s="30">
        <v>44719</v>
      </c>
      <c r="T3631" t="s">
        <v>37</v>
      </c>
      <c r="U3631" t="s">
        <v>101</v>
      </c>
      <c r="X3631" t="s">
        <v>102</v>
      </c>
    </row>
    <row r="3632" spans="1:24" x14ac:dyDescent="0.3">
      <c r="A3632" t="s">
        <v>23</v>
      </c>
      <c r="B3632" t="s">
        <v>817</v>
      </c>
      <c r="C3632" t="s">
        <v>1593</v>
      </c>
      <c r="D3632" t="s">
        <v>1594</v>
      </c>
      <c r="E3632" t="s">
        <v>297</v>
      </c>
      <c r="F3632" t="s">
        <v>266</v>
      </c>
      <c r="G3632" t="s">
        <v>267</v>
      </c>
      <c r="H3632" t="s">
        <v>24</v>
      </c>
      <c r="I3632" t="s">
        <v>268</v>
      </c>
      <c r="J3632" t="s">
        <v>269</v>
      </c>
      <c r="K3632" t="s">
        <v>33</v>
      </c>
      <c r="L3632" t="s">
        <v>34</v>
      </c>
      <c r="M3632" t="s">
        <v>50</v>
      </c>
      <c r="N3632" s="26">
        <v>4</v>
      </c>
      <c r="O3632" s="27">
        <v>2022</v>
      </c>
      <c r="P3632" s="28">
        <v>-99334.5</v>
      </c>
      <c r="Q3632" t="s">
        <v>272</v>
      </c>
      <c r="R3632" s="29">
        <v>44488</v>
      </c>
      <c r="S3632" s="30">
        <v>44524</v>
      </c>
      <c r="T3632" t="s">
        <v>37</v>
      </c>
      <c r="U3632" t="s">
        <v>1595</v>
      </c>
      <c r="W3632" t="s">
        <v>267</v>
      </c>
      <c r="X3632" t="s">
        <v>273</v>
      </c>
    </row>
    <row r="3633" spans="1:24" x14ac:dyDescent="0.3">
      <c r="A3633" t="s">
        <v>23</v>
      </c>
      <c r="B3633" t="s">
        <v>817</v>
      </c>
      <c r="C3633" t="s">
        <v>1593</v>
      </c>
      <c r="D3633" t="s">
        <v>1594</v>
      </c>
      <c r="E3633" t="s">
        <v>297</v>
      </c>
      <c r="F3633" t="s">
        <v>266</v>
      </c>
      <c r="G3633" t="s">
        <v>267</v>
      </c>
      <c r="H3633" t="s">
        <v>24</v>
      </c>
      <c r="I3633" t="s">
        <v>268</v>
      </c>
      <c r="J3633" t="s">
        <v>269</v>
      </c>
      <c r="K3633" t="s">
        <v>33</v>
      </c>
      <c r="L3633" t="s">
        <v>34</v>
      </c>
      <c r="M3633" t="s">
        <v>50</v>
      </c>
      <c r="N3633" s="26">
        <v>5</v>
      </c>
      <c r="O3633" s="27">
        <v>2022</v>
      </c>
      <c r="P3633" s="28">
        <v>99334.5</v>
      </c>
      <c r="Q3633" t="s">
        <v>270</v>
      </c>
      <c r="R3633" s="29">
        <v>44501</v>
      </c>
      <c r="S3633" s="30">
        <v>44567</v>
      </c>
      <c r="T3633" t="s">
        <v>37</v>
      </c>
      <c r="U3633" t="s">
        <v>271</v>
      </c>
      <c r="V3633" t="s">
        <v>272</v>
      </c>
      <c r="W3633" t="s">
        <v>267</v>
      </c>
      <c r="X3633" t="s">
        <v>273</v>
      </c>
    </row>
    <row r="3634" spans="1:24" x14ac:dyDescent="0.3">
      <c r="A3634" t="s">
        <v>23</v>
      </c>
      <c r="B3634" t="s">
        <v>1596</v>
      </c>
      <c r="C3634" t="s">
        <v>25</v>
      </c>
      <c r="D3634" t="s">
        <v>26</v>
      </c>
      <c r="E3634" t="s">
        <v>265</v>
      </c>
      <c r="F3634" t="s">
        <v>312</v>
      </c>
      <c r="G3634" t="s">
        <v>313</v>
      </c>
      <c r="H3634" t="s">
        <v>24</v>
      </c>
      <c r="I3634" t="s">
        <v>278</v>
      </c>
      <c r="J3634" t="s">
        <v>279</v>
      </c>
      <c r="K3634" t="s">
        <v>33</v>
      </c>
      <c r="L3634" t="s">
        <v>34</v>
      </c>
      <c r="M3634" t="s">
        <v>50</v>
      </c>
      <c r="N3634" s="26">
        <v>0</v>
      </c>
      <c r="O3634" s="27">
        <v>2022</v>
      </c>
      <c r="P3634" s="28">
        <v>-129584</v>
      </c>
      <c r="Q3634" t="s">
        <v>281</v>
      </c>
      <c r="R3634" s="29">
        <v>44378</v>
      </c>
      <c r="S3634" s="30">
        <v>44448</v>
      </c>
      <c r="T3634" t="s">
        <v>37</v>
      </c>
      <c r="U3634" t="s">
        <v>69</v>
      </c>
      <c r="W3634" t="s">
        <v>313</v>
      </c>
      <c r="X3634" t="s">
        <v>53</v>
      </c>
    </row>
    <row r="3635" spans="1:24" x14ac:dyDescent="0.3">
      <c r="A3635" t="s">
        <v>23</v>
      </c>
      <c r="B3635" t="s">
        <v>1596</v>
      </c>
      <c r="C3635" t="s">
        <v>25</v>
      </c>
      <c r="D3635" t="s">
        <v>26</v>
      </c>
      <c r="E3635" t="s">
        <v>265</v>
      </c>
      <c r="F3635" t="s">
        <v>312</v>
      </c>
      <c r="G3635" t="s">
        <v>313</v>
      </c>
      <c r="H3635" t="s">
        <v>24</v>
      </c>
      <c r="I3635" t="s">
        <v>278</v>
      </c>
      <c r="J3635" t="s">
        <v>279</v>
      </c>
      <c r="K3635" t="s">
        <v>33</v>
      </c>
      <c r="L3635" t="s">
        <v>34</v>
      </c>
      <c r="M3635" t="s">
        <v>50</v>
      </c>
      <c r="N3635" s="26">
        <v>1</v>
      </c>
      <c r="O3635" s="27">
        <v>2021</v>
      </c>
      <c r="P3635" s="28">
        <v>-500</v>
      </c>
      <c r="Q3635" t="s">
        <v>1597</v>
      </c>
      <c r="R3635" s="29">
        <v>44020</v>
      </c>
      <c r="S3635" s="30">
        <v>44094</v>
      </c>
      <c r="T3635" t="s">
        <v>37</v>
      </c>
      <c r="U3635" t="s">
        <v>315</v>
      </c>
      <c r="X3635" t="s">
        <v>102</v>
      </c>
    </row>
    <row r="3636" spans="1:24" x14ac:dyDescent="0.3">
      <c r="A3636" t="s">
        <v>23</v>
      </c>
      <c r="B3636" t="s">
        <v>1596</v>
      </c>
      <c r="C3636" t="s">
        <v>25</v>
      </c>
      <c r="D3636" t="s">
        <v>26</v>
      </c>
      <c r="E3636" t="s">
        <v>265</v>
      </c>
      <c r="F3636" t="s">
        <v>312</v>
      </c>
      <c r="G3636" t="s">
        <v>313</v>
      </c>
      <c r="H3636" t="s">
        <v>24</v>
      </c>
      <c r="I3636" t="s">
        <v>278</v>
      </c>
      <c r="J3636" t="s">
        <v>279</v>
      </c>
      <c r="K3636" t="s">
        <v>33</v>
      </c>
      <c r="L3636" t="s">
        <v>34</v>
      </c>
      <c r="M3636" t="s">
        <v>50</v>
      </c>
      <c r="N3636" s="26">
        <v>1</v>
      </c>
      <c r="O3636" s="27">
        <v>2021</v>
      </c>
      <c r="P3636" s="28">
        <v>-220433.33</v>
      </c>
      <c r="Q3636" t="s">
        <v>818</v>
      </c>
      <c r="R3636" s="29">
        <v>44021</v>
      </c>
      <c r="S3636" s="30">
        <v>44094</v>
      </c>
      <c r="T3636" t="s">
        <v>37</v>
      </c>
      <c r="U3636" t="s">
        <v>315</v>
      </c>
      <c r="X3636" t="s">
        <v>102</v>
      </c>
    </row>
    <row r="3637" spans="1:24" x14ac:dyDescent="0.3">
      <c r="A3637" t="s">
        <v>23</v>
      </c>
      <c r="B3637" t="s">
        <v>1596</v>
      </c>
      <c r="C3637" t="s">
        <v>25</v>
      </c>
      <c r="D3637" t="s">
        <v>26</v>
      </c>
      <c r="E3637" t="s">
        <v>265</v>
      </c>
      <c r="F3637" t="s">
        <v>312</v>
      </c>
      <c r="G3637" t="s">
        <v>313</v>
      </c>
      <c r="H3637" t="s">
        <v>24</v>
      </c>
      <c r="I3637" t="s">
        <v>278</v>
      </c>
      <c r="J3637" t="s">
        <v>279</v>
      </c>
      <c r="K3637" t="s">
        <v>33</v>
      </c>
      <c r="L3637" t="s">
        <v>34</v>
      </c>
      <c r="M3637" t="s">
        <v>50</v>
      </c>
      <c r="N3637" s="26">
        <v>1</v>
      </c>
      <c r="O3637" s="27">
        <v>2021</v>
      </c>
      <c r="P3637" s="28">
        <v>212983.33</v>
      </c>
      <c r="Q3637" t="s">
        <v>819</v>
      </c>
      <c r="R3637" s="29">
        <v>44022</v>
      </c>
      <c r="S3637" s="30">
        <v>44094</v>
      </c>
      <c r="T3637" t="s">
        <v>37</v>
      </c>
      <c r="U3637" t="s">
        <v>315</v>
      </c>
      <c r="X3637" t="s">
        <v>102</v>
      </c>
    </row>
    <row r="3638" spans="1:24" x14ac:dyDescent="0.3">
      <c r="A3638" t="s">
        <v>23</v>
      </c>
      <c r="B3638" t="s">
        <v>1596</v>
      </c>
      <c r="C3638" t="s">
        <v>25</v>
      </c>
      <c r="D3638" t="s">
        <v>26</v>
      </c>
      <c r="E3638" t="s">
        <v>265</v>
      </c>
      <c r="F3638" t="s">
        <v>312</v>
      </c>
      <c r="G3638" t="s">
        <v>313</v>
      </c>
      <c r="H3638" t="s">
        <v>24</v>
      </c>
      <c r="I3638" t="s">
        <v>278</v>
      </c>
      <c r="J3638" t="s">
        <v>279</v>
      </c>
      <c r="K3638" t="s">
        <v>33</v>
      </c>
      <c r="L3638" t="s">
        <v>34</v>
      </c>
      <c r="M3638" t="s">
        <v>50</v>
      </c>
      <c r="N3638" s="26">
        <v>1</v>
      </c>
      <c r="O3638" s="27">
        <v>2021</v>
      </c>
      <c r="P3638" s="28">
        <v>-100</v>
      </c>
      <c r="Q3638" t="s">
        <v>314</v>
      </c>
      <c r="R3638" s="29">
        <v>44028</v>
      </c>
      <c r="S3638" s="30">
        <v>44094</v>
      </c>
      <c r="T3638" t="s">
        <v>37</v>
      </c>
      <c r="U3638" t="s">
        <v>315</v>
      </c>
      <c r="X3638" t="s">
        <v>102</v>
      </c>
    </row>
    <row r="3639" spans="1:24" x14ac:dyDescent="0.3">
      <c r="A3639" t="s">
        <v>23</v>
      </c>
      <c r="B3639" t="s">
        <v>1596</v>
      </c>
      <c r="C3639" t="s">
        <v>25</v>
      </c>
      <c r="D3639" t="s">
        <v>26</v>
      </c>
      <c r="E3639" t="s">
        <v>265</v>
      </c>
      <c r="F3639" t="s">
        <v>312</v>
      </c>
      <c r="G3639" t="s">
        <v>313</v>
      </c>
      <c r="H3639" t="s">
        <v>24</v>
      </c>
      <c r="I3639" t="s">
        <v>278</v>
      </c>
      <c r="J3639" t="s">
        <v>279</v>
      </c>
      <c r="K3639" t="s">
        <v>33</v>
      </c>
      <c r="L3639" t="s">
        <v>34</v>
      </c>
      <c r="M3639" t="s">
        <v>50</v>
      </c>
      <c r="N3639" s="26">
        <v>1</v>
      </c>
      <c r="O3639" s="27">
        <v>2021</v>
      </c>
      <c r="P3639" s="28">
        <v>-39200</v>
      </c>
      <c r="Q3639" t="s">
        <v>317</v>
      </c>
      <c r="R3639" s="29">
        <v>44034</v>
      </c>
      <c r="S3639" s="30">
        <v>44094</v>
      </c>
      <c r="T3639" t="s">
        <v>37</v>
      </c>
      <c r="U3639" t="s">
        <v>315</v>
      </c>
      <c r="X3639" t="s">
        <v>102</v>
      </c>
    </row>
    <row r="3640" spans="1:24" x14ac:dyDescent="0.3">
      <c r="A3640" t="s">
        <v>23</v>
      </c>
      <c r="B3640" t="s">
        <v>1596</v>
      </c>
      <c r="C3640" t="s">
        <v>25</v>
      </c>
      <c r="D3640" t="s">
        <v>26</v>
      </c>
      <c r="E3640" t="s">
        <v>265</v>
      </c>
      <c r="F3640" t="s">
        <v>312</v>
      </c>
      <c r="G3640" t="s">
        <v>313</v>
      </c>
      <c r="H3640" t="s">
        <v>24</v>
      </c>
      <c r="I3640" t="s">
        <v>278</v>
      </c>
      <c r="J3640" t="s">
        <v>279</v>
      </c>
      <c r="K3640" t="s">
        <v>33</v>
      </c>
      <c r="L3640" t="s">
        <v>34</v>
      </c>
      <c r="M3640" t="s">
        <v>50</v>
      </c>
      <c r="N3640" s="26">
        <v>1</v>
      </c>
      <c r="O3640" s="27">
        <v>2021</v>
      </c>
      <c r="P3640" s="28">
        <v>39025</v>
      </c>
      <c r="Q3640" t="s">
        <v>318</v>
      </c>
      <c r="R3640" s="29">
        <v>44035</v>
      </c>
      <c r="S3640" s="30">
        <v>44094</v>
      </c>
      <c r="T3640" t="s">
        <v>37</v>
      </c>
      <c r="U3640" t="s">
        <v>315</v>
      </c>
      <c r="X3640" t="s">
        <v>102</v>
      </c>
    </row>
    <row r="3641" spans="1:24" x14ac:dyDescent="0.3">
      <c r="A3641" t="s">
        <v>23</v>
      </c>
      <c r="B3641" t="s">
        <v>1596</v>
      </c>
      <c r="C3641" t="s">
        <v>25</v>
      </c>
      <c r="D3641" t="s">
        <v>26</v>
      </c>
      <c r="E3641" t="s">
        <v>265</v>
      </c>
      <c r="F3641" t="s">
        <v>312</v>
      </c>
      <c r="G3641" t="s">
        <v>313</v>
      </c>
      <c r="H3641" t="s">
        <v>24</v>
      </c>
      <c r="I3641" t="s">
        <v>278</v>
      </c>
      <c r="J3641" t="s">
        <v>279</v>
      </c>
      <c r="K3641" t="s">
        <v>33</v>
      </c>
      <c r="L3641" t="s">
        <v>34</v>
      </c>
      <c r="M3641" t="s">
        <v>50</v>
      </c>
      <c r="N3641" s="26">
        <v>1</v>
      </c>
      <c r="O3641" s="27">
        <v>2021</v>
      </c>
      <c r="P3641" s="28">
        <v>-18625</v>
      </c>
      <c r="Q3641" t="s">
        <v>1598</v>
      </c>
      <c r="R3641" s="29">
        <v>44040</v>
      </c>
      <c r="S3641" s="30">
        <v>44094</v>
      </c>
      <c r="T3641" t="s">
        <v>37</v>
      </c>
      <c r="U3641" t="s">
        <v>315</v>
      </c>
      <c r="X3641" t="s">
        <v>102</v>
      </c>
    </row>
    <row r="3642" spans="1:24" x14ac:dyDescent="0.3">
      <c r="A3642" t="s">
        <v>23</v>
      </c>
      <c r="B3642" t="s">
        <v>1596</v>
      </c>
      <c r="C3642" t="s">
        <v>25</v>
      </c>
      <c r="D3642" t="s">
        <v>26</v>
      </c>
      <c r="E3642" t="s">
        <v>265</v>
      </c>
      <c r="F3642" t="s">
        <v>312</v>
      </c>
      <c r="G3642" t="s">
        <v>313</v>
      </c>
      <c r="H3642" t="s">
        <v>24</v>
      </c>
      <c r="I3642" t="s">
        <v>278</v>
      </c>
      <c r="J3642" t="s">
        <v>279</v>
      </c>
      <c r="K3642" t="s">
        <v>33</v>
      </c>
      <c r="L3642" t="s">
        <v>34</v>
      </c>
      <c r="M3642" t="s">
        <v>50</v>
      </c>
      <c r="N3642" s="26">
        <v>1</v>
      </c>
      <c r="O3642" s="27">
        <v>2021</v>
      </c>
      <c r="P3642" s="28">
        <v>18275</v>
      </c>
      <c r="Q3642" t="s">
        <v>321</v>
      </c>
      <c r="R3642" s="29">
        <v>44042</v>
      </c>
      <c r="S3642" s="30">
        <v>44105</v>
      </c>
      <c r="T3642" t="s">
        <v>37</v>
      </c>
      <c r="U3642" t="s">
        <v>315</v>
      </c>
      <c r="X3642" t="s">
        <v>102</v>
      </c>
    </row>
    <row r="3643" spans="1:24" x14ac:dyDescent="0.3">
      <c r="A3643" t="s">
        <v>23</v>
      </c>
      <c r="B3643" t="s">
        <v>1596</v>
      </c>
      <c r="C3643" t="s">
        <v>25</v>
      </c>
      <c r="D3643" t="s">
        <v>26</v>
      </c>
      <c r="E3643" t="s">
        <v>265</v>
      </c>
      <c r="F3643" t="s">
        <v>312</v>
      </c>
      <c r="G3643" t="s">
        <v>313</v>
      </c>
      <c r="H3643" t="s">
        <v>24</v>
      </c>
      <c r="I3643" t="s">
        <v>278</v>
      </c>
      <c r="J3643" t="s">
        <v>279</v>
      </c>
      <c r="K3643" t="s">
        <v>33</v>
      </c>
      <c r="L3643" t="s">
        <v>34</v>
      </c>
      <c r="M3643" t="s">
        <v>50</v>
      </c>
      <c r="N3643" s="26">
        <v>1</v>
      </c>
      <c r="O3643" s="27">
        <v>2022</v>
      </c>
      <c r="P3643" s="28">
        <v>-500</v>
      </c>
      <c r="Q3643" t="s">
        <v>322</v>
      </c>
      <c r="R3643" s="29">
        <v>44378</v>
      </c>
      <c r="S3643" s="30">
        <v>44418</v>
      </c>
      <c r="T3643" t="s">
        <v>37</v>
      </c>
      <c r="U3643" t="s">
        <v>315</v>
      </c>
      <c r="X3643" t="s">
        <v>102</v>
      </c>
    </row>
    <row r="3644" spans="1:24" x14ac:dyDescent="0.3">
      <c r="A3644" t="s">
        <v>23</v>
      </c>
      <c r="B3644" t="s">
        <v>1596</v>
      </c>
      <c r="C3644" t="s">
        <v>25</v>
      </c>
      <c r="D3644" t="s">
        <v>26</v>
      </c>
      <c r="E3644" t="s">
        <v>265</v>
      </c>
      <c r="F3644" t="s">
        <v>312</v>
      </c>
      <c r="G3644" t="s">
        <v>313</v>
      </c>
      <c r="H3644" t="s">
        <v>24</v>
      </c>
      <c r="I3644" t="s">
        <v>278</v>
      </c>
      <c r="J3644" t="s">
        <v>279</v>
      </c>
      <c r="K3644" t="s">
        <v>33</v>
      </c>
      <c r="L3644" t="s">
        <v>34</v>
      </c>
      <c r="M3644" t="s">
        <v>50</v>
      </c>
      <c r="N3644" s="26">
        <v>1</v>
      </c>
      <c r="O3644" s="27">
        <v>2022</v>
      </c>
      <c r="P3644" s="28">
        <v>30684</v>
      </c>
      <c r="Q3644" t="s">
        <v>395</v>
      </c>
      <c r="R3644" s="29">
        <v>44392</v>
      </c>
      <c r="S3644" s="30">
        <v>44418</v>
      </c>
      <c r="T3644" t="s">
        <v>37</v>
      </c>
      <c r="U3644" t="s">
        <v>315</v>
      </c>
      <c r="X3644" t="s">
        <v>102</v>
      </c>
    </row>
    <row r="3645" spans="1:24" x14ac:dyDescent="0.3">
      <c r="A3645" t="s">
        <v>23</v>
      </c>
      <c r="B3645" t="s">
        <v>1596</v>
      </c>
      <c r="C3645" t="s">
        <v>25</v>
      </c>
      <c r="D3645" t="s">
        <v>26</v>
      </c>
      <c r="E3645" t="s">
        <v>265</v>
      </c>
      <c r="F3645" t="s">
        <v>312</v>
      </c>
      <c r="G3645" t="s">
        <v>313</v>
      </c>
      <c r="H3645" t="s">
        <v>24</v>
      </c>
      <c r="I3645" t="s">
        <v>278</v>
      </c>
      <c r="J3645" t="s">
        <v>279</v>
      </c>
      <c r="K3645" t="s">
        <v>33</v>
      </c>
      <c r="L3645" t="s">
        <v>34</v>
      </c>
      <c r="M3645" t="s">
        <v>50</v>
      </c>
      <c r="N3645" s="26">
        <v>1</v>
      </c>
      <c r="O3645" s="27">
        <v>2022</v>
      </c>
      <c r="P3645" s="28">
        <v>41200</v>
      </c>
      <c r="Q3645" t="s">
        <v>823</v>
      </c>
      <c r="R3645" s="29">
        <v>44396</v>
      </c>
      <c r="S3645" s="30">
        <v>44418</v>
      </c>
      <c r="T3645" t="s">
        <v>37</v>
      </c>
      <c r="U3645" t="s">
        <v>315</v>
      </c>
      <c r="X3645" t="s">
        <v>102</v>
      </c>
    </row>
    <row r="3646" spans="1:24" x14ac:dyDescent="0.3">
      <c r="A3646" t="s">
        <v>23</v>
      </c>
      <c r="B3646" t="s">
        <v>1596</v>
      </c>
      <c r="C3646" t="s">
        <v>25</v>
      </c>
      <c r="D3646" t="s">
        <v>26</v>
      </c>
      <c r="E3646" t="s">
        <v>265</v>
      </c>
      <c r="F3646" t="s">
        <v>312</v>
      </c>
      <c r="G3646" t="s">
        <v>313</v>
      </c>
      <c r="H3646" t="s">
        <v>24</v>
      </c>
      <c r="I3646" t="s">
        <v>278</v>
      </c>
      <c r="J3646" t="s">
        <v>279</v>
      </c>
      <c r="K3646" t="s">
        <v>33</v>
      </c>
      <c r="L3646" t="s">
        <v>34</v>
      </c>
      <c r="M3646" t="s">
        <v>50</v>
      </c>
      <c r="N3646" s="26">
        <v>1</v>
      </c>
      <c r="O3646" s="27">
        <v>2022</v>
      </c>
      <c r="P3646" s="28">
        <v>-4750</v>
      </c>
      <c r="Q3646" t="s">
        <v>325</v>
      </c>
      <c r="R3646" s="29">
        <v>44398</v>
      </c>
      <c r="S3646" s="30">
        <v>44418</v>
      </c>
      <c r="T3646" t="s">
        <v>37</v>
      </c>
      <c r="U3646" t="s">
        <v>315</v>
      </c>
      <c r="X3646" t="s">
        <v>102</v>
      </c>
    </row>
    <row r="3647" spans="1:24" x14ac:dyDescent="0.3">
      <c r="A3647" t="s">
        <v>23</v>
      </c>
      <c r="B3647" t="s">
        <v>1596</v>
      </c>
      <c r="C3647" t="s">
        <v>25</v>
      </c>
      <c r="D3647" t="s">
        <v>26</v>
      </c>
      <c r="E3647" t="s">
        <v>265</v>
      </c>
      <c r="F3647" t="s">
        <v>312</v>
      </c>
      <c r="G3647" t="s">
        <v>313</v>
      </c>
      <c r="H3647" t="s">
        <v>24</v>
      </c>
      <c r="I3647" t="s">
        <v>278</v>
      </c>
      <c r="J3647" t="s">
        <v>279</v>
      </c>
      <c r="K3647" t="s">
        <v>33</v>
      </c>
      <c r="L3647" t="s">
        <v>34</v>
      </c>
      <c r="M3647" t="s">
        <v>50</v>
      </c>
      <c r="N3647" s="26">
        <v>1</v>
      </c>
      <c r="O3647" s="27">
        <v>2022</v>
      </c>
      <c r="P3647" s="28">
        <v>2500</v>
      </c>
      <c r="Q3647" t="s">
        <v>1599</v>
      </c>
      <c r="R3647" s="29">
        <v>44399</v>
      </c>
      <c r="S3647" s="30">
        <v>44418</v>
      </c>
      <c r="T3647" t="s">
        <v>37</v>
      </c>
      <c r="U3647" t="s">
        <v>315</v>
      </c>
      <c r="X3647" t="s">
        <v>102</v>
      </c>
    </row>
    <row r="3648" spans="1:24" x14ac:dyDescent="0.3">
      <c r="A3648" t="s">
        <v>23</v>
      </c>
      <c r="B3648" t="s">
        <v>1596</v>
      </c>
      <c r="C3648" t="s">
        <v>25</v>
      </c>
      <c r="D3648" t="s">
        <v>26</v>
      </c>
      <c r="E3648" t="s">
        <v>265</v>
      </c>
      <c r="F3648" t="s">
        <v>312</v>
      </c>
      <c r="G3648" t="s">
        <v>313</v>
      </c>
      <c r="H3648" t="s">
        <v>24</v>
      </c>
      <c r="I3648" t="s">
        <v>278</v>
      </c>
      <c r="J3648" t="s">
        <v>279</v>
      </c>
      <c r="K3648" t="s">
        <v>33</v>
      </c>
      <c r="L3648" t="s">
        <v>34</v>
      </c>
      <c r="M3648" t="s">
        <v>50</v>
      </c>
      <c r="N3648" s="26">
        <v>1</v>
      </c>
      <c r="O3648" s="27">
        <v>2022</v>
      </c>
      <c r="P3648" s="28">
        <v>-750</v>
      </c>
      <c r="Q3648" t="s">
        <v>326</v>
      </c>
      <c r="R3648" s="29">
        <v>44404</v>
      </c>
      <c r="S3648" s="30">
        <v>44418</v>
      </c>
      <c r="T3648" t="s">
        <v>37</v>
      </c>
      <c r="U3648" t="s">
        <v>315</v>
      </c>
      <c r="X3648" t="s">
        <v>102</v>
      </c>
    </row>
    <row r="3649" spans="1:24" x14ac:dyDescent="0.3">
      <c r="A3649" t="s">
        <v>23</v>
      </c>
      <c r="B3649" t="s">
        <v>1596</v>
      </c>
      <c r="C3649" t="s">
        <v>25</v>
      </c>
      <c r="D3649" t="s">
        <v>26</v>
      </c>
      <c r="E3649" t="s">
        <v>265</v>
      </c>
      <c r="F3649" t="s">
        <v>312</v>
      </c>
      <c r="G3649" t="s">
        <v>313</v>
      </c>
      <c r="H3649" t="s">
        <v>24</v>
      </c>
      <c r="I3649" t="s">
        <v>278</v>
      </c>
      <c r="J3649" t="s">
        <v>279</v>
      </c>
      <c r="K3649" t="s">
        <v>33</v>
      </c>
      <c r="L3649" t="s">
        <v>34</v>
      </c>
      <c r="M3649" t="s">
        <v>50</v>
      </c>
      <c r="N3649" s="26">
        <v>1</v>
      </c>
      <c r="O3649" s="27">
        <v>2022</v>
      </c>
      <c r="P3649" s="28">
        <v>-253500</v>
      </c>
      <c r="Q3649" t="s">
        <v>1600</v>
      </c>
      <c r="R3649" s="29">
        <v>44405</v>
      </c>
      <c r="S3649" s="30">
        <v>44418</v>
      </c>
      <c r="T3649" t="s">
        <v>37</v>
      </c>
      <c r="U3649" t="s">
        <v>315</v>
      </c>
      <c r="X3649" t="s">
        <v>102</v>
      </c>
    </row>
    <row r="3650" spans="1:24" x14ac:dyDescent="0.3">
      <c r="A3650" t="s">
        <v>23</v>
      </c>
      <c r="B3650" t="s">
        <v>1596</v>
      </c>
      <c r="C3650" t="s">
        <v>25</v>
      </c>
      <c r="D3650" t="s">
        <v>26</v>
      </c>
      <c r="E3650" t="s">
        <v>265</v>
      </c>
      <c r="F3650" t="s">
        <v>312</v>
      </c>
      <c r="G3650" t="s">
        <v>313</v>
      </c>
      <c r="H3650" t="s">
        <v>24</v>
      </c>
      <c r="I3650" t="s">
        <v>278</v>
      </c>
      <c r="J3650" t="s">
        <v>279</v>
      </c>
      <c r="K3650" t="s">
        <v>33</v>
      </c>
      <c r="L3650" t="s">
        <v>34</v>
      </c>
      <c r="M3650" t="s">
        <v>50</v>
      </c>
      <c r="N3650" s="26">
        <v>1</v>
      </c>
      <c r="O3650" s="27">
        <v>2022</v>
      </c>
      <c r="P3650" s="28">
        <v>252750</v>
      </c>
      <c r="Q3650" t="s">
        <v>327</v>
      </c>
      <c r="R3650" s="29">
        <v>44406</v>
      </c>
      <c r="S3650" s="30">
        <v>44418</v>
      </c>
      <c r="T3650" t="s">
        <v>37</v>
      </c>
      <c r="U3650" t="s">
        <v>315</v>
      </c>
      <c r="X3650" t="s">
        <v>102</v>
      </c>
    </row>
    <row r="3651" spans="1:24" x14ac:dyDescent="0.3">
      <c r="A3651" t="s">
        <v>23</v>
      </c>
      <c r="B3651" t="s">
        <v>1596</v>
      </c>
      <c r="C3651" t="s">
        <v>25</v>
      </c>
      <c r="D3651" t="s">
        <v>26</v>
      </c>
      <c r="E3651" t="s">
        <v>265</v>
      </c>
      <c r="F3651" t="s">
        <v>312</v>
      </c>
      <c r="G3651" t="s">
        <v>313</v>
      </c>
      <c r="H3651" t="s">
        <v>24</v>
      </c>
      <c r="I3651" t="s">
        <v>278</v>
      </c>
      <c r="J3651" t="s">
        <v>279</v>
      </c>
      <c r="K3651" t="s">
        <v>33</v>
      </c>
      <c r="L3651" t="s">
        <v>34</v>
      </c>
      <c r="M3651" t="s">
        <v>50</v>
      </c>
      <c r="N3651" s="26">
        <v>2</v>
      </c>
      <c r="O3651" s="27">
        <v>2021</v>
      </c>
      <c r="P3651" s="28">
        <v>-5250</v>
      </c>
      <c r="Q3651" t="s">
        <v>1601</v>
      </c>
      <c r="R3651" s="29">
        <v>44048</v>
      </c>
      <c r="S3651" s="30">
        <v>44105</v>
      </c>
      <c r="T3651" t="s">
        <v>37</v>
      </c>
      <c r="U3651" t="s">
        <v>315</v>
      </c>
      <c r="X3651" t="s">
        <v>102</v>
      </c>
    </row>
    <row r="3652" spans="1:24" x14ac:dyDescent="0.3">
      <c r="A3652" t="s">
        <v>23</v>
      </c>
      <c r="B3652" t="s">
        <v>1596</v>
      </c>
      <c r="C3652" t="s">
        <v>25</v>
      </c>
      <c r="D3652" t="s">
        <v>26</v>
      </c>
      <c r="E3652" t="s">
        <v>265</v>
      </c>
      <c r="F3652" t="s">
        <v>312</v>
      </c>
      <c r="G3652" t="s">
        <v>313</v>
      </c>
      <c r="H3652" t="s">
        <v>24</v>
      </c>
      <c r="I3652" t="s">
        <v>278</v>
      </c>
      <c r="J3652" t="s">
        <v>279</v>
      </c>
      <c r="K3652" t="s">
        <v>33</v>
      </c>
      <c r="L3652" t="s">
        <v>34</v>
      </c>
      <c r="M3652" t="s">
        <v>50</v>
      </c>
      <c r="N3652" s="26">
        <v>2</v>
      </c>
      <c r="O3652" s="27">
        <v>2021</v>
      </c>
      <c r="P3652" s="28">
        <v>5250</v>
      </c>
      <c r="Q3652" t="s">
        <v>825</v>
      </c>
      <c r="R3652" s="29">
        <v>44049</v>
      </c>
      <c r="S3652" s="30">
        <v>44105</v>
      </c>
      <c r="T3652" t="s">
        <v>37</v>
      </c>
      <c r="U3652" t="s">
        <v>315</v>
      </c>
      <c r="X3652" t="s">
        <v>102</v>
      </c>
    </row>
    <row r="3653" spans="1:24" x14ac:dyDescent="0.3">
      <c r="A3653" t="s">
        <v>23</v>
      </c>
      <c r="B3653" t="s">
        <v>1596</v>
      </c>
      <c r="C3653" t="s">
        <v>25</v>
      </c>
      <c r="D3653" t="s">
        <v>26</v>
      </c>
      <c r="E3653" t="s">
        <v>265</v>
      </c>
      <c r="F3653" t="s">
        <v>312</v>
      </c>
      <c r="G3653" t="s">
        <v>313</v>
      </c>
      <c r="H3653" t="s">
        <v>24</v>
      </c>
      <c r="I3653" t="s">
        <v>278</v>
      </c>
      <c r="J3653" t="s">
        <v>279</v>
      </c>
      <c r="K3653" t="s">
        <v>33</v>
      </c>
      <c r="L3653" t="s">
        <v>34</v>
      </c>
      <c r="M3653" t="s">
        <v>50</v>
      </c>
      <c r="N3653" s="26">
        <v>2</v>
      </c>
      <c r="O3653" s="27">
        <v>2021</v>
      </c>
      <c r="P3653" s="28">
        <v>-500</v>
      </c>
      <c r="Q3653" t="s">
        <v>331</v>
      </c>
      <c r="R3653" s="29">
        <v>44062</v>
      </c>
      <c r="S3653" s="30">
        <v>44105</v>
      </c>
      <c r="T3653" t="s">
        <v>37</v>
      </c>
      <c r="U3653" t="s">
        <v>315</v>
      </c>
      <c r="X3653" t="s">
        <v>102</v>
      </c>
    </row>
    <row r="3654" spans="1:24" x14ac:dyDescent="0.3">
      <c r="A3654" t="s">
        <v>23</v>
      </c>
      <c r="B3654" t="s">
        <v>1596</v>
      </c>
      <c r="C3654" t="s">
        <v>25</v>
      </c>
      <c r="D3654" t="s">
        <v>26</v>
      </c>
      <c r="E3654" t="s">
        <v>265</v>
      </c>
      <c r="F3654" t="s">
        <v>312</v>
      </c>
      <c r="G3654" t="s">
        <v>313</v>
      </c>
      <c r="H3654" t="s">
        <v>24</v>
      </c>
      <c r="I3654" t="s">
        <v>278</v>
      </c>
      <c r="J3654" t="s">
        <v>279</v>
      </c>
      <c r="K3654" t="s">
        <v>33</v>
      </c>
      <c r="L3654" t="s">
        <v>34</v>
      </c>
      <c r="M3654" t="s">
        <v>50</v>
      </c>
      <c r="N3654" s="26">
        <v>2</v>
      </c>
      <c r="O3654" s="27">
        <v>2021</v>
      </c>
      <c r="P3654" s="28">
        <v>-300</v>
      </c>
      <c r="Q3654" t="s">
        <v>332</v>
      </c>
      <c r="R3654" s="29">
        <v>44063</v>
      </c>
      <c r="S3654" s="30">
        <v>44105</v>
      </c>
      <c r="T3654" t="s">
        <v>37</v>
      </c>
      <c r="U3654" t="s">
        <v>315</v>
      </c>
      <c r="X3654" t="s">
        <v>102</v>
      </c>
    </row>
    <row r="3655" spans="1:24" x14ac:dyDescent="0.3">
      <c r="A3655" t="s">
        <v>23</v>
      </c>
      <c r="B3655" t="s">
        <v>1596</v>
      </c>
      <c r="C3655" t="s">
        <v>25</v>
      </c>
      <c r="D3655" t="s">
        <v>26</v>
      </c>
      <c r="E3655" t="s">
        <v>265</v>
      </c>
      <c r="F3655" t="s">
        <v>312</v>
      </c>
      <c r="G3655" t="s">
        <v>313</v>
      </c>
      <c r="H3655" t="s">
        <v>24</v>
      </c>
      <c r="I3655" t="s">
        <v>278</v>
      </c>
      <c r="J3655" t="s">
        <v>279</v>
      </c>
      <c r="K3655" t="s">
        <v>33</v>
      </c>
      <c r="L3655" t="s">
        <v>34</v>
      </c>
      <c r="M3655" t="s">
        <v>50</v>
      </c>
      <c r="N3655" s="26">
        <v>2</v>
      </c>
      <c r="O3655" s="27">
        <v>2021</v>
      </c>
      <c r="P3655" s="28">
        <v>-525</v>
      </c>
      <c r="Q3655" t="s">
        <v>1602</v>
      </c>
      <c r="R3655" s="29">
        <v>44070</v>
      </c>
      <c r="S3655" s="30">
        <v>44133</v>
      </c>
      <c r="T3655" t="s">
        <v>37</v>
      </c>
      <c r="U3655" t="s">
        <v>315</v>
      </c>
      <c r="X3655" t="s">
        <v>102</v>
      </c>
    </row>
    <row r="3656" spans="1:24" x14ac:dyDescent="0.3">
      <c r="A3656" t="s">
        <v>23</v>
      </c>
      <c r="B3656" t="s">
        <v>1596</v>
      </c>
      <c r="C3656" t="s">
        <v>25</v>
      </c>
      <c r="D3656" t="s">
        <v>26</v>
      </c>
      <c r="E3656" t="s">
        <v>265</v>
      </c>
      <c r="F3656" t="s">
        <v>312</v>
      </c>
      <c r="G3656" t="s">
        <v>313</v>
      </c>
      <c r="H3656" t="s">
        <v>24</v>
      </c>
      <c r="I3656" t="s">
        <v>278</v>
      </c>
      <c r="J3656" t="s">
        <v>279</v>
      </c>
      <c r="K3656" t="s">
        <v>33</v>
      </c>
      <c r="L3656" t="s">
        <v>34</v>
      </c>
      <c r="M3656" t="s">
        <v>50</v>
      </c>
      <c r="N3656" s="26">
        <v>2</v>
      </c>
      <c r="O3656" s="27">
        <v>2022</v>
      </c>
      <c r="P3656" s="28">
        <v>-250</v>
      </c>
      <c r="Q3656" t="s">
        <v>1603</v>
      </c>
      <c r="R3656" s="29">
        <v>44410</v>
      </c>
      <c r="S3656" s="30">
        <v>44503</v>
      </c>
      <c r="T3656" t="s">
        <v>37</v>
      </c>
      <c r="U3656" t="s">
        <v>315</v>
      </c>
      <c r="X3656" t="s">
        <v>102</v>
      </c>
    </row>
    <row r="3657" spans="1:24" x14ac:dyDescent="0.3">
      <c r="A3657" t="s">
        <v>23</v>
      </c>
      <c r="B3657" t="s">
        <v>1596</v>
      </c>
      <c r="C3657" t="s">
        <v>25</v>
      </c>
      <c r="D3657" t="s">
        <v>26</v>
      </c>
      <c r="E3657" t="s">
        <v>265</v>
      </c>
      <c r="F3657" t="s">
        <v>312</v>
      </c>
      <c r="G3657" t="s">
        <v>313</v>
      </c>
      <c r="H3657" t="s">
        <v>24</v>
      </c>
      <c r="I3657" t="s">
        <v>278</v>
      </c>
      <c r="J3657" t="s">
        <v>279</v>
      </c>
      <c r="K3657" t="s">
        <v>33</v>
      </c>
      <c r="L3657" t="s">
        <v>34</v>
      </c>
      <c r="M3657" t="s">
        <v>50</v>
      </c>
      <c r="N3657" s="26">
        <v>2</v>
      </c>
      <c r="O3657" s="27">
        <v>2022</v>
      </c>
      <c r="P3657" s="28">
        <v>-175</v>
      </c>
      <c r="Q3657" t="s">
        <v>827</v>
      </c>
      <c r="R3657" s="29">
        <v>44417</v>
      </c>
      <c r="S3657" s="30">
        <v>44502</v>
      </c>
      <c r="T3657" t="s">
        <v>37</v>
      </c>
      <c r="U3657" t="s">
        <v>315</v>
      </c>
      <c r="X3657" t="s">
        <v>102</v>
      </c>
    </row>
    <row r="3658" spans="1:24" x14ac:dyDescent="0.3">
      <c r="A3658" t="s">
        <v>23</v>
      </c>
      <c r="B3658" t="s">
        <v>1596</v>
      </c>
      <c r="C3658" t="s">
        <v>25</v>
      </c>
      <c r="D3658" t="s">
        <v>26</v>
      </c>
      <c r="E3658" t="s">
        <v>265</v>
      </c>
      <c r="F3658" t="s">
        <v>312</v>
      </c>
      <c r="G3658" t="s">
        <v>313</v>
      </c>
      <c r="H3658" t="s">
        <v>24</v>
      </c>
      <c r="I3658" t="s">
        <v>278</v>
      </c>
      <c r="J3658" t="s">
        <v>279</v>
      </c>
      <c r="K3658" t="s">
        <v>33</v>
      </c>
      <c r="L3658" t="s">
        <v>34</v>
      </c>
      <c r="M3658" t="s">
        <v>50</v>
      </c>
      <c r="N3658" s="26">
        <v>2</v>
      </c>
      <c r="O3658" s="27">
        <v>2022</v>
      </c>
      <c r="P3658" s="28">
        <v>250</v>
      </c>
      <c r="Q3658" t="s">
        <v>400</v>
      </c>
      <c r="R3658" s="29">
        <v>44434</v>
      </c>
      <c r="S3658" s="30">
        <v>44435</v>
      </c>
      <c r="T3658" t="s">
        <v>37</v>
      </c>
      <c r="U3658" t="s">
        <v>315</v>
      </c>
      <c r="X3658" t="s">
        <v>102</v>
      </c>
    </row>
    <row r="3659" spans="1:24" x14ac:dyDescent="0.3">
      <c r="A3659" t="s">
        <v>23</v>
      </c>
      <c r="B3659" t="s">
        <v>1596</v>
      </c>
      <c r="C3659" t="s">
        <v>25</v>
      </c>
      <c r="D3659" t="s">
        <v>26</v>
      </c>
      <c r="E3659" t="s">
        <v>265</v>
      </c>
      <c r="F3659" t="s">
        <v>312</v>
      </c>
      <c r="G3659" t="s">
        <v>313</v>
      </c>
      <c r="H3659" t="s">
        <v>24</v>
      </c>
      <c r="I3659" t="s">
        <v>278</v>
      </c>
      <c r="J3659" t="s">
        <v>279</v>
      </c>
      <c r="K3659" t="s">
        <v>33</v>
      </c>
      <c r="L3659" t="s">
        <v>34</v>
      </c>
      <c r="M3659" t="s">
        <v>50</v>
      </c>
      <c r="N3659" s="26">
        <v>3</v>
      </c>
      <c r="O3659" s="27">
        <v>2021</v>
      </c>
      <c r="P3659" s="28">
        <v>525</v>
      </c>
      <c r="Q3659" t="s">
        <v>1604</v>
      </c>
      <c r="R3659" s="29">
        <v>44077</v>
      </c>
      <c r="S3659" s="30">
        <v>44138</v>
      </c>
      <c r="T3659" t="s">
        <v>37</v>
      </c>
      <c r="U3659" t="s">
        <v>315</v>
      </c>
      <c r="X3659" t="s">
        <v>102</v>
      </c>
    </row>
    <row r="3660" spans="1:24" x14ac:dyDescent="0.3">
      <c r="A3660" t="s">
        <v>23</v>
      </c>
      <c r="B3660" t="s">
        <v>1596</v>
      </c>
      <c r="C3660" t="s">
        <v>25</v>
      </c>
      <c r="D3660" t="s">
        <v>26</v>
      </c>
      <c r="E3660" t="s">
        <v>265</v>
      </c>
      <c r="F3660" t="s">
        <v>312</v>
      </c>
      <c r="G3660" t="s">
        <v>313</v>
      </c>
      <c r="H3660" t="s">
        <v>24</v>
      </c>
      <c r="I3660" t="s">
        <v>278</v>
      </c>
      <c r="J3660" t="s">
        <v>279</v>
      </c>
      <c r="K3660" t="s">
        <v>33</v>
      </c>
      <c r="L3660" t="s">
        <v>34</v>
      </c>
      <c r="M3660" t="s">
        <v>50</v>
      </c>
      <c r="N3660" s="26">
        <v>3</v>
      </c>
      <c r="O3660" s="27">
        <v>2021</v>
      </c>
      <c r="P3660" s="28">
        <v>-475</v>
      </c>
      <c r="Q3660" t="s">
        <v>830</v>
      </c>
      <c r="R3660" s="29">
        <v>44078</v>
      </c>
      <c r="S3660" s="30">
        <v>44105</v>
      </c>
      <c r="T3660" t="s">
        <v>37</v>
      </c>
      <c r="U3660" t="s">
        <v>315</v>
      </c>
      <c r="X3660" t="s">
        <v>102</v>
      </c>
    </row>
    <row r="3661" spans="1:24" x14ac:dyDescent="0.3">
      <c r="A3661" t="s">
        <v>23</v>
      </c>
      <c r="B3661" t="s">
        <v>1596</v>
      </c>
      <c r="C3661" t="s">
        <v>25</v>
      </c>
      <c r="D3661" t="s">
        <v>26</v>
      </c>
      <c r="E3661" t="s">
        <v>265</v>
      </c>
      <c r="F3661" t="s">
        <v>312</v>
      </c>
      <c r="G3661" t="s">
        <v>313</v>
      </c>
      <c r="H3661" t="s">
        <v>24</v>
      </c>
      <c r="I3661" t="s">
        <v>278</v>
      </c>
      <c r="J3661" t="s">
        <v>279</v>
      </c>
      <c r="K3661" t="s">
        <v>33</v>
      </c>
      <c r="L3661" t="s">
        <v>34</v>
      </c>
      <c r="M3661" t="s">
        <v>50</v>
      </c>
      <c r="N3661" s="26">
        <v>3</v>
      </c>
      <c r="O3661" s="27">
        <v>2021</v>
      </c>
      <c r="P3661" s="28">
        <v>800</v>
      </c>
      <c r="Q3661" t="s">
        <v>337</v>
      </c>
      <c r="R3661" s="29">
        <v>44098</v>
      </c>
      <c r="S3661" s="30">
        <v>44139</v>
      </c>
      <c r="T3661" t="s">
        <v>37</v>
      </c>
      <c r="U3661" t="s">
        <v>315</v>
      </c>
      <c r="X3661" t="s">
        <v>102</v>
      </c>
    </row>
    <row r="3662" spans="1:24" x14ac:dyDescent="0.3">
      <c r="A3662" t="s">
        <v>23</v>
      </c>
      <c r="B3662" t="s">
        <v>1596</v>
      </c>
      <c r="C3662" t="s">
        <v>25</v>
      </c>
      <c r="D3662" t="s">
        <v>26</v>
      </c>
      <c r="E3662" t="s">
        <v>265</v>
      </c>
      <c r="F3662" t="s">
        <v>312</v>
      </c>
      <c r="G3662" t="s">
        <v>313</v>
      </c>
      <c r="H3662" t="s">
        <v>24</v>
      </c>
      <c r="I3662" t="s">
        <v>278</v>
      </c>
      <c r="J3662" t="s">
        <v>279</v>
      </c>
      <c r="K3662" t="s">
        <v>33</v>
      </c>
      <c r="L3662" t="s">
        <v>34</v>
      </c>
      <c r="M3662" t="s">
        <v>50</v>
      </c>
      <c r="N3662" s="26">
        <v>3</v>
      </c>
      <c r="O3662" s="27">
        <v>2022</v>
      </c>
      <c r="P3662" s="28">
        <v>-1000</v>
      </c>
      <c r="Q3662" t="s">
        <v>475</v>
      </c>
      <c r="R3662" s="29">
        <v>44442</v>
      </c>
      <c r="S3662" s="30">
        <v>44452</v>
      </c>
      <c r="T3662" t="s">
        <v>37</v>
      </c>
      <c r="U3662" t="s">
        <v>315</v>
      </c>
      <c r="X3662" t="s">
        <v>102</v>
      </c>
    </row>
    <row r="3663" spans="1:24" x14ac:dyDescent="0.3">
      <c r="A3663" t="s">
        <v>23</v>
      </c>
      <c r="B3663" t="s">
        <v>1596</v>
      </c>
      <c r="C3663" t="s">
        <v>25</v>
      </c>
      <c r="D3663" t="s">
        <v>26</v>
      </c>
      <c r="E3663" t="s">
        <v>265</v>
      </c>
      <c r="F3663" t="s">
        <v>312</v>
      </c>
      <c r="G3663" t="s">
        <v>313</v>
      </c>
      <c r="H3663" t="s">
        <v>24</v>
      </c>
      <c r="I3663" t="s">
        <v>278</v>
      </c>
      <c r="J3663" t="s">
        <v>279</v>
      </c>
      <c r="K3663" t="s">
        <v>33</v>
      </c>
      <c r="L3663" t="s">
        <v>34</v>
      </c>
      <c r="M3663" t="s">
        <v>50</v>
      </c>
      <c r="N3663" s="26">
        <v>3</v>
      </c>
      <c r="O3663" s="27">
        <v>2022</v>
      </c>
      <c r="P3663" s="28">
        <v>-2000</v>
      </c>
      <c r="Q3663" t="s">
        <v>476</v>
      </c>
      <c r="R3663" s="29">
        <v>44447</v>
      </c>
      <c r="S3663" s="30">
        <v>44452</v>
      </c>
      <c r="T3663" t="s">
        <v>37</v>
      </c>
      <c r="U3663" t="s">
        <v>315</v>
      </c>
      <c r="X3663" t="s">
        <v>102</v>
      </c>
    </row>
    <row r="3664" spans="1:24" x14ac:dyDescent="0.3">
      <c r="A3664" t="s">
        <v>23</v>
      </c>
      <c r="B3664" t="s">
        <v>1596</v>
      </c>
      <c r="C3664" t="s">
        <v>25</v>
      </c>
      <c r="D3664" t="s">
        <v>26</v>
      </c>
      <c r="E3664" t="s">
        <v>265</v>
      </c>
      <c r="F3664" t="s">
        <v>312</v>
      </c>
      <c r="G3664" t="s">
        <v>313</v>
      </c>
      <c r="H3664" t="s">
        <v>24</v>
      </c>
      <c r="I3664" t="s">
        <v>278</v>
      </c>
      <c r="J3664" t="s">
        <v>279</v>
      </c>
      <c r="K3664" t="s">
        <v>33</v>
      </c>
      <c r="L3664" t="s">
        <v>34</v>
      </c>
      <c r="M3664" t="s">
        <v>50</v>
      </c>
      <c r="N3664" s="26">
        <v>3</v>
      </c>
      <c r="O3664" s="27">
        <v>2022</v>
      </c>
      <c r="P3664" s="28">
        <v>3000</v>
      </c>
      <c r="Q3664" t="s">
        <v>1605</v>
      </c>
      <c r="R3664" s="29">
        <v>44448</v>
      </c>
      <c r="S3664" s="30">
        <v>44452</v>
      </c>
      <c r="T3664" t="s">
        <v>37</v>
      </c>
      <c r="U3664" t="s">
        <v>315</v>
      </c>
      <c r="X3664" t="s">
        <v>102</v>
      </c>
    </row>
    <row r="3665" spans="1:24" x14ac:dyDescent="0.3">
      <c r="A3665" t="s">
        <v>23</v>
      </c>
      <c r="B3665" t="s">
        <v>1596</v>
      </c>
      <c r="C3665" t="s">
        <v>25</v>
      </c>
      <c r="D3665" t="s">
        <v>26</v>
      </c>
      <c r="E3665" t="s">
        <v>265</v>
      </c>
      <c r="F3665" t="s">
        <v>312</v>
      </c>
      <c r="G3665" t="s">
        <v>313</v>
      </c>
      <c r="H3665" t="s">
        <v>24</v>
      </c>
      <c r="I3665" t="s">
        <v>278</v>
      </c>
      <c r="J3665" t="s">
        <v>279</v>
      </c>
      <c r="K3665" t="s">
        <v>33</v>
      </c>
      <c r="L3665" t="s">
        <v>34</v>
      </c>
      <c r="M3665" t="s">
        <v>50</v>
      </c>
      <c r="N3665" s="26">
        <v>3</v>
      </c>
      <c r="O3665" s="27">
        <v>2022</v>
      </c>
      <c r="P3665" s="28">
        <v>-500</v>
      </c>
      <c r="Q3665" t="s">
        <v>485</v>
      </c>
      <c r="R3665" s="29">
        <v>44467</v>
      </c>
      <c r="S3665" s="30">
        <v>44470</v>
      </c>
      <c r="T3665" t="s">
        <v>37</v>
      </c>
      <c r="U3665" t="s">
        <v>315</v>
      </c>
      <c r="X3665" t="s">
        <v>102</v>
      </c>
    </row>
    <row r="3666" spans="1:24" x14ac:dyDescent="0.3">
      <c r="A3666" t="s">
        <v>23</v>
      </c>
      <c r="B3666" t="s">
        <v>1596</v>
      </c>
      <c r="C3666" t="s">
        <v>25</v>
      </c>
      <c r="D3666" t="s">
        <v>26</v>
      </c>
      <c r="E3666" t="s">
        <v>265</v>
      </c>
      <c r="F3666" t="s">
        <v>312</v>
      </c>
      <c r="G3666" t="s">
        <v>313</v>
      </c>
      <c r="H3666" t="s">
        <v>24</v>
      </c>
      <c r="I3666" t="s">
        <v>278</v>
      </c>
      <c r="J3666" t="s">
        <v>279</v>
      </c>
      <c r="K3666" t="s">
        <v>33</v>
      </c>
      <c r="L3666" t="s">
        <v>34</v>
      </c>
      <c r="M3666" t="s">
        <v>50</v>
      </c>
      <c r="N3666" s="26">
        <v>3</v>
      </c>
      <c r="O3666" s="27">
        <v>2022</v>
      </c>
      <c r="P3666" s="28">
        <v>900</v>
      </c>
      <c r="Q3666" t="s">
        <v>402</v>
      </c>
      <c r="R3666" s="29">
        <v>44469</v>
      </c>
      <c r="S3666" s="30">
        <v>44470</v>
      </c>
      <c r="T3666" t="s">
        <v>37</v>
      </c>
      <c r="U3666" t="s">
        <v>315</v>
      </c>
      <c r="X3666" t="s">
        <v>102</v>
      </c>
    </row>
    <row r="3667" spans="1:24" x14ac:dyDescent="0.3">
      <c r="A3667" t="s">
        <v>23</v>
      </c>
      <c r="B3667" t="s">
        <v>1596</v>
      </c>
      <c r="C3667" t="s">
        <v>25</v>
      </c>
      <c r="D3667" t="s">
        <v>26</v>
      </c>
      <c r="E3667" t="s">
        <v>265</v>
      </c>
      <c r="F3667" t="s">
        <v>312</v>
      </c>
      <c r="G3667" t="s">
        <v>313</v>
      </c>
      <c r="H3667" t="s">
        <v>24</v>
      </c>
      <c r="I3667" t="s">
        <v>278</v>
      </c>
      <c r="J3667" t="s">
        <v>279</v>
      </c>
      <c r="K3667" t="s">
        <v>33</v>
      </c>
      <c r="L3667" t="s">
        <v>34</v>
      </c>
      <c r="M3667" t="s">
        <v>50</v>
      </c>
      <c r="N3667" s="26">
        <v>4</v>
      </c>
      <c r="O3667" s="27">
        <v>2021</v>
      </c>
      <c r="P3667" s="28">
        <v>-1075</v>
      </c>
      <c r="Q3667" t="s">
        <v>342</v>
      </c>
      <c r="R3667" s="29">
        <v>44117</v>
      </c>
      <c r="S3667" s="30">
        <v>44141</v>
      </c>
      <c r="T3667" t="s">
        <v>37</v>
      </c>
      <c r="U3667" t="s">
        <v>315</v>
      </c>
      <c r="X3667" t="s">
        <v>102</v>
      </c>
    </row>
    <row r="3668" spans="1:24" x14ac:dyDescent="0.3">
      <c r="A3668" t="s">
        <v>23</v>
      </c>
      <c r="B3668" t="s">
        <v>1596</v>
      </c>
      <c r="C3668" t="s">
        <v>25</v>
      </c>
      <c r="D3668" t="s">
        <v>26</v>
      </c>
      <c r="E3668" t="s">
        <v>265</v>
      </c>
      <c r="F3668" t="s">
        <v>312</v>
      </c>
      <c r="G3668" t="s">
        <v>313</v>
      </c>
      <c r="H3668" t="s">
        <v>24</v>
      </c>
      <c r="I3668" t="s">
        <v>278</v>
      </c>
      <c r="J3668" t="s">
        <v>279</v>
      </c>
      <c r="K3668" t="s">
        <v>33</v>
      </c>
      <c r="L3668" t="s">
        <v>34</v>
      </c>
      <c r="M3668" t="s">
        <v>50</v>
      </c>
      <c r="N3668" s="26">
        <v>4</v>
      </c>
      <c r="O3668" s="27">
        <v>2021</v>
      </c>
      <c r="P3668" s="28">
        <v>-425</v>
      </c>
      <c r="Q3668" t="s">
        <v>345</v>
      </c>
      <c r="R3668" s="29">
        <v>44130</v>
      </c>
      <c r="S3668" s="30">
        <v>44167</v>
      </c>
      <c r="T3668" t="s">
        <v>37</v>
      </c>
      <c r="U3668" t="s">
        <v>315</v>
      </c>
      <c r="X3668" t="s">
        <v>102</v>
      </c>
    </row>
    <row r="3669" spans="1:24" x14ac:dyDescent="0.3">
      <c r="A3669" t="s">
        <v>23</v>
      </c>
      <c r="B3669" t="s">
        <v>1596</v>
      </c>
      <c r="C3669" t="s">
        <v>25</v>
      </c>
      <c r="D3669" t="s">
        <v>26</v>
      </c>
      <c r="E3669" t="s">
        <v>265</v>
      </c>
      <c r="F3669" t="s">
        <v>312</v>
      </c>
      <c r="G3669" t="s">
        <v>313</v>
      </c>
      <c r="H3669" t="s">
        <v>24</v>
      </c>
      <c r="I3669" t="s">
        <v>278</v>
      </c>
      <c r="J3669" t="s">
        <v>279</v>
      </c>
      <c r="K3669" t="s">
        <v>33</v>
      </c>
      <c r="L3669" t="s">
        <v>34</v>
      </c>
      <c r="M3669" t="s">
        <v>50</v>
      </c>
      <c r="N3669" s="26">
        <v>4</v>
      </c>
      <c r="O3669" s="27">
        <v>2022</v>
      </c>
      <c r="P3669" s="28">
        <v>-250</v>
      </c>
      <c r="Q3669" t="s">
        <v>405</v>
      </c>
      <c r="R3669" s="29">
        <v>44488</v>
      </c>
      <c r="S3669" s="30">
        <v>44525</v>
      </c>
      <c r="T3669" t="s">
        <v>37</v>
      </c>
      <c r="U3669" t="s">
        <v>315</v>
      </c>
      <c r="X3669" t="s">
        <v>102</v>
      </c>
    </row>
    <row r="3670" spans="1:24" x14ac:dyDescent="0.3">
      <c r="A3670" t="s">
        <v>23</v>
      </c>
      <c r="B3670" t="s">
        <v>1596</v>
      </c>
      <c r="C3670" t="s">
        <v>25</v>
      </c>
      <c r="D3670" t="s">
        <v>26</v>
      </c>
      <c r="E3670" t="s">
        <v>265</v>
      </c>
      <c r="F3670" t="s">
        <v>312</v>
      </c>
      <c r="G3670" t="s">
        <v>313</v>
      </c>
      <c r="H3670" t="s">
        <v>24</v>
      </c>
      <c r="I3670" t="s">
        <v>278</v>
      </c>
      <c r="J3670" t="s">
        <v>279</v>
      </c>
      <c r="K3670" t="s">
        <v>33</v>
      </c>
      <c r="L3670" t="s">
        <v>34</v>
      </c>
      <c r="M3670" t="s">
        <v>50</v>
      </c>
      <c r="N3670" s="26">
        <v>4</v>
      </c>
      <c r="O3670" s="27">
        <v>2022</v>
      </c>
      <c r="P3670" s="28">
        <v>500</v>
      </c>
      <c r="Q3670" t="s">
        <v>406</v>
      </c>
      <c r="R3670" s="29">
        <v>44490</v>
      </c>
      <c r="S3670" s="30">
        <v>44547</v>
      </c>
      <c r="T3670" t="s">
        <v>37</v>
      </c>
      <c r="U3670" t="s">
        <v>315</v>
      </c>
      <c r="X3670" t="s">
        <v>102</v>
      </c>
    </row>
    <row r="3671" spans="1:24" x14ac:dyDescent="0.3">
      <c r="A3671" t="s">
        <v>23</v>
      </c>
      <c r="B3671" t="s">
        <v>1596</v>
      </c>
      <c r="C3671" t="s">
        <v>25</v>
      </c>
      <c r="D3671" t="s">
        <v>26</v>
      </c>
      <c r="E3671" t="s">
        <v>265</v>
      </c>
      <c r="F3671" t="s">
        <v>312</v>
      </c>
      <c r="G3671" t="s">
        <v>313</v>
      </c>
      <c r="H3671" t="s">
        <v>24</v>
      </c>
      <c r="I3671" t="s">
        <v>278</v>
      </c>
      <c r="J3671" t="s">
        <v>279</v>
      </c>
      <c r="K3671" t="s">
        <v>33</v>
      </c>
      <c r="L3671" t="s">
        <v>34</v>
      </c>
      <c r="M3671" t="s">
        <v>50</v>
      </c>
      <c r="N3671" s="26">
        <v>5</v>
      </c>
      <c r="O3671" s="27">
        <v>2021</v>
      </c>
      <c r="P3671" s="28">
        <v>-2575</v>
      </c>
      <c r="Q3671" t="s">
        <v>346</v>
      </c>
      <c r="R3671" s="29">
        <v>44145</v>
      </c>
      <c r="S3671" s="30">
        <v>44181</v>
      </c>
      <c r="T3671" t="s">
        <v>37</v>
      </c>
      <c r="U3671" t="s">
        <v>315</v>
      </c>
      <c r="X3671" t="s">
        <v>102</v>
      </c>
    </row>
    <row r="3672" spans="1:24" x14ac:dyDescent="0.3">
      <c r="A3672" t="s">
        <v>23</v>
      </c>
      <c r="B3672" t="s">
        <v>1596</v>
      </c>
      <c r="C3672" t="s">
        <v>25</v>
      </c>
      <c r="D3672" t="s">
        <v>26</v>
      </c>
      <c r="E3672" t="s">
        <v>265</v>
      </c>
      <c r="F3672" t="s">
        <v>312</v>
      </c>
      <c r="G3672" t="s">
        <v>313</v>
      </c>
      <c r="H3672" t="s">
        <v>24</v>
      </c>
      <c r="I3672" t="s">
        <v>278</v>
      </c>
      <c r="J3672" t="s">
        <v>279</v>
      </c>
      <c r="K3672" t="s">
        <v>33</v>
      </c>
      <c r="L3672" t="s">
        <v>34</v>
      </c>
      <c r="M3672" t="s">
        <v>50</v>
      </c>
      <c r="N3672" s="26">
        <v>5</v>
      </c>
      <c r="O3672" s="27">
        <v>2021</v>
      </c>
      <c r="P3672" s="28">
        <v>-3925</v>
      </c>
      <c r="Q3672" t="s">
        <v>347</v>
      </c>
      <c r="R3672" s="29">
        <v>44147</v>
      </c>
      <c r="S3672" s="30">
        <v>44187</v>
      </c>
      <c r="T3672" t="s">
        <v>37</v>
      </c>
      <c r="U3672" t="s">
        <v>315</v>
      </c>
      <c r="X3672" t="s">
        <v>102</v>
      </c>
    </row>
    <row r="3673" spans="1:24" x14ac:dyDescent="0.3">
      <c r="A3673" t="s">
        <v>23</v>
      </c>
      <c r="B3673" t="s">
        <v>1596</v>
      </c>
      <c r="C3673" t="s">
        <v>25</v>
      </c>
      <c r="D3673" t="s">
        <v>26</v>
      </c>
      <c r="E3673" t="s">
        <v>265</v>
      </c>
      <c r="F3673" t="s">
        <v>312</v>
      </c>
      <c r="G3673" t="s">
        <v>313</v>
      </c>
      <c r="H3673" t="s">
        <v>24</v>
      </c>
      <c r="I3673" t="s">
        <v>278</v>
      </c>
      <c r="J3673" t="s">
        <v>279</v>
      </c>
      <c r="K3673" t="s">
        <v>33</v>
      </c>
      <c r="L3673" t="s">
        <v>34</v>
      </c>
      <c r="M3673" t="s">
        <v>50</v>
      </c>
      <c r="N3673" s="26">
        <v>5</v>
      </c>
      <c r="O3673" s="27">
        <v>2021</v>
      </c>
      <c r="P3673" s="28">
        <v>-500</v>
      </c>
      <c r="Q3673" t="s">
        <v>1606</v>
      </c>
      <c r="R3673" s="29">
        <v>44152</v>
      </c>
      <c r="S3673" s="30">
        <v>44181</v>
      </c>
      <c r="T3673" t="s">
        <v>37</v>
      </c>
      <c r="U3673" t="s">
        <v>315</v>
      </c>
      <c r="X3673" t="s">
        <v>102</v>
      </c>
    </row>
    <row r="3674" spans="1:24" x14ac:dyDescent="0.3">
      <c r="A3674" t="s">
        <v>23</v>
      </c>
      <c r="B3674" t="s">
        <v>1596</v>
      </c>
      <c r="C3674" t="s">
        <v>25</v>
      </c>
      <c r="D3674" t="s">
        <v>26</v>
      </c>
      <c r="E3674" t="s">
        <v>265</v>
      </c>
      <c r="F3674" t="s">
        <v>312</v>
      </c>
      <c r="G3674" t="s">
        <v>313</v>
      </c>
      <c r="H3674" t="s">
        <v>24</v>
      </c>
      <c r="I3674" t="s">
        <v>278</v>
      </c>
      <c r="J3674" t="s">
        <v>279</v>
      </c>
      <c r="K3674" t="s">
        <v>33</v>
      </c>
      <c r="L3674" t="s">
        <v>34</v>
      </c>
      <c r="M3674" t="s">
        <v>50</v>
      </c>
      <c r="N3674" s="26">
        <v>5</v>
      </c>
      <c r="O3674" s="27">
        <v>2021</v>
      </c>
      <c r="P3674" s="28">
        <v>-4175</v>
      </c>
      <c r="Q3674" t="s">
        <v>1607</v>
      </c>
      <c r="R3674" s="29">
        <v>44153</v>
      </c>
      <c r="S3674" s="30">
        <v>44182</v>
      </c>
      <c r="T3674" t="s">
        <v>37</v>
      </c>
      <c r="U3674" t="s">
        <v>315</v>
      </c>
      <c r="X3674" t="s">
        <v>102</v>
      </c>
    </row>
    <row r="3675" spans="1:24" x14ac:dyDescent="0.3">
      <c r="A3675" t="s">
        <v>23</v>
      </c>
      <c r="B3675" t="s">
        <v>1596</v>
      </c>
      <c r="C3675" t="s">
        <v>25</v>
      </c>
      <c r="D3675" t="s">
        <v>26</v>
      </c>
      <c r="E3675" t="s">
        <v>265</v>
      </c>
      <c r="F3675" t="s">
        <v>312</v>
      </c>
      <c r="G3675" t="s">
        <v>313</v>
      </c>
      <c r="H3675" t="s">
        <v>24</v>
      </c>
      <c r="I3675" t="s">
        <v>278</v>
      </c>
      <c r="J3675" t="s">
        <v>279</v>
      </c>
      <c r="K3675" t="s">
        <v>33</v>
      </c>
      <c r="L3675" t="s">
        <v>34</v>
      </c>
      <c r="M3675" t="s">
        <v>50</v>
      </c>
      <c r="N3675" s="26">
        <v>5</v>
      </c>
      <c r="O3675" s="27">
        <v>2021</v>
      </c>
      <c r="P3675" s="28">
        <v>2250</v>
      </c>
      <c r="Q3675" t="s">
        <v>1608</v>
      </c>
      <c r="R3675" s="29">
        <v>44154</v>
      </c>
      <c r="S3675" s="30">
        <v>44182</v>
      </c>
      <c r="T3675" t="s">
        <v>37</v>
      </c>
      <c r="U3675" t="s">
        <v>315</v>
      </c>
      <c r="X3675" t="s">
        <v>102</v>
      </c>
    </row>
    <row r="3676" spans="1:24" x14ac:dyDescent="0.3">
      <c r="A3676" t="s">
        <v>23</v>
      </c>
      <c r="B3676" t="s">
        <v>1596</v>
      </c>
      <c r="C3676" t="s">
        <v>25</v>
      </c>
      <c r="D3676" t="s">
        <v>26</v>
      </c>
      <c r="E3676" t="s">
        <v>265</v>
      </c>
      <c r="F3676" t="s">
        <v>312</v>
      </c>
      <c r="G3676" t="s">
        <v>313</v>
      </c>
      <c r="H3676" t="s">
        <v>24</v>
      </c>
      <c r="I3676" t="s">
        <v>278</v>
      </c>
      <c r="J3676" t="s">
        <v>279</v>
      </c>
      <c r="K3676" t="s">
        <v>33</v>
      </c>
      <c r="L3676" t="s">
        <v>34</v>
      </c>
      <c r="M3676" t="s">
        <v>50</v>
      </c>
      <c r="N3676" s="26">
        <v>5</v>
      </c>
      <c r="O3676" s="27">
        <v>2021</v>
      </c>
      <c r="P3676" s="28">
        <v>-1200</v>
      </c>
      <c r="Q3676" t="s">
        <v>1609</v>
      </c>
      <c r="R3676" s="29">
        <v>44159</v>
      </c>
      <c r="S3676" s="30">
        <v>44187</v>
      </c>
      <c r="T3676" t="s">
        <v>37</v>
      </c>
      <c r="U3676" t="s">
        <v>315</v>
      </c>
      <c r="X3676" t="s">
        <v>102</v>
      </c>
    </row>
    <row r="3677" spans="1:24" x14ac:dyDescent="0.3">
      <c r="A3677" t="s">
        <v>23</v>
      </c>
      <c r="B3677" t="s">
        <v>1596</v>
      </c>
      <c r="C3677" t="s">
        <v>25</v>
      </c>
      <c r="D3677" t="s">
        <v>26</v>
      </c>
      <c r="E3677" t="s">
        <v>265</v>
      </c>
      <c r="F3677" t="s">
        <v>312</v>
      </c>
      <c r="G3677" t="s">
        <v>313</v>
      </c>
      <c r="H3677" t="s">
        <v>24</v>
      </c>
      <c r="I3677" t="s">
        <v>278</v>
      </c>
      <c r="J3677" t="s">
        <v>279</v>
      </c>
      <c r="K3677" t="s">
        <v>33</v>
      </c>
      <c r="L3677" t="s">
        <v>34</v>
      </c>
      <c r="M3677" t="s">
        <v>50</v>
      </c>
      <c r="N3677" s="26">
        <v>5</v>
      </c>
      <c r="O3677" s="27">
        <v>2021</v>
      </c>
      <c r="P3677" s="28">
        <v>-350</v>
      </c>
      <c r="Q3677" t="s">
        <v>349</v>
      </c>
      <c r="R3677" s="29">
        <v>44160</v>
      </c>
      <c r="S3677" s="30">
        <v>44236</v>
      </c>
      <c r="T3677" t="s">
        <v>37</v>
      </c>
      <c r="U3677" t="s">
        <v>315</v>
      </c>
      <c r="X3677" t="s">
        <v>102</v>
      </c>
    </row>
    <row r="3678" spans="1:24" x14ac:dyDescent="0.3">
      <c r="A3678" t="s">
        <v>23</v>
      </c>
      <c r="B3678" t="s">
        <v>1596</v>
      </c>
      <c r="C3678" t="s">
        <v>25</v>
      </c>
      <c r="D3678" t="s">
        <v>26</v>
      </c>
      <c r="E3678" t="s">
        <v>265</v>
      </c>
      <c r="F3678" t="s">
        <v>312</v>
      </c>
      <c r="G3678" t="s">
        <v>313</v>
      </c>
      <c r="H3678" t="s">
        <v>24</v>
      </c>
      <c r="I3678" t="s">
        <v>278</v>
      </c>
      <c r="J3678" t="s">
        <v>279</v>
      </c>
      <c r="K3678" t="s">
        <v>33</v>
      </c>
      <c r="L3678" t="s">
        <v>34</v>
      </c>
      <c r="M3678" t="s">
        <v>50</v>
      </c>
      <c r="N3678" s="26">
        <v>5</v>
      </c>
      <c r="O3678" s="27">
        <v>2022</v>
      </c>
      <c r="P3678" s="28">
        <v>200</v>
      </c>
      <c r="Q3678" t="s">
        <v>512</v>
      </c>
      <c r="R3678" s="29">
        <v>44504</v>
      </c>
      <c r="S3678" s="30">
        <v>44505</v>
      </c>
      <c r="T3678" t="s">
        <v>37</v>
      </c>
      <c r="U3678" t="s">
        <v>315</v>
      </c>
      <c r="X3678" t="s">
        <v>102</v>
      </c>
    </row>
    <row r="3679" spans="1:24" x14ac:dyDescent="0.3">
      <c r="A3679" t="s">
        <v>23</v>
      </c>
      <c r="B3679" t="s">
        <v>1596</v>
      </c>
      <c r="C3679" t="s">
        <v>25</v>
      </c>
      <c r="D3679" t="s">
        <v>26</v>
      </c>
      <c r="E3679" t="s">
        <v>265</v>
      </c>
      <c r="F3679" t="s">
        <v>312</v>
      </c>
      <c r="G3679" t="s">
        <v>313</v>
      </c>
      <c r="H3679" t="s">
        <v>24</v>
      </c>
      <c r="I3679" t="s">
        <v>278</v>
      </c>
      <c r="J3679" t="s">
        <v>279</v>
      </c>
      <c r="K3679" t="s">
        <v>33</v>
      </c>
      <c r="L3679" t="s">
        <v>34</v>
      </c>
      <c r="M3679" t="s">
        <v>50</v>
      </c>
      <c r="N3679" s="26">
        <v>5</v>
      </c>
      <c r="O3679" s="27">
        <v>2022</v>
      </c>
      <c r="P3679" s="28">
        <v>-2950</v>
      </c>
      <c r="Q3679" t="s">
        <v>408</v>
      </c>
      <c r="R3679" s="29">
        <v>44505</v>
      </c>
      <c r="S3679" s="30">
        <v>44506</v>
      </c>
      <c r="T3679" t="s">
        <v>37</v>
      </c>
      <c r="U3679" t="s">
        <v>315</v>
      </c>
      <c r="X3679" t="s">
        <v>102</v>
      </c>
    </row>
    <row r="3680" spans="1:24" x14ac:dyDescent="0.3">
      <c r="A3680" t="s">
        <v>23</v>
      </c>
      <c r="B3680" t="s">
        <v>1596</v>
      </c>
      <c r="C3680" t="s">
        <v>25</v>
      </c>
      <c r="D3680" t="s">
        <v>26</v>
      </c>
      <c r="E3680" t="s">
        <v>265</v>
      </c>
      <c r="F3680" t="s">
        <v>312</v>
      </c>
      <c r="G3680" t="s">
        <v>313</v>
      </c>
      <c r="H3680" t="s">
        <v>24</v>
      </c>
      <c r="I3680" t="s">
        <v>278</v>
      </c>
      <c r="J3680" t="s">
        <v>279</v>
      </c>
      <c r="K3680" t="s">
        <v>33</v>
      </c>
      <c r="L3680" t="s">
        <v>34</v>
      </c>
      <c r="M3680" t="s">
        <v>50</v>
      </c>
      <c r="N3680" s="26">
        <v>5</v>
      </c>
      <c r="O3680" s="27">
        <v>2022</v>
      </c>
      <c r="P3680" s="28">
        <v>-3575</v>
      </c>
      <c r="Q3680" t="s">
        <v>514</v>
      </c>
      <c r="R3680" s="29">
        <v>44507</v>
      </c>
      <c r="S3680" s="30">
        <v>44508</v>
      </c>
      <c r="T3680" t="s">
        <v>37</v>
      </c>
      <c r="U3680" t="s">
        <v>315</v>
      </c>
      <c r="X3680" t="s">
        <v>102</v>
      </c>
    </row>
    <row r="3681" spans="1:24" x14ac:dyDescent="0.3">
      <c r="A3681" t="s">
        <v>23</v>
      </c>
      <c r="B3681" t="s">
        <v>1596</v>
      </c>
      <c r="C3681" t="s">
        <v>25</v>
      </c>
      <c r="D3681" t="s">
        <v>26</v>
      </c>
      <c r="E3681" t="s">
        <v>265</v>
      </c>
      <c r="F3681" t="s">
        <v>312</v>
      </c>
      <c r="G3681" t="s">
        <v>313</v>
      </c>
      <c r="H3681" t="s">
        <v>24</v>
      </c>
      <c r="I3681" t="s">
        <v>278</v>
      </c>
      <c r="J3681" t="s">
        <v>279</v>
      </c>
      <c r="K3681" t="s">
        <v>33</v>
      </c>
      <c r="L3681" t="s">
        <v>34</v>
      </c>
      <c r="M3681" t="s">
        <v>50</v>
      </c>
      <c r="N3681" s="26">
        <v>5</v>
      </c>
      <c r="O3681" s="27">
        <v>2022</v>
      </c>
      <c r="P3681" s="28">
        <v>-12375</v>
      </c>
      <c r="Q3681" t="s">
        <v>515</v>
      </c>
      <c r="R3681" s="29">
        <v>44508</v>
      </c>
      <c r="S3681" s="30">
        <v>44533</v>
      </c>
      <c r="T3681" t="s">
        <v>37</v>
      </c>
      <c r="U3681" t="s">
        <v>315</v>
      </c>
      <c r="X3681" t="s">
        <v>102</v>
      </c>
    </row>
    <row r="3682" spans="1:24" x14ac:dyDescent="0.3">
      <c r="A3682" t="s">
        <v>23</v>
      </c>
      <c r="B3682" t="s">
        <v>1596</v>
      </c>
      <c r="C3682" t="s">
        <v>25</v>
      </c>
      <c r="D3682" t="s">
        <v>26</v>
      </c>
      <c r="E3682" t="s">
        <v>265</v>
      </c>
      <c r="F3682" t="s">
        <v>312</v>
      </c>
      <c r="G3682" t="s">
        <v>313</v>
      </c>
      <c r="H3682" t="s">
        <v>24</v>
      </c>
      <c r="I3682" t="s">
        <v>278</v>
      </c>
      <c r="J3682" t="s">
        <v>279</v>
      </c>
      <c r="K3682" t="s">
        <v>33</v>
      </c>
      <c r="L3682" t="s">
        <v>34</v>
      </c>
      <c r="M3682" t="s">
        <v>50</v>
      </c>
      <c r="N3682" s="26">
        <v>5</v>
      </c>
      <c r="O3682" s="27">
        <v>2022</v>
      </c>
      <c r="P3682" s="28">
        <v>-2850</v>
      </c>
      <c r="Q3682" t="s">
        <v>516</v>
      </c>
      <c r="R3682" s="29">
        <v>44509</v>
      </c>
      <c r="S3682" s="30">
        <v>44524</v>
      </c>
      <c r="T3682" t="s">
        <v>37</v>
      </c>
      <c r="U3682" t="s">
        <v>315</v>
      </c>
      <c r="X3682" t="s">
        <v>102</v>
      </c>
    </row>
    <row r="3683" spans="1:24" x14ac:dyDescent="0.3">
      <c r="A3683" t="s">
        <v>23</v>
      </c>
      <c r="B3683" t="s">
        <v>1596</v>
      </c>
      <c r="C3683" t="s">
        <v>25</v>
      </c>
      <c r="D3683" t="s">
        <v>26</v>
      </c>
      <c r="E3683" t="s">
        <v>265</v>
      </c>
      <c r="F3683" t="s">
        <v>312</v>
      </c>
      <c r="G3683" t="s">
        <v>313</v>
      </c>
      <c r="H3683" t="s">
        <v>24</v>
      </c>
      <c r="I3683" t="s">
        <v>278</v>
      </c>
      <c r="J3683" t="s">
        <v>279</v>
      </c>
      <c r="K3683" t="s">
        <v>33</v>
      </c>
      <c r="L3683" t="s">
        <v>34</v>
      </c>
      <c r="M3683" t="s">
        <v>50</v>
      </c>
      <c r="N3683" s="26">
        <v>5</v>
      </c>
      <c r="O3683" s="27">
        <v>2022</v>
      </c>
      <c r="P3683" s="28">
        <v>18350</v>
      </c>
      <c r="Q3683" t="s">
        <v>517</v>
      </c>
      <c r="R3683" s="29">
        <v>44510</v>
      </c>
      <c r="S3683" s="30">
        <v>44511</v>
      </c>
      <c r="T3683" t="s">
        <v>37</v>
      </c>
      <c r="U3683" t="s">
        <v>315</v>
      </c>
      <c r="X3683" t="s">
        <v>102</v>
      </c>
    </row>
    <row r="3684" spans="1:24" x14ac:dyDescent="0.3">
      <c r="A3684" t="s">
        <v>23</v>
      </c>
      <c r="B3684" t="s">
        <v>1596</v>
      </c>
      <c r="C3684" t="s">
        <v>25</v>
      </c>
      <c r="D3684" t="s">
        <v>26</v>
      </c>
      <c r="E3684" t="s">
        <v>265</v>
      </c>
      <c r="F3684" t="s">
        <v>312</v>
      </c>
      <c r="G3684" t="s">
        <v>313</v>
      </c>
      <c r="H3684" t="s">
        <v>24</v>
      </c>
      <c r="I3684" t="s">
        <v>278</v>
      </c>
      <c r="J3684" t="s">
        <v>279</v>
      </c>
      <c r="K3684" t="s">
        <v>33</v>
      </c>
      <c r="L3684" t="s">
        <v>34</v>
      </c>
      <c r="M3684" t="s">
        <v>50</v>
      </c>
      <c r="N3684" s="26">
        <v>5</v>
      </c>
      <c r="O3684" s="27">
        <v>2022</v>
      </c>
      <c r="P3684" s="28">
        <v>-4500</v>
      </c>
      <c r="Q3684" t="s">
        <v>522</v>
      </c>
      <c r="R3684" s="29">
        <v>44515</v>
      </c>
      <c r="S3684" s="30">
        <v>44524</v>
      </c>
      <c r="T3684" t="s">
        <v>37</v>
      </c>
      <c r="U3684" t="s">
        <v>315</v>
      </c>
      <c r="X3684" t="s">
        <v>102</v>
      </c>
    </row>
    <row r="3685" spans="1:24" x14ac:dyDescent="0.3">
      <c r="A3685" t="s">
        <v>23</v>
      </c>
      <c r="B3685" t="s">
        <v>1596</v>
      </c>
      <c r="C3685" t="s">
        <v>25</v>
      </c>
      <c r="D3685" t="s">
        <v>26</v>
      </c>
      <c r="E3685" t="s">
        <v>265</v>
      </c>
      <c r="F3685" t="s">
        <v>312</v>
      </c>
      <c r="G3685" t="s">
        <v>313</v>
      </c>
      <c r="H3685" t="s">
        <v>24</v>
      </c>
      <c r="I3685" t="s">
        <v>278</v>
      </c>
      <c r="J3685" t="s">
        <v>279</v>
      </c>
      <c r="K3685" t="s">
        <v>33</v>
      </c>
      <c r="L3685" t="s">
        <v>34</v>
      </c>
      <c r="M3685" t="s">
        <v>50</v>
      </c>
      <c r="N3685" s="26">
        <v>5</v>
      </c>
      <c r="O3685" s="27">
        <v>2022</v>
      </c>
      <c r="P3685" s="28">
        <v>-1925</v>
      </c>
      <c r="Q3685" t="s">
        <v>523</v>
      </c>
      <c r="R3685" s="29">
        <v>44516</v>
      </c>
      <c r="S3685" s="30">
        <v>44517</v>
      </c>
      <c r="T3685" t="s">
        <v>37</v>
      </c>
      <c r="U3685" t="s">
        <v>315</v>
      </c>
      <c r="X3685" t="s">
        <v>102</v>
      </c>
    </row>
    <row r="3686" spans="1:24" x14ac:dyDescent="0.3">
      <c r="A3686" t="s">
        <v>23</v>
      </c>
      <c r="B3686" t="s">
        <v>1596</v>
      </c>
      <c r="C3686" t="s">
        <v>25</v>
      </c>
      <c r="D3686" t="s">
        <v>26</v>
      </c>
      <c r="E3686" t="s">
        <v>265</v>
      </c>
      <c r="F3686" t="s">
        <v>312</v>
      </c>
      <c r="G3686" t="s">
        <v>313</v>
      </c>
      <c r="H3686" t="s">
        <v>24</v>
      </c>
      <c r="I3686" t="s">
        <v>278</v>
      </c>
      <c r="J3686" t="s">
        <v>279</v>
      </c>
      <c r="K3686" t="s">
        <v>33</v>
      </c>
      <c r="L3686" t="s">
        <v>34</v>
      </c>
      <c r="M3686" t="s">
        <v>50</v>
      </c>
      <c r="N3686" s="26">
        <v>5</v>
      </c>
      <c r="O3686" s="27">
        <v>2022</v>
      </c>
      <c r="P3686" s="28">
        <v>-1500</v>
      </c>
      <c r="Q3686" t="s">
        <v>409</v>
      </c>
      <c r="R3686" s="29">
        <v>44517</v>
      </c>
      <c r="S3686" s="30">
        <v>44518</v>
      </c>
      <c r="T3686" t="s">
        <v>37</v>
      </c>
      <c r="U3686" t="s">
        <v>315</v>
      </c>
      <c r="X3686" t="s">
        <v>102</v>
      </c>
    </row>
    <row r="3687" spans="1:24" x14ac:dyDescent="0.3">
      <c r="A3687" t="s">
        <v>23</v>
      </c>
      <c r="B3687" t="s">
        <v>1596</v>
      </c>
      <c r="C3687" t="s">
        <v>25</v>
      </c>
      <c r="D3687" t="s">
        <v>26</v>
      </c>
      <c r="E3687" t="s">
        <v>265</v>
      </c>
      <c r="F3687" t="s">
        <v>312</v>
      </c>
      <c r="G3687" t="s">
        <v>313</v>
      </c>
      <c r="H3687" t="s">
        <v>24</v>
      </c>
      <c r="I3687" t="s">
        <v>278</v>
      </c>
      <c r="J3687" t="s">
        <v>279</v>
      </c>
      <c r="K3687" t="s">
        <v>33</v>
      </c>
      <c r="L3687" t="s">
        <v>34</v>
      </c>
      <c r="M3687" t="s">
        <v>50</v>
      </c>
      <c r="N3687" s="26">
        <v>5</v>
      </c>
      <c r="O3687" s="27">
        <v>2022</v>
      </c>
      <c r="P3687" s="28">
        <v>6425</v>
      </c>
      <c r="Q3687" t="s">
        <v>524</v>
      </c>
      <c r="R3687" s="29">
        <v>44518</v>
      </c>
      <c r="S3687" s="30">
        <v>44524</v>
      </c>
      <c r="T3687" t="s">
        <v>37</v>
      </c>
      <c r="U3687" t="s">
        <v>315</v>
      </c>
      <c r="X3687" t="s">
        <v>102</v>
      </c>
    </row>
    <row r="3688" spans="1:24" x14ac:dyDescent="0.3">
      <c r="A3688" t="s">
        <v>23</v>
      </c>
      <c r="B3688" t="s">
        <v>1596</v>
      </c>
      <c r="C3688" t="s">
        <v>25</v>
      </c>
      <c r="D3688" t="s">
        <v>26</v>
      </c>
      <c r="E3688" t="s">
        <v>265</v>
      </c>
      <c r="F3688" t="s">
        <v>312</v>
      </c>
      <c r="G3688" t="s">
        <v>313</v>
      </c>
      <c r="H3688" t="s">
        <v>24</v>
      </c>
      <c r="I3688" t="s">
        <v>278</v>
      </c>
      <c r="J3688" t="s">
        <v>279</v>
      </c>
      <c r="K3688" t="s">
        <v>33</v>
      </c>
      <c r="L3688" t="s">
        <v>34</v>
      </c>
      <c r="M3688" t="s">
        <v>50</v>
      </c>
      <c r="N3688" s="26">
        <v>5</v>
      </c>
      <c r="O3688" s="27">
        <v>2022</v>
      </c>
      <c r="P3688" s="28">
        <v>-1800</v>
      </c>
      <c r="Q3688" t="s">
        <v>527</v>
      </c>
      <c r="R3688" s="29">
        <v>44521</v>
      </c>
      <c r="S3688" s="30">
        <v>44522</v>
      </c>
      <c r="T3688" t="s">
        <v>37</v>
      </c>
      <c r="U3688" t="s">
        <v>315</v>
      </c>
      <c r="X3688" t="s">
        <v>102</v>
      </c>
    </row>
    <row r="3689" spans="1:24" x14ac:dyDescent="0.3">
      <c r="A3689" t="s">
        <v>23</v>
      </c>
      <c r="B3689" t="s">
        <v>1596</v>
      </c>
      <c r="C3689" t="s">
        <v>25</v>
      </c>
      <c r="D3689" t="s">
        <v>26</v>
      </c>
      <c r="E3689" t="s">
        <v>265</v>
      </c>
      <c r="F3689" t="s">
        <v>312</v>
      </c>
      <c r="G3689" t="s">
        <v>313</v>
      </c>
      <c r="H3689" t="s">
        <v>24</v>
      </c>
      <c r="I3689" t="s">
        <v>278</v>
      </c>
      <c r="J3689" t="s">
        <v>279</v>
      </c>
      <c r="K3689" t="s">
        <v>33</v>
      </c>
      <c r="L3689" t="s">
        <v>34</v>
      </c>
      <c r="M3689" t="s">
        <v>50</v>
      </c>
      <c r="N3689" s="26">
        <v>5</v>
      </c>
      <c r="O3689" s="27">
        <v>2022</v>
      </c>
      <c r="P3689" s="28">
        <v>-3125</v>
      </c>
      <c r="Q3689" t="s">
        <v>528</v>
      </c>
      <c r="R3689" s="29">
        <v>44522</v>
      </c>
      <c r="S3689" s="30">
        <v>44523</v>
      </c>
      <c r="T3689" t="s">
        <v>37</v>
      </c>
      <c r="U3689" t="s">
        <v>315</v>
      </c>
      <c r="X3689" t="s">
        <v>102</v>
      </c>
    </row>
    <row r="3690" spans="1:24" x14ac:dyDescent="0.3">
      <c r="A3690" t="s">
        <v>23</v>
      </c>
      <c r="B3690" t="s">
        <v>1596</v>
      </c>
      <c r="C3690" t="s">
        <v>25</v>
      </c>
      <c r="D3690" t="s">
        <v>26</v>
      </c>
      <c r="E3690" t="s">
        <v>265</v>
      </c>
      <c r="F3690" t="s">
        <v>312</v>
      </c>
      <c r="G3690" t="s">
        <v>313</v>
      </c>
      <c r="H3690" t="s">
        <v>24</v>
      </c>
      <c r="I3690" t="s">
        <v>278</v>
      </c>
      <c r="J3690" t="s">
        <v>279</v>
      </c>
      <c r="K3690" t="s">
        <v>33</v>
      </c>
      <c r="L3690" t="s">
        <v>34</v>
      </c>
      <c r="M3690" t="s">
        <v>50</v>
      </c>
      <c r="N3690" s="26">
        <v>5</v>
      </c>
      <c r="O3690" s="27">
        <v>2022</v>
      </c>
      <c r="P3690" s="28">
        <v>4425</v>
      </c>
      <c r="Q3690" t="s">
        <v>530</v>
      </c>
      <c r="R3690" s="29">
        <v>44524</v>
      </c>
      <c r="S3690" s="30">
        <v>44525</v>
      </c>
      <c r="T3690" t="s">
        <v>37</v>
      </c>
      <c r="U3690" t="s">
        <v>315</v>
      </c>
      <c r="X3690" t="s">
        <v>102</v>
      </c>
    </row>
    <row r="3691" spans="1:24" x14ac:dyDescent="0.3">
      <c r="A3691" t="s">
        <v>23</v>
      </c>
      <c r="B3691" t="s">
        <v>1596</v>
      </c>
      <c r="C3691" t="s">
        <v>25</v>
      </c>
      <c r="D3691" t="s">
        <v>26</v>
      </c>
      <c r="E3691" t="s">
        <v>265</v>
      </c>
      <c r="F3691" t="s">
        <v>312</v>
      </c>
      <c r="G3691" t="s">
        <v>313</v>
      </c>
      <c r="H3691" t="s">
        <v>24</v>
      </c>
      <c r="I3691" t="s">
        <v>278</v>
      </c>
      <c r="J3691" t="s">
        <v>279</v>
      </c>
      <c r="K3691" t="s">
        <v>33</v>
      </c>
      <c r="L3691" t="s">
        <v>34</v>
      </c>
      <c r="M3691" t="s">
        <v>50</v>
      </c>
      <c r="N3691" s="26">
        <v>5</v>
      </c>
      <c r="O3691" s="27">
        <v>2022</v>
      </c>
      <c r="P3691" s="28">
        <v>-3800</v>
      </c>
      <c r="Q3691" t="s">
        <v>532</v>
      </c>
      <c r="R3691" s="29">
        <v>44526</v>
      </c>
      <c r="S3691" s="30">
        <v>44527</v>
      </c>
      <c r="T3691" t="s">
        <v>37</v>
      </c>
      <c r="U3691" t="s">
        <v>315</v>
      </c>
      <c r="X3691" t="s">
        <v>102</v>
      </c>
    </row>
    <row r="3692" spans="1:24" x14ac:dyDescent="0.3">
      <c r="A3692" t="s">
        <v>23</v>
      </c>
      <c r="B3692" t="s">
        <v>1596</v>
      </c>
      <c r="C3692" t="s">
        <v>25</v>
      </c>
      <c r="D3692" t="s">
        <v>26</v>
      </c>
      <c r="E3692" t="s">
        <v>265</v>
      </c>
      <c r="F3692" t="s">
        <v>312</v>
      </c>
      <c r="G3692" t="s">
        <v>313</v>
      </c>
      <c r="H3692" t="s">
        <v>24</v>
      </c>
      <c r="I3692" t="s">
        <v>278</v>
      </c>
      <c r="J3692" t="s">
        <v>279</v>
      </c>
      <c r="K3692" t="s">
        <v>33</v>
      </c>
      <c r="L3692" t="s">
        <v>34</v>
      </c>
      <c r="M3692" t="s">
        <v>50</v>
      </c>
      <c r="N3692" s="26">
        <v>5</v>
      </c>
      <c r="O3692" s="27">
        <v>2022</v>
      </c>
      <c r="P3692" s="28">
        <v>-4175</v>
      </c>
      <c r="Q3692" t="s">
        <v>533</v>
      </c>
      <c r="R3692" s="29">
        <v>44527</v>
      </c>
      <c r="S3692" s="30">
        <v>44528</v>
      </c>
      <c r="T3692" t="s">
        <v>37</v>
      </c>
      <c r="U3692" t="s">
        <v>315</v>
      </c>
      <c r="X3692" t="s">
        <v>102</v>
      </c>
    </row>
    <row r="3693" spans="1:24" x14ac:dyDescent="0.3">
      <c r="A3693" t="s">
        <v>23</v>
      </c>
      <c r="B3693" t="s">
        <v>1596</v>
      </c>
      <c r="C3693" t="s">
        <v>25</v>
      </c>
      <c r="D3693" t="s">
        <v>26</v>
      </c>
      <c r="E3693" t="s">
        <v>265</v>
      </c>
      <c r="F3693" t="s">
        <v>312</v>
      </c>
      <c r="G3693" t="s">
        <v>313</v>
      </c>
      <c r="H3693" t="s">
        <v>24</v>
      </c>
      <c r="I3693" t="s">
        <v>278</v>
      </c>
      <c r="J3693" t="s">
        <v>279</v>
      </c>
      <c r="K3693" t="s">
        <v>33</v>
      </c>
      <c r="L3693" t="s">
        <v>34</v>
      </c>
      <c r="M3693" t="s">
        <v>50</v>
      </c>
      <c r="N3693" s="26">
        <v>5</v>
      </c>
      <c r="O3693" s="27">
        <v>2022</v>
      </c>
      <c r="P3693" s="28">
        <v>-550</v>
      </c>
      <c r="Q3693" t="s">
        <v>534</v>
      </c>
      <c r="R3693" s="29">
        <v>44528</v>
      </c>
      <c r="S3693" s="30">
        <v>44529</v>
      </c>
      <c r="T3693" t="s">
        <v>37</v>
      </c>
      <c r="U3693" t="s">
        <v>315</v>
      </c>
      <c r="X3693" t="s">
        <v>102</v>
      </c>
    </row>
    <row r="3694" spans="1:24" x14ac:dyDescent="0.3">
      <c r="A3694" t="s">
        <v>23</v>
      </c>
      <c r="B3694" t="s">
        <v>1596</v>
      </c>
      <c r="C3694" t="s">
        <v>25</v>
      </c>
      <c r="D3694" t="s">
        <v>26</v>
      </c>
      <c r="E3694" t="s">
        <v>265</v>
      </c>
      <c r="F3694" t="s">
        <v>312</v>
      </c>
      <c r="G3694" t="s">
        <v>313</v>
      </c>
      <c r="H3694" t="s">
        <v>24</v>
      </c>
      <c r="I3694" t="s">
        <v>278</v>
      </c>
      <c r="J3694" t="s">
        <v>279</v>
      </c>
      <c r="K3694" t="s">
        <v>33</v>
      </c>
      <c r="L3694" t="s">
        <v>34</v>
      </c>
      <c r="M3694" t="s">
        <v>50</v>
      </c>
      <c r="N3694" s="26">
        <v>6</v>
      </c>
      <c r="O3694" s="27">
        <v>2021</v>
      </c>
      <c r="P3694" s="28">
        <v>-1025</v>
      </c>
      <c r="Q3694" t="s">
        <v>1610</v>
      </c>
      <c r="R3694" s="29">
        <v>44167</v>
      </c>
      <c r="S3694" s="30">
        <v>44211</v>
      </c>
      <c r="T3694" t="s">
        <v>37</v>
      </c>
      <c r="U3694" t="s">
        <v>315</v>
      </c>
      <c r="X3694" t="s">
        <v>102</v>
      </c>
    </row>
    <row r="3695" spans="1:24" x14ac:dyDescent="0.3">
      <c r="A3695" t="s">
        <v>23</v>
      </c>
      <c r="B3695" t="s">
        <v>1596</v>
      </c>
      <c r="C3695" t="s">
        <v>25</v>
      </c>
      <c r="D3695" t="s">
        <v>26</v>
      </c>
      <c r="E3695" t="s">
        <v>265</v>
      </c>
      <c r="F3695" t="s">
        <v>312</v>
      </c>
      <c r="G3695" t="s">
        <v>313</v>
      </c>
      <c r="H3695" t="s">
        <v>24</v>
      </c>
      <c r="I3695" t="s">
        <v>278</v>
      </c>
      <c r="J3695" t="s">
        <v>279</v>
      </c>
      <c r="K3695" t="s">
        <v>33</v>
      </c>
      <c r="L3695" t="s">
        <v>34</v>
      </c>
      <c r="M3695" t="s">
        <v>50</v>
      </c>
      <c r="N3695" s="26">
        <v>6</v>
      </c>
      <c r="O3695" s="27">
        <v>2021</v>
      </c>
      <c r="P3695" s="28">
        <v>-1150</v>
      </c>
      <c r="Q3695" t="s">
        <v>350</v>
      </c>
      <c r="R3695" s="29">
        <v>44168</v>
      </c>
      <c r="S3695" s="30">
        <v>44235</v>
      </c>
      <c r="T3695" t="s">
        <v>37</v>
      </c>
      <c r="U3695" t="s">
        <v>315</v>
      </c>
      <c r="X3695" t="s">
        <v>102</v>
      </c>
    </row>
    <row r="3696" spans="1:24" x14ac:dyDescent="0.3">
      <c r="A3696" t="s">
        <v>23</v>
      </c>
      <c r="B3696" t="s">
        <v>1596</v>
      </c>
      <c r="C3696" t="s">
        <v>25</v>
      </c>
      <c r="D3696" t="s">
        <v>26</v>
      </c>
      <c r="E3696" t="s">
        <v>265</v>
      </c>
      <c r="F3696" t="s">
        <v>312</v>
      </c>
      <c r="G3696" t="s">
        <v>313</v>
      </c>
      <c r="H3696" t="s">
        <v>24</v>
      </c>
      <c r="I3696" t="s">
        <v>278</v>
      </c>
      <c r="J3696" t="s">
        <v>279</v>
      </c>
      <c r="K3696" t="s">
        <v>33</v>
      </c>
      <c r="L3696" t="s">
        <v>34</v>
      </c>
      <c r="M3696" t="s">
        <v>50</v>
      </c>
      <c r="N3696" s="26">
        <v>6</v>
      </c>
      <c r="O3696" s="27">
        <v>2021</v>
      </c>
      <c r="P3696" s="28">
        <v>1150</v>
      </c>
      <c r="Q3696" t="s">
        <v>351</v>
      </c>
      <c r="R3696" s="29">
        <v>44169</v>
      </c>
      <c r="S3696" s="30">
        <v>44200</v>
      </c>
      <c r="T3696" t="s">
        <v>37</v>
      </c>
      <c r="U3696" t="s">
        <v>315</v>
      </c>
      <c r="X3696" t="s">
        <v>102</v>
      </c>
    </row>
    <row r="3697" spans="1:24" x14ac:dyDescent="0.3">
      <c r="A3697" t="s">
        <v>23</v>
      </c>
      <c r="B3697" t="s">
        <v>1596</v>
      </c>
      <c r="C3697" t="s">
        <v>25</v>
      </c>
      <c r="D3697" t="s">
        <v>26</v>
      </c>
      <c r="E3697" t="s">
        <v>265</v>
      </c>
      <c r="F3697" t="s">
        <v>312</v>
      </c>
      <c r="G3697" t="s">
        <v>313</v>
      </c>
      <c r="H3697" t="s">
        <v>24</v>
      </c>
      <c r="I3697" t="s">
        <v>278</v>
      </c>
      <c r="J3697" t="s">
        <v>279</v>
      </c>
      <c r="K3697" t="s">
        <v>33</v>
      </c>
      <c r="L3697" t="s">
        <v>34</v>
      </c>
      <c r="M3697" t="s">
        <v>50</v>
      </c>
      <c r="N3697" s="26">
        <v>6</v>
      </c>
      <c r="O3697" s="27">
        <v>2021</v>
      </c>
      <c r="P3697" s="28">
        <v>-500</v>
      </c>
      <c r="Q3697" t="s">
        <v>1611</v>
      </c>
      <c r="R3697" s="29">
        <v>44172</v>
      </c>
      <c r="S3697" s="30">
        <v>44200</v>
      </c>
      <c r="T3697" t="s">
        <v>37</v>
      </c>
      <c r="U3697" t="s">
        <v>315</v>
      </c>
      <c r="X3697" t="s">
        <v>102</v>
      </c>
    </row>
    <row r="3698" spans="1:24" x14ac:dyDescent="0.3">
      <c r="A3698" t="s">
        <v>23</v>
      </c>
      <c r="B3698" t="s">
        <v>1596</v>
      </c>
      <c r="C3698" t="s">
        <v>25</v>
      </c>
      <c r="D3698" t="s">
        <v>26</v>
      </c>
      <c r="E3698" t="s">
        <v>265</v>
      </c>
      <c r="F3698" t="s">
        <v>312</v>
      </c>
      <c r="G3698" t="s">
        <v>313</v>
      </c>
      <c r="H3698" t="s">
        <v>24</v>
      </c>
      <c r="I3698" t="s">
        <v>278</v>
      </c>
      <c r="J3698" t="s">
        <v>279</v>
      </c>
      <c r="K3698" t="s">
        <v>33</v>
      </c>
      <c r="L3698" t="s">
        <v>34</v>
      </c>
      <c r="M3698" t="s">
        <v>50</v>
      </c>
      <c r="N3698" s="26">
        <v>6</v>
      </c>
      <c r="O3698" s="27">
        <v>2021</v>
      </c>
      <c r="P3698" s="28">
        <v>500</v>
      </c>
      <c r="Q3698" t="s">
        <v>353</v>
      </c>
      <c r="R3698" s="29">
        <v>44175</v>
      </c>
      <c r="S3698" s="30">
        <v>44258</v>
      </c>
      <c r="T3698" t="s">
        <v>37</v>
      </c>
      <c r="U3698" t="s">
        <v>315</v>
      </c>
      <c r="X3698" t="s">
        <v>102</v>
      </c>
    </row>
    <row r="3699" spans="1:24" x14ac:dyDescent="0.3">
      <c r="A3699" t="s">
        <v>23</v>
      </c>
      <c r="B3699" t="s">
        <v>1596</v>
      </c>
      <c r="C3699" t="s">
        <v>25</v>
      </c>
      <c r="D3699" t="s">
        <v>26</v>
      </c>
      <c r="E3699" t="s">
        <v>265</v>
      </c>
      <c r="F3699" t="s">
        <v>312</v>
      </c>
      <c r="G3699" t="s">
        <v>313</v>
      </c>
      <c r="H3699" t="s">
        <v>24</v>
      </c>
      <c r="I3699" t="s">
        <v>278</v>
      </c>
      <c r="J3699" t="s">
        <v>279</v>
      </c>
      <c r="K3699" t="s">
        <v>33</v>
      </c>
      <c r="L3699" t="s">
        <v>34</v>
      </c>
      <c r="M3699" t="s">
        <v>50</v>
      </c>
      <c r="N3699" s="26">
        <v>6</v>
      </c>
      <c r="O3699" s="27">
        <v>2021</v>
      </c>
      <c r="P3699" s="28">
        <v>-200</v>
      </c>
      <c r="Q3699" t="s">
        <v>356</v>
      </c>
      <c r="R3699" s="29">
        <v>44182</v>
      </c>
      <c r="S3699" s="30">
        <v>44235</v>
      </c>
      <c r="T3699" t="s">
        <v>37</v>
      </c>
      <c r="U3699" t="s">
        <v>315</v>
      </c>
      <c r="X3699" t="s">
        <v>102</v>
      </c>
    </row>
    <row r="3700" spans="1:24" x14ac:dyDescent="0.3">
      <c r="A3700" t="s">
        <v>23</v>
      </c>
      <c r="B3700" t="s">
        <v>1596</v>
      </c>
      <c r="C3700" t="s">
        <v>25</v>
      </c>
      <c r="D3700" t="s">
        <v>26</v>
      </c>
      <c r="E3700" t="s">
        <v>265</v>
      </c>
      <c r="F3700" t="s">
        <v>312</v>
      </c>
      <c r="G3700" t="s">
        <v>313</v>
      </c>
      <c r="H3700" t="s">
        <v>24</v>
      </c>
      <c r="I3700" t="s">
        <v>278</v>
      </c>
      <c r="J3700" t="s">
        <v>279</v>
      </c>
      <c r="K3700" t="s">
        <v>33</v>
      </c>
      <c r="L3700" t="s">
        <v>34</v>
      </c>
      <c r="M3700" t="s">
        <v>50</v>
      </c>
      <c r="N3700" s="26">
        <v>6</v>
      </c>
      <c r="O3700" s="27">
        <v>2021</v>
      </c>
      <c r="P3700" s="28">
        <v>300</v>
      </c>
      <c r="Q3700" t="s">
        <v>666</v>
      </c>
      <c r="R3700" s="29">
        <v>44188</v>
      </c>
      <c r="S3700" s="30">
        <v>44287</v>
      </c>
      <c r="T3700" t="s">
        <v>37</v>
      </c>
      <c r="U3700" t="s">
        <v>315</v>
      </c>
      <c r="X3700" t="s">
        <v>102</v>
      </c>
    </row>
    <row r="3701" spans="1:24" x14ac:dyDescent="0.3">
      <c r="A3701" t="s">
        <v>23</v>
      </c>
      <c r="B3701" t="s">
        <v>1596</v>
      </c>
      <c r="C3701" t="s">
        <v>25</v>
      </c>
      <c r="D3701" t="s">
        <v>26</v>
      </c>
      <c r="E3701" t="s">
        <v>265</v>
      </c>
      <c r="F3701" t="s">
        <v>312</v>
      </c>
      <c r="G3701" t="s">
        <v>313</v>
      </c>
      <c r="H3701" t="s">
        <v>24</v>
      </c>
      <c r="I3701" t="s">
        <v>278</v>
      </c>
      <c r="J3701" t="s">
        <v>279</v>
      </c>
      <c r="K3701" t="s">
        <v>33</v>
      </c>
      <c r="L3701" t="s">
        <v>34</v>
      </c>
      <c r="M3701" t="s">
        <v>50</v>
      </c>
      <c r="N3701" s="26">
        <v>6</v>
      </c>
      <c r="O3701" s="27">
        <v>2022</v>
      </c>
      <c r="P3701" s="28">
        <v>-350</v>
      </c>
      <c r="Q3701" t="s">
        <v>537</v>
      </c>
      <c r="R3701" s="29">
        <v>44531</v>
      </c>
      <c r="S3701" s="30">
        <v>44532</v>
      </c>
      <c r="T3701" t="s">
        <v>37</v>
      </c>
      <c r="U3701" t="s">
        <v>315</v>
      </c>
      <c r="X3701" t="s">
        <v>102</v>
      </c>
    </row>
    <row r="3702" spans="1:24" x14ac:dyDescent="0.3">
      <c r="A3702" t="s">
        <v>23</v>
      </c>
      <c r="B3702" t="s">
        <v>1596</v>
      </c>
      <c r="C3702" t="s">
        <v>25</v>
      </c>
      <c r="D3702" t="s">
        <v>26</v>
      </c>
      <c r="E3702" t="s">
        <v>265</v>
      </c>
      <c r="F3702" t="s">
        <v>312</v>
      </c>
      <c r="G3702" t="s">
        <v>313</v>
      </c>
      <c r="H3702" t="s">
        <v>24</v>
      </c>
      <c r="I3702" t="s">
        <v>278</v>
      </c>
      <c r="J3702" t="s">
        <v>279</v>
      </c>
      <c r="K3702" t="s">
        <v>33</v>
      </c>
      <c r="L3702" t="s">
        <v>34</v>
      </c>
      <c r="M3702" t="s">
        <v>50</v>
      </c>
      <c r="N3702" s="26">
        <v>6</v>
      </c>
      <c r="O3702" s="27">
        <v>2022</v>
      </c>
      <c r="P3702" s="28">
        <v>8525</v>
      </c>
      <c r="Q3702" t="s">
        <v>538</v>
      </c>
      <c r="R3702" s="29">
        <v>44532</v>
      </c>
      <c r="S3702" s="30">
        <v>44537</v>
      </c>
      <c r="T3702" t="s">
        <v>37</v>
      </c>
      <c r="U3702" t="s">
        <v>315</v>
      </c>
      <c r="X3702" t="s">
        <v>102</v>
      </c>
    </row>
    <row r="3703" spans="1:24" x14ac:dyDescent="0.3">
      <c r="A3703" t="s">
        <v>23</v>
      </c>
      <c r="B3703" t="s">
        <v>1596</v>
      </c>
      <c r="C3703" t="s">
        <v>25</v>
      </c>
      <c r="D3703" t="s">
        <v>26</v>
      </c>
      <c r="E3703" t="s">
        <v>265</v>
      </c>
      <c r="F3703" t="s">
        <v>312</v>
      </c>
      <c r="G3703" t="s">
        <v>313</v>
      </c>
      <c r="H3703" t="s">
        <v>24</v>
      </c>
      <c r="I3703" t="s">
        <v>278</v>
      </c>
      <c r="J3703" t="s">
        <v>279</v>
      </c>
      <c r="K3703" t="s">
        <v>33</v>
      </c>
      <c r="L3703" t="s">
        <v>34</v>
      </c>
      <c r="M3703" t="s">
        <v>50</v>
      </c>
      <c r="N3703" s="26">
        <v>6</v>
      </c>
      <c r="O3703" s="27">
        <v>2022</v>
      </c>
      <c r="P3703" s="28">
        <v>-6475</v>
      </c>
      <c r="Q3703" t="s">
        <v>541</v>
      </c>
      <c r="R3703" s="29">
        <v>44535</v>
      </c>
      <c r="S3703" s="30">
        <v>44536</v>
      </c>
      <c r="T3703" t="s">
        <v>37</v>
      </c>
      <c r="U3703" t="s">
        <v>315</v>
      </c>
      <c r="X3703" t="s">
        <v>102</v>
      </c>
    </row>
    <row r="3704" spans="1:24" x14ac:dyDescent="0.3">
      <c r="A3704" t="s">
        <v>23</v>
      </c>
      <c r="B3704" t="s">
        <v>1596</v>
      </c>
      <c r="C3704" t="s">
        <v>25</v>
      </c>
      <c r="D3704" t="s">
        <v>26</v>
      </c>
      <c r="E3704" t="s">
        <v>265</v>
      </c>
      <c r="F3704" t="s">
        <v>312</v>
      </c>
      <c r="G3704" t="s">
        <v>313</v>
      </c>
      <c r="H3704" t="s">
        <v>24</v>
      </c>
      <c r="I3704" t="s">
        <v>278</v>
      </c>
      <c r="J3704" t="s">
        <v>279</v>
      </c>
      <c r="K3704" t="s">
        <v>33</v>
      </c>
      <c r="L3704" t="s">
        <v>34</v>
      </c>
      <c r="M3704" t="s">
        <v>50</v>
      </c>
      <c r="N3704" s="26">
        <v>6</v>
      </c>
      <c r="O3704" s="27">
        <v>2022</v>
      </c>
      <c r="P3704" s="28">
        <v>7125</v>
      </c>
      <c r="Q3704" t="s">
        <v>358</v>
      </c>
      <c r="R3704" s="29">
        <v>44539</v>
      </c>
      <c r="S3704" s="30">
        <v>44540</v>
      </c>
      <c r="T3704" t="s">
        <v>37</v>
      </c>
      <c r="U3704" t="s">
        <v>315</v>
      </c>
      <c r="X3704" t="s">
        <v>102</v>
      </c>
    </row>
    <row r="3705" spans="1:24" x14ac:dyDescent="0.3">
      <c r="A3705" t="s">
        <v>23</v>
      </c>
      <c r="B3705" t="s">
        <v>1596</v>
      </c>
      <c r="C3705" t="s">
        <v>25</v>
      </c>
      <c r="D3705" t="s">
        <v>26</v>
      </c>
      <c r="E3705" t="s">
        <v>265</v>
      </c>
      <c r="F3705" t="s">
        <v>312</v>
      </c>
      <c r="G3705" t="s">
        <v>313</v>
      </c>
      <c r="H3705" t="s">
        <v>24</v>
      </c>
      <c r="I3705" t="s">
        <v>278</v>
      </c>
      <c r="J3705" t="s">
        <v>279</v>
      </c>
      <c r="K3705" t="s">
        <v>33</v>
      </c>
      <c r="L3705" t="s">
        <v>34</v>
      </c>
      <c r="M3705" t="s">
        <v>50</v>
      </c>
      <c r="N3705" s="26">
        <v>6</v>
      </c>
      <c r="O3705" s="27">
        <v>2022</v>
      </c>
      <c r="P3705" s="28">
        <v>150</v>
      </c>
      <c r="Q3705" t="s">
        <v>414</v>
      </c>
      <c r="R3705" s="29">
        <v>44552</v>
      </c>
      <c r="S3705" s="30">
        <v>44554</v>
      </c>
      <c r="T3705" t="s">
        <v>37</v>
      </c>
      <c r="U3705" t="s">
        <v>315</v>
      </c>
      <c r="X3705" t="s">
        <v>102</v>
      </c>
    </row>
    <row r="3706" spans="1:24" x14ac:dyDescent="0.3">
      <c r="A3706" t="s">
        <v>23</v>
      </c>
      <c r="B3706" t="s">
        <v>1596</v>
      </c>
      <c r="C3706" t="s">
        <v>25</v>
      </c>
      <c r="D3706" t="s">
        <v>26</v>
      </c>
      <c r="E3706" t="s">
        <v>265</v>
      </c>
      <c r="F3706" t="s">
        <v>312</v>
      </c>
      <c r="G3706" t="s">
        <v>313</v>
      </c>
      <c r="H3706" t="s">
        <v>24</v>
      </c>
      <c r="I3706" t="s">
        <v>278</v>
      </c>
      <c r="J3706" t="s">
        <v>279</v>
      </c>
      <c r="K3706" t="s">
        <v>33</v>
      </c>
      <c r="L3706" t="s">
        <v>34</v>
      </c>
      <c r="M3706" t="s">
        <v>50</v>
      </c>
      <c r="N3706" s="26">
        <v>7</v>
      </c>
      <c r="O3706" s="27">
        <v>2021</v>
      </c>
      <c r="P3706" s="28">
        <v>-104000</v>
      </c>
      <c r="Q3706" t="s">
        <v>1612</v>
      </c>
      <c r="R3706" s="29">
        <v>44209</v>
      </c>
      <c r="S3706" s="30">
        <v>44265</v>
      </c>
      <c r="T3706" t="s">
        <v>37</v>
      </c>
      <c r="U3706" t="s">
        <v>315</v>
      </c>
      <c r="X3706" t="s">
        <v>102</v>
      </c>
    </row>
    <row r="3707" spans="1:24" x14ac:dyDescent="0.3">
      <c r="A3707" t="s">
        <v>23</v>
      </c>
      <c r="B3707" t="s">
        <v>1596</v>
      </c>
      <c r="C3707" t="s">
        <v>25</v>
      </c>
      <c r="D3707" t="s">
        <v>26</v>
      </c>
      <c r="E3707" t="s">
        <v>265</v>
      </c>
      <c r="F3707" t="s">
        <v>312</v>
      </c>
      <c r="G3707" t="s">
        <v>313</v>
      </c>
      <c r="H3707" t="s">
        <v>24</v>
      </c>
      <c r="I3707" t="s">
        <v>278</v>
      </c>
      <c r="J3707" t="s">
        <v>279</v>
      </c>
      <c r="K3707" t="s">
        <v>33</v>
      </c>
      <c r="L3707" t="s">
        <v>34</v>
      </c>
      <c r="M3707" t="s">
        <v>50</v>
      </c>
      <c r="N3707" s="26">
        <v>7</v>
      </c>
      <c r="O3707" s="27">
        <v>2021</v>
      </c>
      <c r="P3707" s="28">
        <v>102750</v>
      </c>
      <c r="Q3707" t="s">
        <v>360</v>
      </c>
      <c r="R3707" s="29">
        <v>44210</v>
      </c>
      <c r="S3707" s="30">
        <v>44225</v>
      </c>
      <c r="T3707" t="s">
        <v>37</v>
      </c>
      <c r="U3707" t="s">
        <v>315</v>
      </c>
      <c r="X3707" t="s">
        <v>102</v>
      </c>
    </row>
    <row r="3708" spans="1:24" x14ac:dyDescent="0.3">
      <c r="A3708" t="s">
        <v>23</v>
      </c>
      <c r="B3708" t="s">
        <v>1596</v>
      </c>
      <c r="C3708" t="s">
        <v>25</v>
      </c>
      <c r="D3708" t="s">
        <v>26</v>
      </c>
      <c r="E3708" t="s">
        <v>265</v>
      </c>
      <c r="F3708" t="s">
        <v>312</v>
      </c>
      <c r="G3708" t="s">
        <v>313</v>
      </c>
      <c r="H3708" t="s">
        <v>24</v>
      </c>
      <c r="I3708" t="s">
        <v>278</v>
      </c>
      <c r="J3708" t="s">
        <v>279</v>
      </c>
      <c r="K3708" t="s">
        <v>33</v>
      </c>
      <c r="L3708" t="s">
        <v>34</v>
      </c>
      <c r="M3708" t="s">
        <v>50</v>
      </c>
      <c r="N3708" s="26">
        <v>7</v>
      </c>
      <c r="O3708" s="27">
        <v>2021</v>
      </c>
      <c r="P3708" s="28">
        <v>-10175</v>
      </c>
      <c r="Q3708" t="s">
        <v>843</v>
      </c>
      <c r="R3708" s="29">
        <v>44216</v>
      </c>
      <c r="S3708" s="30">
        <v>44266</v>
      </c>
      <c r="T3708" t="s">
        <v>37</v>
      </c>
      <c r="U3708" t="s">
        <v>315</v>
      </c>
      <c r="X3708" t="s">
        <v>102</v>
      </c>
    </row>
    <row r="3709" spans="1:24" x14ac:dyDescent="0.3">
      <c r="A3709" t="s">
        <v>23</v>
      </c>
      <c r="B3709" t="s">
        <v>1596</v>
      </c>
      <c r="C3709" t="s">
        <v>25</v>
      </c>
      <c r="D3709" t="s">
        <v>26</v>
      </c>
      <c r="E3709" t="s">
        <v>265</v>
      </c>
      <c r="F3709" t="s">
        <v>312</v>
      </c>
      <c r="G3709" t="s">
        <v>313</v>
      </c>
      <c r="H3709" t="s">
        <v>24</v>
      </c>
      <c r="I3709" t="s">
        <v>278</v>
      </c>
      <c r="J3709" t="s">
        <v>279</v>
      </c>
      <c r="K3709" t="s">
        <v>33</v>
      </c>
      <c r="L3709" t="s">
        <v>34</v>
      </c>
      <c r="M3709" t="s">
        <v>50</v>
      </c>
      <c r="N3709" s="26">
        <v>7</v>
      </c>
      <c r="O3709" s="27">
        <v>2021</v>
      </c>
      <c r="P3709" s="28">
        <v>10175</v>
      </c>
      <c r="Q3709" t="s">
        <v>844</v>
      </c>
      <c r="R3709" s="29">
        <v>44217</v>
      </c>
      <c r="S3709" s="30">
        <v>44266</v>
      </c>
      <c r="T3709" t="s">
        <v>37</v>
      </c>
      <c r="U3709" t="s">
        <v>315</v>
      </c>
      <c r="X3709" t="s">
        <v>102</v>
      </c>
    </row>
    <row r="3710" spans="1:24" x14ac:dyDescent="0.3">
      <c r="A3710" t="s">
        <v>23</v>
      </c>
      <c r="B3710" t="s">
        <v>1596</v>
      </c>
      <c r="C3710" t="s">
        <v>25</v>
      </c>
      <c r="D3710" t="s">
        <v>26</v>
      </c>
      <c r="E3710" t="s">
        <v>265</v>
      </c>
      <c r="F3710" t="s">
        <v>312</v>
      </c>
      <c r="G3710" t="s">
        <v>313</v>
      </c>
      <c r="H3710" t="s">
        <v>24</v>
      </c>
      <c r="I3710" t="s">
        <v>278</v>
      </c>
      <c r="J3710" t="s">
        <v>279</v>
      </c>
      <c r="K3710" t="s">
        <v>33</v>
      </c>
      <c r="L3710" t="s">
        <v>34</v>
      </c>
      <c r="M3710" t="s">
        <v>50</v>
      </c>
      <c r="N3710" s="26">
        <v>7</v>
      </c>
      <c r="O3710" s="27">
        <v>2021</v>
      </c>
      <c r="P3710" s="28">
        <v>-2000</v>
      </c>
      <c r="Q3710" t="s">
        <v>1613</v>
      </c>
      <c r="R3710" s="29">
        <v>44223</v>
      </c>
      <c r="S3710" s="30">
        <v>44263</v>
      </c>
      <c r="T3710" t="s">
        <v>37</v>
      </c>
      <c r="U3710" t="s">
        <v>315</v>
      </c>
      <c r="X3710" t="s">
        <v>102</v>
      </c>
    </row>
    <row r="3711" spans="1:24" x14ac:dyDescent="0.3">
      <c r="A3711" t="s">
        <v>23</v>
      </c>
      <c r="B3711" t="s">
        <v>1596</v>
      </c>
      <c r="C3711" t="s">
        <v>25</v>
      </c>
      <c r="D3711" t="s">
        <v>26</v>
      </c>
      <c r="E3711" t="s">
        <v>265</v>
      </c>
      <c r="F3711" t="s">
        <v>312</v>
      </c>
      <c r="G3711" t="s">
        <v>313</v>
      </c>
      <c r="H3711" t="s">
        <v>24</v>
      </c>
      <c r="I3711" t="s">
        <v>278</v>
      </c>
      <c r="J3711" t="s">
        <v>279</v>
      </c>
      <c r="K3711" t="s">
        <v>33</v>
      </c>
      <c r="L3711" t="s">
        <v>34</v>
      </c>
      <c r="M3711" t="s">
        <v>50</v>
      </c>
      <c r="N3711" s="26">
        <v>7</v>
      </c>
      <c r="O3711" s="27">
        <v>2021</v>
      </c>
      <c r="P3711" s="28">
        <v>2000</v>
      </c>
      <c r="Q3711" t="s">
        <v>667</v>
      </c>
      <c r="R3711" s="29">
        <v>44224</v>
      </c>
      <c r="S3711" s="30">
        <v>44266</v>
      </c>
      <c r="T3711" t="s">
        <v>37</v>
      </c>
      <c r="U3711" t="s">
        <v>315</v>
      </c>
      <c r="X3711" t="s">
        <v>102</v>
      </c>
    </row>
    <row r="3712" spans="1:24" x14ac:dyDescent="0.3">
      <c r="A3712" t="s">
        <v>23</v>
      </c>
      <c r="B3712" t="s">
        <v>1596</v>
      </c>
      <c r="C3712" t="s">
        <v>25</v>
      </c>
      <c r="D3712" t="s">
        <v>26</v>
      </c>
      <c r="E3712" t="s">
        <v>265</v>
      </c>
      <c r="F3712" t="s">
        <v>312</v>
      </c>
      <c r="G3712" t="s">
        <v>313</v>
      </c>
      <c r="H3712" t="s">
        <v>24</v>
      </c>
      <c r="I3712" t="s">
        <v>278</v>
      </c>
      <c r="J3712" t="s">
        <v>279</v>
      </c>
      <c r="K3712" t="s">
        <v>33</v>
      </c>
      <c r="L3712" t="s">
        <v>34</v>
      </c>
      <c r="M3712" t="s">
        <v>50</v>
      </c>
      <c r="N3712" s="26">
        <v>7</v>
      </c>
      <c r="O3712" s="27">
        <v>2022</v>
      </c>
      <c r="P3712" s="28">
        <v>-250</v>
      </c>
      <c r="Q3712" t="s">
        <v>1614</v>
      </c>
      <c r="R3712" s="29">
        <v>44568</v>
      </c>
      <c r="S3712" s="30">
        <v>44582</v>
      </c>
      <c r="T3712" t="s">
        <v>37</v>
      </c>
      <c r="U3712" t="s">
        <v>315</v>
      </c>
      <c r="X3712" t="s">
        <v>102</v>
      </c>
    </row>
    <row r="3713" spans="1:24" x14ac:dyDescent="0.3">
      <c r="A3713" t="s">
        <v>23</v>
      </c>
      <c r="B3713" t="s">
        <v>1596</v>
      </c>
      <c r="C3713" t="s">
        <v>25</v>
      </c>
      <c r="D3713" t="s">
        <v>26</v>
      </c>
      <c r="E3713" t="s">
        <v>265</v>
      </c>
      <c r="F3713" t="s">
        <v>312</v>
      </c>
      <c r="G3713" t="s">
        <v>313</v>
      </c>
      <c r="H3713" t="s">
        <v>24</v>
      </c>
      <c r="I3713" t="s">
        <v>278</v>
      </c>
      <c r="J3713" t="s">
        <v>279</v>
      </c>
      <c r="K3713" t="s">
        <v>33</v>
      </c>
      <c r="L3713" t="s">
        <v>34</v>
      </c>
      <c r="M3713" t="s">
        <v>50</v>
      </c>
      <c r="N3713" s="26">
        <v>7</v>
      </c>
      <c r="O3713" s="27">
        <v>2022</v>
      </c>
      <c r="P3713" s="28">
        <v>0</v>
      </c>
      <c r="Q3713" t="s">
        <v>556</v>
      </c>
      <c r="R3713" s="29">
        <v>44574</v>
      </c>
      <c r="S3713" s="30">
        <v>44575</v>
      </c>
      <c r="T3713" t="s">
        <v>37</v>
      </c>
      <c r="U3713" t="s">
        <v>315</v>
      </c>
      <c r="X3713" t="s">
        <v>102</v>
      </c>
    </row>
    <row r="3714" spans="1:24" x14ac:dyDescent="0.3">
      <c r="A3714" t="s">
        <v>23</v>
      </c>
      <c r="B3714" t="s">
        <v>1596</v>
      </c>
      <c r="C3714" t="s">
        <v>25</v>
      </c>
      <c r="D3714" t="s">
        <v>26</v>
      </c>
      <c r="E3714" t="s">
        <v>265</v>
      </c>
      <c r="F3714" t="s">
        <v>312</v>
      </c>
      <c r="G3714" t="s">
        <v>313</v>
      </c>
      <c r="H3714" t="s">
        <v>24</v>
      </c>
      <c r="I3714" t="s">
        <v>278</v>
      </c>
      <c r="J3714" t="s">
        <v>279</v>
      </c>
      <c r="K3714" t="s">
        <v>33</v>
      </c>
      <c r="L3714" t="s">
        <v>34</v>
      </c>
      <c r="M3714" t="s">
        <v>50</v>
      </c>
      <c r="N3714" s="26">
        <v>7</v>
      </c>
      <c r="O3714" s="27">
        <v>2022</v>
      </c>
      <c r="P3714" s="28">
        <v>-300</v>
      </c>
      <c r="Q3714" t="s">
        <v>415</v>
      </c>
      <c r="R3714" s="29">
        <v>44580</v>
      </c>
      <c r="S3714" s="30">
        <v>44581</v>
      </c>
      <c r="T3714" t="s">
        <v>37</v>
      </c>
      <c r="U3714" t="s">
        <v>315</v>
      </c>
      <c r="X3714" t="s">
        <v>102</v>
      </c>
    </row>
    <row r="3715" spans="1:24" x14ac:dyDescent="0.3">
      <c r="A3715" t="s">
        <v>23</v>
      </c>
      <c r="B3715" t="s">
        <v>1596</v>
      </c>
      <c r="C3715" t="s">
        <v>25</v>
      </c>
      <c r="D3715" t="s">
        <v>26</v>
      </c>
      <c r="E3715" t="s">
        <v>265</v>
      </c>
      <c r="F3715" t="s">
        <v>312</v>
      </c>
      <c r="G3715" t="s">
        <v>313</v>
      </c>
      <c r="H3715" t="s">
        <v>24</v>
      </c>
      <c r="I3715" t="s">
        <v>278</v>
      </c>
      <c r="J3715" t="s">
        <v>279</v>
      </c>
      <c r="K3715" t="s">
        <v>33</v>
      </c>
      <c r="L3715" t="s">
        <v>34</v>
      </c>
      <c r="M3715" t="s">
        <v>50</v>
      </c>
      <c r="N3715" s="26">
        <v>7</v>
      </c>
      <c r="O3715" s="27">
        <v>2022</v>
      </c>
      <c r="P3715" s="28">
        <v>-175</v>
      </c>
      <c r="Q3715" t="s">
        <v>566</v>
      </c>
      <c r="R3715" s="29">
        <v>44586</v>
      </c>
      <c r="S3715" s="30">
        <v>44634</v>
      </c>
      <c r="T3715" t="s">
        <v>37</v>
      </c>
      <c r="U3715" t="s">
        <v>315</v>
      </c>
      <c r="X3715" t="s">
        <v>102</v>
      </c>
    </row>
    <row r="3716" spans="1:24" x14ac:dyDescent="0.3">
      <c r="A3716" t="s">
        <v>23</v>
      </c>
      <c r="B3716" t="s">
        <v>1596</v>
      </c>
      <c r="C3716" t="s">
        <v>25</v>
      </c>
      <c r="D3716" t="s">
        <v>26</v>
      </c>
      <c r="E3716" t="s">
        <v>265</v>
      </c>
      <c r="F3716" t="s">
        <v>312</v>
      </c>
      <c r="G3716" t="s">
        <v>313</v>
      </c>
      <c r="H3716" t="s">
        <v>24</v>
      </c>
      <c r="I3716" t="s">
        <v>278</v>
      </c>
      <c r="J3716" t="s">
        <v>279</v>
      </c>
      <c r="K3716" t="s">
        <v>33</v>
      </c>
      <c r="L3716" t="s">
        <v>34</v>
      </c>
      <c r="M3716" t="s">
        <v>50</v>
      </c>
      <c r="N3716" s="26">
        <v>7</v>
      </c>
      <c r="O3716" s="27">
        <v>2022</v>
      </c>
      <c r="P3716" s="28">
        <v>500</v>
      </c>
      <c r="Q3716" t="s">
        <v>417</v>
      </c>
      <c r="R3716" s="29">
        <v>44588</v>
      </c>
      <c r="S3716" s="30">
        <v>44590</v>
      </c>
      <c r="T3716" t="s">
        <v>37</v>
      </c>
      <c r="U3716" t="s">
        <v>315</v>
      </c>
      <c r="X3716" t="s">
        <v>102</v>
      </c>
    </row>
    <row r="3717" spans="1:24" x14ac:dyDescent="0.3">
      <c r="A3717" t="s">
        <v>23</v>
      </c>
      <c r="B3717" t="s">
        <v>1596</v>
      </c>
      <c r="C3717" t="s">
        <v>25</v>
      </c>
      <c r="D3717" t="s">
        <v>26</v>
      </c>
      <c r="E3717" t="s">
        <v>265</v>
      </c>
      <c r="F3717" t="s">
        <v>312</v>
      </c>
      <c r="G3717" t="s">
        <v>313</v>
      </c>
      <c r="H3717" t="s">
        <v>24</v>
      </c>
      <c r="I3717" t="s">
        <v>278</v>
      </c>
      <c r="J3717" t="s">
        <v>279</v>
      </c>
      <c r="K3717" t="s">
        <v>33</v>
      </c>
      <c r="L3717" t="s">
        <v>34</v>
      </c>
      <c r="M3717" t="s">
        <v>50</v>
      </c>
      <c r="N3717" s="26">
        <v>8</v>
      </c>
      <c r="O3717" s="27">
        <v>2021</v>
      </c>
      <c r="P3717" s="28">
        <v>-4600</v>
      </c>
      <c r="Q3717" t="s">
        <v>1615</v>
      </c>
      <c r="R3717" s="29">
        <v>44229</v>
      </c>
      <c r="S3717" s="30">
        <v>44256</v>
      </c>
      <c r="T3717" t="s">
        <v>37</v>
      </c>
      <c r="U3717" t="s">
        <v>315</v>
      </c>
      <c r="X3717" t="s">
        <v>102</v>
      </c>
    </row>
    <row r="3718" spans="1:24" x14ac:dyDescent="0.3">
      <c r="A3718" t="s">
        <v>23</v>
      </c>
      <c r="B3718" t="s">
        <v>1596</v>
      </c>
      <c r="C3718" t="s">
        <v>25</v>
      </c>
      <c r="D3718" t="s">
        <v>26</v>
      </c>
      <c r="E3718" t="s">
        <v>265</v>
      </c>
      <c r="F3718" t="s">
        <v>312</v>
      </c>
      <c r="G3718" t="s">
        <v>313</v>
      </c>
      <c r="H3718" t="s">
        <v>24</v>
      </c>
      <c r="I3718" t="s">
        <v>278</v>
      </c>
      <c r="J3718" t="s">
        <v>279</v>
      </c>
      <c r="K3718" t="s">
        <v>33</v>
      </c>
      <c r="L3718" t="s">
        <v>34</v>
      </c>
      <c r="M3718" t="s">
        <v>50</v>
      </c>
      <c r="N3718" s="26">
        <v>8</v>
      </c>
      <c r="O3718" s="27">
        <v>2021</v>
      </c>
      <c r="P3718" s="28">
        <v>-6675</v>
      </c>
      <c r="Q3718" t="s">
        <v>1616</v>
      </c>
      <c r="R3718" s="29">
        <v>44230</v>
      </c>
      <c r="S3718" s="30">
        <v>44287</v>
      </c>
      <c r="T3718" t="s">
        <v>37</v>
      </c>
      <c r="U3718" t="s">
        <v>315</v>
      </c>
      <c r="X3718" t="s">
        <v>102</v>
      </c>
    </row>
    <row r="3719" spans="1:24" x14ac:dyDescent="0.3">
      <c r="A3719" t="s">
        <v>23</v>
      </c>
      <c r="B3719" t="s">
        <v>1596</v>
      </c>
      <c r="C3719" t="s">
        <v>25</v>
      </c>
      <c r="D3719" t="s">
        <v>26</v>
      </c>
      <c r="E3719" t="s">
        <v>265</v>
      </c>
      <c r="F3719" t="s">
        <v>312</v>
      </c>
      <c r="G3719" t="s">
        <v>313</v>
      </c>
      <c r="H3719" t="s">
        <v>24</v>
      </c>
      <c r="I3719" t="s">
        <v>278</v>
      </c>
      <c r="J3719" t="s">
        <v>279</v>
      </c>
      <c r="K3719" t="s">
        <v>33</v>
      </c>
      <c r="L3719" t="s">
        <v>34</v>
      </c>
      <c r="M3719" t="s">
        <v>50</v>
      </c>
      <c r="N3719" s="26">
        <v>8</v>
      </c>
      <c r="O3719" s="27">
        <v>2021</v>
      </c>
      <c r="P3719" s="28">
        <v>-1275</v>
      </c>
      <c r="Q3719" t="s">
        <v>668</v>
      </c>
      <c r="R3719" s="29">
        <v>44231</v>
      </c>
      <c r="S3719" s="30">
        <v>44285</v>
      </c>
      <c r="T3719" t="s">
        <v>37</v>
      </c>
      <c r="U3719" t="s">
        <v>315</v>
      </c>
      <c r="X3719" t="s">
        <v>102</v>
      </c>
    </row>
    <row r="3720" spans="1:24" x14ac:dyDescent="0.3">
      <c r="A3720" t="s">
        <v>23</v>
      </c>
      <c r="B3720" t="s">
        <v>1596</v>
      </c>
      <c r="C3720" t="s">
        <v>25</v>
      </c>
      <c r="D3720" t="s">
        <v>26</v>
      </c>
      <c r="E3720" t="s">
        <v>265</v>
      </c>
      <c r="F3720" t="s">
        <v>312</v>
      </c>
      <c r="G3720" t="s">
        <v>313</v>
      </c>
      <c r="H3720" t="s">
        <v>24</v>
      </c>
      <c r="I3720" t="s">
        <v>278</v>
      </c>
      <c r="J3720" t="s">
        <v>279</v>
      </c>
      <c r="K3720" t="s">
        <v>33</v>
      </c>
      <c r="L3720" t="s">
        <v>34</v>
      </c>
      <c r="M3720" t="s">
        <v>50</v>
      </c>
      <c r="N3720" s="26">
        <v>8</v>
      </c>
      <c r="O3720" s="27">
        <v>2021</v>
      </c>
      <c r="P3720" s="28">
        <v>-2100</v>
      </c>
      <c r="Q3720" t="s">
        <v>1617</v>
      </c>
      <c r="R3720" s="29">
        <v>44232</v>
      </c>
      <c r="S3720" s="30">
        <v>44264</v>
      </c>
      <c r="T3720" t="s">
        <v>37</v>
      </c>
      <c r="U3720" t="s">
        <v>315</v>
      </c>
      <c r="X3720" t="s">
        <v>102</v>
      </c>
    </row>
    <row r="3721" spans="1:24" x14ac:dyDescent="0.3">
      <c r="A3721" t="s">
        <v>23</v>
      </c>
      <c r="B3721" t="s">
        <v>1596</v>
      </c>
      <c r="C3721" t="s">
        <v>25</v>
      </c>
      <c r="D3721" t="s">
        <v>26</v>
      </c>
      <c r="E3721" t="s">
        <v>265</v>
      </c>
      <c r="F3721" t="s">
        <v>312</v>
      </c>
      <c r="G3721" t="s">
        <v>313</v>
      </c>
      <c r="H3721" t="s">
        <v>24</v>
      </c>
      <c r="I3721" t="s">
        <v>278</v>
      </c>
      <c r="J3721" t="s">
        <v>279</v>
      </c>
      <c r="K3721" t="s">
        <v>33</v>
      </c>
      <c r="L3721" t="s">
        <v>34</v>
      </c>
      <c r="M3721" t="s">
        <v>50</v>
      </c>
      <c r="N3721" s="26">
        <v>8</v>
      </c>
      <c r="O3721" s="27">
        <v>2021</v>
      </c>
      <c r="P3721" s="28">
        <v>7250</v>
      </c>
      <c r="Q3721" t="s">
        <v>361</v>
      </c>
      <c r="R3721" s="29">
        <v>44237</v>
      </c>
      <c r="S3721" s="30">
        <v>44287</v>
      </c>
      <c r="T3721" t="s">
        <v>37</v>
      </c>
      <c r="U3721" t="s">
        <v>315</v>
      </c>
      <c r="X3721" t="s">
        <v>102</v>
      </c>
    </row>
    <row r="3722" spans="1:24" x14ac:dyDescent="0.3">
      <c r="A3722" t="s">
        <v>23</v>
      </c>
      <c r="B3722" t="s">
        <v>1596</v>
      </c>
      <c r="C3722" t="s">
        <v>25</v>
      </c>
      <c r="D3722" t="s">
        <v>26</v>
      </c>
      <c r="E3722" t="s">
        <v>265</v>
      </c>
      <c r="F3722" t="s">
        <v>312</v>
      </c>
      <c r="G3722" t="s">
        <v>313</v>
      </c>
      <c r="H3722" t="s">
        <v>24</v>
      </c>
      <c r="I3722" t="s">
        <v>278</v>
      </c>
      <c r="J3722" t="s">
        <v>279</v>
      </c>
      <c r="K3722" t="s">
        <v>33</v>
      </c>
      <c r="L3722" t="s">
        <v>34</v>
      </c>
      <c r="M3722" t="s">
        <v>50</v>
      </c>
      <c r="N3722" s="26">
        <v>8</v>
      </c>
      <c r="O3722" s="27">
        <v>2021</v>
      </c>
      <c r="P3722" s="28">
        <v>-29300</v>
      </c>
      <c r="Q3722" t="s">
        <v>1618</v>
      </c>
      <c r="R3722" s="29">
        <v>44243</v>
      </c>
      <c r="S3722" s="30">
        <v>44266</v>
      </c>
      <c r="T3722" t="s">
        <v>37</v>
      </c>
      <c r="U3722" t="s">
        <v>315</v>
      </c>
      <c r="X3722" t="s">
        <v>102</v>
      </c>
    </row>
    <row r="3723" spans="1:24" x14ac:dyDescent="0.3">
      <c r="A3723" t="s">
        <v>23</v>
      </c>
      <c r="B3723" t="s">
        <v>1596</v>
      </c>
      <c r="C3723" t="s">
        <v>25</v>
      </c>
      <c r="D3723" t="s">
        <v>26</v>
      </c>
      <c r="E3723" t="s">
        <v>265</v>
      </c>
      <c r="F3723" t="s">
        <v>312</v>
      </c>
      <c r="G3723" t="s">
        <v>313</v>
      </c>
      <c r="H3723" t="s">
        <v>24</v>
      </c>
      <c r="I3723" t="s">
        <v>278</v>
      </c>
      <c r="J3723" t="s">
        <v>279</v>
      </c>
      <c r="K3723" t="s">
        <v>33</v>
      </c>
      <c r="L3723" t="s">
        <v>34</v>
      </c>
      <c r="M3723" t="s">
        <v>50</v>
      </c>
      <c r="N3723" s="26">
        <v>8</v>
      </c>
      <c r="O3723" s="27">
        <v>2021</v>
      </c>
      <c r="P3723" s="28">
        <v>-23150</v>
      </c>
      <c r="Q3723" t="s">
        <v>1619</v>
      </c>
      <c r="R3723" s="29">
        <v>44244</v>
      </c>
      <c r="S3723" s="30">
        <v>44256</v>
      </c>
      <c r="T3723" t="s">
        <v>37</v>
      </c>
      <c r="U3723" t="s">
        <v>315</v>
      </c>
      <c r="X3723" t="s">
        <v>102</v>
      </c>
    </row>
    <row r="3724" spans="1:24" x14ac:dyDescent="0.3">
      <c r="A3724" t="s">
        <v>23</v>
      </c>
      <c r="B3724" t="s">
        <v>1596</v>
      </c>
      <c r="C3724" t="s">
        <v>25</v>
      </c>
      <c r="D3724" t="s">
        <v>26</v>
      </c>
      <c r="E3724" t="s">
        <v>265</v>
      </c>
      <c r="F3724" t="s">
        <v>312</v>
      </c>
      <c r="G3724" t="s">
        <v>313</v>
      </c>
      <c r="H3724" t="s">
        <v>24</v>
      </c>
      <c r="I3724" t="s">
        <v>278</v>
      </c>
      <c r="J3724" t="s">
        <v>279</v>
      </c>
      <c r="K3724" t="s">
        <v>33</v>
      </c>
      <c r="L3724" t="s">
        <v>34</v>
      </c>
      <c r="M3724" t="s">
        <v>50</v>
      </c>
      <c r="N3724" s="26">
        <v>8</v>
      </c>
      <c r="O3724" s="27">
        <v>2021</v>
      </c>
      <c r="P3724" s="28">
        <v>58400</v>
      </c>
      <c r="Q3724" t="s">
        <v>362</v>
      </c>
      <c r="R3724" s="29">
        <v>44245</v>
      </c>
      <c r="S3724" s="30">
        <v>44287</v>
      </c>
      <c r="T3724" t="s">
        <v>37</v>
      </c>
      <c r="U3724" t="s">
        <v>315</v>
      </c>
      <c r="X3724" t="s">
        <v>102</v>
      </c>
    </row>
    <row r="3725" spans="1:24" x14ac:dyDescent="0.3">
      <c r="A3725" t="s">
        <v>23</v>
      </c>
      <c r="B3725" t="s">
        <v>1596</v>
      </c>
      <c r="C3725" t="s">
        <v>25</v>
      </c>
      <c r="D3725" t="s">
        <v>26</v>
      </c>
      <c r="E3725" t="s">
        <v>265</v>
      </c>
      <c r="F3725" t="s">
        <v>312</v>
      </c>
      <c r="G3725" t="s">
        <v>313</v>
      </c>
      <c r="H3725" t="s">
        <v>24</v>
      </c>
      <c r="I3725" t="s">
        <v>278</v>
      </c>
      <c r="J3725" t="s">
        <v>279</v>
      </c>
      <c r="K3725" t="s">
        <v>33</v>
      </c>
      <c r="L3725" t="s">
        <v>34</v>
      </c>
      <c r="M3725" t="s">
        <v>50</v>
      </c>
      <c r="N3725" s="26">
        <v>8</v>
      </c>
      <c r="O3725" s="27">
        <v>2021</v>
      </c>
      <c r="P3725" s="28">
        <v>-2875</v>
      </c>
      <c r="Q3725" t="s">
        <v>1620</v>
      </c>
      <c r="R3725" s="29">
        <v>44249</v>
      </c>
      <c r="S3725" s="30">
        <v>44288</v>
      </c>
      <c r="T3725" t="s">
        <v>37</v>
      </c>
      <c r="U3725" t="s">
        <v>315</v>
      </c>
      <c r="X3725" t="s">
        <v>102</v>
      </c>
    </row>
    <row r="3726" spans="1:24" x14ac:dyDescent="0.3">
      <c r="A3726" t="s">
        <v>23</v>
      </c>
      <c r="B3726" t="s">
        <v>1596</v>
      </c>
      <c r="C3726" t="s">
        <v>25</v>
      </c>
      <c r="D3726" t="s">
        <v>26</v>
      </c>
      <c r="E3726" t="s">
        <v>265</v>
      </c>
      <c r="F3726" t="s">
        <v>312</v>
      </c>
      <c r="G3726" t="s">
        <v>313</v>
      </c>
      <c r="H3726" t="s">
        <v>24</v>
      </c>
      <c r="I3726" t="s">
        <v>278</v>
      </c>
      <c r="J3726" t="s">
        <v>279</v>
      </c>
      <c r="K3726" t="s">
        <v>33</v>
      </c>
      <c r="L3726" t="s">
        <v>34</v>
      </c>
      <c r="M3726" t="s">
        <v>50</v>
      </c>
      <c r="N3726" s="26">
        <v>8</v>
      </c>
      <c r="O3726" s="27">
        <v>2021</v>
      </c>
      <c r="P3726" s="28">
        <v>-1000</v>
      </c>
      <c r="Q3726" t="s">
        <v>1621</v>
      </c>
      <c r="R3726" s="29">
        <v>44250</v>
      </c>
      <c r="S3726" s="30">
        <v>44285</v>
      </c>
      <c r="T3726" t="s">
        <v>37</v>
      </c>
      <c r="U3726" t="s">
        <v>315</v>
      </c>
      <c r="X3726" t="s">
        <v>102</v>
      </c>
    </row>
    <row r="3727" spans="1:24" x14ac:dyDescent="0.3">
      <c r="A3727" t="s">
        <v>23</v>
      </c>
      <c r="B3727" t="s">
        <v>1596</v>
      </c>
      <c r="C3727" t="s">
        <v>25</v>
      </c>
      <c r="D3727" t="s">
        <v>26</v>
      </c>
      <c r="E3727" t="s">
        <v>265</v>
      </c>
      <c r="F3727" t="s">
        <v>312</v>
      </c>
      <c r="G3727" t="s">
        <v>313</v>
      </c>
      <c r="H3727" t="s">
        <v>24</v>
      </c>
      <c r="I3727" t="s">
        <v>278</v>
      </c>
      <c r="J3727" t="s">
        <v>279</v>
      </c>
      <c r="K3727" t="s">
        <v>33</v>
      </c>
      <c r="L3727" t="s">
        <v>34</v>
      </c>
      <c r="M3727" t="s">
        <v>50</v>
      </c>
      <c r="N3727" s="26">
        <v>8</v>
      </c>
      <c r="O3727" s="27">
        <v>2021</v>
      </c>
      <c r="P3727" s="28">
        <v>-1000</v>
      </c>
      <c r="Q3727" t="s">
        <v>846</v>
      </c>
      <c r="R3727" s="29">
        <v>44251</v>
      </c>
      <c r="S3727" s="30">
        <v>44285</v>
      </c>
      <c r="T3727" t="s">
        <v>37</v>
      </c>
      <c r="U3727" t="s">
        <v>315</v>
      </c>
      <c r="X3727" t="s">
        <v>102</v>
      </c>
    </row>
    <row r="3728" spans="1:24" x14ac:dyDescent="0.3">
      <c r="A3728" t="s">
        <v>23</v>
      </c>
      <c r="B3728" t="s">
        <v>1596</v>
      </c>
      <c r="C3728" t="s">
        <v>25</v>
      </c>
      <c r="D3728" t="s">
        <v>26</v>
      </c>
      <c r="E3728" t="s">
        <v>265</v>
      </c>
      <c r="F3728" t="s">
        <v>312</v>
      </c>
      <c r="G3728" t="s">
        <v>313</v>
      </c>
      <c r="H3728" t="s">
        <v>24</v>
      </c>
      <c r="I3728" t="s">
        <v>278</v>
      </c>
      <c r="J3728" t="s">
        <v>279</v>
      </c>
      <c r="K3728" t="s">
        <v>33</v>
      </c>
      <c r="L3728" t="s">
        <v>34</v>
      </c>
      <c r="M3728" t="s">
        <v>50</v>
      </c>
      <c r="N3728" s="26">
        <v>8</v>
      </c>
      <c r="O3728" s="27">
        <v>2021</v>
      </c>
      <c r="P3728" s="28">
        <v>-1900</v>
      </c>
      <c r="Q3728" t="s">
        <v>363</v>
      </c>
      <c r="R3728" s="29">
        <v>44252</v>
      </c>
      <c r="S3728" s="30">
        <v>44288</v>
      </c>
      <c r="T3728" t="s">
        <v>37</v>
      </c>
      <c r="U3728" t="s">
        <v>315</v>
      </c>
      <c r="X3728" t="s">
        <v>102</v>
      </c>
    </row>
    <row r="3729" spans="1:24" x14ac:dyDescent="0.3">
      <c r="A3729" t="s">
        <v>23</v>
      </c>
      <c r="B3729" t="s">
        <v>1596</v>
      </c>
      <c r="C3729" t="s">
        <v>25</v>
      </c>
      <c r="D3729" t="s">
        <v>26</v>
      </c>
      <c r="E3729" t="s">
        <v>265</v>
      </c>
      <c r="F3729" t="s">
        <v>312</v>
      </c>
      <c r="G3729" t="s">
        <v>313</v>
      </c>
      <c r="H3729" t="s">
        <v>24</v>
      </c>
      <c r="I3729" t="s">
        <v>278</v>
      </c>
      <c r="J3729" t="s">
        <v>279</v>
      </c>
      <c r="K3729" t="s">
        <v>33</v>
      </c>
      <c r="L3729" t="s">
        <v>34</v>
      </c>
      <c r="M3729" t="s">
        <v>50</v>
      </c>
      <c r="N3729" s="26">
        <v>8</v>
      </c>
      <c r="O3729" s="27">
        <v>2021</v>
      </c>
      <c r="P3729" s="28">
        <v>6075</v>
      </c>
      <c r="Q3729" t="s">
        <v>364</v>
      </c>
      <c r="R3729" s="29">
        <v>44253</v>
      </c>
      <c r="S3729" s="30">
        <v>44285</v>
      </c>
      <c r="T3729" t="s">
        <v>37</v>
      </c>
      <c r="U3729" t="s">
        <v>315</v>
      </c>
      <c r="X3729" t="s">
        <v>102</v>
      </c>
    </row>
    <row r="3730" spans="1:24" x14ac:dyDescent="0.3">
      <c r="A3730" t="s">
        <v>23</v>
      </c>
      <c r="B3730" t="s">
        <v>1596</v>
      </c>
      <c r="C3730" t="s">
        <v>25</v>
      </c>
      <c r="D3730" t="s">
        <v>26</v>
      </c>
      <c r="E3730" t="s">
        <v>265</v>
      </c>
      <c r="F3730" t="s">
        <v>312</v>
      </c>
      <c r="G3730" t="s">
        <v>313</v>
      </c>
      <c r="H3730" t="s">
        <v>24</v>
      </c>
      <c r="I3730" t="s">
        <v>278</v>
      </c>
      <c r="J3730" t="s">
        <v>279</v>
      </c>
      <c r="K3730" t="s">
        <v>33</v>
      </c>
      <c r="L3730" t="s">
        <v>34</v>
      </c>
      <c r="M3730" t="s">
        <v>50</v>
      </c>
      <c r="N3730" s="26">
        <v>8</v>
      </c>
      <c r="O3730" s="27">
        <v>2022</v>
      </c>
      <c r="P3730" s="28">
        <v>-800</v>
      </c>
      <c r="Q3730" t="s">
        <v>584</v>
      </c>
      <c r="R3730" s="29">
        <v>44606</v>
      </c>
      <c r="S3730" s="30">
        <v>44650</v>
      </c>
      <c r="T3730" t="s">
        <v>37</v>
      </c>
      <c r="U3730" t="s">
        <v>315</v>
      </c>
      <c r="X3730" t="s">
        <v>102</v>
      </c>
    </row>
    <row r="3731" spans="1:24" x14ac:dyDescent="0.3">
      <c r="A3731" t="s">
        <v>23</v>
      </c>
      <c r="B3731" t="s">
        <v>1596</v>
      </c>
      <c r="C3731" t="s">
        <v>25</v>
      </c>
      <c r="D3731" t="s">
        <v>26</v>
      </c>
      <c r="E3731" t="s">
        <v>265</v>
      </c>
      <c r="F3731" t="s">
        <v>312</v>
      </c>
      <c r="G3731" t="s">
        <v>313</v>
      </c>
      <c r="H3731" t="s">
        <v>24</v>
      </c>
      <c r="I3731" t="s">
        <v>278</v>
      </c>
      <c r="J3731" t="s">
        <v>279</v>
      </c>
      <c r="K3731" t="s">
        <v>33</v>
      </c>
      <c r="L3731" t="s">
        <v>34</v>
      </c>
      <c r="M3731" t="s">
        <v>50</v>
      </c>
      <c r="N3731" s="26">
        <v>8</v>
      </c>
      <c r="O3731" s="27">
        <v>2022</v>
      </c>
      <c r="P3731" s="28">
        <v>125</v>
      </c>
      <c r="Q3731" t="s">
        <v>587</v>
      </c>
      <c r="R3731" s="29">
        <v>44609</v>
      </c>
      <c r="S3731" s="30">
        <v>44611</v>
      </c>
      <c r="T3731" t="s">
        <v>37</v>
      </c>
      <c r="U3731" t="s">
        <v>315</v>
      </c>
      <c r="X3731" t="s">
        <v>102</v>
      </c>
    </row>
    <row r="3732" spans="1:24" x14ac:dyDescent="0.3">
      <c r="A3732" t="s">
        <v>23</v>
      </c>
      <c r="B3732" t="s">
        <v>1596</v>
      </c>
      <c r="C3732" t="s">
        <v>25</v>
      </c>
      <c r="D3732" t="s">
        <v>26</v>
      </c>
      <c r="E3732" t="s">
        <v>265</v>
      </c>
      <c r="F3732" t="s">
        <v>312</v>
      </c>
      <c r="G3732" t="s">
        <v>313</v>
      </c>
      <c r="H3732" t="s">
        <v>24</v>
      </c>
      <c r="I3732" t="s">
        <v>278</v>
      </c>
      <c r="J3732" t="s">
        <v>279</v>
      </c>
      <c r="K3732" t="s">
        <v>33</v>
      </c>
      <c r="L3732" t="s">
        <v>34</v>
      </c>
      <c r="M3732" t="s">
        <v>50</v>
      </c>
      <c r="N3732" s="26">
        <v>9</v>
      </c>
      <c r="O3732" s="27">
        <v>2021</v>
      </c>
      <c r="P3732" s="28">
        <v>-3150</v>
      </c>
      <c r="Q3732" t="s">
        <v>1622</v>
      </c>
      <c r="R3732" s="29">
        <v>44256</v>
      </c>
      <c r="S3732" s="30">
        <v>44285</v>
      </c>
      <c r="T3732" t="s">
        <v>37</v>
      </c>
      <c r="U3732" t="s">
        <v>315</v>
      </c>
      <c r="X3732" t="s">
        <v>102</v>
      </c>
    </row>
    <row r="3733" spans="1:24" x14ac:dyDescent="0.3">
      <c r="A3733" t="s">
        <v>23</v>
      </c>
      <c r="B3733" t="s">
        <v>1596</v>
      </c>
      <c r="C3733" t="s">
        <v>25</v>
      </c>
      <c r="D3733" t="s">
        <v>26</v>
      </c>
      <c r="E3733" t="s">
        <v>265</v>
      </c>
      <c r="F3733" t="s">
        <v>312</v>
      </c>
      <c r="G3733" t="s">
        <v>313</v>
      </c>
      <c r="H3733" t="s">
        <v>24</v>
      </c>
      <c r="I3733" t="s">
        <v>278</v>
      </c>
      <c r="J3733" t="s">
        <v>279</v>
      </c>
      <c r="K3733" t="s">
        <v>33</v>
      </c>
      <c r="L3733" t="s">
        <v>34</v>
      </c>
      <c r="M3733" t="s">
        <v>50</v>
      </c>
      <c r="N3733" s="26">
        <v>9</v>
      </c>
      <c r="O3733" s="27">
        <v>2021</v>
      </c>
      <c r="P3733" s="28">
        <v>500</v>
      </c>
      <c r="Q3733" t="s">
        <v>367</v>
      </c>
      <c r="R3733" s="29">
        <v>44260</v>
      </c>
      <c r="S3733" s="30">
        <v>44287</v>
      </c>
      <c r="T3733" t="s">
        <v>37</v>
      </c>
      <c r="U3733" t="s">
        <v>315</v>
      </c>
      <c r="X3733" t="s">
        <v>102</v>
      </c>
    </row>
    <row r="3734" spans="1:24" x14ac:dyDescent="0.3">
      <c r="A3734" t="s">
        <v>23</v>
      </c>
      <c r="B3734" t="s">
        <v>1596</v>
      </c>
      <c r="C3734" t="s">
        <v>25</v>
      </c>
      <c r="D3734" t="s">
        <v>26</v>
      </c>
      <c r="E3734" t="s">
        <v>265</v>
      </c>
      <c r="F3734" t="s">
        <v>312</v>
      </c>
      <c r="G3734" t="s">
        <v>313</v>
      </c>
      <c r="H3734" t="s">
        <v>24</v>
      </c>
      <c r="I3734" t="s">
        <v>278</v>
      </c>
      <c r="J3734" t="s">
        <v>279</v>
      </c>
      <c r="K3734" t="s">
        <v>33</v>
      </c>
      <c r="L3734" t="s">
        <v>34</v>
      </c>
      <c r="M3734" t="s">
        <v>50</v>
      </c>
      <c r="N3734" s="26">
        <v>9</v>
      </c>
      <c r="O3734" s="27">
        <v>2021</v>
      </c>
      <c r="P3734" s="28">
        <v>-175</v>
      </c>
      <c r="Q3734" t="s">
        <v>847</v>
      </c>
      <c r="R3734" s="29">
        <v>44264</v>
      </c>
      <c r="S3734" s="30">
        <v>44285</v>
      </c>
      <c r="T3734" t="s">
        <v>37</v>
      </c>
      <c r="U3734" t="s">
        <v>315</v>
      </c>
      <c r="X3734" t="s">
        <v>102</v>
      </c>
    </row>
    <row r="3735" spans="1:24" x14ac:dyDescent="0.3">
      <c r="A3735" t="s">
        <v>23</v>
      </c>
      <c r="B3735" t="s">
        <v>1596</v>
      </c>
      <c r="C3735" t="s">
        <v>25</v>
      </c>
      <c r="D3735" t="s">
        <v>26</v>
      </c>
      <c r="E3735" t="s">
        <v>265</v>
      </c>
      <c r="F3735" t="s">
        <v>312</v>
      </c>
      <c r="G3735" t="s">
        <v>313</v>
      </c>
      <c r="H3735" t="s">
        <v>24</v>
      </c>
      <c r="I3735" t="s">
        <v>278</v>
      </c>
      <c r="J3735" t="s">
        <v>279</v>
      </c>
      <c r="K3735" t="s">
        <v>33</v>
      </c>
      <c r="L3735" t="s">
        <v>34</v>
      </c>
      <c r="M3735" t="s">
        <v>50</v>
      </c>
      <c r="N3735" s="26">
        <v>9</v>
      </c>
      <c r="O3735" s="27">
        <v>2021</v>
      </c>
      <c r="P3735" s="28">
        <v>-10325</v>
      </c>
      <c r="Q3735" t="s">
        <v>1623</v>
      </c>
      <c r="R3735" s="29">
        <v>44271</v>
      </c>
      <c r="S3735" s="30">
        <v>44285</v>
      </c>
      <c r="T3735" t="s">
        <v>37</v>
      </c>
      <c r="U3735" t="s">
        <v>315</v>
      </c>
      <c r="X3735" t="s">
        <v>102</v>
      </c>
    </row>
    <row r="3736" spans="1:24" x14ac:dyDescent="0.3">
      <c r="A3736" t="s">
        <v>23</v>
      </c>
      <c r="B3736" t="s">
        <v>1596</v>
      </c>
      <c r="C3736" t="s">
        <v>25</v>
      </c>
      <c r="D3736" t="s">
        <v>26</v>
      </c>
      <c r="E3736" t="s">
        <v>265</v>
      </c>
      <c r="F3736" t="s">
        <v>312</v>
      </c>
      <c r="G3736" t="s">
        <v>313</v>
      </c>
      <c r="H3736" t="s">
        <v>24</v>
      </c>
      <c r="I3736" t="s">
        <v>278</v>
      </c>
      <c r="J3736" t="s">
        <v>279</v>
      </c>
      <c r="K3736" t="s">
        <v>33</v>
      </c>
      <c r="L3736" t="s">
        <v>34</v>
      </c>
      <c r="M3736" t="s">
        <v>50</v>
      </c>
      <c r="N3736" s="26">
        <v>9</v>
      </c>
      <c r="O3736" s="27">
        <v>2021</v>
      </c>
      <c r="P3736" s="28">
        <v>10325</v>
      </c>
      <c r="Q3736" t="s">
        <v>369</v>
      </c>
      <c r="R3736" s="29">
        <v>44274</v>
      </c>
      <c r="S3736" s="30">
        <v>44287</v>
      </c>
      <c r="T3736" t="s">
        <v>37</v>
      </c>
      <c r="U3736" t="s">
        <v>315</v>
      </c>
      <c r="X3736" t="s">
        <v>102</v>
      </c>
    </row>
    <row r="3737" spans="1:24" x14ac:dyDescent="0.3">
      <c r="A3737" t="s">
        <v>23</v>
      </c>
      <c r="B3737" t="s">
        <v>1596</v>
      </c>
      <c r="C3737" t="s">
        <v>25</v>
      </c>
      <c r="D3737" t="s">
        <v>26</v>
      </c>
      <c r="E3737" t="s">
        <v>265</v>
      </c>
      <c r="F3737" t="s">
        <v>312</v>
      </c>
      <c r="G3737" t="s">
        <v>313</v>
      </c>
      <c r="H3737" t="s">
        <v>24</v>
      </c>
      <c r="I3737" t="s">
        <v>278</v>
      </c>
      <c r="J3737" t="s">
        <v>279</v>
      </c>
      <c r="K3737" t="s">
        <v>33</v>
      </c>
      <c r="L3737" t="s">
        <v>34</v>
      </c>
      <c r="M3737" t="s">
        <v>50</v>
      </c>
      <c r="N3737" s="26">
        <v>9</v>
      </c>
      <c r="O3737" s="27">
        <v>2021</v>
      </c>
      <c r="P3737" s="28">
        <v>1000</v>
      </c>
      <c r="Q3737" t="s">
        <v>851</v>
      </c>
      <c r="R3737" s="29">
        <v>44281</v>
      </c>
      <c r="S3737" s="30">
        <v>44285</v>
      </c>
      <c r="T3737" t="s">
        <v>37</v>
      </c>
      <c r="U3737" t="s">
        <v>315</v>
      </c>
      <c r="X3737" t="s">
        <v>102</v>
      </c>
    </row>
    <row r="3738" spans="1:24" x14ac:dyDescent="0.3">
      <c r="A3738" t="s">
        <v>23</v>
      </c>
      <c r="B3738" t="s">
        <v>1596</v>
      </c>
      <c r="C3738" t="s">
        <v>25</v>
      </c>
      <c r="D3738" t="s">
        <v>26</v>
      </c>
      <c r="E3738" t="s">
        <v>265</v>
      </c>
      <c r="F3738" t="s">
        <v>312</v>
      </c>
      <c r="G3738" t="s">
        <v>313</v>
      </c>
      <c r="H3738" t="s">
        <v>24</v>
      </c>
      <c r="I3738" t="s">
        <v>278</v>
      </c>
      <c r="J3738" t="s">
        <v>279</v>
      </c>
      <c r="K3738" t="s">
        <v>33</v>
      </c>
      <c r="L3738" t="s">
        <v>34</v>
      </c>
      <c r="M3738" t="s">
        <v>50</v>
      </c>
      <c r="N3738" s="26">
        <v>9</v>
      </c>
      <c r="O3738" s="27">
        <v>2021</v>
      </c>
      <c r="P3738" s="28">
        <v>-2100</v>
      </c>
      <c r="Q3738" t="s">
        <v>852</v>
      </c>
      <c r="R3738" s="29">
        <v>44285</v>
      </c>
      <c r="S3738" s="30">
        <v>44287</v>
      </c>
      <c r="T3738" t="s">
        <v>37</v>
      </c>
      <c r="U3738" t="s">
        <v>315</v>
      </c>
      <c r="X3738" t="s">
        <v>102</v>
      </c>
    </row>
    <row r="3739" spans="1:24" x14ac:dyDescent="0.3">
      <c r="A3739" t="s">
        <v>23</v>
      </c>
      <c r="B3739" t="s">
        <v>1596</v>
      </c>
      <c r="C3739" t="s">
        <v>25</v>
      </c>
      <c r="D3739" t="s">
        <v>26</v>
      </c>
      <c r="E3739" t="s">
        <v>265</v>
      </c>
      <c r="F3739" t="s">
        <v>312</v>
      </c>
      <c r="G3739" t="s">
        <v>313</v>
      </c>
      <c r="H3739" t="s">
        <v>24</v>
      </c>
      <c r="I3739" t="s">
        <v>278</v>
      </c>
      <c r="J3739" t="s">
        <v>279</v>
      </c>
      <c r="K3739" t="s">
        <v>33</v>
      </c>
      <c r="L3739" t="s">
        <v>34</v>
      </c>
      <c r="M3739" t="s">
        <v>50</v>
      </c>
      <c r="N3739" s="26">
        <v>9</v>
      </c>
      <c r="O3739" s="27">
        <v>2022</v>
      </c>
      <c r="P3739" s="28">
        <v>-850</v>
      </c>
      <c r="Q3739" t="s">
        <v>1624</v>
      </c>
      <c r="R3739" s="29">
        <v>44621</v>
      </c>
      <c r="S3739" s="30">
        <v>44624</v>
      </c>
      <c r="T3739" t="s">
        <v>37</v>
      </c>
      <c r="U3739" t="s">
        <v>315</v>
      </c>
      <c r="X3739" t="s">
        <v>102</v>
      </c>
    </row>
    <row r="3740" spans="1:24" x14ac:dyDescent="0.3">
      <c r="A3740" t="s">
        <v>23</v>
      </c>
      <c r="B3740" t="s">
        <v>1596</v>
      </c>
      <c r="C3740" t="s">
        <v>25</v>
      </c>
      <c r="D3740" t="s">
        <v>26</v>
      </c>
      <c r="E3740" t="s">
        <v>265</v>
      </c>
      <c r="F3740" t="s">
        <v>312</v>
      </c>
      <c r="G3740" t="s">
        <v>313</v>
      </c>
      <c r="H3740" t="s">
        <v>24</v>
      </c>
      <c r="I3740" t="s">
        <v>278</v>
      </c>
      <c r="J3740" t="s">
        <v>279</v>
      </c>
      <c r="K3740" t="s">
        <v>33</v>
      </c>
      <c r="L3740" t="s">
        <v>34</v>
      </c>
      <c r="M3740" t="s">
        <v>50</v>
      </c>
      <c r="N3740" s="26">
        <v>9</v>
      </c>
      <c r="O3740" s="27">
        <v>2022</v>
      </c>
      <c r="P3740" s="28">
        <v>-100</v>
      </c>
      <c r="Q3740" t="s">
        <v>434</v>
      </c>
      <c r="R3740" s="29">
        <v>44624</v>
      </c>
      <c r="S3740" s="30">
        <v>44628</v>
      </c>
      <c r="T3740" t="s">
        <v>37</v>
      </c>
      <c r="U3740" t="s">
        <v>315</v>
      </c>
      <c r="X3740" t="s">
        <v>102</v>
      </c>
    </row>
    <row r="3741" spans="1:24" x14ac:dyDescent="0.3">
      <c r="A3741" t="s">
        <v>23</v>
      </c>
      <c r="B3741" t="s">
        <v>1596</v>
      </c>
      <c r="C3741" t="s">
        <v>25</v>
      </c>
      <c r="D3741" t="s">
        <v>26</v>
      </c>
      <c r="E3741" t="s">
        <v>265</v>
      </c>
      <c r="F3741" t="s">
        <v>312</v>
      </c>
      <c r="G3741" t="s">
        <v>313</v>
      </c>
      <c r="H3741" t="s">
        <v>24</v>
      </c>
      <c r="I3741" t="s">
        <v>278</v>
      </c>
      <c r="J3741" t="s">
        <v>279</v>
      </c>
      <c r="K3741" t="s">
        <v>33</v>
      </c>
      <c r="L3741" t="s">
        <v>34</v>
      </c>
      <c r="M3741" t="s">
        <v>50</v>
      </c>
      <c r="N3741" s="26">
        <v>9</v>
      </c>
      <c r="O3741" s="27">
        <v>2022</v>
      </c>
      <c r="P3741" s="28">
        <v>-750</v>
      </c>
      <c r="Q3741" t="s">
        <v>1625</v>
      </c>
      <c r="R3741" s="29">
        <v>44629</v>
      </c>
      <c r="S3741" s="30">
        <v>44630</v>
      </c>
      <c r="T3741" t="s">
        <v>37</v>
      </c>
      <c r="U3741" t="s">
        <v>315</v>
      </c>
      <c r="X3741" t="s">
        <v>102</v>
      </c>
    </row>
    <row r="3742" spans="1:24" x14ac:dyDescent="0.3">
      <c r="A3742" t="s">
        <v>23</v>
      </c>
      <c r="B3742" t="s">
        <v>1596</v>
      </c>
      <c r="C3742" t="s">
        <v>25</v>
      </c>
      <c r="D3742" t="s">
        <v>26</v>
      </c>
      <c r="E3742" t="s">
        <v>265</v>
      </c>
      <c r="F3742" t="s">
        <v>312</v>
      </c>
      <c r="G3742" t="s">
        <v>313</v>
      </c>
      <c r="H3742" t="s">
        <v>24</v>
      </c>
      <c r="I3742" t="s">
        <v>278</v>
      </c>
      <c r="J3742" t="s">
        <v>279</v>
      </c>
      <c r="K3742" t="s">
        <v>33</v>
      </c>
      <c r="L3742" t="s">
        <v>34</v>
      </c>
      <c r="M3742" t="s">
        <v>50</v>
      </c>
      <c r="N3742" s="26">
        <v>9</v>
      </c>
      <c r="O3742" s="27">
        <v>2022</v>
      </c>
      <c r="P3742" s="28">
        <v>750</v>
      </c>
      <c r="Q3742" t="s">
        <v>436</v>
      </c>
      <c r="R3742" s="29">
        <v>44630</v>
      </c>
      <c r="S3742" s="30">
        <v>44632</v>
      </c>
      <c r="T3742" t="s">
        <v>37</v>
      </c>
      <c r="U3742" t="s">
        <v>315</v>
      </c>
      <c r="X3742" t="s">
        <v>102</v>
      </c>
    </row>
    <row r="3743" spans="1:24" x14ac:dyDescent="0.3">
      <c r="A3743" t="s">
        <v>23</v>
      </c>
      <c r="B3743" t="s">
        <v>1596</v>
      </c>
      <c r="C3743" t="s">
        <v>25</v>
      </c>
      <c r="D3743" t="s">
        <v>26</v>
      </c>
      <c r="E3743" t="s">
        <v>265</v>
      </c>
      <c r="F3743" t="s">
        <v>312</v>
      </c>
      <c r="G3743" t="s">
        <v>313</v>
      </c>
      <c r="H3743" t="s">
        <v>24</v>
      </c>
      <c r="I3743" t="s">
        <v>278</v>
      </c>
      <c r="J3743" t="s">
        <v>279</v>
      </c>
      <c r="K3743" t="s">
        <v>33</v>
      </c>
      <c r="L3743" t="s">
        <v>34</v>
      </c>
      <c r="M3743" t="s">
        <v>50</v>
      </c>
      <c r="N3743" s="26">
        <v>9</v>
      </c>
      <c r="O3743" s="27">
        <v>2022</v>
      </c>
      <c r="P3743" s="28">
        <v>-850</v>
      </c>
      <c r="Q3743" t="s">
        <v>438</v>
      </c>
      <c r="R3743" s="29">
        <v>44649</v>
      </c>
      <c r="S3743" s="30">
        <v>44650</v>
      </c>
      <c r="T3743" t="s">
        <v>37</v>
      </c>
      <c r="U3743" t="s">
        <v>315</v>
      </c>
      <c r="X3743" t="s">
        <v>102</v>
      </c>
    </row>
    <row r="3744" spans="1:24" x14ac:dyDescent="0.3">
      <c r="A3744" t="s">
        <v>23</v>
      </c>
      <c r="B3744" t="s">
        <v>1596</v>
      </c>
      <c r="C3744" t="s">
        <v>25</v>
      </c>
      <c r="D3744" t="s">
        <v>26</v>
      </c>
      <c r="E3744" t="s">
        <v>265</v>
      </c>
      <c r="F3744" t="s">
        <v>312</v>
      </c>
      <c r="G3744" t="s">
        <v>313</v>
      </c>
      <c r="H3744" t="s">
        <v>24</v>
      </c>
      <c r="I3744" t="s">
        <v>278</v>
      </c>
      <c r="J3744" t="s">
        <v>279</v>
      </c>
      <c r="K3744" t="s">
        <v>33</v>
      </c>
      <c r="L3744" t="s">
        <v>34</v>
      </c>
      <c r="M3744" t="s">
        <v>50</v>
      </c>
      <c r="N3744" s="26">
        <v>10</v>
      </c>
      <c r="O3744" s="27">
        <v>2021</v>
      </c>
      <c r="P3744" s="28">
        <v>-3325</v>
      </c>
      <c r="Q3744" t="s">
        <v>370</v>
      </c>
      <c r="R3744" s="29">
        <v>44287</v>
      </c>
      <c r="S3744" s="30">
        <v>44298</v>
      </c>
      <c r="T3744" t="s">
        <v>37</v>
      </c>
      <c r="U3744" t="s">
        <v>315</v>
      </c>
      <c r="X3744" t="s">
        <v>102</v>
      </c>
    </row>
    <row r="3745" spans="1:24" x14ac:dyDescent="0.3">
      <c r="A3745" t="s">
        <v>23</v>
      </c>
      <c r="B3745" t="s">
        <v>1596</v>
      </c>
      <c r="C3745" t="s">
        <v>25</v>
      </c>
      <c r="D3745" t="s">
        <v>26</v>
      </c>
      <c r="E3745" t="s">
        <v>265</v>
      </c>
      <c r="F3745" t="s">
        <v>312</v>
      </c>
      <c r="G3745" t="s">
        <v>313</v>
      </c>
      <c r="H3745" t="s">
        <v>24</v>
      </c>
      <c r="I3745" t="s">
        <v>278</v>
      </c>
      <c r="J3745" t="s">
        <v>279</v>
      </c>
      <c r="K3745" t="s">
        <v>33</v>
      </c>
      <c r="L3745" t="s">
        <v>34</v>
      </c>
      <c r="M3745" t="s">
        <v>50</v>
      </c>
      <c r="N3745" s="26">
        <v>10</v>
      </c>
      <c r="O3745" s="27">
        <v>2021</v>
      </c>
      <c r="P3745" s="28">
        <v>400</v>
      </c>
      <c r="Q3745" t="s">
        <v>371</v>
      </c>
      <c r="R3745" s="29">
        <v>44288</v>
      </c>
      <c r="S3745" s="30">
        <v>44295</v>
      </c>
      <c r="T3745" t="s">
        <v>37</v>
      </c>
      <c r="U3745" t="s">
        <v>315</v>
      </c>
      <c r="X3745" t="s">
        <v>102</v>
      </c>
    </row>
    <row r="3746" spans="1:24" x14ac:dyDescent="0.3">
      <c r="A3746" t="s">
        <v>23</v>
      </c>
      <c r="B3746" t="s">
        <v>1596</v>
      </c>
      <c r="C3746" t="s">
        <v>25</v>
      </c>
      <c r="D3746" t="s">
        <v>26</v>
      </c>
      <c r="E3746" t="s">
        <v>265</v>
      </c>
      <c r="F3746" t="s">
        <v>312</v>
      </c>
      <c r="G3746" t="s">
        <v>313</v>
      </c>
      <c r="H3746" t="s">
        <v>24</v>
      </c>
      <c r="I3746" t="s">
        <v>278</v>
      </c>
      <c r="J3746" t="s">
        <v>279</v>
      </c>
      <c r="K3746" t="s">
        <v>33</v>
      </c>
      <c r="L3746" t="s">
        <v>34</v>
      </c>
      <c r="M3746" t="s">
        <v>50</v>
      </c>
      <c r="N3746" s="26">
        <v>10</v>
      </c>
      <c r="O3746" s="27">
        <v>2021</v>
      </c>
      <c r="P3746" s="28">
        <v>-175</v>
      </c>
      <c r="Q3746" t="s">
        <v>853</v>
      </c>
      <c r="R3746" s="29">
        <v>44293</v>
      </c>
      <c r="S3746" s="30">
        <v>44301</v>
      </c>
      <c r="T3746" t="s">
        <v>37</v>
      </c>
      <c r="U3746" t="s">
        <v>315</v>
      </c>
      <c r="X3746" t="s">
        <v>102</v>
      </c>
    </row>
    <row r="3747" spans="1:24" x14ac:dyDescent="0.3">
      <c r="A3747" t="s">
        <v>23</v>
      </c>
      <c r="B3747" t="s">
        <v>1596</v>
      </c>
      <c r="C3747" t="s">
        <v>25</v>
      </c>
      <c r="D3747" t="s">
        <v>26</v>
      </c>
      <c r="E3747" t="s">
        <v>265</v>
      </c>
      <c r="F3747" t="s">
        <v>312</v>
      </c>
      <c r="G3747" t="s">
        <v>313</v>
      </c>
      <c r="H3747" t="s">
        <v>24</v>
      </c>
      <c r="I3747" t="s">
        <v>278</v>
      </c>
      <c r="J3747" t="s">
        <v>279</v>
      </c>
      <c r="K3747" t="s">
        <v>33</v>
      </c>
      <c r="L3747" t="s">
        <v>34</v>
      </c>
      <c r="M3747" t="s">
        <v>50</v>
      </c>
      <c r="N3747" s="26">
        <v>10</v>
      </c>
      <c r="O3747" s="27">
        <v>2021</v>
      </c>
      <c r="P3747" s="28">
        <v>-2125</v>
      </c>
      <c r="Q3747" t="s">
        <v>375</v>
      </c>
      <c r="R3747" s="29">
        <v>44308</v>
      </c>
      <c r="S3747" s="30">
        <v>44369</v>
      </c>
      <c r="T3747" t="s">
        <v>37</v>
      </c>
      <c r="U3747" t="s">
        <v>315</v>
      </c>
      <c r="X3747" t="s">
        <v>102</v>
      </c>
    </row>
    <row r="3748" spans="1:24" x14ac:dyDescent="0.3">
      <c r="A3748" t="s">
        <v>23</v>
      </c>
      <c r="B3748" t="s">
        <v>1596</v>
      </c>
      <c r="C3748" t="s">
        <v>25</v>
      </c>
      <c r="D3748" t="s">
        <v>26</v>
      </c>
      <c r="E3748" t="s">
        <v>265</v>
      </c>
      <c r="F3748" t="s">
        <v>312</v>
      </c>
      <c r="G3748" t="s">
        <v>313</v>
      </c>
      <c r="H3748" t="s">
        <v>24</v>
      </c>
      <c r="I3748" t="s">
        <v>278</v>
      </c>
      <c r="J3748" t="s">
        <v>279</v>
      </c>
      <c r="K3748" t="s">
        <v>33</v>
      </c>
      <c r="L3748" t="s">
        <v>34</v>
      </c>
      <c r="M3748" t="s">
        <v>50</v>
      </c>
      <c r="N3748" s="26">
        <v>10</v>
      </c>
      <c r="O3748" s="27">
        <v>2021</v>
      </c>
      <c r="P3748" s="28">
        <v>-1300</v>
      </c>
      <c r="Q3748" t="s">
        <v>856</v>
      </c>
      <c r="R3748" s="29">
        <v>44314</v>
      </c>
      <c r="S3748" s="30">
        <v>44343</v>
      </c>
      <c r="T3748" t="s">
        <v>37</v>
      </c>
      <c r="U3748" t="s">
        <v>315</v>
      </c>
      <c r="X3748" t="s">
        <v>102</v>
      </c>
    </row>
    <row r="3749" spans="1:24" x14ac:dyDescent="0.3">
      <c r="A3749" t="s">
        <v>23</v>
      </c>
      <c r="B3749" t="s">
        <v>1596</v>
      </c>
      <c r="C3749" t="s">
        <v>25</v>
      </c>
      <c r="D3749" t="s">
        <v>26</v>
      </c>
      <c r="E3749" t="s">
        <v>265</v>
      </c>
      <c r="F3749" t="s">
        <v>312</v>
      </c>
      <c r="G3749" t="s">
        <v>313</v>
      </c>
      <c r="H3749" t="s">
        <v>24</v>
      </c>
      <c r="I3749" t="s">
        <v>278</v>
      </c>
      <c r="J3749" t="s">
        <v>279</v>
      </c>
      <c r="K3749" t="s">
        <v>33</v>
      </c>
      <c r="L3749" t="s">
        <v>34</v>
      </c>
      <c r="M3749" t="s">
        <v>50</v>
      </c>
      <c r="N3749" s="26">
        <v>10</v>
      </c>
      <c r="O3749" s="27">
        <v>2022</v>
      </c>
      <c r="P3749" s="28">
        <v>-350</v>
      </c>
      <c r="Q3749" t="s">
        <v>443</v>
      </c>
      <c r="R3749" s="29">
        <v>44659</v>
      </c>
      <c r="S3749" s="30">
        <v>44695</v>
      </c>
      <c r="T3749" t="s">
        <v>37</v>
      </c>
      <c r="U3749" t="s">
        <v>315</v>
      </c>
      <c r="X3749" t="s">
        <v>102</v>
      </c>
    </row>
    <row r="3750" spans="1:24" x14ac:dyDescent="0.3">
      <c r="A3750" t="s">
        <v>23</v>
      </c>
      <c r="B3750" t="s">
        <v>1596</v>
      </c>
      <c r="C3750" t="s">
        <v>25</v>
      </c>
      <c r="D3750" t="s">
        <v>26</v>
      </c>
      <c r="E3750" t="s">
        <v>265</v>
      </c>
      <c r="F3750" t="s">
        <v>312</v>
      </c>
      <c r="G3750" t="s">
        <v>313</v>
      </c>
      <c r="H3750" t="s">
        <v>24</v>
      </c>
      <c r="I3750" t="s">
        <v>278</v>
      </c>
      <c r="J3750" t="s">
        <v>279</v>
      </c>
      <c r="K3750" t="s">
        <v>33</v>
      </c>
      <c r="L3750" t="s">
        <v>34</v>
      </c>
      <c r="M3750" t="s">
        <v>50</v>
      </c>
      <c r="N3750" s="26">
        <v>11</v>
      </c>
      <c r="O3750" s="27">
        <v>2021</v>
      </c>
      <c r="P3750" s="28">
        <v>-12550</v>
      </c>
      <c r="Q3750" t="s">
        <v>376</v>
      </c>
      <c r="R3750" s="29">
        <v>44328</v>
      </c>
      <c r="S3750" s="30">
        <v>44337</v>
      </c>
      <c r="T3750" t="s">
        <v>37</v>
      </c>
      <c r="U3750" t="s">
        <v>315</v>
      </c>
      <c r="X3750" t="s">
        <v>102</v>
      </c>
    </row>
    <row r="3751" spans="1:24" x14ac:dyDescent="0.3">
      <c r="A3751" t="s">
        <v>23</v>
      </c>
      <c r="B3751" t="s">
        <v>1596</v>
      </c>
      <c r="C3751" t="s">
        <v>25</v>
      </c>
      <c r="D3751" t="s">
        <v>26</v>
      </c>
      <c r="E3751" t="s">
        <v>265</v>
      </c>
      <c r="F3751" t="s">
        <v>312</v>
      </c>
      <c r="G3751" t="s">
        <v>313</v>
      </c>
      <c r="H3751" t="s">
        <v>24</v>
      </c>
      <c r="I3751" t="s">
        <v>278</v>
      </c>
      <c r="J3751" t="s">
        <v>279</v>
      </c>
      <c r="K3751" t="s">
        <v>33</v>
      </c>
      <c r="L3751" t="s">
        <v>34</v>
      </c>
      <c r="M3751" t="s">
        <v>50</v>
      </c>
      <c r="N3751" s="26">
        <v>11</v>
      </c>
      <c r="O3751" s="27">
        <v>2021</v>
      </c>
      <c r="P3751" s="28">
        <v>500</v>
      </c>
      <c r="Q3751" t="s">
        <v>379</v>
      </c>
      <c r="R3751" s="29">
        <v>44336</v>
      </c>
      <c r="S3751" s="30">
        <v>44376</v>
      </c>
      <c r="T3751" t="s">
        <v>37</v>
      </c>
      <c r="U3751" t="s">
        <v>315</v>
      </c>
      <c r="X3751" t="s">
        <v>102</v>
      </c>
    </row>
    <row r="3752" spans="1:24" x14ac:dyDescent="0.3">
      <c r="A3752" t="s">
        <v>23</v>
      </c>
      <c r="B3752" t="s">
        <v>1596</v>
      </c>
      <c r="C3752" t="s">
        <v>25</v>
      </c>
      <c r="D3752" t="s">
        <v>26</v>
      </c>
      <c r="E3752" t="s">
        <v>265</v>
      </c>
      <c r="F3752" t="s">
        <v>312</v>
      </c>
      <c r="G3752" t="s">
        <v>313</v>
      </c>
      <c r="H3752" t="s">
        <v>24</v>
      </c>
      <c r="I3752" t="s">
        <v>278</v>
      </c>
      <c r="J3752" t="s">
        <v>279</v>
      </c>
      <c r="K3752" t="s">
        <v>33</v>
      </c>
      <c r="L3752" t="s">
        <v>34</v>
      </c>
      <c r="M3752" t="s">
        <v>50</v>
      </c>
      <c r="N3752" s="26">
        <v>11</v>
      </c>
      <c r="O3752" s="27">
        <v>2021</v>
      </c>
      <c r="P3752" s="28">
        <v>-3450</v>
      </c>
      <c r="Q3752" t="s">
        <v>380</v>
      </c>
      <c r="R3752" s="29">
        <v>44343</v>
      </c>
      <c r="S3752" s="30">
        <v>44371</v>
      </c>
      <c r="T3752" t="s">
        <v>37</v>
      </c>
      <c r="U3752" t="s">
        <v>315</v>
      </c>
      <c r="X3752" t="s">
        <v>102</v>
      </c>
    </row>
    <row r="3753" spans="1:24" x14ac:dyDescent="0.3">
      <c r="A3753" t="s">
        <v>23</v>
      </c>
      <c r="B3753" t="s">
        <v>1596</v>
      </c>
      <c r="C3753" t="s">
        <v>25</v>
      </c>
      <c r="D3753" t="s">
        <v>26</v>
      </c>
      <c r="E3753" t="s">
        <v>265</v>
      </c>
      <c r="F3753" t="s">
        <v>312</v>
      </c>
      <c r="G3753" t="s">
        <v>313</v>
      </c>
      <c r="H3753" t="s">
        <v>24</v>
      </c>
      <c r="I3753" t="s">
        <v>278</v>
      </c>
      <c r="J3753" t="s">
        <v>279</v>
      </c>
      <c r="K3753" t="s">
        <v>33</v>
      </c>
      <c r="L3753" t="s">
        <v>34</v>
      </c>
      <c r="M3753" t="s">
        <v>50</v>
      </c>
      <c r="N3753" s="26">
        <v>11</v>
      </c>
      <c r="O3753" s="27">
        <v>2022</v>
      </c>
      <c r="P3753" s="28">
        <v>-125</v>
      </c>
      <c r="Q3753" t="s">
        <v>381</v>
      </c>
      <c r="R3753" s="29">
        <v>44687</v>
      </c>
      <c r="S3753" s="30">
        <v>44692</v>
      </c>
      <c r="T3753" t="s">
        <v>37</v>
      </c>
      <c r="U3753" t="s">
        <v>315</v>
      </c>
      <c r="X3753" t="s">
        <v>102</v>
      </c>
    </row>
    <row r="3754" spans="1:24" x14ac:dyDescent="0.3">
      <c r="A3754" t="s">
        <v>23</v>
      </c>
      <c r="B3754" t="s">
        <v>1596</v>
      </c>
      <c r="C3754" t="s">
        <v>25</v>
      </c>
      <c r="D3754" t="s">
        <v>26</v>
      </c>
      <c r="E3754" t="s">
        <v>265</v>
      </c>
      <c r="F3754" t="s">
        <v>312</v>
      </c>
      <c r="G3754" t="s">
        <v>313</v>
      </c>
      <c r="H3754" t="s">
        <v>24</v>
      </c>
      <c r="I3754" t="s">
        <v>278</v>
      </c>
      <c r="J3754" t="s">
        <v>279</v>
      </c>
      <c r="K3754" t="s">
        <v>33</v>
      </c>
      <c r="L3754" t="s">
        <v>34</v>
      </c>
      <c r="M3754" t="s">
        <v>50</v>
      </c>
      <c r="N3754" s="26">
        <v>11</v>
      </c>
      <c r="O3754" s="27">
        <v>2022</v>
      </c>
      <c r="P3754" s="28">
        <v>1750</v>
      </c>
      <c r="Q3754" t="s">
        <v>382</v>
      </c>
      <c r="R3754" s="29">
        <v>44693</v>
      </c>
      <c r="S3754" s="30">
        <v>44694</v>
      </c>
      <c r="T3754" t="s">
        <v>37</v>
      </c>
      <c r="U3754" t="s">
        <v>315</v>
      </c>
      <c r="X3754" t="s">
        <v>102</v>
      </c>
    </row>
    <row r="3755" spans="1:24" x14ac:dyDescent="0.3">
      <c r="A3755" t="s">
        <v>23</v>
      </c>
      <c r="B3755" t="s">
        <v>1596</v>
      </c>
      <c r="C3755" t="s">
        <v>25</v>
      </c>
      <c r="D3755" t="s">
        <v>26</v>
      </c>
      <c r="E3755" t="s">
        <v>265</v>
      </c>
      <c r="F3755" t="s">
        <v>312</v>
      </c>
      <c r="G3755" t="s">
        <v>313</v>
      </c>
      <c r="H3755" t="s">
        <v>24</v>
      </c>
      <c r="I3755" t="s">
        <v>278</v>
      </c>
      <c r="J3755" t="s">
        <v>279</v>
      </c>
      <c r="K3755" t="s">
        <v>33</v>
      </c>
      <c r="L3755" t="s">
        <v>34</v>
      </c>
      <c r="M3755" t="s">
        <v>50</v>
      </c>
      <c r="N3755" s="26">
        <v>11</v>
      </c>
      <c r="O3755" s="27">
        <v>2022</v>
      </c>
      <c r="P3755" s="28">
        <v>1525</v>
      </c>
      <c r="Q3755" t="s">
        <v>383</v>
      </c>
      <c r="R3755" s="29">
        <v>44699</v>
      </c>
      <c r="S3755" s="30">
        <v>44717</v>
      </c>
      <c r="T3755" t="s">
        <v>37</v>
      </c>
      <c r="U3755" t="s">
        <v>315</v>
      </c>
      <c r="X3755" t="s">
        <v>102</v>
      </c>
    </row>
    <row r="3756" spans="1:24" x14ac:dyDescent="0.3">
      <c r="A3756" t="s">
        <v>23</v>
      </c>
      <c r="B3756" t="s">
        <v>1596</v>
      </c>
      <c r="C3756" t="s">
        <v>25</v>
      </c>
      <c r="D3756" t="s">
        <v>26</v>
      </c>
      <c r="E3756" t="s">
        <v>265</v>
      </c>
      <c r="F3756" t="s">
        <v>312</v>
      </c>
      <c r="G3756" t="s">
        <v>313</v>
      </c>
      <c r="H3756" t="s">
        <v>24</v>
      </c>
      <c r="I3756" t="s">
        <v>278</v>
      </c>
      <c r="J3756" t="s">
        <v>279</v>
      </c>
      <c r="K3756" t="s">
        <v>33</v>
      </c>
      <c r="L3756" t="s">
        <v>34</v>
      </c>
      <c r="M3756" t="s">
        <v>50</v>
      </c>
      <c r="N3756" s="26">
        <v>11</v>
      </c>
      <c r="O3756" s="27">
        <v>2022</v>
      </c>
      <c r="P3756" s="28">
        <v>750</v>
      </c>
      <c r="Q3756" t="s">
        <v>384</v>
      </c>
      <c r="R3756" s="29">
        <v>44707</v>
      </c>
      <c r="S3756" s="30">
        <v>44726</v>
      </c>
      <c r="T3756" t="s">
        <v>37</v>
      </c>
      <c r="U3756" t="s">
        <v>315</v>
      </c>
      <c r="X3756" t="s">
        <v>102</v>
      </c>
    </row>
    <row r="3757" spans="1:24" x14ac:dyDescent="0.3">
      <c r="A3757" t="s">
        <v>23</v>
      </c>
      <c r="B3757" t="s">
        <v>1596</v>
      </c>
      <c r="C3757" t="s">
        <v>25</v>
      </c>
      <c r="D3757" t="s">
        <v>26</v>
      </c>
      <c r="E3757" t="s">
        <v>265</v>
      </c>
      <c r="F3757" t="s">
        <v>312</v>
      </c>
      <c r="G3757" t="s">
        <v>313</v>
      </c>
      <c r="H3757" t="s">
        <v>24</v>
      </c>
      <c r="I3757" t="s">
        <v>278</v>
      </c>
      <c r="J3757" t="s">
        <v>279</v>
      </c>
      <c r="K3757" t="s">
        <v>33</v>
      </c>
      <c r="L3757" t="s">
        <v>34</v>
      </c>
      <c r="M3757" t="s">
        <v>50</v>
      </c>
      <c r="N3757" s="26">
        <v>12</v>
      </c>
      <c r="O3757" s="27">
        <v>2021</v>
      </c>
      <c r="P3757" s="28">
        <v>-4775</v>
      </c>
      <c r="Q3757" t="s">
        <v>858</v>
      </c>
      <c r="R3757" s="29">
        <v>44349</v>
      </c>
      <c r="S3757" s="30">
        <v>44350</v>
      </c>
      <c r="T3757" t="s">
        <v>37</v>
      </c>
      <c r="U3757" t="s">
        <v>315</v>
      </c>
      <c r="X3757" t="s">
        <v>102</v>
      </c>
    </row>
    <row r="3758" spans="1:24" x14ac:dyDescent="0.3">
      <c r="A3758" t="s">
        <v>23</v>
      </c>
      <c r="B3758" t="s">
        <v>1596</v>
      </c>
      <c r="C3758" t="s">
        <v>25</v>
      </c>
      <c r="D3758" t="s">
        <v>26</v>
      </c>
      <c r="E3758" t="s">
        <v>265</v>
      </c>
      <c r="F3758" t="s">
        <v>312</v>
      </c>
      <c r="G3758" t="s">
        <v>313</v>
      </c>
      <c r="H3758" t="s">
        <v>24</v>
      </c>
      <c r="I3758" t="s">
        <v>278</v>
      </c>
      <c r="J3758" t="s">
        <v>279</v>
      </c>
      <c r="K3758" t="s">
        <v>33</v>
      </c>
      <c r="L3758" t="s">
        <v>34</v>
      </c>
      <c r="M3758" t="s">
        <v>50</v>
      </c>
      <c r="N3758" s="26">
        <v>12</v>
      </c>
      <c r="O3758" s="27">
        <v>2021</v>
      </c>
      <c r="P3758" s="28">
        <v>-1000</v>
      </c>
      <c r="Q3758" t="s">
        <v>1292</v>
      </c>
      <c r="R3758" s="29">
        <v>44355</v>
      </c>
      <c r="S3758" s="30">
        <v>44371</v>
      </c>
      <c r="T3758" t="s">
        <v>37</v>
      </c>
      <c r="U3758" t="s">
        <v>315</v>
      </c>
      <c r="X3758" t="s">
        <v>102</v>
      </c>
    </row>
    <row r="3759" spans="1:24" x14ac:dyDescent="0.3">
      <c r="A3759" t="s">
        <v>23</v>
      </c>
      <c r="B3759" t="s">
        <v>1596</v>
      </c>
      <c r="C3759" t="s">
        <v>25</v>
      </c>
      <c r="D3759" t="s">
        <v>26</v>
      </c>
      <c r="E3759" t="s">
        <v>265</v>
      </c>
      <c r="F3759" t="s">
        <v>312</v>
      </c>
      <c r="G3759" t="s">
        <v>313</v>
      </c>
      <c r="H3759" t="s">
        <v>24</v>
      </c>
      <c r="I3759" t="s">
        <v>278</v>
      </c>
      <c r="J3759" t="s">
        <v>279</v>
      </c>
      <c r="K3759" t="s">
        <v>33</v>
      </c>
      <c r="L3759" t="s">
        <v>34</v>
      </c>
      <c r="M3759" t="s">
        <v>50</v>
      </c>
      <c r="N3759" s="26">
        <v>12</v>
      </c>
      <c r="O3759" s="27">
        <v>2021</v>
      </c>
      <c r="P3759" s="28">
        <v>1000</v>
      </c>
      <c r="Q3759" t="s">
        <v>432</v>
      </c>
      <c r="R3759" s="29">
        <v>44357</v>
      </c>
      <c r="S3759" s="30">
        <v>44371</v>
      </c>
      <c r="T3759" t="s">
        <v>37</v>
      </c>
      <c r="U3759" t="s">
        <v>315</v>
      </c>
      <c r="X3759" t="s">
        <v>102</v>
      </c>
    </row>
    <row r="3760" spans="1:24" x14ac:dyDescent="0.3">
      <c r="A3760" t="s">
        <v>23</v>
      </c>
      <c r="B3760" t="s">
        <v>1596</v>
      </c>
      <c r="C3760" t="s">
        <v>25</v>
      </c>
      <c r="D3760" t="s">
        <v>26</v>
      </c>
      <c r="E3760" t="s">
        <v>265</v>
      </c>
      <c r="F3760" t="s">
        <v>312</v>
      </c>
      <c r="G3760" t="s">
        <v>313</v>
      </c>
      <c r="H3760" t="s">
        <v>24</v>
      </c>
      <c r="I3760" t="s">
        <v>278</v>
      </c>
      <c r="J3760" t="s">
        <v>279</v>
      </c>
      <c r="K3760" t="s">
        <v>33</v>
      </c>
      <c r="L3760" t="s">
        <v>34</v>
      </c>
      <c r="M3760" t="s">
        <v>50</v>
      </c>
      <c r="N3760" s="26">
        <v>12</v>
      </c>
      <c r="O3760" s="27">
        <v>2021</v>
      </c>
      <c r="P3760" s="28">
        <v>-2625</v>
      </c>
      <c r="Q3760" t="s">
        <v>1626</v>
      </c>
      <c r="R3760" s="29">
        <v>44364</v>
      </c>
      <c r="S3760" s="30">
        <v>44369</v>
      </c>
      <c r="T3760" t="s">
        <v>37</v>
      </c>
      <c r="U3760" t="s">
        <v>315</v>
      </c>
      <c r="X3760" t="s">
        <v>102</v>
      </c>
    </row>
    <row r="3761" spans="1:24" x14ac:dyDescent="0.3">
      <c r="A3761" t="s">
        <v>23</v>
      </c>
      <c r="B3761" t="s">
        <v>1596</v>
      </c>
      <c r="C3761" t="s">
        <v>25</v>
      </c>
      <c r="D3761" t="s">
        <v>26</v>
      </c>
      <c r="E3761" t="s">
        <v>265</v>
      </c>
      <c r="F3761" t="s">
        <v>312</v>
      </c>
      <c r="G3761" t="s">
        <v>313</v>
      </c>
      <c r="H3761" t="s">
        <v>24</v>
      </c>
      <c r="I3761" t="s">
        <v>278</v>
      </c>
      <c r="J3761" t="s">
        <v>279</v>
      </c>
      <c r="K3761" t="s">
        <v>33</v>
      </c>
      <c r="L3761" t="s">
        <v>34</v>
      </c>
      <c r="M3761" t="s">
        <v>50</v>
      </c>
      <c r="N3761" s="26">
        <v>12</v>
      </c>
      <c r="O3761" s="27">
        <v>2021</v>
      </c>
      <c r="P3761" s="28">
        <v>-2250</v>
      </c>
      <c r="Q3761" t="s">
        <v>1627</v>
      </c>
      <c r="R3761" s="29">
        <v>44368</v>
      </c>
      <c r="S3761" s="30">
        <v>44404</v>
      </c>
      <c r="T3761" t="s">
        <v>37</v>
      </c>
      <c r="U3761" t="s">
        <v>315</v>
      </c>
      <c r="X3761" t="s">
        <v>102</v>
      </c>
    </row>
    <row r="3762" spans="1:24" x14ac:dyDescent="0.3">
      <c r="A3762" t="s">
        <v>23</v>
      </c>
      <c r="B3762" t="s">
        <v>1596</v>
      </c>
      <c r="C3762" t="s">
        <v>25</v>
      </c>
      <c r="D3762" t="s">
        <v>26</v>
      </c>
      <c r="E3762" t="s">
        <v>265</v>
      </c>
      <c r="F3762" t="s">
        <v>312</v>
      </c>
      <c r="G3762" t="s">
        <v>313</v>
      </c>
      <c r="H3762" t="s">
        <v>24</v>
      </c>
      <c r="I3762" t="s">
        <v>278</v>
      </c>
      <c r="J3762" t="s">
        <v>279</v>
      </c>
      <c r="K3762" t="s">
        <v>33</v>
      </c>
      <c r="L3762" t="s">
        <v>34</v>
      </c>
      <c r="M3762" t="s">
        <v>50</v>
      </c>
      <c r="N3762" s="26">
        <v>12</v>
      </c>
      <c r="O3762" s="27">
        <v>2021</v>
      </c>
      <c r="P3762" s="28">
        <v>-1750</v>
      </c>
      <c r="Q3762" t="s">
        <v>860</v>
      </c>
      <c r="R3762" s="29">
        <v>44371</v>
      </c>
      <c r="S3762" s="30">
        <v>44410</v>
      </c>
      <c r="T3762" t="s">
        <v>37</v>
      </c>
      <c r="U3762" t="s">
        <v>315</v>
      </c>
      <c r="X3762" t="s">
        <v>102</v>
      </c>
    </row>
    <row r="3763" spans="1:24" x14ac:dyDescent="0.3">
      <c r="A3763" t="s">
        <v>23</v>
      </c>
      <c r="B3763" t="s">
        <v>1596</v>
      </c>
      <c r="C3763" t="s">
        <v>25</v>
      </c>
      <c r="D3763" t="s">
        <v>26</v>
      </c>
      <c r="E3763" t="s">
        <v>265</v>
      </c>
      <c r="F3763" t="s">
        <v>312</v>
      </c>
      <c r="G3763" t="s">
        <v>313</v>
      </c>
      <c r="H3763" t="s">
        <v>24</v>
      </c>
      <c r="I3763" t="s">
        <v>278</v>
      </c>
      <c r="J3763" t="s">
        <v>279</v>
      </c>
      <c r="K3763" t="s">
        <v>33</v>
      </c>
      <c r="L3763" t="s">
        <v>34</v>
      </c>
      <c r="M3763" t="s">
        <v>50</v>
      </c>
      <c r="N3763" s="26">
        <v>12</v>
      </c>
      <c r="O3763" s="27">
        <v>2021</v>
      </c>
      <c r="P3763" s="28">
        <v>-63000</v>
      </c>
      <c r="Q3763" t="s">
        <v>387</v>
      </c>
      <c r="R3763" s="29">
        <v>44376</v>
      </c>
      <c r="S3763" s="30">
        <v>44411</v>
      </c>
      <c r="T3763" t="s">
        <v>37</v>
      </c>
      <c r="U3763" t="s">
        <v>315</v>
      </c>
      <c r="X3763" t="s">
        <v>102</v>
      </c>
    </row>
    <row r="3764" spans="1:24" x14ac:dyDescent="0.3">
      <c r="A3764" t="s">
        <v>23</v>
      </c>
      <c r="B3764" t="s">
        <v>1596</v>
      </c>
      <c r="C3764" t="s">
        <v>25</v>
      </c>
      <c r="D3764" t="s">
        <v>26</v>
      </c>
      <c r="E3764" t="s">
        <v>265</v>
      </c>
      <c r="F3764" t="s">
        <v>312</v>
      </c>
      <c r="G3764" t="s">
        <v>313</v>
      </c>
      <c r="H3764" t="s">
        <v>24</v>
      </c>
      <c r="I3764" t="s">
        <v>278</v>
      </c>
      <c r="J3764" t="s">
        <v>279</v>
      </c>
      <c r="K3764" t="s">
        <v>33</v>
      </c>
      <c r="L3764" t="s">
        <v>34</v>
      </c>
      <c r="M3764" t="s">
        <v>50</v>
      </c>
      <c r="N3764" s="26">
        <v>12</v>
      </c>
      <c r="O3764" s="27">
        <v>2021</v>
      </c>
      <c r="P3764" s="28">
        <v>-3884</v>
      </c>
      <c r="Q3764" t="s">
        <v>388</v>
      </c>
      <c r="R3764" s="29">
        <v>44377</v>
      </c>
      <c r="S3764" s="30">
        <v>44400</v>
      </c>
      <c r="T3764" t="s">
        <v>37</v>
      </c>
      <c r="U3764" t="s">
        <v>315</v>
      </c>
      <c r="X3764" t="s">
        <v>102</v>
      </c>
    </row>
    <row r="3765" spans="1:24" x14ac:dyDescent="0.3">
      <c r="A3765" t="s">
        <v>23</v>
      </c>
      <c r="B3765" t="s">
        <v>1596</v>
      </c>
      <c r="C3765" t="s">
        <v>25</v>
      </c>
      <c r="D3765" t="s">
        <v>26</v>
      </c>
      <c r="E3765" t="s">
        <v>265</v>
      </c>
      <c r="F3765" t="s">
        <v>312</v>
      </c>
      <c r="G3765" t="s">
        <v>313</v>
      </c>
      <c r="H3765" t="s">
        <v>24</v>
      </c>
      <c r="I3765" t="s">
        <v>278</v>
      </c>
      <c r="J3765" t="s">
        <v>279</v>
      </c>
      <c r="K3765" t="s">
        <v>33</v>
      </c>
      <c r="L3765" t="s">
        <v>34</v>
      </c>
      <c r="M3765" t="s">
        <v>50</v>
      </c>
      <c r="N3765" s="26">
        <v>12</v>
      </c>
      <c r="O3765" s="27">
        <v>2022</v>
      </c>
      <c r="P3765" s="28">
        <v>1050</v>
      </c>
      <c r="Q3765" t="s">
        <v>392</v>
      </c>
      <c r="R3765" s="29">
        <v>44735</v>
      </c>
      <c r="S3765" s="30">
        <v>44736</v>
      </c>
      <c r="T3765" t="s">
        <v>37</v>
      </c>
      <c r="U3765" t="s">
        <v>315</v>
      </c>
      <c r="X3765" t="s">
        <v>102</v>
      </c>
    </row>
    <row r="3766" spans="1:24" x14ac:dyDescent="0.3">
      <c r="A3766" t="s">
        <v>23</v>
      </c>
      <c r="B3766" t="s">
        <v>1596</v>
      </c>
      <c r="C3766" t="s">
        <v>25</v>
      </c>
      <c r="D3766" t="s">
        <v>26</v>
      </c>
      <c r="E3766" t="s">
        <v>265</v>
      </c>
      <c r="F3766" t="s">
        <v>312</v>
      </c>
      <c r="G3766" t="s">
        <v>313</v>
      </c>
      <c r="H3766" t="s">
        <v>24</v>
      </c>
      <c r="I3766" t="s">
        <v>278</v>
      </c>
      <c r="J3766" t="s">
        <v>279</v>
      </c>
      <c r="K3766" t="s">
        <v>33</v>
      </c>
      <c r="L3766" t="s">
        <v>34</v>
      </c>
      <c r="M3766" t="s">
        <v>1628</v>
      </c>
      <c r="N3766" s="26">
        <v>3</v>
      </c>
      <c r="O3766" s="27">
        <v>2022</v>
      </c>
      <c r="P3766" s="28">
        <v>-500</v>
      </c>
      <c r="Q3766" t="s">
        <v>475</v>
      </c>
      <c r="R3766" s="29">
        <v>44442</v>
      </c>
      <c r="S3766" s="30">
        <v>44452</v>
      </c>
      <c r="T3766" t="s">
        <v>37</v>
      </c>
      <c r="U3766" t="s">
        <v>315</v>
      </c>
      <c r="X3766" t="s">
        <v>102</v>
      </c>
    </row>
    <row r="3767" spans="1:24" x14ac:dyDescent="0.3">
      <c r="A3767" t="s">
        <v>23</v>
      </c>
      <c r="B3767" t="s">
        <v>1596</v>
      </c>
      <c r="C3767" t="s">
        <v>25</v>
      </c>
      <c r="D3767" t="s">
        <v>26</v>
      </c>
      <c r="E3767" t="s">
        <v>265</v>
      </c>
      <c r="F3767" t="s">
        <v>312</v>
      </c>
      <c r="G3767" t="s">
        <v>313</v>
      </c>
      <c r="H3767" t="s">
        <v>24</v>
      </c>
      <c r="I3767" t="s">
        <v>278</v>
      </c>
      <c r="J3767" t="s">
        <v>279</v>
      </c>
      <c r="K3767" t="s">
        <v>33</v>
      </c>
      <c r="L3767" t="s">
        <v>34</v>
      </c>
      <c r="M3767" t="s">
        <v>1628</v>
      </c>
      <c r="N3767" s="26">
        <v>3</v>
      </c>
      <c r="O3767" s="27">
        <v>2022</v>
      </c>
      <c r="P3767" s="28">
        <v>-500</v>
      </c>
      <c r="Q3767" t="s">
        <v>476</v>
      </c>
      <c r="R3767" s="29">
        <v>44447</v>
      </c>
      <c r="S3767" s="30">
        <v>44452</v>
      </c>
      <c r="T3767" t="s">
        <v>37</v>
      </c>
      <c r="U3767" t="s">
        <v>315</v>
      </c>
      <c r="X3767" t="s">
        <v>102</v>
      </c>
    </row>
    <row r="3768" spans="1:24" x14ac:dyDescent="0.3">
      <c r="A3768" t="s">
        <v>23</v>
      </c>
      <c r="B3768" t="s">
        <v>1596</v>
      </c>
      <c r="C3768" t="s">
        <v>25</v>
      </c>
      <c r="D3768" t="s">
        <v>26</v>
      </c>
      <c r="E3768" t="s">
        <v>265</v>
      </c>
      <c r="F3768" t="s">
        <v>312</v>
      </c>
      <c r="G3768" t="s">
        <v>313</v>
      </c>
      <c r="H3768" t="s">
        <v>24</v>
      </c>
      <c r="I3768" t="s">
        <v>278</v>
      </c>
      <c r="J3768" t="s">
        <v>279</v>
      </c>
      <c r="K3768" t="s">
        <v>33</v>
      </c>
      <c r="L3768" t="s">
        <v>34</v>
      </c>
      <c r="M3768" t="s">
        <v>1628</v>
      </c>
      <c r="N3768" s="26">
        <v>3</v>
      </c>
      <c r="O3768" s="27">
        <v>2022</v>
      </c>
      <c r="P3768" s="28">
        <v>-19500</v>
      </c>
      <c r="Q3768" t="s">
        <v>1605</v>
      </c>
      <c r="R3768" s="29">
        <v>44448</v>
      </c>
      <c r="S3768" s="30">
        <v>44452</v>
      </c>
      <c r="T3768" t="s">
        <v>37</v>
      </c>
      <c r="U3768" t="s">
        <v>315</v>
      </c>
      <c r="X3768" t="s">
        <v>102</v>
      </c>
    </row>
    <row r="3769" spans="1:24" x14ac:dyDescent="0.3">
      <c r="A3769" t="s">
        <v>23</v>
      </c>
      <c r="B3769" t="s">
        <v>1596</v>
      </c>
      <c r="C3769" t="s">
        <v>25</v>
      </c>
      <c r="D3769" t="s">
        <v>26</v>
      </c>
      <c r="E3769" t="s">
        <v>265</v>
      </c>
      <c r="F3769" t="s">
        <v>312</v>
      </c>
      <c r="G3769" t="s">
        <v>313</v>
      </c>
      <c r="H3769" t="s">
        <v>24</v>
      </c>
      <c r="I3769" t="s">
        <v>278</v>
      </c>
      <c r="J3769" t="s">
        <v>279</v>
      </c>
      <c r="K3769" t="s">
        <v>33</v>
      </c>
      <c r="L3769" t="s">
        <v>34</v>
      </c>
      <c r="M3769" t="s">
        <v>1628</v>
      </c>
      <c r="N3769" s="26">
        <v>3</v>
      </c>
      <c r="O3769" s="27">
        <v>2022</v>
      </c>
      <c r="P3769" s="28">
        <v>-33000</v>
      </c>
      <c r="Q3769" t="s">
        <v>1629</v>
      </c>
      <c r="R3769" s="29">
        <v>44449</v>
      </c>
      <c r="S3769" s="30">
        <v>44502</v>
      </c>
      <c r="T3769" t="s">
        <v>37</v>
      </c>
      <c r="U3769" t="s">
        <v>315</v>
      </c>
      <c r="X3769" t="s">
        <v>102</v>
      </c>
    </row>
    <row r="3770" spans="1:24" x14ac:dyDescent="0.3">
      <c r="A3770" t="s">
        <v>23</v>
      </c>
      <c r="B3770" t="s">
        <v>1596</v>
      </c>
      <c r="C3770" t="s">
        <v>25</v>
      </c>
      <c r="D3770" t="s">
        <v>26</v>
      </c>
      <c r="E3770" t="s">
        <v>265</v>
      </c>
      <c r="F3770" t="s">
        <v>312</v>
      </c>
      <c r="G3770" t="s">
        <v>313</v>
      </c>
      <c r="H3770" t="s">
        <v>24</v>
      </c>
      <c r="I3770" t="s">
        <v>278</v>
      </c>
      <c r="J3770" t="s">
        <v>279</v>
      </c>
      <c r="K3770" t="s">
        <v>33</v>
      </c>
      <c r="L3770" t="s">
        <v>34</v>
      </c>
      <c r="M3770" t="s">
        <v>1628</v>
      </c>
      <c r="N3770" s="26">
        <v>3</v>
      </c>
      <c r="O3770" s="27">
        <v>2022</v>
      </c>
      <c r="P3770" s="28">
        <v>-15000</v>
      </c>
      <c r="Q3770" t="s">
        <v>1630</v>
      </c>
      <c r="R3770" s="29">
        <v>44450</v>
      </c>
      <c r="S3770" s="30">
        <v>44451</v>
      </c>
      <c r="T3770" t="s">
        <v>37</v>
      </c>
      <c r="U3770" t="s">
        <v>315</v>
      </c>
      <c r="X3770" t="s">
        <v>102</v>
      </c>
    </row>
    <row r="3771" spans="1:24" x14ac:dyDescent="0.3">
      <c r="A3771" t="s">
        <v>23</v>
      </c>
      <c r="B3771" t="s">
        <v>1596</v>
      </c>
      <c r="C3771" t="s">
        <v>25</v>
      </c>
      <c r="D3771" t="s">
        <v>26</v>
      </c>
      <c r="E3771" t="s">
        <v>265</v>
      </c>
      <c r="F3771" t="s">
        <v>312</v>
      </c>
      <c r="G3771" t="s">
        <v>313</v>
      </c>
      <c r="H3771" t="s">
        <v>24</v>
      </c>
      <c r="I3771" t="s">
        <v>278</v>
      </c>
      <c r="J3771" t="s">
        <v>279</v>
      </c>
      <c r="K3771" t="s">
        <v>33</v>
      </c>
      <c r="L3771" t="s">
        <v>34</v>
      </c>
      <c r="M3771" t="s">
        <v>1628</v>
      </c>
      <c r="N3771" s="26">
        <v>3</v>
      </c>
      <c r="O3771" s="27">
        <v>2022</v>
      </c>
      <c r="P3771" s="28">
        <v>-31000</v>
      </c>
      <c r="Q3771" t="s">
        <v>1631</v>
      </c>
      <c r="R3771" s="29">
        <v>44451</v>
      </c>
      <c r="S3771" s="30">
        <v>44462</v>
      </c>
      <c r="T3771" t="s">
        <v>37</v>
      </c>
      <c r="U3771" t="s">
        <v>315</v>
      </c>
      <c r="X3771" t="s">
        <v>102</v>
      </c>
    </row>
    <row r="3772" spans="1:24" x14ac:dyDescent="0.3">
      <c r="A3772" t="s">
        <v>23</v>
      </c>
      <c r="B3772" t="s">
        <v>1596</v>
      </c>
      <c r="C3772" t="s">
        <v>25</v>
      </c>
      <c r="D3772" t="s">
        <v>26</v>
      </c>
      <c r="E3772" t="s">
        <v>265</v>
      </c>
      <c r="F3772" t="s">
        <v>312</v>
      </c>
      <c r="G3772" t="s">
        <v>313</v>
      </c>
      <c r="H3772" t="s">
        <v>24</v>
      </c>
      <c r="I3772" t="s">
        <v>278</v>
      </c>
      <c r="J3772" t="s">
        <v>279</v>
      </c>
      <c r="K3772" t="s">
        <v>33</v>
      </c>
      <c r="L3772" t="s">
        <v>34</v>
      </c>
      <c r="M3772" t="s">
        <v>1628</v>
      </c>
      <c r="N3772" s="26">
        <v>3</v>
      </c>
      <c r="O3772" s="27">
        <v>2022</v>
      </c>
      <c r="P3772" s="28">
        <v>-33000</v>
      </c>
      <c r="Q3772" t="s">
        <v>836</v>
      </c>
      <c r="R3772" s="29">
        <v>44452</v>
      </c>
      <c r="S3772" s="30">
        <v>44502</v>
      </c>
      <c r="T3772" t="s">
        <v>37</v>
      </c>
      <c r="U3772" t="s">
        <v>315</v>
      </c>
      <c r="X3772" t="s">
        <v>102</v>
      </c>
    </row>
    <row r="3773" spans="1:24" x14ac:dyDescent="0.3">
      <c r="A3773" t="s">
        <v>23</v>
      </c>
      <c r="B3773" t="s">
        <v>1596</v>
      </c>
      <c r="C3773" t="s">
        <v>25</v>
      </c>
      <c r="D3773" t="s">
        <v>26</v>
      </c>
      <c r="E3773" t="s">
        <v>265</v>
      </c>
      <c r="F3773" t="s">
        <v>312</v>
      </c>
      <c r="G3773" t="s">
        <v>313</v>
      </c>
      <c r="H3773" t="s">
        <v>24</v>
      </c>
      <c r="I3773" t="s">
        <v>278</v>
      </c>
      <c r="J3773" t="s">
        <v>279</v>
      </c>
      <c r="K3773" t="s">
        <v>33</v>
      </c>
      <c r="L3773" t="s">
        <v>34</v>
      </c>
      <c r="M3773" t="s">
        <v>1628</v>
      </c>
      <c r="N3773" s="26">
        <v>3</v>
      </c>
      <c r="O3773" s="27">
        <v>2022</v>
      </c>
      <c r="P3773" s="28">
        <v>-1000</v>
      </c>
      <c r="Q3773" t="s">
        <v>1632</v>
      </c>
      <c r="R3773" s="29">
        <v>44453</v>
      </c>
      <c r="S3773" s="30">
        <v>44470</v>
      </c>
      <c r="T3773" t="s">
        <v>37</v>
      </c>
      <c r="U3773" t="s">
        <v>315</v>
      </c>
      <c r="X3773" t="s">
        <v>102</v>
      </c>
    </row>
    <row r="3774" spans="1:24" x14ac:dyDescent="0.3">
      <c r="A3774" t="s">
        <v>23</v>
      </c>
      <c r="B3774" t="s">
        <v>1596</v>
      </c>
      <c r="C3774" t="s">
        <v>25</v>
      </c>
      <c r="D3774" t="s">
        <v>26</v>
      </c>
      <c r="E3774" t="s">
        <v>265</v>
      </c>
      <c r="F3774" t="s">
        <v>312</v>
      </c>
      <c r="G3774" t="s">
        <v>313</v>
      </c>
      <c r="H3774" t="s">
        <v>24</v>
      </c>
      <c r="I3774" t="s">
        <v>278</v>
      </c>
      <c r="J3774" t="s">
        <v>279</v>
      </c>
      <c r="K3774" t="s">
        <v>33</v>
      </c>
      <c r="L3774" t="s">
        <v>34</v>
      </c>
      <c r="M3774" t="s">
        <v>1628</v>
      </c>
      <c r="N3774" s="26">
        <v>3</v>
      </c>
      <c r="O3774" s="27">
        <v>2022</v>
      </c>
      <c r="P3774" s="28">
        <v>-5000</v>
      </c>
      <c r="Q3774" t="s">
        <v>477</v>
      </c>
      <c r="R3774" s="29">
        <v>44454</v>
      </c>
      <c r="S3774" s="30">
        <v>44480</v>
      </c>
      <c r="T3774" t="s">
        <v>37</v>
      </c>
      <c r="U3774" t="s">
        <v>315</v>
      </c>
      <c r="X3774" t="s">
        <v>102</v>
      </c>
    </row>
    <row r="3775" spans="1:24" x14ac:dyDescent="0.3">
      <c r="A3775" t="s">
        <v>23</v>
      </c>
      <c r="B3775" t="s">
        <v>1596</v>
      </c>
      <c r="C3775" t="s">
        <v>25</v>
      </c>
      <c r="D3775" t="s">
        <v>26</v>
      </c>
      <c r="E3775" t="s">
        <v>265</v>
      </c>
      <c r="F3775" t="s">
        <v>312</v>
      </c>
      <c r="G3775" t="s">
        <v>313</v>
      </c>
      <c r="H3775" t="s">
        <v>24</v>
      </c>
      <c r="I3775" t="s">
        <v>278</v>
      </c>
      <c r="J3775" t="s">
        <v>279</v>
      </c>
      <c r="K3775" t="s">
        <v>33</v>
      </c>
      <c r="L3775" t="s">
        <v>34</v>
      </c>
      <c r="M3775" t="s">
        <v>1628</v>
      </c>
      <c r="N3775" s="26">
        <v>3</v>
      </c>
      <c r="O3775" s="27">
        <v>2022</v>
      </c>
      <c r="P3775" s="28">
        <v>127500</v>
      </c>
      <c r="Q3775" t="s">
        <v>837</v>
      </c>
      <c r="R3775" s="29">
        <v>44456</v>
      </c>
      <c r="S3775" s="30">
        <v>44502</v>
      </c>
      <c r="T3775" t="s">
        <v>37</v>
      </c>
      <c r="U3775" t="s">
        <v>315</v>
      </c>
      <c r="X3775" t="s">
        <v>102</v>
      </c>
    </row>
    <row r="3776" spans="1:24" x14ac:dyDescent="0.3">
      <c r="A3776" t="s">
        <v>23</v>
      </c>
      <c r="B3776" t="s">
        <v>1596</v>
      </c>
      <c r="C3776" t="s">
        <v>25</v>
      </c>
      <c r="D3776" t="s">
        <v>26</v>
      </c>
      <c r="E3776" t="s">
        <v>265</v>
      </c>
      <c r="F3776" t="s">
        <v>312</v>
      </c>
      <c r="G3776" t="s">
        <v>313</v>
      </c>
      <c r="H3776" t="s">
        <v>24</v>
      </c>
      <c r="I3776" t="s">
        <v>278</v>
      </c>
      <c r="J3776" t="s">
        <v>279</v>
      </c>
      <c r="K3776" t="s">
        <v>33</v>
      </c>
      <c r="L3776" t="s">
        <v>34</v>
      </c>
      <c r="M3776" t="s">
        <v>1628</v>
      </c>
      <c r="N3776" s="26">
        <v>3</v>
      </c>
      <c r="O3776" s="27">
        <v>2022</v>
      </c>
      <c r="P3776" s="28">
        <v>-7000</v>
      </c>
      <c r="Q3776" t="s">
        <v>455</v>
      </c>
      <c r="R3776" s="29">
        <v>44456</v>
      </c>
      <c r="S3776" s="30">
        <v>44470</v>
      </c>
      <c r="T3776" t="s">
        <v>37</v>
      </c>
      <c r="U3776" t="s">
        <v>315</v>
      </c>
      <c r="X3776" t="s">
        <v>102</v>
      </c>
    </row>
    <row r="3777" spans="1:24" x14ac:dyDescent="0.3">
      <c r="A3777" t="s">
        <v>23</v>
      </c>
      <c r="B3777" t="s">
        <v>1596</v>
      </c>
      <c r="C3777" t="s">
        <v>25</v>
      </c>
      <c r="D3777" t="s">
        <v>26</v>
      </c>
      <c r="E3777" t="s">
        <v>265</v>
      </c>
      <c r="F3777" t="s">
        <v>312</v>
      </c>
      <c r="G3777" t="s">
        <v>313</v>
      </c>
      <c r="H3777" t="s">
        <v>24</v>
      </c>
      <c r="I3777" t="s">
        <v>278</v>
      </c>
      <c r="J3777" t="s">
        <v>279</v>
      </c>
      <c r="K3777" t="s">
        <v>33</v>
      </c>
      <c r="L3777" t="s">
        <v>34</v>
      </c>
      <c r="M3777" t="s">
        <v>1628</v>
      </c>
      <c r="N3777" s="26">
        <v>3</v>
      </c>
      <c r="O3777" s="27">
        <v>2022</v>
      </c>
      <c r="P3777" s="28">
        <v>-7000</v>
      </c>
      <c r="Q3777" t="s">
        <v>456</v>
      </c>
      <c r="R3777" s="29">
        <v>44457</v>
      </c>
      <c r="S3777" s="30">
        <v>44466</v>
      </c>
      <c r="T3777" t="s">
        <v>37</v>
      </c>
      <c r="U3777" t="s">
        <v>315</v>
      </c>
      <c r="X3777" t="s">
        <v>102</v>
      </c>
    </row>
    <row r="3778" spans="1:24" x14ac:dyDescent="0.3">
      <c r="A3778" t="s">
        <v>23</v>
      </c>
      <c r="B3778" t="s">
        <v>1596</v>
      </c>
      <c r="C3778" t="s">
        <v>25</v>
      </c>
      <c r="D3778" t="s">
        <v>26</v>
      </c>
      <c r="E3778" t="s">
        <v>265</v>
      </c>
      <c r="F3778" t="s">
        <v>312</v>
      </c>
      <c r="G3778" t="s">
        <v>313</v>
      </c>
      <c r="H3778" t="s">
        <v>24</v>
      </c>
      <c r="I3778" t="s">
        <v>278</v>
      </c>
      <c r="J3778" t="s">
        <v>279</v>
      </c>
      <c r="K3778" t="s">
        <v>33</v>
      </c>
      <c r="L3778" t="s">
        <v>34</v>
      </c>
      <c r="M3778" t="s">
        <v>1628</v>
      </c>
      <c r="N3778" s="26">
        <v>3</v>
      </c>
      <c r="O3778" s="27">
        <v>2022</v>
      </c>
      <c r="P3778" s="28">
        <v>-10000</v>
      </c>
      <c r="Q3778" t="s">
        <v>457</v>
      </c>
      <c r="R3778" s="29">
        <v>44458</v>
      </c>
      <c r="S3778" s="30">
        <v>44466</v>
      </c>
      <c r="T3778" t="s">
        <v>37</v>
      </c>
      <c r="U3778" t="s">
        <v>315</v>
      </c>
      <c r="X3778" t="s">
        <v>102</v>
      </c>
    </row>
    <row r="3779" spans="1:24" x14ac:dyDescent="0.3">
      <c r="A3779" t="s">
        <v>23</v>
      </c>
      <c r="B3779" t="s">
        <v>1596</v>
      </c>
      <c r="C3779" t="s">
        <v>25</v>
      </c>
      <c r="D3779" t="s">
        <v>26</v>
      </c>
      <c r="E3779" t="s">
        <v>265</v>
      </c>
      <c r="F3779" t="s">
        <v>312</v>
      </c>
      <c r="G3779" t="s">
        <v>313</v>
      </c>
      <c r="H3779" t="s">
        <v>24</v>
      </c>
      <c r="I3779" t="s">
        <v>278</v>
      </c>
      <c r="J3779" t="s">
        <v>279</v>
      </c>
      <c r="K3779" t="s">
        <v>33</v>
      </c>
      <c r="L3779" t="s">
        <v>34</v>
      </c>
      <c r="M3779" t="s">
        <v>1628</v>
      </c>
      <c r="N3779" s="26">
        <v>3</v>
      </c>
      <c r="O3779" s="27">
        <v>2022</v>
      </c>
      <c r="P3779" s="28">
        <v>-19000</v>
      </c>
      <c r="Q3779" t="s">
        <v>458</v>
      </c>
      <c r="R3779" s="29">
        <v>44459</v>
      </c>
      <c r="S3779" s="30">
        <v>44502</v>
      </c>
      <c r="T3779" t="s">
        <v>37</v>
      </c>
      <c r="U3779" t="s">
        <v>315</v>
      </c>
      <c r="X3779" t="s">
        <v>102</v>
      </c>
    </row>
    <row r="3780" spans="1:24" x14ac:dyDescent="0.3">
      <c r="A3780" t="s">
        <v>23</v>
      </c>
      <c r="B3780" t="s">
        <v>1596</v>
      </c>
      <c r="C3780" t="s">
        <v>25</v>
      </c>
      <c r="D3780" t="s">
        <v>26</v>
      </c>
      <c r="E3780" t="s">
        <v>265</v>
      </c>
      <c r="F3780" t="s">
        <v>312</v>
      </c>
      <c r="G3780" t="s">
        <v>313</v>
      </c>
      <c r="H3780" t="s">
        <v>24</v>
      </c>
      <c r="I3780" t="s">
        <v>278</v>
      </c>
      <c r="J3780" t="s">
        <v>279</v>
      </c>
      <c r="K3780" t="s">
        <v>33</v>
      </c>
      <c r="L3780" t="s">
        <v>34</v>
      </c>
      <c r="M3780" t="s">
        <v>1628</v>
      </c>
      <c r="N3780" s="26">
        <v>3</v>
      </c>
      <c r="O3780" s="27">
        <v>2022</v>
      </c>
      <c r="P3780" s="28">
        <v>-10000</v>
      </c>
      <c r="Q3780" t="s">
        <v>478</v>
      </c>
      <c r="R3780" s="29">
        <v>44460</v>
      </c>
      <c r="S3780" s="30">
        <v>44502</v>
      </c>
      <c r="T3780" t="s">
        <v>37</v>
      </c>
      <c r="U3780" t="s">
        <v>315</v>
      </c>
      <c r="X3780" t="s">
        <v>102</v>
      </c>
    </row>
    <row r="3781" spans="1:24" x14ac:dyDescent="0.3">
      <c r="A3781" t="s">
        <v>23</v>
      </c>
      <c r="B3781" t="s">
        <v>1596</v>
      </c>
      <c r="C3781" t="s">
        <v>25</v>
      </c>
      <c r="D3781" t="s">
        <v>26</v>
      </c>
      <c r="E3781" t="s">
        <v>265</v>
      </c>
      <c r="F3781" t="s">
        <v>312</v>
      </c>
      <c r="G3781" t="s">
        <v>313</v>
      </c>
      <c r="H3781" t="s">
        <v>24</v>
      </c>
      <c r="I3781" t="s">
        <v>278</v>
      </c>
      <c r="J3781" t="s">
        <v>279</v>
      </c>
      <c r="K3781" t="s">
        <v>33</v>
      </c>
      <c r="L3781" t="s">
        <v>34</v>
      </c>
      <c r="M3781" t="s">
        <v>1628</v>
      </c>
      <c r="N3781" s="26">
        <v>3</v>
      </c>
      <c r="O3781" s="27">
        <v>2022</v>
      </c>
      <c r="P3781" s="28">
        <v>-14000</v>
      </c>
      <c r="Q3781" t="s">
        <v>479</v>
      </c>
      <c r="R3781" s="29">
        <v>44461</v>
      </c>
      <c r="S3781" s="30">
        <v>44470</v>
      </c>
      <c r="T3781" t="s">
        <v>37</v>
      </c>
      <c r="U3781" t="s">
        <v>315</v>
      </c>
      <c r="X3781" t="s">
        <v>102</v>
      </c>
    </row>
    <row r="3782" spans="1:24" x14ac:dyDescent="0.3">
      <c r="A3782" t="s">
        <v>23</v>
      </c>
      <c r="B3782" t="s">
        <v>1596</v>
      </c>
      <c r="C3782" t="s">
        <v>25</v>
      </c>
      <c r="D3782" t="s">
        <v>26</v>
      </c>
      <c r="E3782" t="s">
        <v>265</v>
      </c>
      <c r="F3782" t="s">
        <v>312</v>
      </c>
      <c r="G3782" t="s">
        <v>313</v>
      </c>
      <c r="H3782" t="s">
        <v>24</v>
      </c>
      <c r="I3782" t="s">
        <v>278</v>
      </c>
      <c r="J3782" t="s">
        <v>279</v>
      </c>
      <c r="K3782" t="s">
        <v>33</v>
      </c>
      <c r="L3782" t="s">
        <v>34</v>
      </c>
      <c r="M3782" t="s">
        <v>1628</v>
      </c>
      <c r="N3782" s="26">
        <v>3</v>
      </c>
      <c r="O3782" s="27">
        <v>2022</v>
      </c>
      <c r="P3782" s="28">
        <v>62000</v>
      </c>
      <c r="Q3782" t="s">
        <v>480</v>
      </c>
      <c r="R3782" s="29">
        <v>44462</v>
      </c>
      <c r="S3782" s="30">
        <v>44463</v>
      </c>
      <c r="T3782" t="s">
        <v>37</v>
      </c>
      <c r="U3782" t="s">
        <v>315</v>
      </c>
      <c r="X3782" t="s">
        <v>102</v>
      </c>
    </row>
    <row r="3783" spans="1:24" x14ac:dyDescent="0.3">
      <c r="A3783" t="s">
        <v>23</v>
      </c>
      <c r="B3783" t="s">
        <v>1596</v>
      </c>
      <c r="C3783" t="s">
        <v>25</v>
      </c>
      <c r="D3783" t="s">
        <v>26</v>
      </c>
      <c r="E3783" t="s">
        <v>265</v>
      </c>
      <c r="F3783" t="s">
        <v>312</v>
      </c>
      <c r="G3783" t="s">
        <v>313</v>
      </c>
      <c r="H3783" t="s">
        <v>24</v>
      </c>
      <c r="I3783" t="s">
        <v>278</v>
      </c>
      <c r="J3783" t="s">
        <v>279</v>
      </c>
      <c r="K3783" t="s">
        <v>33</v>
      </c>
      <c r="L3783" t="s">
        <v>34</v>
      </c>
      <c r="M3783" t="s">
        <v>1628</v>
      </c>
      <c r="N3783" s="26">
        <v>3</v>
      </c>
      <c r="O3783" s="27">
        <v>2022</v>
      </c>
      <c r="P3783" s="28">
        <v>-9000</v>
      </c>
      <c r="Q3783" t="s">
        <v>481</v>
      </c>
      <c r="R3783" s="29">
        <v>44463</v>
      </c>
      <c r="S3783" s="30">
        <v>44470</v>
      </c>
      <c r="T3783" t="s">
        <v>37</v>
      </c>
      <c r="U3783" t="s">
        <v>315</v>
      </c>
      <c r="X3783" t="s">
        <v>102</v>
      </c>
    </row>
    <row r="3784" spans="1:24" x14ac:dyDescent="0.3">
      <c r="A3784" t="s">
        <v>23</v>
      </c>
      <c r="B3784" t="s">
        <v>1596</v>
      </c>
      <c r="C3784" t="s">
        <v>25</v>
      </c>
      <c r="D3784" t="s">
        <v>26</v>
      </c>
      <c r="E3784" t="s">
        <v>265</v>
      </c>
      <c r="F3784" t="s">
        <v>312</v>
      </c>
      <c r="G3784" t="s">
        <v>313</v>
      </c>
      <c r="H3784" t="s">
        <v>24</v>
      </c>
      <c r="I3784" t="s">
        <v>278</v>
      </c>
      <c r="J3784" t="s">
        <v>279</v>
      </c>
      <c r="K3784" t="s">
        <v>33</v>
      </c>
      <c r="L3784" t="s">
        <v>34</v>
      </c>
      <c r="M3784" t="s">
        <v>1628</v>
      </c>
      <c r="N3784" s="26">
        <v>3</v>
      </c>
      <c r="O3784" s="27">
        <v>2022</v>
      </c>
      <c r="P3784" s="28">
        <v>-7000</v>
      </c>
      <c r="Q3784" t="s">
        <v>482</v>
      </c>
      <c r="R3784" s="29">
        <v>44464</v>
      </c>
      <c r="S3784" s="30">
        <v>44466</v>
      </c>
      <c r="T3784" t="s">
        <v>37</v>
      </c>
      <c r="U3784" t="s">
        <v>315</v>
      </c>
      <c r="X3784" t="s">
        <v>102</v>
      </c>
    </row>
    <row r="3785" spans="1:24" x14ac:dyDescent="0.3">
      <c r="A3785" t="s">
        <v>23</v>
      </c>
      <c r="B3785" t="s">
        <v>1596</v>
      </c>
      <c r="C3785" t="s">
        <v>25</v>
      </c>
      <c r="D3785" t="s">
        <v>26</v>
      </c>
      <c r="E3785" t="s">
        <v>265</v>
      </c>
      <c r="F3785" t="s">
        <v>312</v>
      </c>
      <c r="G3785" t="s">
        <v>313</v>
      </c>
      <c r="H3785" t="s">
        <v>24</v>
      </c>
      <c r="I3785" t="s">
        <v>278</v>
      </c>
      <c r="J3785" t="s">
        <v>279</v>
      </c>
      <c r="K3785" t="s">
        <v>33</v>
      </c>
      <c r="L3785" t="s">
        <v>34</v>
      </c>
      <c r="M3785" t="s">
        <v>1628</v>
      </c>
      <c r="N3785" s="26">
        <v>3</v>
      </c>
      <c r="O3785" s="27">
        <v>2022</v>
      </c>
      <c r="P3785" s="28">
        <v>29000</v>
      </c>
      <c r="Q3785" t="s">
        <v>402</v>
      </c>
      <c r="R3785" s="29">
        <v>44469</v>
      </c>
      <c r="S3785" s="30">
        <v>44470</v>
      </c>
      <c r="T3785" t="s">
        <v>37</v>
      </c>
      <c r="U3785" t="s">
        <v>315</v>
      </c>
      <c r="X3785" t="s">
        <v>102</v>
      </c>
    </row>
    <row r="3786" spans="1:24" x14ac:dyDescent="0.3">
      <c r="A3786" t="s">
        <v>23</v>
      </c>
      <c r="B3786" t="s">
        <v>1596</v>
      </c>
      <c r="C3786" t="s">
        <v>25</v>
      </c>
      <c r="D3786" t="s">
        <v>26</v>
      </c>
      <c r="E3786" t="s">
        <v>265</v>
      </c>
      <c r="F3786" t="s">
        <v>312</v>
      </c>
      <c r="G3786" t="s">
        <v>313</v>
      </c>
      <c r="H3786" t="s">
        <v>24</v>
      </c>
      <c r="I3786" t="s">
        <v>278</v>
      </c>
      <c r="J3786" t="s">
        <v>279</v>
      </c>
      <c r="K3786" t="s">
        <v>33</v>
      </c>
      <c r="L3786" t="s">
        <v>34</v>
      </c>
      <c r="M3786" t="s">
        <v>1628</v>
      </c>
      <c r="N3786" s="26">
        <v>5</v>
      </c>
      <c r="O3786" s="27">
        <v>2022</v>
      </c>
      <c r="P3786" s="28">
        <v>-1000</v>
      </c>
      <c r="Q3786" t="s">
        <v>510</v>
      </c>
      <c r="R3786" s="29">
        <v>44502</v>
      </c>
      <c r="S3786" s="30">
        <v>44525</v>
      </c>
      <c r="T3786" t="s">
        <v>37</v>
      </c>
      <c r="U3786" t="s">
        <v>315</v>
      </c>
      <c r="X3786" t="s">
        <v>102</v>
      </c>
    </row>
    <row r="3787" spans="1:24" x14ac:dyDescent="0.3">
      <c r="A3787" t="s">
        <v>23</v>
      </c>
      <c r="B3787" t="s">
        <v>1596</v>
      </c>
      <c r="C3787" t="s">
        <v>25</v>
      </c>
      <c r="D3787" t="s">
        <v>26</v>
      </c>
      <c r="E3787" t="s">
        <v>265</v>
      </c>
      <c r="F3787" t="s">
        <v>312</v>
      </c>
      <c r="G3787" t="s">
        <v>313</v>
      </c>
      <c r="H3787" t="s">
        <v>24</v>
      </c>
      <c r="I3787" t="s">
        <v>278</v>
      </c>
      <c r="J3787" t="s">
        <v>279</v>
      </c>
      <c r="K3787" t="s">
        <v>33</v>
      </c>
      <c r="L3787" t="s">
        <v>34</v>
      </c>
      <c r="M3787" t="s">
        <v>1628</v>
      </c>
      <c r="N3787" s="26">
        <v>5</v>
      </c>
      <c r="O3787" s="27">
        <v>2022</v>
      </c>
      <c r="P3787" s="28">
        <v>1000</v>
      </c>
      <c r="Q3787" t="s">
        <v>512</v>
      </c>
      <c r="R3787" s="29">
        <v>44504</v>
      </c>
      <c r="S3787" s="30">
        <v>44505</v>
      </c>
      <c r="T3787" t="s">
        <v>37</v>
      </c>
      <c r="U3787" t="s">
        <v>315</v>
      </c>
      <c r="X3787" t="s">
        <v>102</v>
      </c>
    </row>
    <row r="3788" spans="1:24" x14ac:dyDescent="0.3">
      <c r="A3788" t="s">
        <v>23</v>
      </c>
      <c r="B3788" t="s">
        <v>1596</v>
      </c>
      <c r="C3788" t="s">
        <v>25</v>
      </c>
      <c r="D3788" t="s">
        <v>26</v>
      </c>
      <c r="E3788" t="s">
        <v>265</v>
      </c>
      <c r="F3788" t="s">
        <v>312</v>
      </c>
      <c r="G3788" t="s">
        <v>313</v>
      </c>
      <c r="H3788" t="s">
        <v>24</v>
      </c>
      <c r="I3788" t="s">
        <v>278</v>
      </c>
      <c r="J3788" t="s">
        <v>279</v>
      </c>
      <c r="K3788" t="s">
        <v>33</v>
      </c>
      <c r="L3788" t="s">
        <v>34</v>
      </c>
      <c r="M3788" t="s">
        <v>1628</v>
      </c>
      <c r="N3788" s="26">
        <v>6</v>
      </c>
      <c r="O3788" s="27">
        <v>2022</v>
      </c>
      <c r="P3788" s="28">
        <v>-1000</v>
      </c>
      <c r="Q3788" t="s">
        <v>537</v>
      </c>
      <c r="R3788" s="29">
        <v>44531</v>
      </c>
      <c r="S3788" s="30">
        <v>44532</v>
      </c>
      <c r="T3788" t="s">
        <v>37</v>
      </c>
      <c r="U3788" t="s">
        <v>315</v>
      </c>
      <c r="X3788" t="s">
        <v>102</v>
      </c>
    </row>
    <row r="3789" spans="1:24" x14ac:dyDescent="0.3">
      <c r="A3789" t="s">
        <v>23</v>
      </c>
      <c r="B3789" t="s">
        <v>1596</v>
      </c>
      <c r="C3789" t="s">
        <v>25</v>
      </c>
      <c r="D3789" t="s">
        <v>26</v>
      </c>
      <c r="E3789" t="s">
        <v>265</v>
      </c>
      <c r="F3789" t="s">
        <v>312</v>
      </c>
      <c r="G3789" t="s">
        <v>313</v>
      </c>
      <c r="H3789" t="s">
        <v>24</v>
      </c>
      <c r="I3789" t="s">
        <v>278</v>
      </c>
      <c r="J3789" t="s">
        <v>279</v>
      </c>
      <c r="K3789" t="s">
        <v>33</v>
      </c>
      <c r="L3789" t="s">
        <v>34</v>
      </c>
      <c r="M3789" t="s">
        <v>1628</v>
      </c>
      <c r="N3789" s="26">
        <v>6</v>
      </c>
      <c r="O3789" s="27">
        <v>2022</v>
      </c>
      <c r="P3789" s="28">
        <v>-1000</v>
      </c>
      <c r="Q3789" t="s">
        <v>410</v>
      </c>
      <c r="R3789" s="29">
        <v>44544</v>
      </c>
      <c r="S3789" s="30">
        <v>44576</v>
      </c>
      <c r="T3789" t="s">
        <v>37</v>
      </c>
      <c r="U3789" t="s">
        <v>315</v>
      </c>
      <c r="X3789" t="s">
        <v>102</v>
      </c>
    </row>
    <row r="3790" spans="1:24" x14ac:dyDescent="0.3">
      <c r="A3790" t="s">
        <v>23</v>
      </c>
      <c r="B3790" t="s">
        <v>1596</v>
      </c>
      <c r="C3790" t="s">
        <v>25</v>
      </c>
      <c r="D3790" t="s">
        <v>26</v>
      </c>
      <c r="E3790" t="s">
        <v>265</v>
      </c>
      <c r="F3790" t="s">
        <v>312</v>
      </c>
      <c r="G3790" t="s">
        <v>313</v>
      </c>
      <c r="H3790" t="s">
        <v>24</v>
      </c>
      <c r="I3790" t="s">
        <v>278</v>
      </c>
      <c r="J3790" t="s">
        <v>279</v>
      </c>
      <c r="K3790" t="s">
        <v>33</v>
      </c>
      <c r="L3790" t="s">
        <v>34</v>
      </c>
      <c r="M3790" t="s">
        <v>1628</v>
      </c>
      <c r="N3790" s="26">
        <v>7</v>
      </c>
      <c r="O3790" s="27">
        <v>2022</v>
      </c>
      <c r="P3790" s="28">
        <v>-1000</v>
      </c>
      <c r="Q3790" t="s">
        <v>555</v>
      </c>
      <c r="R3790" s="29">
        <v>44573</v>
      </c>
      <c r="S3790" s="30">
        <v>44574</v>
      </c>
      <c r="T3790" t="s">
        <v>37</v>
      </c>
      <c r="U3790" t="s">
        <v>315</v>
      </c>
      <c r="X3790" t="s">
        <v>102</v>
      </c>
    </row>
    <row r="3791" spans="1:24" x14ac:dyDescent="0.3">
      <c r="A3791" t="s">
        <v>23</v>
      </c>
      <c r="B3791" t="s">
        <v>1596</v>
      </c>
      <c r="C3791" t="s">
        <v>25</v>
      </c>
      <c r="D3791" t="s">
        <v>26</v>
      </c>
      <c r="E3791" t="s">
        <v>265</v>
      </c>
      <c r="F3791" t="s">
        <v>312</v>
      </c>
      <c r="G3791" t="s">
        <v>313</v>
      </c>
      <c r="H3791" t="s">
        <v>24</v>
      </c>
      <c r="I3791" t="s">
        <v>278</v>
      </c>
      <c r="J3791" t="s">
        <v>279</v>
      </c>
      <c r="K3791" t="s">
        <v>33</v>
      </c>
      <c r="L3791" t="s">
        <v>34</v>
      </c>
      <c r="M3791" t="s">
        <v>1628</v>
      </c>
      <c r="N3791" s="26">
        <v>7</v>
      </c>
      <c r="O3791" s="27">
        <v>2022</v>
      </c>
      <c r="P3791" s="28">
        <v>-500</v>
      </c>
      <c r="Q3791" t="s">
        <v>567</v>
      </c>
      <c r="R3791" s="29">
        <v>44587</v>
      </c>
      <c r="S3791" s="30">
        <v>44588</v>
      </c>
      <c r="T3791" t="s">
        <v>37</v>
      </c>
      <c r="U3791" t="s">
        <v>315</v>
      </c>
      <c r="X3791" t="s">
        <v>102</v>
      </c>
    </row>
    <row r="3792" spans="1:24" x14ac:dyDescent="0.3">
      <c r="A3792" t="s">
        <v>23</v>
      </c>
      <c r="B3792" t="s">
        <v>1596</v>
      </c>
      <c r="C3792" t="s">
        <v>25</v>
      </c>
      <c r="D3792" t="s">
        <v>26</v>
      </c>
      <c r="E3792" t="s">
        <v>265</v>
      </c>
      <c r="F3792" t="s">
        <v>312</v>
      </c>
      <c r="G3792" t="s">
        <v>313</v>
      </c>
      <c r="H3792" t="s">
        <v>24</v>
      </c>
      <c r="I3792" t="s">
        <v>278</v>
      </c>
      <c r="J3792" t="s">
        <v>279</v>
      </c>
      <c r="K3792" t="s">
        <v>33</v>
      </c>
      <c r="L3792" t="s">
        <v>34</v>
      </c>
      <c r="M3792" t="s">
        <v>1628</v>
      </c>
      <c r="N3792" s="26">
        <v>7</v>
      </c>
      <c r="O3792" s="27">
        <v>2022</v>
      </c>
      <c r="P3792" s="28">
        <v>500</v>
      </c>
      <c r="Q3792" t="s">
        <v>417</v>
      </c>
      <c r="R3792" s="29">
        <v>44588</v>
      </c>
      <c r="S3792" s="30">
        <v>44590</v>
      </c>
      <c r="T3792" t="s">
        <v>37</v>
      </c>
      <c r="U3792" t="s">
        <v>315</v>
      </c>
      <c r="X3792" t="s">
        <v>102</v>
      </c>
    </row>
    <row r="3793" spans="1:24" x14ac:dyDescent="0.3">
      <c r="A3793" t="s">
        <v>23</v>
      </c>
      <c r="B3793" t="s">
        <v>1596</v>
      </c>
      <c r="C3793" t="s">
        <v>25</v>
      </c>
      <c r="D3793" t="s">
        <v>26</v>
      </c>
      <c r="E3793" t="s">
        <v>265</v>
      </c>
      <c r="F3793" t="s">
        <v>312</v>
      </c>
      <c r="G3793" t="s">
        <v>313</v>
      </c>
      <c r="H3793" t="s">
        <v>24</v>
      </c>
      <c r="I3793" t="s">
        <v>278</v>
      </c>
      <c r="J3793" t="s">
        <v>279</v>
      </c>
      <c r="K3793" t="s">
        <v>33</v>
      </c>
      <c r="L3793" t="s">
        <v>34</v>
      </c>
      <c r="M3793" t="s">
        <v>1628</v>
      </c>
      <c r="N3793" s="26">
        <v>11</v>
      </c>
      <c r="O3793" s="27">
        <v>2022</v>
      </c>
      <c r="P3793" s="28">
        <v>1000</v>
      </c>
      <c r="Q3793" t="s">
        <v>384</v>
      </c>
      <c r="R3793" s="29">
        <v>44707</v>
      </c>
      <c r="S3793" s="30">
        <v>44726</v>
      </c>
      <c r="T3793" t="s">
        <v>37</v>
      </c>
      <c r="U3793" t="s">
        <v>315</v>
      </c>
      <c r="X3793" t="s">
        <v>102</v>
      </c>
    </row>
    <row r="3794" spans="1:24" x14ac:dyDescent="0.3">
      <c r="A3794" t="s">
        <v>23</v>
      </c>
      <c r="B3794" t="s">
        <v>1596</v>
      </c>
      <c r="C3794" t="s">
        <v>25</v>
      </c>
      <c r="D3794" t="s">
        <v>26</v>
      </c>
      <c r="E3794" t="s">
        <v>265</v>
      </c>
      <c r="F3794" t="s">
        <v>312</v>
      </c>
      <c r="G3794" t="s">
        <v>313</v>
      </c>
      <c r="H3794" t="s">
        <v>24</v>
      </c>
      <c r="I3794" t="s">
        <v>278</v>
      </c>
      <c r="J3794" t="s">
        <v>279</v>
      </c>
      <c r="K3794" t="s">
        <v>33</v>
      </c>
      <c r="L3794" t="s">
        <v>34</v>
      </c>
      <c r="M3794" t="s">
        <v>1628</v>
      </c>
      <c r="N3794" s="26">
        <v>12</v>
      </c>
      <c r="O3794" s="27">
        <v>2022</v>
      </c>
      <c r="P3794" s="28">
        <v>3000</v>
      </c>
      <c r="Q3794" t="s">
        <v>392</v>
      </c>
      <c r="R3794" s="29">
        <v>44735</v>
      </c>
      <c r="S3794" s="30">
        <v>44736</v>
      </c>
      <c r="T3794" t="s">
        <v>37</v>
      </c>
      <c r="U3794" t="s">
        <v>315</v>
      </c>
      <c r="X3794" t="s">
        <v>102</v>
      </c>
    </row>
    <row r="3795" spans="1:24" x14ac:dyDescent="0.3">
      <c r="A3795" t="s">
        <v>23</v>
      </c>
      <c r="B3795" t="s">
        <v>1596</v>
      </c>
      <c r="C3795" t="s">
        <v>25</v>
      </c>
      <c r="D3795" t="s">
        <v>26</v>
      </c>
      <c r="E3795" t="s">
        <v>265</v>
      </c>
      <c r="F3795" t="s">
        <v>312</v>
      </c>
      <c r="G3795" t="s">
        <v>313</v>
      </c>
      <c r="H3795" t="s">
        <v>24</v>
      </c>
      <c r="I3795" t="s">
        <v>278</v>
      </c>
      <c r="J3795" t="s">
        <v>279</v>
      </c>
      <c r="K3795" t="s">
        <v>33</v>
      </c>
      <c r="L3795" t="s">
        <v>34</v>
      </c>
      <c r="M3795" t="s">
        <v>1633</v>
      </c>
      <c r="N3795" s="26">
        <v>3</v>
      </c>
      <c r="O3795" s="27">
        <v>2022</v>
      </c>
      <c r="P3795" s="28">
        <v>-500</v>
      </c>
      <c r="Q3795" t="s">
        <v>475</v>
      </c>
      <c r="R3795" s="29">
        <v>44442</v>
      </c>
      <c r="S3795" s="30">
        <v>44452</v>
      </c>
      <c r="T3795" t="s">
        <v>37</v>
      </c>
      <c r="U3795" t="s">
        <v>315</v>
      </c>
      <c r="X3795" t="s">
        <v>102</v>
      </c>
    </row>
    <row r="3796" spans="1:24" x14ac:dyDescent="0.3">
      <c r="A3796" t="s">
        <v>23</v>
      </c>
      <c r="B3796" t="s">
        <v>1596</v>
      </c>
      <c r="C3796" t="s">
        <v>25</v>
      </c>
      <c r="D3796" t="s">
        <v>26</v>
      </c>
      <c r="E3796" t="s">
        <v>265</v>
      </c>
      <c r="F3796" t="s">
        <v>312</v>
      </c>
      <c r="G3796" t="s">
        <v>313</v>
      </c>
      <c r="H3796" t="s">
        <v>24</v>
      </c>
      <c r="I3796" t="s">
        <v>278</v>
      </c>
      <c r="J3796" t="s">
        <v>279</v>
      </c>
      <c r="K3796" t="s">
        <v>33</v>
      </c>
      <c r="L3796" t="s">
        <v>34</v>
      </c>
      <c r="M3796" t="s">
        <v>1633</v>
      </c>
      <c r="N3796" s="26">
        <v>3</v>
      </c>
      <c r="O3796" s="27">
        <v>2022</v>
      </c>
      <c r="P3796" s="28">
        <v>500</v>
      </c>
      <c r="Q3796" t="s">
        <v>1605</v>
      </c>
      <c r="R3796" s="29">
        <v>44448</v>
      </c>
      <c r="S3796" s="30">
        <v>44452</v>
      </c>
      <c r="T3796" t="s">
        <v>37</v>
      </c>
      <c r="U3796" t="s">
        <v>315</v>
      </c>
      <c r="X3796" t="s">
        <v>102</v>
      </c>
    </row>
    <row r="3797" spans="1:24" x14ac:dyDescent="0.3">
      <c r="A3797" t="s">
        <v>23</v>
      </c>
      <c r="B3797" t="s">
        <v>1596</v>
      </c>
      <c r="C3797" t="s">
        <v>25</v>
      </c>
      <c r="D3797" t="s">
        <v>26</v>
      </c>
      <c r="E3797" t="s">
        <v>265</v>
      </c>
      <c r="F3797" t="s">
        <v>312</v>
      </c>
      <c r="G3797" t="s">
        <v>313</v>
      </c>
      <c r="H3797" t="s">
        <v>24</v>
      </c>
      <c r="I3797" t="s">
        <v>278</v>
      </c>
      <c r="J3797" t="s">
        <v>279</v>
      </c>
      <c r="K3797" t="s">
        <v>33</v>
      </c>
      <c r="L3797" t="s">
        <v>34</v>
      </c>
      <c r="M3797" t="s">
        <v>1633</v>
      </c>
      <c r="N3797" s="26">
        <v>10</v>
      </c>
      <c r="O3797" s="27">
        <v>2022</v>
      </c>
      <c r="P3797" s="28">
        <v>-34000</v>
      </c>
      <c r="Q3797" t="s">
        <v>439</v>
      </c>
      <c r="R3797" s="29">
        <v>44652</v>
      </c>
      <c r="S3797" s="30">
        <v>44653</v>
      </c>
      <c r="T3797" t="s">
        <v>37</v>
      </c>
      <c r="U3797" t="s">
        <v>315</v>
      </c>
      <c r="X3797" t="s">
        <v>102</v>
      </c>
    </row>
    <row r="3798" spans="1:24" x14ac:dyDescent="0.3">
      <c r="A3798" t="s">
        <v>23</v>
      </c>
      <c r="B3798" t="s">
        <v>1596</v>
      </c>
      <c r="C3798" t="s">
        <v>25</v>
      </c>
      <c r="D3798" t="s">
        <v>26</v>
      </c>
      <c r="E3798" t="s">
        <v>265</v>
      </c>
      <c r="F3798" t="s">
        <v>312</v>
      </c>
      <c r="G3798" t="s">
        <v>313</v>
      </c>
      <c r="H3798" t="s">
        <v>24</v>
      </c>
      <c r="I3798" t="s">
        <v>278</v>
      </c>
      <c r="J3798" t="s">
        <v>279</v>
      </c>
      <c r="K3798" t="s">
        <v>33</v>
      </c>
      <c r="L3798" t="s">
        <v>34</v>
      </c>
      <c r="M3798" t="s">
        <v>1633</v>
      </c>
      <c r="N3798" s="26">
        <v>10</v>
      </c>
      <c r="O3798" s="27">
        <v>2022</v>
      </c>
      <c r="P3798" s="28">
        <v>-8800</v>
      </c>
      <c r="Q3798" t="s">
        <v>442</v>
      </c>
      <c r="R3798" s="29">
        <v>44658</v>
      </c>
      <c r="S3798" s="30">
        <v>44673</v>
      </c>
      <c r="T3798" t="s">
        <v>37</v>
      </c>
      <c r="U3798" t="s">
        <v>315</v>
      </c>
      <c r="X3798" t="s">
        <v>102</v>
      </c>
    </row>
    <row r="3799" spans="1:24" x14ac:dyDescent="0.3">
      <c r="A3799" t="s">
        <v>23</v>
      </c>
      <c r="B3799" t="s">
        <v>1596</v>
      </c>
      <c r="C3799" t="s">
        <v>25</v>
      </c>
      <c r="D3799" t="s">
        <v>26</v>
      </c>
      <c r="E3799" t="s">
        <v>265</v>
      </c>
      <c r="F3799" t="s">
        <v>312</v>
      </c>
      <c r="G3799" t="s">
        <v>313</v>
      </c>
      <c r="H3799" t="s">
        <v>24</v>
      </c>
      <c r="I3799" t="s">
        <v>278</v>
      </c>
      <c r="J3799" t="s">
        <v>279</v>
      </c>
      <c r="K3799" t="s">
        <v>33</v>
      </c>
      <c r="L3799" t="s">
        <v>34</v>
      </c>
      <c r="M3799" t="s">
        <v>1633</v>
      </c>
      <c r="N3799" s="26">
        <v>10</v>
      </c>
      <c r="O3799" s="27">
        <v>2022</v>
      </c>
      <c r="P3799" s="28">
        <v>-6500</v>
      </c>
      <c r="Q3799" t="s">
        <v>443</v>
      </c>
      <c r="R3799" s="29">
        <v>44659</v>
      </c>
      <c r="S3799" s="30">
        <v>44695</v>
      </c>
      <c r="T3799" t="s">
        <v>37</v>
      </c>
      <c r="U3799" t="s">
        <v>315</v>
      </c>
      <c r="X3799" t="s">
        <v>102</v>
      </c>
    </row>
    <row r="3800" spans="1:24" x14ac:dyDescent="0.3">
      <c r="A3800" t="s">
        <v>23</v>
      </c>
      <c r="B3800" t="s">
        <v>1596</v>
      </c>
      <c r="C3800" t="s">
        <v>25</v>
      </c>
      <c r="D3800" t="s">
        <v>26</v>
      </c>
      <c r="E3800" t="s">
        <v>265</v>
      </c>
      <c r="F3800" t="s">
        <v>312</v>
      </c>
      <c r="G3800" t="s">
        <v>313</v>
      </c>
      <c r="H3800" t="s">
        <v>24</v>
      </c>
      <c r="I3800" t="s">
        <v>278</v>
      </c>
      <c r="J3800" t="s">
        <v>279</v>
      </c>
      <c r="K3800" t="s">
        <v>33</v>
      </c>
      <c r="L3800" t="s">
        <v>34</v>
      </c>
      <c r="M3800" t="s">
        <v>1633</v>
      </c>
      <c r="N3800" s="26">
        <v>10</v>
      </c>
      <c r="O3800" s="27">
        <v>2022</v>
      </c>
      <c r="P3800" s="28">
        <v>800</v>
      </c>
      <c r="Q3800" t="s">
        <v>444</v>
      </c>
      <c r="R3800" s="29">
        <v>44665</v>
      </c>
      <c r="S3800" s="30">
        <v>44673</v>
      </c>
      <c r="T3800" t="s">
        <v>37</v>
      </c>
      <c r="U3800" t="s">
        <v>315</v>
      </c>
      <c r="X3800" t="s">
        <v>102</v>
      </c>
    </row>
    <row r="3801" spans="1:24" x14ac:dyDescent="0.3">
      <c r="A3801" t="s">
        <v>23</v>
      </c>
      <c r="B3801" t="s">
        <v>1596</v>
      </c>
      <c r="C3801" t="s">
        <v>25</v>
      </c>
      <c r="D3801" t="s">
        <v>26</v>
      </c>
      <c r="E3801" t="s">
        <v>265</v>
      </c>
      <c r="F3801" t="s">
        <v>312</v>
      </c>
      <c r="G3801" t="s">
        <v>313</v>
      </c>
      <c r="H3801" t="s">
        <v>24</v>
      </c>
      <c r="I3801" t="s">
        <v>278</v>
      </c>
      <c r="J3801" t="s">
        <v>279</v>
      </c>
      <c r="K3801" t="s">
        <v>33</v>
      </c>
      <c r="L3801" t="s">
        <v>34</v>
      </c>
      <c r="M3801" t="s">
        <v>1633</v>
      </c>
      <c r="N3801" s="26">
        <v>10</v>
      </c>
      <c r="O3801" s="27">
        <v>2022</v>
      </c>
      <c r="P3801" s="28">
        <v>1600</v>
      </c>
      <c r="Q3801" t="s">
        <v>447</v>
      </c>
      <c r="R3801" s="29">
        <v>44672</v>
      </c>
      <c r="S3801" s="30">
        <v>44674</v>
      </c>
      <c r="T3801" t="s">
        <v>37</v>
      </c>
      <c r="U3801" t="s">
        <v>315</v>
      </c>
      <c r="X3801" t="s">
        <v>102</v>
      </c>
    </row>
    <row r="3802" spans="1:24" x14ac:dyDescent="0.3">
      <c r="A3802" t="s">
        <v>23</v>
      </c>
      <c r="B3802" t="s">
        <v>1596</v>
      </c>
      <c r="C3802" t="s">
        <v>25</v>
      </c>
      <c r="D3802" t="s">
        <v>26</v>
      </c>
      <c r="E3802" t="s">
        <v>265</v>
      </c>
      <c r="F3802" t="s">
        <v>312</v>
      </c>
      <c r="G3802" t="s">
        <v>313</v>
      </c>
      <c r="H3802" t="s">
        <v>24</v>
      </c>
      <c r="I3802" t="s">
        <v>278</v>
      </c>
      <c r="J3802" t="s">
        <v>279</v>
      </c>
      <c r="K3802" t="s">
        <v>33</v>
      </c>
      <c r="L3802" t="s">
        <v>34</v>
      </c>
      <c r="M3802" t="s">
        <v>1633</v>
      </c>
      <c r="N3802" s="26">
        <v>10</v>
      </c>
      <c r="O3802" s="27">
        <v>2022</v>
      </c>
      <c r="P3802" s="28">
        <v>-74750</v>
      </c>
      <c r="Q3802" t="s">
        <v>1634</v>
      </c>
      <c r="R3802" s="29">
        <v>44676</v>
      </c>
      <c r="S3802" s="30">
        <v>44692</v>
      </c>
      <c r="T3802" t="s">
        <v>37</v>
      </c>
      <c r="U3802" t="s">
        <v>315</v>
      </c>
      <c r="X3802" t="s">
        <v>102</v>
      </c>
    </row>
    <row r="3803" spans="1:24" x14ac:dyDescent="0.3">
      <c r="A3803" t="s">
        <v>23</v>
      </c>
      <c r="B3803" t="s">
        <v>1596</v>
      </c>
      <c r="C3803" t="s">
        <v>25</v>
      </c>
      <c r="D3803" t="s">
        <v>26</v>
      </c>
      <c r="E3803" t="s">
        <v>265</v>
      </c>
      <c r="F3803" t="s">
        <v>312</v>
      </c>
      <c r="G3803" t="s">
        <v>313</v>
      </c>
      <c r="H3803" t="s">
        <v>24</v>
      </c>
      <c r="I3803" t="s">
        <v>278</v>
      </c>
      <c r="J3803" t="s">
        <v>279</v>
      </c>
      <c r="K3803" t="s">
        <v>33</v>
      </c>
      <c r="L3803" t="s">
        <v>34</v>
      </c>
      <c r="M3803" t="s">
        <v>1633</v>
      </c>
      <c r="N3803" s="26">
        <v>10</v>
      </c>
      <c r="O3803" s="27">
        <v>2022</v>
      </c>
      <c r="P3803" s="28">
        <v>72950</v>
      </c>
      <c r="Q3803" t="s">
        <v>1293</v>
      </c>
      <c r="R3803" s="29">
        <v>44679</v>
      </c>
      <c r="S3803" s="30">
        <v>44726</v>
      </c>
      <c r="T3803" t="s">
        <v>37</v>
      </c>
      <c r="U3803" t="s">
        <v>315</v>
      </c>
      <c r="X3803" t="s">
        <v>102</v>
      </c>
    </row>
    <row r="3804" spans="1:24" x14ac:dyDescent="0.3">
      <c r="A3804" t="s">
        <v>23</v>
      </c>
      <c r="B3804" t="s">
        <v>1596</v>
      </c>
      <c r="C3804" t="s">
        <v>25</v>
      </c>
      <c r="D3804" t="s">
        <v>26</v>
      </c>
      <c r="E3804" t="s">
        <v>265</v>
      </c>
      <c r="F3804" t="s">
        <v>312</v>
      </c>
      <c r="G3804" t="s">
        <v>313</v>
      </c>
      <c r="H3804" t="s">
        <v>24</v>
      </c>
      <c r="I3804" t="s">
        <v>278</v>
      </c>
      <c r="J3804" t="s">
        <v>279</v>
      </c>
      <c r="K3804" t="s">
        <v>33</v>
      </c>
      <c r="L3804" t="s">
        <v>34</v>
      </c>
      <c r="M3804" t="s">
        <v>1633</v>
      </c>
      <c r="N3804" s="26">
        <v>11</v>
      </c>
      <c r="O3804" s="27">
        <v>2022</v>
      </c>
      <c r="P3804" s="28">
        <v>-1200</v>
      </c>
      <c r="Q3804" t="s">
        <v>448</v>
      </c>
      <c r="R3804" s="29">
        <v>44684</v>
      </c>
      <c r="S3804" s="30">
        <v>44697</v>
      </c>
      <c r="T3804" t="s">
        <v>37</v>
      </c>
      <c r="U3804" t="s">
        <v>315</v>
      </c>
      <c r="X3804" t="s">
        <v>102</v>
      </c>
    </row>
    <row r="3805" spans="1:24" x14ac:dyDescent="0.3">
      <c r="A3805" t="s">
        <v>23</v>
      </c>
      <c r="B3805" t="s">
        <v>1596</v>
      </c>
      <c r="C3805" t="s">
        <v>25</v>
      </c>
      <c r="D3805" t="s">
        <v>26</v>
      </c>
      <c r="E3805" t="s">
        <v>265</v>
      </c>
      <c r="F3805" t="s">
        <v>312</v>
      </c>
      <c r="G3805" t="s">
        <v>313</v>
      </c>
      <c r="H3805" t="s">
        <v>24</v>
      </c>
      <c r="I3805" t="s">
        <v>278</v>
      </c>
      <c r="J3805" t="s">
        <v>279</v>
      </c>
      <c r="K3805" t="s">
        <v>33</v>
      </c>
      <c r="L3805" t="s">
        <v>34</v>
      </c>
      <c r="M3805" t="s">
        <v>1633</v>
      </c>
      <c r="N3805" s="26">
        <v>11</v>
      </c>
      <c r="O3805" s="27">
        <v>2022</v>
      </c>
      <c r="P3805" s="28">
        <v>800</v>
      </c>
      <c r="Q3805" t="s">
        <v>449</v>
      </c>
      <c r="R3805" s="29">
        <v>44686</v>
      </c>
      <c r="S3805" s="30">
        <v>44688</v>
      </c>
      <c r="T3805" t="s">
        <v>37</v>
      </c>
      <c r="U3805" t="s">
        <v>315</v>
      </c>
      <c r="X3805" t="s">
        <v>102</v>
      </c>
    </row>
    <row r="3806" spans="1:24" x14ac:dyDescent="0.3">
      <c r="A3806" t="s">
        <v>23</v>
      </c>
      <c r="B3806" t="s">
        <v>1596</v>
      </c>
      <c r="C3806" t="s">
        <v>25</v>
      </c>
      <c r="D3806" t="s">
        <v>26</v>
      </c>
      <c r="E3806" t="s">
        <v>265</v>
      </c>
      <c r="F3806" t="s">
        <v>312</v>
      </c>
      <c r="G3806" t="s">
        <v>313</v>
      </c>
      <c r="H3806" t="s">
        <v>24</v>
      </c>
      <c r="I3806" t="s">
        <v>278</v>
      </c>
      <c r="J3806" t="s">
        <v>279</v>
      </c>
      <c r="K3806" t="s">
        <v>33</v>
      </c>
      <c r="L3806" t="s">
        <v>34</v>
      </c>
      <c r="M3806" t="s">
        <v>1633</v>
      </c>
      <c r="N3806" s="26">
        <v>11</v>
      </c>
      <c r="O3806" s="27">
        <v>2022</v>
      </c>
      <c r="P3806" s="28">
        <v>500</v>
      </c>
      <c r="Q3806" t="s">
        <v>382</v>
      </c>
      <c r="R3806" s="29">
        <v>44693</v>
      </c>
      <c r="S3806" s="30">
        <v>44694</v>
      </c>
      <c r="T3806" t="s">
        <v>37</v>
      </c>
      <c r="U3806" t="s">
        <v>315</v>
      </c>
      <c r="X3806" t="s">
        <v>102</v>
      </c>
    </row>
    <row r="3807" spans="1:24" x14ac:dyDescent="0.3">
      <c r="A3807" t="s">
        <v>23</v>
      </c>
      <c r="B3807" t="s">
        <v>1596</v>
      </c>
      <c r="C3807" t="s">
        <v>25</v>
      </c>
      <c r="D3807" t="s">
        <v>26</v>
      </c>
      <c r="E3807" t="s">
        <v>265</v>
      </c>
      <c r="F3807" t="s">
        <v>312</v>
      </c>
      <c r="G3807" t="s">
        <v>313</v>
      </c>
      <c r="H3807" t="s">
        <v>24</v>
      </c>
      <c r="I3807" t="s">
        <v>278</v>
      </c>
      <c r="J3807" t="s">
        <v>279</v>
      </c>
      <c r="K3807" t="s">
        <v>33</v>
      </c>
      <c r="L3807" t="s">
        <v>34</v>
      </c>
      <c r="M3807" t="s">
        <v>1633</v>
      </c>
      <c r="N3807" s="26">
        <v>11</v>
      </c>
      <c r="O3807" s="27">
        <v>2022</v>
      </c>
      <c r="P3807" s="28">
        <v>2800</v>
      </c>
      <c r="Q3807" t="s">
        <v>383</v>
      </c>
      <c r="R3807" s="29">
        <v>44699</v>
      </c>
      <c r="S3807" s="30">
        <v>44717</v>
      </c>
      <c r="T3807" t="s">
        <v>37</v>
      </c>
      <c r="U3807" t="s">
        <v>315</v>
      </c>
      <c r="X3807" t="s">
        <v>102</v>
      </c>
    </row>
    <row r="3808" spans="1:24" x14ac:dyDescent="0.3">
      <c r="A3808" t="s">
        <v>23</v>
      </c>
      <c r="B3808" t="s">
        <v>1596</v>
      </c>
      <c r="C3808" t="s">
        <v>25</v>
      </c>
      <c r="D3808" t="s">
        <v>26</v>
      </c>
      <c r="E3808" t="s">
        <v>265</v>
      </c>
      <c r="F3808" t="s">
        <v>312</v>
      </c>
      <c r="G3808" t="s">
        <v>313</v>
      </c>
      <c r="H3808" t="s">
        <v>24</v>
      </c>
      <c r="I3808" t="s">
        <v>278</v>
      </c>
      <c r="J3808" t="s">
        <v>279</v>
      </c>
      <c r="K3808" t="s">
        <v>33</v>
      </c>
      <c r="L3808" t="s">
        <v>34</v>
      </c>
      <c r="M3808" t="s">
        <v>1633</v>
      </c>
      <c r="N3808" s="26">
        <v>11</v>
      </c>
      <c r="O3808" s="27">
        <v>2022</v>
      </c>
      <c r="P3808" s="28">
        <v>-500</v>
      </c>
      <c r="Q3808" t="s">
        <v>1635</v>
      </c>
      <c r="R3808" s="29">
        <v>44701</v>
      </c>
      <c r="S3808" s="30">
        <v>44717</v>
      </c>
      <c r="T3808" t="s">
        <v>37</v>
      </c>
      <c r="U3808" t="s">
        <v>315</v>
      </c>
      <c r="X3808" t="s">
        <v>102</v>
      </c>
    </row>
    <row r="3809" spans="1:24" x14ac:dyDescent="0.3">
      <c r="A3809" t="s">
        <v>23</v>
      </c>
      <c r="B3809" t="s">
        <v>1596</v>
      </c>
      <c r="C3809" t="s">
        <v>25</v>
      </c>
      <c r="D3809" t="s">
        <v>26</v>
      </c>
      <c r="E3809" t="s">
        <v>265</v>
      </c>
      <c r="F3809" t="s">
        <v>312</v>
      </c>
      <c r="G3809" t="s">
        <v>313</v>
      </c>
      <c r="H3809" t="s">
        <v>24</v>
      </c>
      <c r="I3809" t="s">
        <v>278</v>
      </c>
      <c r="J3809" t="s">
        <v>279</v>
      </c>
      <c r="K3809" t="s">
        <v>33</v>
      </c>
      <c r="L3809" t="s">
        <v>34</v>
      </c>
      <c r="M3809" t="s">
        <v>1633</v>
      </c>
      <c r="N3809" s="26">
        <v>11</v>
      </c>
      <c r="O3809" s="27">
        <v>2022</v>
      </c>
      <c r="P3809" s="28">
        <v>-8000</v>
      </c>
      <c r="Q3809" t="s">
        <v>429</v>
      </c>
      <c r="R3809" s="29">
        <v>44704</v>
      </c>
      <c r="S3809" s="30">
        <v>44705</v>
      </c>
      <c r="T3809" t="s">
        <v>37</v>
      </c>
      <c r="U3809" t="s">
        <v>315</v>
      </c>
      <c r="X3809" t="s">
        <v>102</v>
      </c>
    </row>
    <row r="3810" spans="1:24" x14ac:dyDescent="0.3">
      <c r="A3810" t="s">
        <v>23</v>
      </c>
      <c r="B3810" t="s">
        <v>1596</v>
      </c>
      <c r="C3810" t="s">
        <v>25</v>
      </c>
      <c r="D3810" t="s">
        <v>26</v>
      </c>
      <c r="E3810" t="s">
        <v>265</v>
      </c>
      <c r="F3810" t="s">
        <v>312</v>
      </c>
      <c r="G3810" t="s">
        <v>313</v>
      </c>
      <c r="H3810" t="s">
        <v>24</v>
      </c>
      <c r="I3810" t="s">
        <v>278</v>
      </c>
      <c r="J3810" t="s">
        <v>279</v>
      </c>
      <c r="K3810" t="s">
        <v>33</v>
      </c>
      <c r="L3810" t="s">
        <v>34</v>
      </c>
      <c r="M3810" t="s">
        <v>1633</v>
      </c>
      <c r="N3810" s="26">
        <v>11</v>
      </c>
      <c r="O3810" s="27">
        <v>2022</v>
      </c>
      <c r="P3810" s="28">
        <v>500</v>
      </c>
      <c r="Q3810" t="s">
        <v>384</v>
      </c>
      <c r="R3810" s="29">
        <v>44707</v>
      </c>
      <c r="S3810" s="30">
        <v>44726</v>
      </c>
      <c r="T3810" t="s">
        <v>37</v>
      </c>
      <c r="U3810" t="s">
        <v>315</v>
      </c>
      <c r="X3810" t="s">
        <v>102</v>
      </c>
    </row>
    <row r="3811" spans="1:24" x14ac:dyDescent="0.3">
      <c r="A3811" t="s">
        <v>23</v>
      </c>
      <c r="B3811" t="s">
        <v>1596</v>
      </c>
      <c r="C3811" t="s">
        <v>25</v>
      </c>
      <c r="D3811" t="s">
        <v>26</v>
      </c>
      <c r="E3811" t="s">
        <v>265</v>
      </c>
      <c r="F3811" t="s">
        <v>312</v>
      </c>
      <c r="G3811" t="s">
        <v>313</v>
      </c>
      <c r="H3811" t="s">
        <v>24</v>
      </c>
      <c r="I3811" t="s">
        <v>278</v>
      </c>
      <c r="J3811" t="s">
        <v>279</v>
      </c>
      <c r="K3811" t="s">
        <v>33</v>
      </c>
      <c r="L3811" t="s">
        <v>34</v>
      </c>
      <c r="M3811" t="s">
        <v>1633</v>
      </c>
      <c r="N3811" s="26">
        <v>12</v>
      </c>
      <c r="O3811" s="27">
        <v>2022</v>
      </c>
      <c r="P3811" s="28">
        <v>-1150</v>
      </c>
      <c r="Q3811" t="s">
        <v>450</v>
      </c>
      <c r="R3811" s="29">
        <v>44717</v>
      </c>
      <c r="S3811" s="30">
        <v>44718</v>
      </c>
      <c r="T3811" t="s">
        <v>37</v>
      </c>
      <c r="U3811" t="s">
        <v>315</v>
      </c>
      <c r="X3811" t="s">
        <v>102</v>
      </c>
    </row>
    <row r="3812" spans="1:24" x14ac:dyDescent="0.3">
      <c r="A3812" t="s">
        <v>23</v>
      </c>
      <c r="B3812" t="s">
        <v>1596</v>
      </c>
      <c r="C3812" t="s">
        <v>25</v>
      </c>
      <c r="D3812" t="s">
        <v>26</v>
      </c>
      <c r="E3812" t="s">
        <v>265</v>
      </c>
      <c r="F3812" t="s">
        <v>312</v>
      </c>
      <c r="G3812" t="s">
        <v>313</v>
      </c>
      <c r="H3812" t="s">
        <v>24</v>
      </c>
      <c r="I3812" t="s">
        <v>278</v>
      </c>
      <c r="J3812" t="s">
        <v>279</v>
      </c>
      <c r="K3812" t="s">
        <v>33</v>
      </c>
      <c r="L3812" t="s">
        <v>34</v>
      </c>
      <c r="M3812" t="s">
        <v>1633</v>
      </c>
      <c r="N3812" s="26">
        <v>12</v>
      </c>
      <c r="O3812" s="27">
        <v>2022</v>
      </c>
      <c r="P3812" s="28">
        <v>-33250</v>
      </c>
      <c r="Q3812" t="s">
        <v>451</v>
      </c>
      <c r="R3812" s="29">
        <v>44726</v>
      </c>
      <c r="S3812" s="30">
        <v>44727</v>
      </c>
      <c r="T3812" t="s">
        <v>37</v>
      </c>
      <c r="U3812" t="s">
        <v>315</v>
      </c>
      <c r="X3812" t="s">
        <v>102</v>
      </c>
    </row>
    <row r="3813" spans="1:24" x14ac:dyDescent="0.3">
      <c r="A3813" t="s">
        <v>23</v>
      </c>
      <c r="B3813" t="s">
        <v>1596</v>
      </c>
      <c r="C3813" t="s">
        <v>25</v>
      </c>
      <c r="D3813" t="s">
        <v>26</v>
      </c>
      <c r="E3813" t="s">
        <v>265</v>
      </c>
      <c r="F3813" t="s">
        <v>312</v>
      </c>
      <c r="G3813" t="s">
        <v>313</v>
      </c>
      <c r="H3813" t="s">
        <v>24</v>
      </c>
      <c r="I3813" t="s">
        <v>278</v>
      </c>
      <c r="J3813" t="s">
        <v>279</v>
      </c>
      <c r="K3813" t="s">
        <v>33</v>
      </c>
      <c r="L3813" t="s">
        <v>34</v>
      </c>
      <c r="M3813" t="s">
        <v>1633</v>
      </c>
      <c r="N3813" s="26">
        <v>12</v>
      </c>
      <c r="O3813" s="27">
        <v>2022</v>
      </c>
      <c r="P3813" s="28">
        <v>-6100</v>
      </c>
      <c r="Q3813" t="s">
        <v>452</v>
      </c>
      <c r="R3813" s="29">
        <v>44727</v>
      </c>
      <c r="S3813" s="30">
        <v>44730</v>
      </c>
      <c r="T3813" t="s">
        <v>37</v>
      </c>
      <c r="U3813" t="s">
        <v>315</v>
      </c>
      <c r="X3813" t="s">
        <v>102</v>
      </c>
    </row>
    <row r="3814" spans="1:24" x14ac:dyDescent="0.3">
      <c r="A3814" t="s">
        <v>23</v>
      </c>
      <c r="B3814" t="s">
        <v>1596</v>
      </c>
      <c r="C3814" t="s">
        <v>25</v>
      </c>
      <c r="D3814" t="s">
        <v>26</v>
      </c>
      <c r="E3814" t="s">
        <v>265</v>
      </c>
      <c r="F3814" t="s">
        <v>312</v>
      </c>
      <c r="G3814" t="s">
        <v>313</v>
      </c>
      <c r="H3814" t="s">
        <v>24</v>
      </c>
      <c r="I3814" t="s">
        <v>278</v>
      </c>
      <c r="J3814" t="s">
        <v>279</v>
      </c>
      <c r="K3814" t="s">
        <v>33</v>
      </c>
      <c r="L3814" t="s">
        <v>34</v>
      </c>
      <c r="M3814" t="s">
        <v>1633</v>
      </c>
      <c r="N3814" s="26">
        <v>12</v>
      </c>
      <c r="O3814" s="27">
        <v>2022</v>
      </c>
      <c r="P3814" s="28">
        <v>-7700</v>
      </c>
      <c r="Q3814" t="s">
        <v>391</v>
      </c>
      <c r="R3814" s="29">
        <v>44728</v>
      </c>
      <c r="S3814" s="30">
        <v>44729</v>
      </c>
      <c r="T3814" t="s">
        <v>37</v>
      </c>
      <c r="U3814" t="s">
        <v>315</v>
      </c>
      <c r="X3814" t="s">
        <v>102</v>
      </c>
    </row>
    <row r="3815" spans="1:24" x14ac:dyDescent="0.3">
      <c r="A3815" t="s">
        <v>23</v>
      </c>
      <c r="B3815" t="s">
        <v>1596</v>
      </c>
      <c r="C3815" t="s">
        <v>25</v>
      </c>
      <c r="D3815" t="s">
        <v>26</v>
      </c>
      <c r="E3815" t="s">
        <v>265</v>
      </c>
      <c r="F3815" t="s">
        <v>312</v>
      </c>
      <c r="G3815" t="s">
        <v>313</v>
      </c>
      <c r="H3815" t="s">
        <v>24</v>
      </c>
      <c r="I3815" t="s">
        <v>278</v>
      </c>
      <c r="J3815" t="s">
        <v>279</v>
      </c>
      <c r="K3815" t="s">
        <v>33</v>
      </c>
      <c r="L3815" t="s">
        <v>34</v>
      </c>
      <c r="M3815" t="s">
        <v>1633</v>
      </c>
      <c r="N3815" s="26">
        <v>12</v>
      </c>
      <c r="O3815" s="27">
        <v>2022</v>
      </c>
      <c r="P3815" s="28">
        <v>-3700</v>
      </c>
      <c r="Q3815" t="s">
        <v>453</v>
      </c>
      <c r="R3815" s="29">
        <v>44733</v>
      </c>
      <c r="S3815" s="30">
        <v>44734</v>
      </c>
      <c r="T3815" t="s">
        <v>37</v>
      </c>
      <c r="U3815" t="s">
        <v>315</v>
      </c>
      <c r="X3815" t="s">
        <v>102</v>
      </c>
    </row>
    <row r="3816" spans="1:24" x14ac:dyDescent="0.3">
      <c r="A3816" t="s">
        <v>23</v>
      </c>
      <c r="B3816" t="s">
        <v>1596</v>
      </c>
      <c r="C3816" t="s">
        <v>25</v>
      </c>
      <c r="D3816" t="s">
        <v>26</v>
      </c>
      <c r="E3816" t="s">
        <v>265</v>
      </c>
      <c r="F3816" t="s">
        <v>312</v>
      </c>
      <c r="G3816" t="s">
        <v>313</v>
      </c>
      <c r="H3816" t="s">
        <v>24</v>
      </c>
      <c r="I3816" t="s">
        <v>278</v>
      </c>
      <c r="J3816" t="s">
        <v>279</v>
      </c>
      <c r="K3816" t="s">
        <v>33</v>
      </c>
      <c r="L3816" t="s">
        <v>34</v>
      </c>
      <c r="M3816" t="s">
        <v>1633</v>
      </c>
      <c r="N3816" s="26">
        <v>12</v>
      </c>
      <c r="O3816" s="27">
        <v>2022</v>
      </c>
      <c r="P3816" s="28">
        <v>6800</v>
      </c>
      <c r="Q3816" t="s">
        <v>392</v>
      </c>
      <c r="R3816" s="29">
        <v>44735</v>
      </c>
      <c r="S3816" s="30">
        <v>44736</v>
      </c>
      <c r="T3816" t="s">
        <v>37</v>
      </c>
      <c r="U3816" t="s">
        <v>315</v>
      </c>
      <c r="X3816" t="s">
        <v>102</v>
      </c>
    </row>
    <row r="3817" spans="1:24" x14ac:dyDescent="0.3">
      <c r="A3817" t="s">
        <v>23</v>
      </c>
      <c r="B3817" t="s">
        <v>1596</v>
      </c>
      <c r="C3817" t="s">
        <v>25</v>
      </c>
      <c r="D3817" t="s">
        <v>26</v>
      </c>
      <c r="E3817" t="s">
        <v>265</v>
      </c>
      <c r="F3817" t="s">
        <v>312</v>
      </c>
      <c r="G3817" t="s">
        <v>313</v>
      </c>
      <c r="H3817" t="s">
        <v>30</v>
      </c>
      <c r="I3817" t="s">
        <v>31</v>
      </c>
      <c r="J3817" t="s">
        <v>32</v>
      </c>
      <c r="K3817" t="s">
        <v>33</v>
      </c>
      <c r="L3817" t="s">
        <v>34</v>
      </c>
      <c r="M3817" t="s">
        <v>1628</v>
      </c>
      <c r="N3817" s="26">
        <v>3</v>
      </c>
      <c r="O3817" s="27">
        <v>2022</v>
      </c>
      <c r="P3817" s="28">
        <v>-4</v>
      </c>
      <c r="Q3817" t="s">
        <v>476</v>
      </c>
      <c r="R3817" s="29">
        <v>44447</v>
      </c>
      <c r="S3817" s="30">
        <v>44452</v>
      </c>
      <c r="T3817" t="s">
        <v>37</v>
      </c>
      <c r="U3817" t="s">
        <v>315</v>
      </c>
      <c r="X3817" t="s">
        <v>102</v>
      </c>
    </row>
    <row r="3818" spans="1:24" x14ac:dyDescent="0.3">
      <c r="A3818" t="s">
        <v>23</v>
      </c>
      <c r="B3818" t="s">
        <v>1596</v>
      </c>
      <c r="C3818" t="s">
        <v>25</v>
      </c>
      <c r="D3818" t="s">
        <v>26</v>
      </c>
      <c r="E3818" t="s">
        <v>265</v>
      </c>
      <c r="F3818" t="s">
        <v>312</v>
      </c>
      <c r="G3818" t="s">
        <v>313</v>
      </c>
      <c r="H3818" t="s">
        <v>30</v>
      </c>
      <c r="I3818" t="s">
        <v>31</v>
      </c>
      <c r="J3818" t="s">
        <v>32</v>
      </c>
      <c r="K3818" t="s">
        <v>33</v>
      </c>
      <c r="L3818" t="s">
        <v>34</v>
      </c>
      <c r="M3818" t="s">
        <v>1628</v>
      </c>
      <c r="N3818" s="26">
        <v>3</v>
      </c>
      <c r="O3818" s="27">
        <v>2022</v>
      </c>
      <c r="P3818" s="28">
        <v>4</v>
      </c>
      <c r="Q3818" t="s">
        <v>1605</v>
      </c>
      <c r="R3818" s="29">
        <v>44448</v>
      </c>
      <c r="S3818" s="30">
        <v>44452</v>
      </c>
      <c r="T3818" t="s">
        <v>37</v>
      </c>
      <c r="U3818" t="s">
        <v>315</v>
      </c>
      <c r="X3818" t="s">
        <v>102</v>
      </c>
    </row>
    <row r="3819" spans="1:24" x14ac:dyDescent="0.3">
      <c r="A3819" t="s">
        <v>23</v>
      </c>
      <c r="B3819" t="s">
        <v>1596</v>
      </c>
      <c r="C3819" t="s">
        <v>25</v>
      </c>
      <c r="D3819" t="s">
        <v>26</v>
      </c>
      <c r="E3819" t="s">
        <v>265</v>
      </c>
      <c r="F3819" t="s">
        <v>312</v>
      </c>
      <c r="G3819" t="s">
        <v>313</v>
      </c>
      <c r="H3819" t="s">
        <v>30</v>
      </c>
      <c r="I3819" t="s">
        <v>31</v>
      </c>
      <c r="J3819" t="s">
        <v>32</v>
      </c>
      <c r="K3819" t="s">
        <v>33</v>
      </c>
      <c r="L3819" t="s">
        <v>34</v>
      </c>
      <c r="M3819" t="s">
        <v>1628</v>
      </c>
      <c r="N3819" s="26">
        <v>3</v>
      </c>
      <c r="O3819" s="27">
        <v>2022</v>
      </c>
      <c r="P3819" s="28">
        <v>-55</v>
      </c>
      <c r="Q3819" t="s">
        <v>455</v>
      </c>
      <c r="R3819" s="29">
        <v>44456</v>
      </c>
      <c r="S3819" s="30">
        <v>44470</v>
      </c>
      <c r="T3819" t="s">
        <v>37</v>
      </c>
      <c r="U3819" t="s">
        <v>315</v>
      </c>
      <c r="X3819" t="s">
        <v>102</v>
      </c>
    </row>
    <row r="3820" spans="1:24" x14ac:dyDescent="0.3">
      <c r="A3820" t="s">
        <v>23</v>
      </c>
      <c r="B3820" t="s">
        <v>1596</v>
      </c>
      <c r="C3820" t="s">
        <v>25</v>
      </c>
      <c r="D3820" t="s">
        <v>26</v>
      </c>
      <c r="E3820" t="s">
        <v>265</v>
      </c>
      <c r="F3820" t="s">
        <v>312</v>
      </c>
      <c r="G3820" t="s">
        <v>313</v>
      </c>
      <c r="H3820" t="s">
        <v>30</v>
      </c>
      <c r="I3820" t="s">
        <v>31</v>
      </c>
      <c r="J3820" t="s">
        <v>32</v>
      </c>
      <c r="K3820" t="s">
        <v>33</v>
      </c>
      <c r="L3820" t="s">
        <v>34</v>
      </c>
      <c r="M3820" t="s">
        <v>1628</v>
      </c>
      <c r="N3820" s="26">
        <v>3</v>
      </c>
      <c r="O3820" s="27">
        <v>2022</v>
      </c>
      <c r="P3820" s="28">
        <v>3</v>
      </c>
      <c r="Q3820" t="s">
        <v>456</v>
      </c>
      <c r="R3820" s="29">
        <v>44457</v>
      </c>
      <c r="S3820" s="30">
        <v>44466</v>
      </c>
      <c r="T3820" t="s">
        <v>37</v>
      </c>
      <c r="U3820" t="s">
        <v>315</v>
      </c>
      <c r="X3820" t="s">
        <v>102</v>
      </c>
    </row>
    <row r="3821" spans="1:24" x14ac:dyDescent="0.3">
      <c r="A3821" t="s">
        <v>23</v>
      </c>
      <c r="B3821" t="s">
        <v>1596</v>
      </c>
      <c r="C3821" t="s">
        <v>25</v>
      </c>
      <c r="D3821" t="s">
        <v>26</v>
      </c>
      <c r="E3821" t="s">
        <v>265</v>
      </c>
      <c r="F3821" t="s">
        <v>312</v>
      </c>
      <c r="G3821" t="s">
        <v>313</v>
      </c>
      <c r="H3821" t="s">
        <v>30</v>
      </c>
      <c r="I3821" t="s">
        <v>31</v>
      </c>
      <c r="J3821" t="s">
        <v>32</v>
      </c>
      <c r="K3821" t="s">
        <v>33</v>
      </c>
      <c r="L3821" t="s">
        <v>34</v>
      </c>
      <c r="M3821" t="s">
        <v>1628</v>
      </c>
      <c r="N3821" s="26">
        <v>3</v>
      </c>
      <c r="O3821" s="27">
        <v>2022</v>
      </c>
      <c r="P3821" s="28">
        <v>-3</v>
      </c>
      <c r="Q3821" t="s">
        <v>457</v>
      </c>
      <c r="R3821" s="29">
        <v>44458</v>
      </c>
      <c r="S3821" s="30">
        <v>44466</v>
      </c>
      <c r="T3821" t="s">
        <v>37</v>
      </c>
      <c r="U3821" t="s">
        <v>315</v>
      </c>
      <c r="X3821" t="s">
        <v>102</v>
      </c>
    </row>
    <row r="3822" spans="1:24" x14ac:dyDescent="0.3">
      <c r="A3822" t="s">
        <v>23</v>
      </c>
      <c r="B3822" t="s">
        <v>1596</v>
      </c>
      <c r="C3822" t="s">
        <v>25</v>
      </c>
      <c r="D3822" t="s">
        <v>26</v>
      </c>
      <c r="E3822" t="s">
        <v>265</v>
      </c>
      <c r="F3822" t="s">
        <v>312</v>
      </c>
      <c r="G3822" t="s">
        <v>313</v>
      </c>
      <c r="H3822" t="s">
        <v>30</v>
      </c>
      <c r="I3822" t="s">
        <v>31</v>
      </c>
      <c r="J3822" t="s">
        <v>32</v>
      </c>
      <c r="K3822" t="s">
        <v>33</v>
      </c>
      <c r="L3822" t="s">
        <v>34</v>
      </c>
      <c r="M3822" t="s">
        <v>1628</v>
      </c>
      <c r="N3822" s="26">
        <v>3</v>
      </c>
      <c r="O3822" s="27">
        <v>2022</v>
      </c>
      <c r="P3822" s="28">
        <v>-67</v>
      </c>
      <c r="Q3822" t="s">
        <v>458</v>
      </c>
      <c r="R3822" s="29">
        <v>44459</v>
      </c>
      <c r="S3822" s="30">
        <v>44502</v>
      </c>
      <c r="T3822" t="s">
        <v>37</v>
      </c>
      <c r="U3822" t="s">
        <v>315</v>
      </c>
      <c r="X3822" t="s">
        <v>102</v>
      </c>
    </row>
    <row r="3823" spans="1:24" x14ac:dyDescent="0.3">
      <c r="A3823" t="s">
        <v>23</v>
      </c>
      <c r="B3823" t="s">
        <v>1596</v>
      </c>
      <c r="C3823" t="s">
        <v>25</v>
      </c>
      <c r="D3823" t="s">
        <v>26</v>
      </c>
      <c r="E3823" t="s">
        <v>265</v>
      </c>
      <c r="F3823" t="s">
        <v>312</v>
      </c>
      <c r="G3823" t="s">
        <v>313</v>
      </c>
      <c r="H3823" t="s">
        <v>30</v>
      </c>
      <c r="I3823" t="s">
        <v>31</v>
      </c>
      <c r="J3823" t="s">
        <v>32</v>
      </c>
      <c r="K3823" t="s">
        <v>33</v>
      </c>
      <c r="L3823" t="s">
        <v>34</v>
      </c>
      <c r="M3823" t="s">
        <v>1628</v>
      </c>
      <c r="N3823" s="26">
        <v>3</v>
      </c>
      <c r="O3823" s="27">
        <v>2022</v>
      </c>
      <c r="P3823" s="28">
        <v>-3</v>
      </c>
      <c r="Q3823" t="s">
        <v>478</v>
      </c>
      <c r="R3823" s="29">
        <v>44460</v>
      </c>
      <c r="S3823" s="30">
        <v>44502</v>
      </c>
      <c r="T3823" t="s">
        <v>37</v>
      </c>
      <c r="U3823" t="s">
        <v>315</v>
      </c>
      <c r="X3823" t="s">
        <v>102</v>
      </c>
    </row>
    <row r="3824" spans="1:24" x14ac:dyDescent="0.3">
      <c r="A3824" t="s">
        <v>23</v>
      </c>
      <c r="B3824" t="s">
        <v>1596</v>
      </c>
      <c r="C3824" t="s">
        <v>25</v>
      </c>
      <c r="D3824" t="s">
        <v>26</v>
      </c>
      <c r="E3824" t="s">
        <v>265</v>
      </c>
      <c r="F3824" t="s">
        <v>312</v>
      </c>
      <c r="G3824" t="s">
        <v>313</v>
      </c>
      <c r="H3824" t="s">
        <v>30</v>
      </c>
      <c r="I3824" t="s">
        <v>31</v>
      </c>
      <c r="J3824" t="s">
        <v>32</v>
      </c>
      <c r="K3824" t="s">
        <v>33</v>
      </c>
      <c r="L3824" t="s">
        <v>34</v>
      </c>
      <c r="M3824" t="s">
        <v>1628</v>
      </c>
      <c r="N3824" s="26">
        <v>3</v>
      </c>
      <c r="O3824" s="27">
        <v>2022</v>
      </c>
      <c r="P3824" s="28">
        <v>125</v>
      </c>
      <c r="Q3824" t="s">
        <v>479</v>
      </c>
      <c r="R3824" s="29">
        <v>44461</v>
      </c>
      <c r="S3824" s="30">
        <v>44470</v>
      </c>
      <c r="T3824" t="s">
        <v>37</v>
      </c>
      <c r="U3824" t="s">
        <v>315</v>
      </c>
      <c r="X3824" t="s">
        <v>102</v>
      </c>
    </row>
    <row r="3825" spans="1:24" x14ac:dyDescent="0.3">
      <c r="A3825" t="s">
        <v>23</v>
      </c>
      <c r="B3825" t="s">
        <v>1596</v>
      </c>
      <c r="C3825" t="s">
        <v>25</v>
      </c>
      <c r="D3825" t="s">
        <v>26</v>
      </c>
      <c r="E3825" t="s">
        <v>265</v>
      </c>
      <c r="F3825" t="s">
        <v>312</v>
      </c>
      <c r="G3825" t="s">
        <v>313</v>
      </c>
      <c r="H3825" t="s">
        <v>30</v>
      </c>
      <c r="I3825" t="s">
        <v>31</v>
      </c>
      <c r="J3825" t="s">
        <v>32</v>
      </c>
      <c r="K3825" t="s">
        <v>33</v>
      </c>
      <c r="L3825" t="s">
        <v>34</v>
      </c>
      <c r="M3825" t="s">
        <v>1628</v>
      </c>
      <c r="N3825" s="26">
        <v>3</v>
      </c>
      <c r="O3825" s="27">
        <v>2022</v>
      </c>
      <c r="P3825" s="28">
        <v>0</v>
      </c>
      <c r="Q3825" t="s">
        <v>480</v>
      </c>
      <c r="R3825" s="29">
        <v>44462</v>
      </c>
      <c r="S3825" s="30">
        <v>44463</v>
      </c>
      <c r="T3825" t="s">
        <v>37</v>
      </c>
      <c r="U3825" t="s">
        <v>315</v>
      </c>
      <c r="X3825" t="s">
        <v>102</v>
      </c>
    </row>
    <row r="3826" spans="1:24" x14ac:dyDescent="0.3">
      <c r="A3826" t="s">
        <v>23</v>
      </c>
      <c r="B3826" t="s">
        <v>1596</v>
      </c>
      <c r="C3826" t="s">
        <v>25</v>
      </c>
      <c r="D3826" t="s">
        <v>26</v>
      </c>
      <c r="E3826" t="s">
        <v>265</v>
      </c>
      <c r="F3826" t="s">
        <v>312</v>
      </c>
      <c r="G3826" t="s">
        <v>313</v>
      </c>
      <c r="H3826" t="s">
        <v>30</v>
      </c>
      <c r="I3826" t="s">
        <v>31</v>
      </c>
      <c r="J3826" t="s">
        <v>32</v>
      </c>
      <c r="K3826" t="s">
        <v>33</v>
      </c>
      <c r="L3826" t="s">
        <v>34</v>
      </c>
      <c r="M3826" t="s">
        <v>1628</v>
      </c>
      <c r="N3826" s="26">
        <v>3</v>
      </c>
      <c r="O3826" s="27">
        <v>2022</v>
      </c>
      <c r="P3826" s="28">
        <v>0</v>
      </c>
      <c r="Q3826" t="s">
        <v>481</v>
      </c>
      <c r="R3826" s="29">
        <v>44463</v>
      </c>
      <c r="S3826" s="30">
        <v>44470</v>
      </c>
      <c r="T3826" t="s">
        <v>37</v>
      </c>
      <c r="U3826" t="s">
        <v>315</v>
      </c>
      <c r="X3826" t="s">
        <v>102</v>
      </c>
    </row>
    <row r="3827" spans="1:24" x14ac:dyDescent="0.3">
      <c r="A3827" t="s">
        <v>23</v>
      </c>
      <c r="B3827" t="s">
        <v>1596</v>
      </c>
      <c r="C3827" t="s">
        <v>25</v>
      </c>
      <c r="D3827" t="s">
        <v>26</v>
      </c>
      <c r="E3827" t="s">
        <v>265</v>
      </c>
      <c r="F3827" t="s">
        <v>312</v>
      </c>
      <c r="G3827" t="s">
        <v>313</v>
      </c>
      <c r="H3827" t="s">
        <v>30</v>
      </c>
      <c r="I3827" t="s">
        <v>31</v>
      </c>
      <c r="J3827" t="s">
        <v>32</v>
      </c>
      <c r="K3827" t="s">
        <v>33</v>
      </c>
      <c r="L3827" t="s">
        <v>34</v>
      </c>
      <c r="M3827" t="s">
        <v>1628</v>
      </c>
      <c r="N3827" s="26">
        <v>3</v>
      </c>
      <c r="O3827" s="27">
        <v>2022</v>
      </c>
      <c r="P3827" s="28">
        <v>0</v>
      </c>
      <c r="Q3827" t="s">
        <v>482</v>
      </c>
      <c r="R3827" s="29">
        <v>44464</v>
      </c>
      <c r="S3827" s="30">
        <v>44466</v>
      </c>
      <c r="T3827" t="s">
        <v>37</v>
      </c>
      <c r="U3827" t="s">
        <v>315</v>
      </c>
      <c r="X3827" t="s">
        <v>102</v>
      </c>
    </row>
    <row r="3828" spans="1:24" x14ac:dyDescent="0.3">
      <c r="A3828" t="s">
        <v>23</v>
      </c>
      <c r="B3828" t="s">
        <v>1596</v>
      </c>
      <c r="C3828" t="s">
        <v>25</v>
      </c>
      <c r="D3828" t="s">
        <v>26</v>
      </c>
      <c r="E3828" t="s">
        <v>265</v>
      </c>
      <c r="F3828" t="s">
        <v>312</v>
      </c>
      <c r="G3828" t="s">
        <v>313</v>
      </c>
      <c r="H3828" t="s">
        <v>30</v>
      </c>
      <c r="I3828" t="s">
        <v>31</v>
      </c>
      <c r="J3828" t="s">
        <v>32</v>
      </c>
      <c r="K3828" t="s">
        <v>33</v>
      </c>
      <c r="L3828" t="s">
        <v>34</v>
      </c>
      <c r="M3828" t="s">
        <v>1628</v>
      </c>
      <c r="N3828" s="26">
        <v>3</v>
      </c>
      <c r="O3828" s="27">
        <v>2022</v>
      </c>
      <c r="P3828" s="28">
        <v>0</v>
      </c>
      <c r="Q3828" t="s">
        <v>483</v>
      </c>
      <c r="R3828" s="29">
        <v>44465</v>
      </c>
      <c r="S3828" s="30">
        <v>44466</v>
      </c>
      <c r="T3828" t="s">
        <v>37</v>
      </c>
      <c r="U3828" t="s">
        <v>315</v>
      </c>
      <c r="X3828" t="s">
        <v>102</v>
      </c>
    </row>
    <row r="3829" spans="1:24" x14ac:dyDescent="0.3">
      <c r="A3829" t="s">
        <v>23</v>
      </c>
      <c r="B3829" t="s">
        <v>1596</v>
      </c>
      <c r="C3829" t="s">
        <v>25</v>
      </c>
      <c r="D3829" t="s">
        <v>26</v>
      </c>
      <c r="E3829" t="s">
        <v>265</v>
      </c>
      <c r="F3829" t="s">
        <v>312</v>
      </c>
      <c r="G3829" t="s">
        <v>313</v>
      </c>
      <c r="H3829" t="s">
        <v>30</v>
      </c>
      <c r="I3829" t="s">
        <v>31</v>
      </c>
      <c r="J3829" t="s">
        <v>32</v>
      </c>
      <c r="K3829" t="s">
        <v>33</v>
      </c>
      <c r="L3829" t="s">
        <v>34</v>
      </c>
      <c r="M3829" t="s">
        <v>1628</v>
      </c>
      <c r="N3829" s="26">
        <v>3</v>
      </c>
      <c r="O3829" s="27">
        <v>2022</v>
      </c>
      <c r="P3829" s="28">
        <v>0</v>
      </c>
      <c r="Q3829" t="s">
        <v>484</v>
      </c>
      <c r="R3829" s="29">
        <v>44466</v>
      </c>
      <c r="S3829" s="30">
        <v>44470</v>
      </c>
      <c r="T3829" t="s">
        <v>37</v>
      </c>
      <c r="U3829" t="s">
        <v>315</v>
      </c>
      <c r="X3829" t="s">
        <v>102</v>
      </c>
    </row>
    <row r="3830" spans="1:24" x14ac:dyDescent="0.3">
      <c r="A3830" t="s">
        <v>23</v>
      </c>
      <c r="B3830" t="s">
        <v>1596</v>
      </c>
      <c r="C3830" t="s">
        <v>25</v>
      </c>
      <c r="D3830" t="s">
        <v>26</v>
      </c>
      <c r="E3830" t="s">
        <v>265</v>
      </c>
      <c r="F3830" t="s">
        <v>312</v>
      </c>
      <c r="G3830" t="s">
        <v>313</v>
      </c>
      <c r="H3830" t="s">
        <v>30</v>
      </c>
      <c r="I3830" t="s">
        <v>31</v>
      </c>
      <c r="J3830" t="s">
        <v>32</v>
      </c>
      <c r="K3830" t="s">
        <v>33</v>
      </c>
      <c r="L3830" t="s">
        <v>34</v>
      </c>
      <c r="M3830" t="s">
        <v>1628</v>
      </c>
      <c r="N3830" s="26">
        <v>3</v>
      </c>
      <c r="O3830" s="27">
        <v>2022</v>
      </c>
      <c r="P3830" s="28">
        <v>0</v>
      </c>
      <c r="Q3830" t="s">
        <v>485</v>
      </c>
      <c r="R3830" s="29">
        <v>44467</v>
      </c>
      <c r="S3830" s="30">
        <v>44470</v>
      </c>
      <c r="T3830" t="s">
        <v>37</v>
      </c>
      <c r="U3830" t="s">
        <v>315</v>
      </c>
      <c r="X3830" t="s">
        <v>102</v>
      </c>
    </row>
    <row r="3831" spans="1:24" x14ac:dyDescent="0.3">
      <c r="A3831" t="s">
        <v>23</v>
      </c>
      <c r="B3831" t="s">
        <v>1596</v>
      </c>
      <c r="C3831" t="s">
        <v>25</v>
      </c>
      <c r="D3831" t="s">
        <v>26</v>
      </c>
      <c r="E3831" t="s">
        <v>265</v>
      </c>
      <c r="F3831" t="s">
        <v>312</v>
      </c>
      <c r="G3831" t="s">
        <v>313</v>
      </c>
      <c r="H3831" t="s">
        <v>30</v>
      </c>
      <c r="I3831" t="s">
        <v>31</v>
      </c>
      <c r="J3831" t="s">
        <v>32</v>
      </c>
      <c r="K3831" t="s">
        <v>33</v>
      </c>
      <c r="L3831" t="s">
        <v>34</v>
      </c>
      <c r="M3831" t="s">
        <v>1628</v>
      </c>
      <c r="N3831" s="26">
        <v>3</v>
      </c>
      <c r="O3831" s="27">
        <v>2022</v>
      </c>
      <c r="P3831" s="28">
        <v>0</v>
      </c>
      <c r="Q3831" t="s">
        <v>401</v>
      </c>
      <c r="R3831" s="29">
        <v>44468</v>
      </c>
      <c r="S3831" s="30">
        <v>44502</v>
      </c>
      <c r="T3831" t="s">
        <v>37</v>
      </c>
      <c r="U3831" t="s">
        <v>315</v>
      </c>
      <c r="X3831" t="s">
        <v>102</v>
      </c>
    </row>
    <row r="3832" spans="1:24" x14ac:dyDescent="0.3">
      <c r="A3832" t="s">
        <v>23</v>
      </c>
      <c r="B3832" t="s">
        <v>1596</v>
      </c>
      <c r="C3832" t="s">
        <v>25</v>
      </c>
      <c r="D3832" t="s">
        <v>26</v>
      </c>
      <c r="E3832" t="s">
        <v>265</v>
      </c>
      <c r="F3832" t="s">
        <v>312</v>
      </c>
      <c r="G3832" t="s">
        <v>313</v>
      </c>
      <c r="H3832" t="s">
        <v>30</v>
      </c>
      <c r="I3832" t="s">
        <v>31</v>
      </c>
      <c r="J3832" t="s">
        <v>32</v>
      </c>
      <c r="K3832" t="s">
        <v>33</v>
      </c>
      <c r="L3832" t="s">
        <v>34</v>
      </c>
      <c r="M3832" t="s">
        <v>1628</v>
      </c>
      <c r="N3832" s="26">
        <v>3</v>
      </c>
      <c r="O3832" s="27">
        <v>2022</v>
      </c>
      <c r="P3832" s="28">
        <v>0</v>
      </c>
      <c r="Q3832" t="s">
        <v>402</v>
      </c>
      <c r="R3832" s="29">
        <v>44469</v>
      </c>
      <c r="S3832" s="30">
        <v>44470</v>
      </c>
      <c r="T3832" t="s">
        <v>37</v>
      </c>
      <c r="U3832" t="s">
        <v>315</v>
      </c>
      <c r="X3832" t="s">
        <v>102</v>
      </c>
    </row>
    <row r="3833" spans="1:24" x14ac:dyDescent="0.3">
      <c r="A3833" t="s">
        <v>23</v>
      </c>
      <c r="B3833" t="s">
        <v>1596</v>
      </c>
      <c r="C3833" t="s">
        <v>25</v>
      </c>
      <c r="D3833" t="s">
        <v>26</v>
      </c>
      <c r="E3833" t="s">
        <v>265</v>
      </c>
      <c r="F3833" t="s">
        <v>312</v>
      </c>
      <c r="G3833" t="s">
        <v>313</v>
      </c>
      <c r="H3833" t="s">
        <v>30</v>
      </c>
      <c r="I3833" t="s">
        <v>31</v>
      </c>
      <c r="J3833" t="s">
        <v>32</v>
      </c>
      <c r="K3833" t="s">
        <v>33</v>
      </c>
      <c r="L3833" t="s">
        <v>34</v>
      </c>
      <c r="M3833" t="s">
        <v>1628</v>
      </c>
      <c r="N3833" s="26">
        <v>4</v>
      </c>
      <c r="O3833" s="27">
        <v>2022</v>
      </c>
      <c r="P3833" s="28">
        <v>0</v>
      </c>
      <c r="Q3833" t="s">
        <v>486</v>
      </c>
      <c r="R3833" s="29">
        <v>44470</v>
      </c>
      <c r="S3833" s="30">
        <v>44503</v>
      </c>
      <c r="T3833" t="s">
        <v>37</v>
      </c>
      <c r="U3833" t="s">
        <v>315</v>
      </c>
      <c r="X3833" t="s">
        <v>102</v>
      </c>
    </row>
    <row r="3834" spans="1:24" x14ac:dyDescent="0.3">
      <c r="A3834" t="s">
        <v>23</v>
      </c>
      <c r="B3834" t="s">
        <v>1596</v>
      </c>
      <c r="C3834" t="s">
        <v>25</v>
      </c>
      <c r="D3834" t="s">
        <v>26</v>
      </c>
      <c r="E3834" t="s">
        <v>265</v>
      </c>
      <c r="F3834" t="s">
        <v>312</v>
      </c>
      <c r="G3834" t="s">
        <v>313</v>
      </c>
      <c r="H3834" t="s">
        <v>30</v>
      </c>
      <c r="I3834" t="s">
        <v>31</v>
      </c>
      <c r="J3834" t="s">
        <v>32</v>
      </c>
      <c r="K3834" t="s">
        <v>33</v>
      </c>
      <c r="L3834" t="s">
        <v>34</v>
      </c>
      <c r="M3834" t="s">
        <v>1628</v>
      </c>
      <c r="N3834" s="26">
        <v>4</v>
      </c>
      <c r="O3834" s="27">
        <v>2022</v>
      </c>
      <c r="P3834" s="28">
        <v>0</v>
      </c>
      <c r="Q3834" t="s">
        <v>487</v>
      </c>
      <c r="R3834" s="29">
        <v>44471</v>
      </c>
      <c r="S3834" s="30">
        <v>44473</v>
      </c>
      <c r="T3834" t="s">
        <v>37</v>
      </c>
      <c r="U3834" t="s">
        <v>315</v>
      </c>
      <c r="X3834" t="s">
        <v>102</v>
      </c>
    </row>
    <row r="3835" spans="1:24" x14ac:dyDescent="0.3">
      <c r="A3835" t="s">
        <v>23</v>
      </c>
      <c r="B3835" t="s">
        <v>1596</v>
      </c>
      <c r="C3835" t="s">
        <v>25</v>
      </c>
      <c r="D3835" t="s">
        <v>26</v>
      </c>
      <c r="E3835" t="s">
        <v>265</v>
      </c>
      <c r="F3835" t="s">
        <v>312</v>
      </c>
      <c r="G3835" t="s">
        <v>313</v>
      </c>
      <c r="H3835" t="s">
        <v>30</v>
      </c>
      <c r="I3835" t="s">
        <v>31</v>
      </c>
      <c r="J3835" t="s">
        <v>32</v>
      </c>
      <c r="K3835" t="s">
        <v>33</v>
      </c>
      <c r="L3835" t="s">
        <v>34</v>
      </c>
      <c r="M3835" t="s">
        <v>1628</v>
      </c>
      <c r="N3835" s="26">
        <v>4</v>
      </c>
      <c r="O3835" s="27">
        <v>2022</v>
      </c>
      <c r="P3835" s="28">
        <v>0</v>
      </c>
      <c r="Q3835" t="s">
        <v>488</v>
      </c>
      <c r="R3835" s="29">
        <v>44472</v>
      </c>
      <c r="S3835" s="30">
        <v>44473</v>
      </c>
      <c r="T3835" t="s">
        <v>37</v>
      </c>
      <c r="U3835" t="s">
        <v>315</v>
      </c>
      <c r="X3835" t="s">
        <v>102</v>
      </c>
    </row>
    <row r="3836" spans="1:24" x14ac:dyDescent="0.3">
      <c r="A3836" t="s">
        <v>23</v>
      </c>
      <c r="B3836" t="s">
        <v>1596</v>
      </c>
      <c r="C3836" t="s">
        <v>25</v>
      </c>
      <c r="D3836" t="s">
        <v>26</v>
      </c>
      <c r="E3836" t="s">
        <v>265</v>
      </c>
      <c r="F3836" t="s">
        <v>312</v>
      </c>
      <c r="G3836" t="s">
        <v>313</v>
      </c>
      <c r="H3836" t="s">
        <v>30</v>
      </c>
      <c r="I3836" t="s">
        <v>31</v>
      </c>
      <c r="J3836" t="s">
        <v>32</v>
      </c>
      <c r="K3836" t="s">
        <v>33</v>
      </c>
      <c r="L3836" t="s">
        <v>34</v>
      </c>
      <c r="M3836" t="s">
        <v>1628</v>
      </c>
      <c r="N3836" s="26">
        <v>4</v>
      </c>
      <c r="O3836" s="27">
        <v>2022</v>
      </c>
      <c r="P3836" s="28">
        <v>0</v>
      </c>
      <c r="Q3836" t="s">
        <v>489</v>
      </c>
      <c r="R3836" s="29">
        <v>44473</v>
      </c>
      <c r="S3836" s="30">
        <v>44502</v>
      </c>
      <c r="T3836" t="s">
        <v>37</v>
      </c>
      <c r="U3836" t="s">
        <v>315</v>
      </c>
      <c r="X3836" t="s">
        <v>102</v>
      </c>
    </row>
    <row r="3837" spans="1:24" x14ac:dyDescent="0.3">
      <c r="A3837" t="s">
        <v>23</v>
      </c>
      <c r="B3837" t="s">
        <v>1596</v>
      </c>
      <c r="C3837" t="s">
        <v>25</v>
      </c>
      <c r="D3837" t="s">
        <v>26</v>
      </c>
      <c r="E3837" t="s">
        <v>265</v>
      </c>
      <c r="F3837" t="s">
        <v>312</v>
      </c>
      <c r="G3837" t="s">
        <v>313</v>
      </c>
      <c r="H3837" t="s">
        <v>30</v>
      </c>
      <c r="I3837" t="s">
        <v>31</v>
      </c>
      <c r="J3837" t="s">
        <v>32</v>
      </c>
      <c r="K3837" t="s">
        <v>33</v>
      </c>
      <c r="L3837" t="s">
        <v>34</v>
      </c>
      <c r="M3837" t="s">
        <v>1628</v>
      </c>
      <c r="N3837" s="26">
        <v>4</v>
      </c>
      <c r="O3837" s="27">
        <v>2022</v>
      </c>
      <c r="P3837" s="28">
        <v>0</v>
      </c>
      <c r="Q3837" t="s">
        <v>490</v>
      </c>
      <c r="R3837" s="29">
        <v>44474</v>
      </c>
      <c r="S3837" s="30">
        <v>44502</v>
      </c>
      <c r="T3837" t="s">
        <v>37</v>
      </c>
      <c r="U3837" t="s">
        <v>315</v>
      </c>
      <c r="X3837" t="s">
        <v>102</v>
      </c>
    </row>
    <row r="3838" spans="1:24" x14ac:dyDescent="0.3">
      <c r="A3838" t="s">
        <v>23</v>
      </c>
      <c r="B3838" t="s">
        <v>1596</v>
      </c>
      <c r="C3838" t="s">
        <v>25</v>
      </c>
      <c r="D3838" t="s">
        <v>26</v>
      </c>
      <c r="E3838" t="s">
        <v>265</v>
      </c>
      <c r="F3838" t="s">
        <v>312</v>
      </c>
      <c r="G3838" t="s">
        <v>313</v>
      </c>
      <c r="H3838" t="s">
        <v>30</v>
      </c>
      <c r="I3838" t="s">
        <v>31</v>
      </c>
      <c r="J3838" t="s">
        <v>32</v>
      </c>
      <c r="K3838" t="s">
        <v>33</v>
      </c>
      <c r="L3838" t="s">
        <v>34</v>
      </c>
      <c r="M3838" t="s">
        <v>1628</v>
      </c>
      <c r="N3838" s="26">
        <v>4</v>
      </c>
      <c r="O3838" s="27">
        <v>2022</v>
      </c>
      <c r="P3838" s="28">
        <v>0</v>
      </c>
      <c r="Q3838" t="s">
        <v>491</v>
      </c>
      <c r="R3838" s="29">
        <v>44475</v>
      </c>
      <c r="S3838" s="30">
        <v>44502</v>
      </c>
      <c r="T3838" t="s">
        <v>37</v>
      </c>
      <c r="U3838" t="s">
        <v>315</v>
      </c>
      <c r="X3838" t="s">
        <v>102</v>
      </c>
    </row>
    <row r="3839" spans="1:24" x14ac:dyDescent="0.3">
      <c r="A3839" t="s">
        <v>23</v>
      </c>
      <c r="B3839" t="s">
        <v>1596</v>
      </c>
      <c r="C3839" t="s">
        <v>25</v>
      </c>
      <c r="D3839" t="s">
        <v>26</v>
      </c>
      <c r="E3839" t="s">
        <v>265</v>
      </c>
      <c r="F3839" t="s">
        <v>312</v>
      </c>
      <c r="G3839" t="s">
        <v>313</v>
      </c>
      <c r="H3839" t="s">
        <v>30</v>
      </c>
      <c r="I3839" t="s">
        <v>31</v>
      </c>
      <c r="J3839" t="s">
        <v>32</v>
      </c>
      <c r="K3839" t="s">
        <v>33</v>
      </c>
      <c r="L3839" t="s">
        <v>34</v>
      </c>
      <c r="M3839" t="s">
        <v>1628</v>
      </c>
      <c r="N3839" s="26">
        <v>4</v>
      </c>
      <c r="O3839" s="27">
        <v>2022</v>
      </c>
      <c r="P3839" s="28">
        <v>0</v>
      </c>
      <c r="Q3839" t="s">
        <v>492</v>
      </c>
      <c r="R3839" s="29">
        <v>44476</v>
      </c>
      <c r="S3839" s="30">
        <v>44477</v>
      </c>
      <c r="T3839" t="s">
        <v>37</v>
      </c>
      <c r="U3839" t="s">
        <v>315</v>
      </c>
      <c r="X3839" t="s">
        <v>102</v>
      </c>
    </row>
    <row r="3840" spans="1:24" x14ac:dyDescent="0.3">
      <c r="A3840" t="s">
        <v>23</v>
      </c>
      <c r="B3840" t="s">
        <v>1596</v>
      </c>
      <c r="C3840" t="s">
        <v>25</v>
      </c>
      <c r="D3840" t="s">
        <v>26</v>
      </c>
      <c r="E3840" t="s">
        <v>265</v>
      </c>
      <c r="F3840" t="s">
        <v>312</v>
      </c>
      <c r="G3840" t="s">
        <v>313</v>
      </c>
      <c r="H3840" t="s">
        <v>30</v>
      </c>
      <c r="I3840" t="s">
        <v>31</v>
      </c>
      <c r="J3840" t="s">
        <v>32</v>
      </c>
      <c r="K3840" t="s">
        <v>33</v>
      </c>
      <c r="L3840" t="s">
        <v>34</v>
      </c>
      <c r="M3840" t="s">
        <v>1628</v>
      </c>
      <c r="N3840" s="26">
        <v>4</v>
      </c>
      <c r="O3840" s="27">
        <v>2022</v>
      </c>
      <c r="P3840" s="28">
        <v>0</v>
      </c>
      <c r="Q3840" t="s">
        <v>493</v>
      </c>
      <c r="R3840" s="29">
        <v>44477</v>
      </c>
      <c r="S3840" s="30">
        <v>44480</v>
      </c>
      <c r="T3840" t="s">
        <v>37</v>
      </c>
      <c r="U3840" t="s">
        <v>315</v>
      </c>
      <c r="X3840" t="s">
        <v>102</v>
      </c>
    </row>
    <row r="3841" spans="1:24" x14ac:dyDescent="0.3">
      <c r="A3841" t="s">
        <v>23</v>
      </c>
      <c r="B3841" t="s">
        <v>1596</v>
      </c>
      <c r="C3841" t="s">
        <v>25</v>
      </c>
      <c r="D3841" t="s">
        <v>26</v>
      </c>
      <c r="E3841" t="s">
        <v>265</v>
      </c>
      <c r="F3841" t="s">
        <v>312</v>
      </c>
      <c r="G3841" t="s">
        <v>313</v>
      </c>
      <c r="H3841" t="s">
        <v>30</v>
      </c>
      <c r="I3841" t="s">
        <v>31</v>
      </c>
      <c r="J3841" t="s">
        <v>32</v>
      </c>
      <c r="K3841" t="s">
        <v>33</v>
      </c>
      <c r="L3841" t="s">
        <v>34</v>
      </c>
      <c r="M3841" t="s">
        <v>1628</v>
      </c>
      <c r="N3841" s="26">
        <v>4</v>
      </c>
      <c r="O3841" s="27">
        <v>2022</v>
      </c>
      <c r="P3841" s="28">
        <v>0</v>
      </c>
      <c r="Q3841" t="s">
        <v>494</v>
      </c>
      <c r="R3841" s="29">
        <v>44478</v>
      </c>
      <c r="S3841" s="30">
        <v>44480</v>
      </c>
      <c r="T3841" t="s">
        <v>37</v>
      </c>
      <c r="U3841" t="s">
        <v>315</v>
      </c>
      <c r="X3841" t="s">
        <v>102</v>
      </c>
    </row>
    <row r="3842" spans="1:24" x14ac:dyDescent="0.3">
      <c r="A3842" t="s">
        <v>23</v>
      </c>
      <c r="B3842" t="s">
        <v>1596</v>
      </c>
      <c r="C3842" t="s">
        <v>25</v>
      </c>
      <c r="D3842" t="s">
        <v>26</v>
      </c>
      <c r="E3842" t="s">
        <v>265</v>
      </c>
      <c r="F3842" t="s">
        <v>312</v>
      </c>
      <c r="G3842" t="s">
        <v>313</v>
      </c>
      <c r="H3842" t="s">
        <v>30</v>
      </c>
      <c r="I3842" t="s">
        <v>31</v>
      </c>
      <c r="J3842" t="s">
        <v>32</v>
      </c>
      <c r="K3842" t="s">
        <v>33</v>
      </c>
      <c r="L3842" t="s">
        <v>34</v>
      </c>
      <c r="M3842" t="s">
        <v>1628</v>
      </c>
      <c r="N3842" s="26">
        <v>4</v>
      </c>
      <c r="O3842" s="27">
        <v>2022</v>
      </c>
      <c r="P3842" s="28">
        <v>0</v>
      </c>
      <c r="Q3842" t="s">
        <v>495</v>
      </c>
      <c r="R3842" s="29">
        <v>44479</v>
      </c>
      <c r="S3842" s="30">
        <v>44480</v>
      </c>
      <c r="T3842" t="s">
        <v>37</v>
      </c>
      <c r="U3842" t="s">
        <v>315</v>
      </c>
      <c r="X3842" t="s">
        <v>102</v>
      </c>
    </row>
    <row r="3843" spans="1:24" x14ac:dyDescent="0.3">
      <c r="A3843" t="s">
        <v>23</v>
      </c>
      <c r="B3843" t="s">
        <v>1596</v>
      </c>
      <c r="C3843" t="s">
        <v>25</v>
      </c>
      <c r="D3843" t="s">
        <v>26</v>
      </c>
      <c r="E3843" t="s">
        <v>265</v>
      </c>
      <c r="F3843" t="s">
        <v>312</v>
      </c>
      <c r="G3843" t="s">
        <v>313</v>
      </c>
      <c r="H3843" t="s">
        <v>30</v>
      </c>
      <c r="I3843" t="s">
        <v>31</v>
      </c>
      <c r="J3843" t="s">
        <v>32</v>
      </c>
      <c r="K3843" t="s">
        <v>33</v>
      </c>
      <c r="L3843" t="s">
        <v>34</v>
      </c>
      <c r="M3843" t="s">
        <v>1628</v>
      </c>
      <c r="N3843" s="26">
        <v>4</v>
      </c>
      <c r="O3843" s="27">
        <v>2022</v>
      </c>
      <c r="P3843" s="28">
        <v>0</v>
      </c>
      <c r="Q3843" t="s">
        <v>496</v>
      </c>
      <c r="R3843" s="29">
        <v>44480</v>
      </c>
      <c r="S3843" s="30">
        <v>44504</v>
      </c>
      <c r="T3843" t="s">
        <v>37</v>
      </c>
      <c r="U3843" t="s">
        <v>315</v>
      </c>
      <c r="X3843" t="s">
        <v>102</v>
      </c>
    </row>
    <row r="3844" spans="1:24" x14ac:dyDescent="0.3">
      <c r="A3844" t="s">
        <v>23</v>
      </c>
      <c r="B3844" t="s">
        <v>1596</v>
      </c>
      <c r="C3844" t="s">
        <v>25</v>
      </c>
      <c r="D3844" t="s">
        <v>26</v>
      </c>
      <c r="E3844" t="s">
        <v>265</v>
      </c>
      <c r="F3844" t="s">
        <v>312</v>
      </c>
      <c r="G3844" t="s">
        <v>313</v>
      </c>
      <c r="H3844" t="s">
        <v>30</v>
      </c>
      <c r="I3844" t="s">
        <v>31</v>
      </c>
      <c r="J3844" t="s">
        <v>32</v>
      </c>
      <c r="K3844" t="s">
        <v>33</v>
      </c>
      <c r="L3844" t="s">
        <v>34</v>
      </c>
      <c r="M3844" t="s">
        <v>1628</v>
      </c>
      <c r="N3844" s="26">
        <v>4</v>
      </c>
      <c r="O3844" s="27">
        <v>2022</v>
      </c>
      <c r="P3844" s="28">
        <v>0</v>
      </c>
      <c r="Q3844" t="s">
        <v>497</v>
      </c>
      <c r="R3844" s="29">
        <v>44481</v>
      </c>
      <c r="S3844" s="30">
        <v>44482</v>
      </c>
      <c r="T3844" t="s">
        <v>37</v>
      </c>
      <c r="U3844" t="s">
        <v>315</v>
      </c>
      <c r="X3844" t="s">
        <v>102</v>
      </c>
    </row>
    <row r="3845" spans="1:24" x14ac:dyDescent="0.3">
      <c r="A3845" t="s">
        <v>23</v>
      </c>
      <c r="B3845" t="s">
        <v>1596</v>
      </c>
      <c r="C3845" t="s">
        <v>25</v>
      </c>
      <c r="D3845" t="s">
        <v>26</v>
      </c>
      <c r="E3845" t="s">
        <v>265</v>
      </c>
      <c r="F3845" t="s">
        <v>312</v>
      </c>
      <c r="G3845" t="s">
        <v>313</v>
      </c>
      <c r="H3845" t="s">
        <v>30</v>
      </c>
      <c r="I3845" t="s">
        <v>31</v>
      </c>
      <c r="J3845" t="s">
        <v>32</v>
      </c>
      <c r="K3845" t="s">
        <v>33</v>
      </c>
      <c r="L3845" t="s">
        <v>34</v>
      </c>
      <c r="M3845" t="s">
        <v>1628</v>
      </c>
      <c r="N3845" s="26">
        <v>4</v>
      </c>
      <c r="O3845" s="27">
        <v>2022</v>
      </c>
      <c r="P3845" s="28">
        <v>0</v>
      </c>
      <c r="Q3845" t="s">
        <v>403</v>
      </c>
      <c r="R3845" s="29">
        <v>44482</v>
      </c>
      <c r="S3845" s="30">
        <v>44503</v>
      </c>
      <c r="T3845" t="s">
        <v>37</v>
      </c>
      <c r="U3845" t="s">
        <v>315</v>
      </c>
      <c r="X3845" t="s">
        <v>102</v>
      </c>
    </row>
    <row r="3846" spans="1:24" x14ac:dyDescent="0.3">
      <c r="A3846" t="s">
        <v>23</v>
      </c>
      <c r="B3846" t="s">
        <v>1596</v>
      </c>
      <c r="C3846" t="s">
        <v>25</v>
      </c>
      <c r="D3846" t="s">
        <v>26</v>
      </c>
      <c r="E3846" t="s">
        <v>265</v>
      </c>
      <c r="F3846" t="s">
        <v>312</v>
      </c>
      <c r="G3846" t="s">
        <v>313</v>
      </c>
      <c r="H3846" t="s">
        <v>30</v>
      </c>
      <c r="I3846" t="s">
        <v>31</v>
      </c>
      <c r="J3846" t="s">
        <v>32</v>
      </c>
      <c r="K3846" t="s">
        <v>33</v>
      </c>
      <c r="L3846" t="s">
        <v>34</v>
      </c>
      <c r="M3846" t="s">
        <v>1628</v>
      </c>
      <c r="N3846" s="26">
        <v>4</v>
      </c>
      <c r="O3846" s="27">
        <v>2022</v>
      </c>
      <c r="P3846" s="28">
        <v>0</v>
      </c>
      <c r="Q3846" t="s">
        <v>404</v>
      </c>
      <c r="R3846" s="29">
        <v>44483</v>
      </c>
      <c r="S3846" s="30">
        <v>44484</v>
      </c>
      <c r="T3846" t="s">
        <v>37</v>
      </c>
      <c r="U3846" t="s">
        <v>315</v>
      </c>
      <c r="X3846" t="s">
        <v>102</v>
      </c>
    </row>
    <row r="3847" spans="1:24" x14ac:dyDescent="0.3">
      <c r="A3847" t="s">
        <v>23</v>
      </c>
      <c r="B3847" t="s">
        <v>1596</v>
      </c>
      <c r="C3847" t="s">
        <v>25</v>
      </c>
      <c r="D3847" t="s">
        <v>26</v>
      </c>
      <c r="E3847" t="s">
        <v>265</v>
      </c>
      <c r="F3847" t="s">
        <v>312</v>
      </c>
      <c r="G3847" t="s">
        <v>313</v>
      </c>
      <c r="H3847" t="s">
        <v>30</v>
      </c>
      <c r="I3847" t="s">
        <v>31</v>
      </c>
      <c r="J3847" t="s">
        <v>32</v>
      </c>
      <c r="K3847" t="s">
        <v>33</v>
      </c>
      <c r="L3847" t="s">
        <v>34</v>
      </c>
      <c r="M3847" t="s">
        <v>1628</v>
      </c>
      <c r="N3847" s="26">
        <v>4</v>
      </c>
      <c r="O3847" s="27">
        <v>2022</v>
      </c>
      <c r="P3847" s="28">
        <v>0</v>
      </c>
      <c r="Q3847" t="s">
        <v>498</v>
      </c>
      <c r="R3847" s="29">
        <v>44484</v>
      </c>
      <c r="S3847" s="30">
        <v>44485</v>
      </c>
      <c r="T3847" t="s">
        <v>37</v>
      </c>
      <c r="U3847" t="s">
        <v>315</v>
      </c>
      <c r="X3847" t="s">
        <v>102</v>
      </c>
    </row>
    <row r="3848" spans="1:24" x14ac:dyDescent="0.3">
      <c r="A3848" t="s">
        <v>23</v>
      </c>
      <c r="B3848" t="s">
        <v>1596</v>
      </c>
      <c r="C3848" t="s">
        <v>25</v>
      </c>
      <c r="D3848" t="s">
        <v>26</v>
      </c>
      <c r="E3848" t="s">
        <v>265</v>
      </c>
      <c r="F3848" t="s">
        <v>312</v>
      </c>
      <c r="G3848" t="s">
        <v>313</v>
      </c>
      <c r="H3848" t="s">
        <v>30</v>
      </c>
      <c r="I3848" t="s">
        <v>31</v>
      </c>
      <c r="J3848" t="s">
        <v>32</v>
      </c>
      <c r="K3848" t="s">
        <v>33</v>
      </c>
      <c r="L3848" t="s">
        <v>34</v>
      </c>
      <c r="M3848" t="s">
        <v>1628</v>
      </c>
      <c r="N3848" s="26">
        <v>4</v>
      </c>
      <c r="O3848" s="27">
        <v>2022</v>
      </c>
      <c r="P3848" s="28">
        <v>-504</v>
      </c>
      <c r="Q3848" t="s">
        <v>499</v>
      </c>
      <c r="R3848" s="29">
        <v>44489</v>
      </c>
      <c r="S3848" s="30">
        <v>44510</v>
      </c>
      <c r="T3848" t="s">
        <v>37</v>
      </c>
      <c r="U3848" t="s">
        <v>315</v>
      </c>
      <c r="X3848" t="s">
        <v>102</v>
      </c>
    </row>
    <row r="3849" spans="1:24" x14ac:dyDescent="0.3">
      <c r="A3849" t="s">
        <v>23</v>
      </c>
      <c r="B3849" t="s">
        <v>1596</v>
      </c>
      <c r="C3849" t="s">
        <v>25</v>
      </c>
      <c r="D3849" t="s">
        <v>26</v>
      </c>
      <c r="E3849" t="s">
        <v>265</v>
      </c>
      <c r="F3849" t="s">
        <v>312</v>
      </c>
      <c r="G3849" t="s">
        <v>313</v>
      </c>
      <c r="H3849" t="s">
        <v>30</v>
      </c>
      <c r="I3849" t="s">
        <v>31</v>
      </c>
      <c r="J3849" t="s">
        <v>32</v>
      </c>
      <c r="K3849" t="s">
        <v>33</v>
      </c>
      <c r="L3849" t="s">
        <v>34</v>
      </c>
      <c r="M3849" t="s">
        <v>1628</v>
      </c>
      <c r="N3849" s="26">
        <v>4</v>
      </c>
      <c r="O3849" s="27">
        <v>2022</v>
      </c>
      <c r="P3849" s="28">
        <v>0</v>
      </c>
      <c r="Q3849" t="s">
        <v>406</v>
      </c>
      <c r="R3849" s="29">
        <v>44490</v>
      </c>
      <c r="S3849" s="30">
        <v>44547</v>
      </c>
      <c r="T3849" t="s">
        <v>37</v>
      </c>
      <c r="U3849" t="s">
        <v>315</v>
      </c>
      <c r="X3849" t="s">
        <v>102</v>
      </c>
    </row>
    <row r="3850" spans="1:24" x14ac:dyDescent="0.3">
      <c r="A3850" t="s">
        <v>23</v>
      </c>
      <c r="B3850" t="s">
        <v>1596</v>
      </c>
      <c r="C3850" t="s">
        <v>25</v>
      </c>
      <c r="D3850" t="s">
        <v>26</v>
      </c>
      <c r="E3850" t="s">
        <v>265</v>
      </c>
      <c r="F3850" t="s">
        <v>312</v>
      </c>
      <c r="G3850" t="s">
        <v>313</v>
      </c>
      <c r="H3850" t="s">
        <v>30</v>
      </c>
      <c r="I3850" t="s">
        <v>31</v>
      </c>
      <c r="J3850" t="s">
        <v>32</v>
      </c>
      <c r="K3850" t="s">
        <v>33</v>
      </c>
      <c r="L3850" t="s">
        <v>34</v>
      </c>
      <c r="M3850" t="s">
        <v>1628</v>
      </c>
      <c r="N3850" s="26">
        <v>4</v>
      </c>
      <c r="O3850" s="27">
        <v>2022</v>
      </c>
      <c r="P3850" s="28">
        <v>0</v>
      </c>
      <c r="Q3850" t="s">
        <v>500</v>
      </c>
      <c r="R3850" s="29">
        <v>44491</v>
      </c>
      <c r="S3850" s="30">
        <v>44525</v>
      </c>
      <c r="T3850" t="s">
        <v>37</v>
      </c>
      <c r="U3850" t="s">
        <v>315</v>
      </c>
      <c r="X3850" t="s">
        <v>102</v>
      </c>
    </row>
    <row r="3851" spans="1:24" x14ac:dyDescent="0.3">
      <c r="A3851" t="s">
        <v>23</v>
      </c>
      <c r="B3851" t="s">
        <v>1596</v>
      </c>
      <c r="C3851" t="s">
        <v>25</v>
      </c>
      <c r="D3851" t="s">
        <v>26</v>
      </c>
      <c r="E3851" t="s">
        <v>265</v>
      </c>
      <c r="F3851" t="s">
        <v>312</v>
      </c>
      <c r="G3851" t="s">
        <v>313</v>
      </c>
      <c r="H3851" t="s">
        <v>30</v>
      </c>
      <c r="I3851" t="s">
        <v>31</v>
      </c>
      <c r="J3851" t="s">
        <v>32</v>
      </c>
      <c r="K3851" t="s">
        <v>33</v>
      </c>
      <c r="L3851" t="s">
        <v>34</v>
      </c>
      <c r="M3851" t="s">
        <v>1628</v>
      </c>
      <c r="N3851" s="26">
        <v>4</v>
      </c>
      <c r="O3851" s="27">
        <v>2022</v>
      </c>
      <c r="P3851" s="28">
        <v>0</v>
      </c>
      <c r="Q3851" t="s">
        <v>501</v>
      </c>
      <c r="R3851" s="29">
        <v>44492</v>
      </c>
      <c r="S3851" s="30">
        <v>44493</v>
      </c>
      <c r="T3851" t="s">
        <v>37</v>
      </c>
      <c r="U3851" t="s">
        <v>315</v>
      </c>
      <c r="X3851" t="s">
        <v>102</v>
      </c>
    </row>
    <row r="3852" spans="1:24" x14ac:dyDescent="0.3">
      <c r="A3852" t="s">
        <v>23</v>
      </c>
      <c r="B3852" t="s">
        <v>1596</v>
      </c>
      <c r="C3852" t="s">
        <v>25</v>
      </c>
      <c r="D3852" t="s">
        <v>26</v>
      </c>
      <c r="E3852" t="s">
        <v>265</v>
      </c>
      <c r="F3852" t="s">
        <v>312</v>
      </c>
      <c r="G3852" t="s">
        <v>313</v>
      </c>
      <c r="H3852" t="s">
        <v>30</v>
      </c>
      <c r="I3852" t="s">
        <v>31</v>
      </c>
      <c r="J3852" t="s">
        <v>32</v>
      </c>
      <c r="K3852" t="s">
        <v>33</v>
      </c>
      <c r="L3852" t="s">
        <v>34</v>
      </c>
      <c r="M3852" t="s">
        <v>1628</v>
      </c>
      <c r="N3852" s="26">
        <v>4</v>
      </c>
      <c r="O3852" s="27">
        <v>2022</v>
      </c>
      <c r="P3852" s="28">
        <v>0</v>
      </c>
      <c r="Q3852" t="s">
        <v>502</v>
      </c>
      <c r="R3852" s="29">
        <v>44493</v>
      </c>
      <c r="S3852" s="30">
        <v>44494</v>
      </c>
      <c r="T3852" t="s">
        <v>37</v>
      </c>
      <c r="U3852" t="s">
        <v>315</v>
      </c>
      <c r="X3852" t="s">
        <v>102</v>
      </c>
    </row>
    <row r="3853" spans="1:24" x14ac:dyDescent="0.3">
      <c r="A3853" t="s">
        <v>23</v>
      </c>
      <c r="B3853" t="s">
        <v>1596</v>
      </c>
      <c r="C3853" t="s">
        <v>25</v>
      </c>
      <c r="D3853" t="s">
        <v>26</v>
      </c>
      <c r="E3853" t="s">
        <v>265</v>
      </c>
      <c r="F3853" t="s">
        <v>312</v>
      </c>
      <c r="G3853" t="s">
        <v>313</v>
      </c>
      <c r="H3853" t="s">
        <v>30</v>
      </c>
      <c r="I3853" t="s">
        <v>31</v>
      </c>
      <c r="J3853" t="s">
        <v>32</v>
      </c>
      <c r="K3853" t="s">
        <v>33</v>
      </c>
      <c r="L3853" t="s">
        <v>34</v>
      </c>
      <c r="M3853" t="s">
        <v>1628</v>
      </c>
      <c r="N3853" s="26">
        <v>4</v>
      </c>
      <c r="O3853" s="27">
        <v>2022</v>
      </c>
      <c r="P3853" s="28">
        <v>0</v>
      </c>
      <c r="Q3853" t="s">
        <v>503</v>
      </c>
      <c r="R3853" s="29">
        <v>44494</v>
      </c>
      <c r="S3853" s="30">
        <v>44495</v>
      </c>
      <c r="T3853" t="s">
        <v>37</v>
      </c>
      <c r="U3853" t="s">
        <v>315</v>
      </c>
      <c r="X3853" t="s">
        <v>102</v>
      </c>
    </row>
    <row r="3854" spans="1:24" x14ac:dyDescent="0.3">
      <c r="A3854" t="s">
        <v>23</v>
      </c>
      <c r="B3854" t="s">
        <v>1596</v>
      </c>
      <c r="C3854" t="s">
        <v>25</v>
      </c>
      <c r="D3854" t="s">
        <v>26</v>
      </c>
      <c r="E3854" t="s">
        <v>265</v>
      </c>
      <c r="F3854" t="s">
        <v>312</v>
      </c>
      <c r="G3854" t="s">
        <v>313</v>
      </c>
      <c r="H3854" t="s">
        <v>30</v>
      </c>
      <c r="I3854" t="s">
        <v>31</v>
      </c>
      <c r="J3854" t="s">
        <v>32</v>
      </c>
      <c r="K3854" t="s">
        <v>33</v>
      </c>
      <c r="L3854" t="s">
        <v>34</v>
      </c>
      <c r="M3854" t="s">
        <v>1628</v>
      </c>
      <c r="N3854" s="26">
        <v>4</v>
      </c>
      <c r="O3854" s="27">
        <v>2022</v>
      </c>
      <c r="P3854" s="28">
        <v>0</v>
      </c>
      <c r="Q3854" t="s">
        <v>407</v>
      </c>
      <c r="R3854" s="29">
        <v>44495</v>
      </c>
      <c r="S3854" s="30">
        <v>44496</v>
      </c>
      <c r="T3854" t="s">
        <v>37</v>
      </c>
      <c r="U3854" t="s">
        <v>315</v>
      </c>
      <c r="X3854" t="s">
        <v>102</v>
      </c>
    </row>
    <row r="3855" spans="1:24" x14ac:dyDescent="0.3">
      <c r="A3855" t="s">
        <v>23</v>
      </c>
      <c r="B3855" t="s">
        <v>1596</v>
      </c>
      <c r="C3855" t="s">
        <v>25</v>
      </c>
      <c r="D3855" t="s">
        <v>26</v>
      </c>
      <c r="E3855" t="s">
        <v>265</v>
      </c>
      <c r="F3855" t="s">
        <v>312</v>
      </c>
      <c r="G3855" t="s">
        <v>313</v>
      </c>
      <c r="H3855" t="s">
        <v>30</v>
      </c>
      <c r="I3855" t="s">
        <v>31</v>
      </c>
      <c r="J3855" t="s">
        <v>32</v>
      </c>
      <c r="K3855" t="s">
        <v>33</v>
      </c>
      <c r="L3855" t="s">
        <v>34</v>
      </c>
      <c r="M3855" t="s">
        <v>1628</v>
      </c>
      <c r="N3855" s="26">
        <v>4</v>
      </c>
      <c r="O3855" s="27">
        <v>2022</v>
      </c>
      <c r="P3855" s="28">
        <v>0</v>
      </c>
      <c r="Q3855" t="s">
        <v>504</v>
      </c>
      <c r="R3855" s="29">
        <v>44496</v>
      </c>
      <c r="S3855" s="30">
        <v>44516</v>
      </c>
      <c r="T3855" t="s">
        <v>37</v>
      </c>
      <c r="U3855" t="s">
        <v>315</v>
      </c>
      <c r="X3855" t="s">
        <v>102</v>
      </c>
    </row>
    <row r="3856" spans="1:24" x14ac:dyDescent="0.3">
      <c r="A3856" t="s">
        <v>23</v>
      </c>
      <c r="B3856" t="s">
        <v>1596</v>
      </c>
      <c r="C3856" t="s">
        <v>25</v>
      </c>
      <c r="D3856" t="s">
        <v>26</v>
      </c>
      <c r="E3856" t="s">
        <v>265</v>
      </c>
      <c r="F3856" t="s">
        <v>312</v>
      </c>
      <c r="G3856" t="s">
        <v>313</v>
      </c>
      <c r="H3856" t="s">
        <v>30</v>
      </c>
      <c r="I3856" t="s">
        <v>31</v>
      </c>
      <c r="J3856" t="s">
        <v>32</v>
      </c>
      <c r="K3856" t="s">
        <v>33</v>
      </c>
      <c r="L3856" t="s">
        <v>34</v>
      </c>
      <c r="M3856" t="s">
        <v>1628</v>
      </c>
      <c r="N3856" s="26">
        <v>4</v>
      </c>
      <c r="O3856" s="27">
        <v>2022</v>
      </c>
      <c r="P3856" s="28">
        <v>0</v>
      </c>
      <c r="Q3856" t="s">
        <v>505</v>
      </c>
      <c r="R3856" s="29">
        <v>44497</v>
      </c>
      <c r="S3856" s="30">
        <v>44498</v>
      </c>
      <c r="T3856" t="s">
        <v>37</v>
      </c>
      <c r="U3856" t="s">
        <v>315</v>
      </c>
      <c r="X3856" t="s">
        <v>102</v>
      </c>
    </row>
    <row r="3857" spans="1:24" x14ac:dyDescent="0.3">
      <c r="A3857" t="s">
        <v>23</v>
      </c>
      <c r="B3857" t="s">
        <v>1596</v>
      </c>
      <c r="C3857" t="s">
        <v>25</v>
      </c>
      <c r="D3857" t="s">
        <v>26</v>
      </c>
      <c r="E3857" t="s">
        <v>265</v>
      </c>
      <c r="F3857" t="s">
        <v>312</v>
      </c>
      <c r="G3857" t="s">
        <v>313</v>
      </c>
      <c r="H3857" t="s">
        <v>30</v>
      </c>
      <c r="I3857" t="s">
        <v>31</v>
      </c>
      <c r="J3857" t="s">
        <v>32</v>
      </c>
      <c r="K3857" t="s">
        <v>33</v>
      </c>
      <c r="L3857" t="s">
        <v>34</v>
      </c>
      <c r="M3857" t="s">
        <v>1628</v>
      </c>
      <c r="N3857" s="26">
        <v>4</v>
      </c>
      <c r="O3857" s="27">
        <v>2022</v>
      </c>
      <c r="P3857" s="28">
        <v>0</v>
      </c>
      <c r="Q3857" t="s">
        <v>506</v>
      </c>
      <c r="R3857" s="29">
        <v>44498</v>
      </c>
      <c r="S3857" s="30">
        <v>44499</v>
      </c>
      <c r="T3857" t="s">
        <v>37</v>
      </c>
      <c r="U3857" t="s">
        <v>315</v>
      </c>
      <c r="X3857" t="s">
        <v>102</v>
      </c>
    </row>
    <row r="3858" spans="1:24" x14ac:dyDescent="0.3">
      <c r="A3858" t="s">
        <v>23</v>
      </c>
      <c r="B3858" t="s">
        <v>1596</v>
      </c>
      <c r="C3858" t="s">
        <v>25</v>
      </c>
      <c r="D3858" t="s">
        <v>26</v>
      </c>
      <c r="E3858" t="s">
        <v>265</v>
      </c>
      <c r="F3858" t="s">
        <v>312</v>
      </c>
      <c r="G3858" t="s">
        <v>313</v>
      </c>
      <c r="H3858" t="s">
        <v>30</v>
      </c>
      <c r="I3858" t="s">
        <v>31</v>
      </c>
      <c r="J3858" t="s">
        <v>32</v>
      </c>
      <c r="K3858" t="s">
        <v>33</v>
      </c>
      <c r="L3858" t="s">
        <v>34</v>
      </c>
      <c r="M3858" t="s">
        <v>1628</v>
      </c>
      <c r="N3858" s="26">
        <v>4</v>
      </c>
      <c r="O3858" s="27">
        <v>2022</v>
      </c>
      <c r="P3858" s="28">
        <v>0</v>
      </c>
      <c r="Q3858" t="s">
        <v>507</v>
      </c>
      <c r="R3858" s="29">
        <v>44499</v>
      </c>
      <c r="S3858" s="30">
        <v>44500</v>
      </c>
      <c r="T3858" t="s">
        <v>37</v>
      </c>
      <c r="U3858" t="s">
        <v>315</v>
      </c>
      <c r="X3858" t="s">
        <v>102</v>
      </c>
    </row>
    <row r="3859" spans="1:24" x14ac:dyDescent="0.3">
      <c r="A3859" t="s">
        <v>23</v>
      </c>
      <c r="B3859" t="s">
        <v>1596</v>
      </c>
      <c r="C3859" t="s">
        <v>25</v>
      </c>
      <c r="D3859" t="s">
        <v>26</v>
      </c>
      <c r="E3859" t="s">
        <v>265</v>
      </c>
      <c r="F3859" t="s">
        <v>312</v>
      </c>
      <c r="G3859" t="s">
        <v>313</v>
      </c>
      <c r="H3859" t="s">
        <v>30</v>
      </c>
      <c r="I3859" t="s">
        <v>31</v>
      </c>
      <c r="J3859" t="s">
        <v>32</v>
      </c>
      <c r="K3859" t="s">
        <v>33</v>
      </c>
      <c r="L3859" t="s">
        <v>34</v>
      </c>
      <c r="M3859" t="s">
        <v>1628</v>
      </c>
      <c r="N3859" s="26">
        <v>4</v>
      </c>
      <c r="O3859" s="27">
        <v>2022</v>
      </c>
      <c r="P3859" s="28">
        <v>0</v>
      </c>
      <c r="Q3859" t="s">
        <v>508</v>
      </c>
      <c r="R3859" s="29">
        <v>44500</v>
      </c>
      <c r="S3859" s="30">
        <v>44501</v>
      </c>
      <c r="T3859" t="s">
        <v>37</v>
      </c>
      <c r="U3859" t="s">
        <v>315</v>
      </c>
      <c r="X3859" t="s">
        <v>102</v>
      </c>
    </row>
    <row r="3860" spans="1:24" x14ac:dyDescent="0.3">
      <c r="A3860" t="s">
        <v>23</v>
      </c>
      <c r="B3860" t="s">
        <v>1596</v>
      </c>
      <c r="C3860" t="s">
        <v>25</v>
      </c>
      <c r="D3860" t="s">
        <v>26</v>
      </c>
      <c r="E3860" t="s">
        <v>265</v>
      </c>
      <c r="F3860" t="s">
        <v>312</v>
      </c>
      <c r="G3860" t="s">
        <v>313</v>
      </c>
      <c r="H3860" t="s">
        <v>30</v>
      </c>
      <c r="I3860" t="s">
        <v>31</v>
      </c>
      <c r="J3860" t="s">
        <v>32</v>
      </c>
      <c r="K3860" t="s">
        <v>33</v>
      </c>
      <c r="L3860" t="s">
        <v>34</v>
      </c>
      <c r="M3860" t="s">
        <v>1628</v>
      </c>
      <c r="N3860" s="26">
        <v>5</v>
      </c>
      <c r="O3860" s="27">
        <v>2022</v>
      </c>
      <c r="P3860" s="28">
        <v>0</v>
      </c>
      <c r="Q3860" t="s">
        <v>509</v>
      </c>
      <c r="R3860" s="29">
        <v>44501</v>
      </c>
      <c r="S3860" s="30">
        <v>44539</v>
      </c>
      <c r="T3860" t="s">
        <v>37</v>
      </c>
      <c r="U3860" t="s">
        <v>315</v>
      </c>
      <c r="X3860" t="s">
        <v>102</v>
      </c>
    </row>
    <row r="3861" spans="1:24" x14ac:dyDescent="0.3">
      <c r="A3861" t="s">
        <v>23</v>
      </c>
      <c r="B3861" t="s">
        <v>1596</v>
      </c>
      <c r="C3861" t="s">
        <v>25</v>
      </c>
      <c r="D3861" t="s">
        <v>26</v>
      </c>
      <c r="E3861" t="s">
        <v>265</v>
      </c>
      <c r="F3861" t="s">
        <v>312</v>
      </c>
      <c r="G3861" t="s">
        <v>313</v>
      </c>
      <c r="H3861" t="s">
        <v>30</v>
      </c>
      <c r="I3861" t="s">
        <v>31</v>
      </c>
      <c r="J3861" t="s">
        <v>32</v>
      </c>
      <c r="K3861" t="s">
        <v>33</v>
      </c>
      <c r="L3861" t="s">
        <v>34</v>
      </c>
      <c r="M3861" t="s">
        <v>1628</v>
      </c>
      <c r="N3861" s="26">
        <v>5</v>
      </c>
      <c r="O3861" s="27">
        <v>2022</v>
      </c>
      <c r="P3861" s="28">
        <v>0</v>
      </c>
      <c r="Q3861" t="s">
        <v>510</v>
      </c>
      <c r="R3861" s="29">
        <v>44502</v>
      </c>
      <c r="S3861" s="30">
        <v>44525</v>
      </c>
      <c r="T3861" t="s">
        <v>37</v>
      </c>
      <c r="U3861" t="s">
        <v>315</v>
      </c>
      <c r="X3861" t="s">
        <v>102</v>
      </c>
    </row>
    <row r="3862" spans="1:24" x14ac:dyDescent="0.3">
      <c r="A3862" t="s">
        <v>23</v>
      </c>
      <c r="B3862" t="s">
        <v>1596</v>
      </c>
      <c r="C3862" t="s">
        <v>25</v>
      </c>
      <c r="D3862" t="s">
        <v>26</v>
      </c>
      <c r="E3862" t="s">
        <v>265</v>
      </c>
      <c r="F3862" t="s">
        <v>312</v>
      </c>
      <c r="G3862" t="s">
        <v>313</v>
      </c>
      <c r="H3862" t="s">
        <v>30</v>
      </c>
      <c r="I3862" t="s">
        <v>31</v>
      </c>
      <c r="J3862" t="s">
        <v>32</v>
      </c>
      <c r="K3862" t="s">
        <v>33</v>
      </c>
      <c r="L3862" t="s">
        <v>34</v>
      </c>
      <c r="M3862" t="s">
        <v>1628</v>
      </c>
      <c r="N3862" s="26">
        <v>5</v>
      </c>
      <c r="O3862" s="27">
        <v>2022</v>
      </c>
      <c r="P3862" s="28">
        <v>0</v>
      </c>
      <c r="Q3862" t="s">
        <v>511</v>
      </c>
      <c r="R3862" s="29">
        <v>44503</v>
      </c>
      <c r="S3862" s="30">
        <v>44524</v>
      </c>
      <c r="T3862" t="s">
        <v>37</v>
      </c>
      <c r="U3862" t="s">
        <v>315</v>
      </c>
      <c r="X3862" t="s">
        <v>102</v>
      </c>
    </row>
    <row r="3863" spans="1:24" x14ac:dyDescent="0.3">
      <c r="A3863" t="s">
        <v>23</v>
      </c>
      <c r="B3863" t="s">
        <v>1596</v>
      </c>
      <c r="C3863" t="s">
        <v>25</v>
      </c>
      <c r="D3863" t="s">
        <v>26</v>
      </c>
      <c r="E3863" t="s">
        <v>265</v>
      </c>
      <c r="F3863" t="s">
        <v>312</v>
      </c>
      <c r="G3863" t="s">
        <v>313</v>
      </c>
      <c r="H3863" t="s">
        <v>30</v>
      </c>
      <c r="I3863" t="s">
        <v>31</v>
      </c>
      <c r="J3863" t="s">
        <v>32</v>
      </c>
      <c r="K3863" t="s">
        <v>33</v>
      </c>
      <c r="L3863" t="s">
        <v>34</v>
      </c>
      <c r="M3863" t="s">
        <v>1628</v>
      </c>
      <c r="N3863" s="26">
        <v>5</v>
      </c>
      <c r="O3863" s="27">
        <v>2022</v>
      </c>
      <c r="P3863" s="28">
        <v>0</v>
      </c>
      <c r="Q3863" t="s">
        <v>512</v>
      </c>
      <c r="R3863" s="29">
        <v>44504</v>
      </c>
      <c r="S3863" s="30">
        <v>44505</v>
      </c>
      <c r="T3863" t="s">
        <v>37</v>
      </c>
      <c r="U3863" t="s">
        <v>315</v>
      </c>
      <c r="X3863" t="s">
        <v>102</v>
      </c>
    </row>
    <row r="3864" spans="1:24" x14ac:dyDescent="0.3">
      <c r="A3864" t="s">
        <v>23</v>
      </c>
      <c r="B3864" t="s">
        <v>1596</v>
      </c>
      <c r="C3864" t="s">
        <v>25</v>
      </c>
      <c r="D3864" t="s">
        <v>26</v>
      </c>
      <c r="E3864" t="s">
        <v>265</v>
      </c>
      <c r="F3864" t="s">
        <v>312</v>
      </c>
      <c r="G3864" t="s">
        <v>313</v>
      </c>
      <c r="H3864" t="s">
        <v>30</v>
      </c>
      <c r="I3864" t="s">
        <v>31</v>
      </c>
      <c r="J3864" t="s">
        <v>32</v>
      </c>
      <c r="K3864" t="s">
        <v>33</v>
      </c>
      <c r="L3864" t="s">
        <v>34</v>
      </c>
      <c r="M3864" t="s">
        <v>1628</v>
      </c>
      <c r="N3864" s="26">
        <v>5</v>
      </c>
      <c r="O3864" s="27">
        <v>2022</v>
      </c>
      <c r="P3864" s="28">
        <v>0</v>
      </c>
      <c r="Q3864" t="s">
        <v>408</v>
      </c>
      <c r="R3864" s="29">
        <v>44505</v>
      </c>
      <c r="S3864" s="30">
        <v>44506</v>
      </c>
      <c r="T3864" t="s">
        <v>37</v>
      </c>
      <c r="U3864" t="s">
        <v>315</v>
      </c>
      <c r="X3864" t="s">
        <v>102</v>
      </c>
    </row>
    <row r="3865" spans="1:24" x14ac:dyDescent="0.3">
      <c r="A3865" t="s">
        <v>23</v>
      </c>
      <c r="B3865" t="s">
        <v>1596</v>
      </c>
      <c r="C3865" t="s">
        <v>25</v>
      </c>
      <c r="D3865" t="s">
        <v>26</v>
      </c>
      <c r="E3865" t="s">
        <v>265</v>
      </c>
      <c r="F3865" t="s">
        <v>312</v>
      </c>
      <c r="G3865" t="s">
        <v>313</v>
      </c>
      <c r="H3865" t="s">
        <v>30</v>
      </c>
      <c r="I3865" t="s">
        <v>31</v>
      </c>
      <c r="J3865" t="s">
        <v>32</v>
      </c>
      <c r="K3865" t="s">
        <v>33</v>
      </c>
      <c r="L3865" t="s">
        <v>34</v>
      </c>
      <c r="M3865" t="s">
        <v>1628</v>
      </c>
      <c r="N3865" s="26">
        <v>5</v>
      </c>
      <c r="O3865" s="27">
        <v>2022</v>
      </c>
      <c r="P3865" s="28">
        <v>0</v>
      </c>
      <c r="Q3865" t="s">
        <v>513</v>
      </c>
      <c r="R3865" s="29">
        <v>44506</v>
      </c>
      <c r="S3865" s="30">
        <v>44507</v>
      </c>
      <c r="T3865" t="s">
        <v>37</v>
      </c>
      <c r="U3865" t="s">
        <v>315</v>
      </c>
      <c r="X3865" t="s">
        <v>102</v>
      </c>
    </row>
    <row r="3866" spans="1:24" x14ac:dyDescent="0.3">
      <c r="A3866" t="s">
        <v>23</v>
      </c>
      <c r="B3866" t="s">
        <v>1596</v>
      </c>
      <c r="C3866" t="s">
        <v>25</v>
      </c>
      <c r="D3866" t="s">
        <v>26</v>
      </c>
      <c r="E3866" t="s">
        <v>265</v>
      </c>
      <c r="F3866" t="s">
        <v>312</v>
      </c>
      <c r="G3866" t="s">
        <v>313</v>
      </c>
      <c r="H3866" t="s">
        <v>30</v>
      </c>
      <c r="I3866" t="s">
        <v>31</v>
      </c>
      <c r="J3866" t="s">
        <v>32</v>
      </c>
      <c r="K3866" t="s">
        <v>33</v>
      </c>
      <c r="L3866" t="s">
        <v>34</v>
      </c>
      <c r="M3866" t="s">
        <v>1628</v>
      </c>
      <c r="N3866" s="26">
        <v>5</v>
      </c>
      <c r="O3866" s="27">
        <v>2022</v>
      </c>
      <c r="P3866" s="28">
        <v>0</v>
      </c>
      <c r="Q3866" t="s">
        <v>514</v>
      </c>
      <c r="R3866" s="29">
        <v>44507</v>
      </c>
      <c r="S3866" s="30">
        <v>44508</v>
      </c>
      <c r="T3866" t="s">
        <v>37</v>
      </c>
      <c r="U3866" t="s">
        <v>315</v>
      </c>
      <c r="X3866" t="s">
        <v>102</v>
      </c>
    </row>
    <row r="3867" spans="1:24" x14ac:dyDescent="0.3">
      <c r="A3867" t="s">
        <v>23</v>
      </c>
      <c r="B3867" t="s">
        <v>1596</v>
      </c>
      <c r="C3867" t="s">
        <v>25</v>
      </c>
      <c r="D3867" t="s">
        <v>26</v>
      </c>
      <c r="E3867" t="s">
        <v>265</v>
      </c>
      <c r="F3867" t="s">
        <v>312</v>
      </c>
      <c r="G3867" t="s">
        <v>313</v>
      </c>
      <c r="H3867" t="s">
        <v>30</v>
      </c>
      <c r="I3867" t="s">
        <v>31</v>
      </c>
      <c r="J3867" t="s">
        <v>32</v>
      </c>
      <c r="K3867" t="s">
        <v>33</v>
      </c>
      <c r="L3867" t="s">
        <v>34</v>
      </c>
      <c r="M3867" t="s">
        <v>1628</v>
      </c>
      <c r="N3867" s="26">
        <v>5</v>
      </c>
      <c r="O3867" s="27">
        <v>2022</v>
      </c>
      <c r="P3867" s="28">
        <v>0</v>
      </c>
      <c r="Q3867" t="s">
        <v>515</v>
      </c>
      <c r="R3867" s="29">
        <v>44508</v>
      </c>
      <c r="S3867" s="30">
        <v>44533</v>
      </c>
      <c r="T3867" t="s">
        <v>37</v>
      </c>
      <c r="U3867" t="s">
        <v>315</v>
      </c>
      <c r="X3867" t="s">
        <v>102</v>
      </c>
    </row>
    <row r="3868" spans="1:24" x14ac:dyDescent="0.3">
      <c r="A3868" t="s">
        <v>23</v>
      </c>
      <c r="B3868" t="s">
        <v>1596</v>
      </c>
      <c r="C3868" t="s">
        <v>25</v>
      </c>
      <c r="D3868" t="s">
        <v>26</v>
      </c>
      <c r="E3868" t="s">
        <v>265</v>
      </c>
      <c r="F3868" t="s">
        <v>312</v>
      </c>
      <c r="G3868" t="s">
        <v>313</v>
      </c>
      <c r="H3868" t="s">
        <v>30</v>
      </c>
      <c r="I3868" t="s">
        <v>31</v>
      </c>
      <c r="J3868" t="s">
        <v>32</v>
      </c>
      <c r="K3868" t="s">
        <v>33</v>
      </c>
      <c r="L3868" t="s">
        <v>34</v>
      </c>
      <c r="M3868" t="s">
        <v>1628</v>
      </c>
      <c r="N3868" s="26">
        <v>5</v>
      </c>
      <c r="O3868" s="27">
        <v>2022</v>
      </c>
      <c r="P3868" s="28">
        <v>0</v>
      </c>
      <c r="Q3868" t="s">
        <v>516</v>
      </c>
      <c r="R3868" s="29">
        <v>44509</v>
      </c>
      <c r="S3868" s="30">
        <v>44524</v>
      </c>
      <c r="T3868" t="s">
        <v>37</v>
      </c>
      <c r="U3868" t="s">
        <v>315</v>
      </c>
      <c r="X3868" t="s">
        <v>102</v>
      </c>
    </row>
    <row r="3869" spans="1:24" x14ac:dyDescent="0.3">
      <c r="A3869" t="s">
        <v>23</v>
      </c>
      <c r="B3869" t="s">
        <v>1596</v>
      </c>
      <c r="C3869" t="s">
        <v>25</v>
      </c>
      <c r="D3869" t="s">
        <v>26</v>
      </c>
      <c r="E3869" t="s">
        <v>265</v>
      </c>
      <c r="F3869" t="s">
        <v>312</v>
      </c>
      <c r="G3869" t="s">
        <v>313</v>
      </c>
      <c r="H3869" t="s">
        <v>30</v>
      </c>
      <c r="I3869" t="s">
        <v>31</v>
      </c>
      <c r="J3869" t="s">
        <v>32</v>
      </c>
      <c r="K3869" t="s">
        <v>33</v>
      </c>
      <c r="L3869" t="s">
        <v>34</v>
      </c>
      <c r="M3869" t="s">
        <v>1628</v>
      </c>
      <c r="N3869" s="26">
        <v>5</v>
      </c>
      <c r="O3869" s="27">
        <v>2022</v>
      </c>
      <c r="P3869" s="28">
        <v>0</v>
      </c>
      <c r="Q3869" t="s">
        <v>517</v>
      </c>
      <c r="R3869" s="29">
        <v>44510</v>
      </c>
      <c r="S3869" s="30">
        <v>44511</v>
      </c>
      <c r="T3869" t="s">
        <v>37</v>
      </c>
      <c r="U3869" t="s">
        <v>315</v>
      </c>
      <c r="X3869" t="s">
        <v>102</v>
      </c>
    </row>
    <row r="3870" spans="1:24" x14ac:dyDescent="0.3">
      <c r="A3870" t="s">
        <v>23</v>
      </c>
      <c r="B3870" t="s">
        <v>1596</v>
      </c>
      <c r="C3870" t="s">
        <v>25</v>
      </c>
      <c r="D3870" t="s">
        <v>26</v>
      </c>
      <c r="E3870" t="s">
        <v>265</v>
      </c>
      <c r="F3870" t="s">
        <v>312</v>
      </c>
      <c r="G3870" t="s">
        <v>313</v>
      </c>
      <c r="H3870" t="s">
        <v>30</v>
      </c>
      <c r="I3870" t="s">
        <v>31</v>
      </c>
      <c r="J3870" t="s">
        <v>32</v>
      </c>
      <c r="K3870" t="s">
        <v>33</v>
      </c>
      <c r="L3870" t="s">
        <v>34</v>
      </c>
      <c r="M3870" t="s">
        <v>1628</v>
      </c>
      <c r="N3870" s="26">
        <v>5</v>
      </c>
      <c r="O3870" s="27">
        <v>2022</v>
      </c>
      <c r="P3870" s="28">
        <v>0</v>
      </c>
      <c r="Q3870" t="s">
        <v>518</v>
      </c>
      <c r="R3870" s="29">
        <v>44511</v>
      </c>
      <c r="S3870" s="30">
        <v>44512</v>
      </c>
      <c r="T3870" t="s">
        <v>37</v>
      </c>
      <c r="U3870" t="s">
        <v>315</v>
      </c>
      <c r="X3870" t="s">
        <v>102</v>
      </c>
    </row>
    <row r="3871" spans="1:24" x14ac:dyDescent="0.3">
      <c r="A3871" t="s">
        <v>23</v>
      </c>
      <c r="B3871" t="s">
        <v>1596</v>
      </c>
      <c r="C3871" t="s">
        <v>25</v>
      </c>
      <c r="D3871" t="s">
        <v>26</v>
      </c>
      <c r="E3871" t="s">
        <v>265</v>
      </c>
      <c r="F3871" t="s">
        <v>312</v>
      </c>
      <c r="G3871" t="s">
        <v>313</v>
      </c>
      <c r="H3871" t="s">
        <v>30</v>
      </c>
      <c r="I3871" t="s">
        <v>31</v>
      </c>
      <c r="J3871" t="s">
        <v>32</v>
      </c>
      <c r="K3871" t="s">
        <v>33</v>
      </c>
      <c r="L3871" t="s">
        <v>34</v>
      </c>
      <c r="M3871" t="s">
        <v>1628</v>
      </c>
      <c r="N3871" s="26">
        <v>5</v>
      </c>
      <c r="O3871" s="27">
        <v>2022</v>
      </c>
      <c r="P3871" s="28">
        <v>0</v>
      </c>
      <c r="Q3871" t="s">
        <v>519</v>
      </c>
      <c r="R3871" s="29">
        <v>44512</v>
      </c>
      <c r="S3871" s="30">
        <v>44513</v>
      </c>
      <c r="T3871" t="s">
        <v>37</v>
      </c>
      <c r="U3871" t="s">
        <v>315</v>
      </c>
      <c r="X3871" t="s">
        <v>102</v>
      </c>
    </row>
    <row r="3872" spans="1:24" x14ac:dyDescent="0.3">
      <c r="A3872" t="s">
        <v>23</v>
      </c>
      <c r="B3872" t="s">
        <v>1596</v>
      </c>
      <c r="C3872" t="s">
        <v>25</v>
      </c>
      <c r="D3872" t="s">
        <v>26</v>
      </c>
      <c r="E3872" t="s">
        <v>265</v>
      </c>
      <c r="F3872" t="s">
        <v>312</v>
      </c>
      <c r="G3872" t="s">
        <v>313</v>
      </c>
      <c r="H3872" t="s">
        <v>30</v>
      </c>
      <c r="I3872" t="s">
        <v>31</v>
      </c>
      <c r="J3872" t="s">
        <v>32</v>
      </c>
      <c r="K3872" t="s">
        <v>33</v>
      </c>
      <c r="L3872" t="s">
        <v>34</v>
      </c>
      <c r="M3872" t="s">
        <v>1628</v>
      </c>
      <c r="N3872" s="26">
        <v>5</v>
      </c>
      <c r="O3872" s="27">
        <v>2022</v>
      </c>
      <c r="P3872" s="28">
        <v>0</v>
      </c>
      <c r="Q3872" t="s">
        <v>520</v>
      </c>
      <c r="R3872" s="29">
        <v>44513</v>
      </c>
      <c r="S3872" s="30">
        <v>44514</v>
      </c>
      <c r="T3872" t="s">
        <v>37</v>
      </c>
      <c r="U3872" t="s">
        <v>315</v>
      </c>
      <c r="X3872" t="s">
        <v>102</v>
      </c>
    </row>
    <row r="3873" spans="1:24" x14ac:dyDescent="0.3">
      <c r="A3873" t="s">
        <v>23</v>
      </c>
      <c r="B3873" t="s">
        <v>1596</v>
      </c>
      <c r="C3873" t="s">
        <v>25</v>
      </c>
      <c r="D3873" t="s">
        <v>26</v>
      </c>
      <c r="E3873" t="s">
        <v>265</v>
      </c>
      <c r="F3873" t="s">
        <v>312</v>
      </c>
      <c r="G3873" t="s">
        <v>313</v>
      </c>
      <c r="H3873" t="s">
        <v>30</v>
      </c>
      <c r="I3873" t="s">
        <v>31</v>
      </c>
      <c r="J3873" t="s">
        <v>32</v>
      </c>
      <c r="K3873" t="s">
        <v>33</v>
      </c>
      <c r="L3873" t="s">
        <v>34</v>
      </c>
      <c r="M3873" t="s">
        <v>1628</v>
      </c>
      <c r="N3873" s="26">
        <v>5</v>
      </c>
      <c r="O3873" s="27">
        <v>2022</v>
      </c>
      <c r="P3873" s="28">
        <v>0</v>
      </c>
      <c r="Q3873" t="s">
        <v>521</v>
      </c>
      <c r="R3873" s="29">
        <v>44514</v>
      </c>
      <c r="S3873" s="30">
        <v>44515</v>
      </c>
      <c r="T3873" t="s">
        <v>37</v>
      </c>
      <c r="U3873" t="s">
        <v>315</v>
      </c>
      <c r="X3873" t="s">
        <v>102</v>
      </c>
    </row>
    <row r="3874" spans="1:24" x14ac:dyDescent="0.3">
      <c r="A3874" t="s">
        <v>23</v>
      </c>
      <c r="B3874" t="s">
        <v>1596</v>
      </c>
      <c r="C3874" t="s">
        <v>25</v>
      </c>
      <c r="D3874" t="s">
        <v>26</v>
      </c>
      <c r="E3874" t="s">
        <v>265</v>
      </c>
      <c r="F3874" t="s">
        <v>312</v>
      </c>
      <c r="G3874" t="s">
        <v>313</v>
      </c>
      <c r="H3874" t="s">
        <v>30</v>
      </c>
      <c r="I3874" t="s">
        <v>31</v>
      </c>
      <c r="J3874" t="s">
        <v>32</v>
      </c>
      <c r="K3874" t="s">
        <v>33</v>
      </c>
      <c r="L3874" t="s">
        <v>34</v>
      </c>
      <c r="M3874" t="s">
        <v>1628</v>
      </c>
      <c r="N3874" s="26">
        <v>5</v>
      </c>
      <c r="O3874" s="27">
        <v>2022</v>
      </c>
      <c r="P3874" s="28">
        <v>0</v>
      </c>
      <c r="Q3874" t="s">
        <v>522</v>
      </c>
      <c r="R3874" s="29">
        <v>44515</v>
      </c>
      <c r="S3874" s="30">
        <v>44524</v>
      </c>
      <c r="T3874" t="s">
        <v>37</v>
      </c>
      <c r="U3874" t="s">
        <v>315</v>
      </c>
      <c r="X3874" t="s">
        <v>102</v>
      </c>
    </row>
    <row r="3875" spans="1:24" x14ac:dyDescent="0.3">
      <c r="A3875" t="s">
        <v>23</v>
      </c>
      <c r="B3875" t="s">
        <v>1596</v>
      </c>
      <c r="C3875" t="s">
        <v>25</v>
      </c>
      <c r="D3875" t="s">
        <v>26</v>
      </c>
      <c r="E3875" t="s">
        <v>265</v>
      </c>
      <c r="F3875" t="s">
        <v>312</v>
      </c>
      <c r="G3875" t="s">
        <v>313</v>
      </c>
      <c r="H3875" t="s">
        <v>30</v>
      </c>
      <c r="I3875" t="s">
        <v>31</v>
      </c>
      <c r="J3875" t="s">
        <v>32</v>
      </c>
      <c r="K3875" t="s">
        <v>33</v>
      </c>
      <c r="L3875" t="s">
        <v>34</v>
      </c>
      <c r="M3875" t="s">
        <v>1628</v>
      </c>
      <c r="N3875" s="26">
        <v>5</v>
      </c>
      <c r="O3875" s="27">
        <v>2022</v>
      </c>
      <c r="P3875" s="28">
        <v>0</v>
      </c>
      <c r="Q3875" t="s">
        <v>523</v>
      </c>
      <c r="R3875" s="29">
        <v>44516</v>
      </c>
      <c r="S3875" s="30">
        <v>44517</v>
      </c>
      <c r="T3875" t="s">
        <v>37</v>
      </c>
      <c r="U3875" t="s">
        <v>315</v>
      </c>
      <c r="X3875" t="s">
        <v>102</v>
      </c>
    </row>
    <row r="3876" spans="1:24" x14ac:dyDescent="0.3">
      <c r="A3876" t="s">
        <v>23</v>
      </c>
      <c r="B3876" t="s">
        <v>1596</v>
      </c>
      <c r="C3876" t="s">
        <v>25</v>
      </c>
      <c r="D3876" t="s">
        <v>26</v>
      </c>
      <c r="E3876" t="s">
        <v>265</v>
      </c>
      <c r="F3876" t="s">
        <v>312</v>
      </c>
      <c r="G3876" t="s">
        <v>313</v>
      </c>
      <c r="H3876" t="s">
        <v>30</v>
      </c>
      <c r="I3876" t="s">
        <v>31</v>
      </c>
      <c r="J3876" t="s">
        <v>32</v>
      </c>
      <c r="K3876" t="s">
        <v>33</v>
      </c>
      <c r="L3876" t="s">
        <v>34</v>
      </c>
      <c r="M3876" t="s">
        <v>1628</v>
      </c>
      <c r="N3876" s="26">
        <v>5</v>
      </c>
      <c r="O3876" s="27">
        <v>2022</v>
      </c>
      <c r="P3876" s="28">
        <v>0</v>
      </c>
      <c r="Q3876" t="s">
        <v>409</v>
      </c>
      <c r="R3876" s="29">
        <v>44517</v>
      </c>
      <c r="S3876" s="30">
        <v>44518</v>
      </c>
      <c r="T3876" t="s">
        <v>37</v>
      </c>
      <c r="U3876" t="s">
        <v>315</v>
      </c>
      <c r="X3876" t="s">
        <v>102</v>
      </c>
    </row>
    <row r="3877" spans="1:24" x14ac:dyDescent="0.3">
      <c r="A3877" t="s">
        <v>23</v>
      </c>
      <c r="B3877" t="s">
        <v>1596</v>
      </c>
      <c r="C3877" t="s">
        <v>25</v>
      </c>
      <c r="D3877" t="s">
        <v>26</v>
      </c>
      <c r="E3877" t="s">
        <v>265</v>
      </c>
      <c r="F3877" t="s">
        <v>312</v>
      </c>
      <c r="G3877" t="s">
        <v>313</v>
      </c>
      <c r="H3877" t="s">
        <v>30</v>
      </c>
      <c r="I3877" t="s">
        <v>31</v>
      </c>
      <c r="J3877" t="s">
        <v>32</v>
      </c>
      <c r="K3877" t="s">
        <v>33</v>
      </c>
      <c r="L3877" t="s">
        <v>34</v>
      </c>
      <c r="M3877" t="s">
        <v>1628</v>
      </c>
      <c r="N3877" s="26">
        <v>5</v>
      </c>
      <c r="O3877" s="27">
        <v>2022</v>
      </c>
      <c r="P3877" s="28">
        <v>0</v>
      </c>
      <c r="Q3877" t="s">
        <v>524</v>
      </c>
      <c r="R3877" s="29">
        <v>44518</v>
      </c>
      <c r="S3877" s="30">
        <v>44524</v>
      </c>
      <c r="T3877" t="s">
        <v>37</v>
      </c>
      <c r="U3877" t="s">
        <v>315</v>
      </c>
      <c r="X3877" t="s">
        <v>102</v>
      </c>
    </row>
    <row r="3878" spans="1:24" x14ac:dyDescent="0.3">
      <c r="A3878" t="s">
        <v>23</v>
      </c>
      <c r="B3878" t="s">
        <v>1596</v>
      </c>
      <c r="C3878" t="s">
        <v>25</v>
      </c>
      <c r="D3878" t="s">
        <v>26</v>
      </c>
      <c r="E3878" t="s">
        <v>265</v>
      </c>
      <c r="F3878" t="s">
        <v>312</v>
      </c>
      <c r="G3878" t="s">
        <v>313</v>
      </c>
      <c r="H3878" t="s">
        <v>30</v>
      </c>
      <c r="I3878" t="s">
        <v>31</v>
      </c>
      <c r="J3878" t="s">
        <v>32</v>
      </c>
      <c r="K3878" t="s">
        <v>33</v>
      </c>
      <c r="L3878" t="s">
        <v>34</v>
      </c>
      <c r="M3878" t="s">
        <v>1628</v>
      </c>
      <c r="N3878" s="26">
        <v>5</v>
      </c>
      <c r="O3878" s="27">
        <v>2022</v>
      </c>
      <c r="P3878" s="28">
        <v>0</v>
      </c>
      <c r="Q3878" t="s">
        <v>525</v>
      </c>
      <c r="R3878" s="29">
        <v>44519</v>
      </c>
      <c r="S3878" s="30">
        <v>44520</v>
      </c>
      <c r="T3878" t="s">
        <v>37</v>
      </c>
      <c r="U3878" t="s">
        <v>315</v>
      </c>
      <c r="X3878" t="s">
        <v>102</v>
      </c>
    </row>
    <row r="3879" spans="1:24" x14ac:dyDescent="0.3">
      <c r="A3879" t="s">
        <v>23</v>
      </c>
      <c r="B3879" t="s">
        <v>1596</v>
      </c>
      <c r="C3879" t="s">
        <v>25</v>
      </c>
      <c r="D3879" t="s">
        <v>26</v>
      </c>
      <c r="E3879" t="s">
        <v>265</v>
      </c>
      <c r="F3879" t="s">
        <v>312</v>
      </c>
      <c r="G3879" t="s">
        <v>313</v>
      </c>
      <c r="H3879" t="s">
        <v>30</v>
      </c>
      <c r="I3879" t="s">
        <v>31</v>
      </c>
      <c r="J3879" t="s">
        <v>32</v>
      </c>
      <c r="K3879" t="s">
        <v>33</v>
      </c>
      <c r="L3879" t="s">
        <v>34</v>
      </c>
      <c r="M3879" t="s">
        <v>1628</v>
      </c>
      <c r="N3879" s="26">
        <v>5</v>
      </c>
      <c r="O3879" s="27">
        <v>2022</v>
      </c>
      <c r="P3879" s="28">
        <v>0</v>
      </c>
      <c r="Q3879" t="s">
        <v>526</v>
      </c>
      <c r="R3879" s="29">
        <v>44520</v>
      </c>
      <c r="S3879" s="30">
        <v>44521</v>
      </c>
      <c r="T3879" t="s">
        <v>37</v>
      </c>
      <c r="U3879" t="s">
        <v>315</v>
      </c>
      <c r="X3879" t="s">
        <v>102</v>
      </c>
    </row>
    <row r="3880" spans="1:24" x14ac:dyDescent="0.3">
      <c r="A3880" t="s">
        <v>23</v>
      </c>
      <c r="B3880" t="s">
        <v>1596</v>
      </c>
      <c r="C3880" t="s">
        <v>25</v>
      </c>
      <c r="D3880" t="s">
        <v>26</v>
      </c>
      <c r="E3880" t="s">
        <v>265</v>
      </c>
      <c r="F3880" t="s">
        <v>312</v>
      </c>
      <c r="G3880" t="s">
        <v>313</v>
      </c>
      <c r="H3880" t="s">
        <v>30</v>
      </c>
      <c r="I3880" t="s">
        <v>31</v>
      </c>
      <c r="J3880" t="s">
        <v>32</v>
      </c>
      <c r="K3880" t="s">
        <v>33</v>
      </c>
      <c r="L3880" t="s">
        <v>34</v>
      </c>
      <c r="M3880" t="s">
        <v>1628</v>
      </c>
      <c r="N3880" s="26">
        <v>5</v>
      </c>
      <c r="O3880" s="27">
        <v>2022</v>
      </c>
      <c r="P3880" s="28">
        <v>0</v>
      </c>
      <c r="Q3880" t="s">
        <v>527</v>
      </c>
      <c r="R3880" s="29">
        <v>44521</v>
      </c>
      <c r="S3880" s="30">
        <v>44522</v>
      </c>
      <c r="T3880" t="s">
        <v>37</v>
      </c>
      <c r="U3880" t="s">
        <v>315</v>
      </c>
      <c r="X3880" t="s">
        <v>102</v>
      </c>
    </row>
    <row r="3881" spans="1:24" x14ac:dyDescent="0.3">
      <c r="A3881" t="s">
        <v>23</v>
      </c>
      <c r="B3881" t="s">
        <v>1596</v>
      </c>
      <c r="C3881" t="s">
        <v>25</v>
      </c>
      <c r="D3881" t="s">
        <v>26</v>
      </c>
      <c r="E3881" t="s">
        <v>265</v>
      </c>
      <c r="F3881" t="s">
        <v>312</v>
      </c>
      <c r="G3881" t="s">
        <v>313</v>
      </c>
      <c r="H3881" t="s">
        <v>30</v>
      </c>
      <c r="I3881" t="s">
        <v>31</v>
      </c>
      <c r="J3881" t="s">
        <v>32</v>
      </c>
      <c r="K3881" t="s">
        <v>33</v>
      </c>
      <c r="L3881" t="s">
        <v>34</v>
      </c>
      <c r="M3881" t="s">
        <v>1628</v>
      </c>
      <c r="N3881" s="26">
        <v>5</v>
      </c>
      <c r="O3881" s="27">
        <v>2022</v>
      </c>
      <c r="P3881" s="28">
        <v>0</v>
      </c>
      <c r="Q3881" t="s">
        <v>528</v>
      </c>
      <c r="R3881" s="29">
        <v>44522</v>
      </c>
      <c r="S3881" s="30">
        <v>44523</v>
      </c>
      <c r="T3881" t="s">
        <v>37</v>
      </c>
      <c r="U3881" t="s">
        <v>315</v>
      </c>
      <c r="X3881" t="s">
        <v>102</v>
      </c>
    </row>
    <row r="3882" spans="1:24" x14ac:dyDescent="0.3">
      <c r="A3882" t="s">
        <v>23</v>
      </c>
      <c r="B3882" t="s">
        <v>1596</v>
      </c>
      <c r="C3882" t="s">
        <v>25</v>
      </c>
      <c r="D3882" t="s">
        <v>26</v>
      </c>
      <c r="E3882" t="s">
        <v>265</v>
      </c>
      <c r="F3882" t="s">
        <v>312</v>
      </c>
      <c r="G3882" t="s">
        <v>313</v>
      </c>
      <c r="H3882" t="s">
        <v>30</v>
      </c>
      <c r="I3882" t="s">
        <v>31</v>
      </c>
      <c r="J3882" t="s">
        <v>32</v>
      </c>
      <c r="K3882" t="s">
        <v>33</v>
      </c>
      <c r="L3882" t="s">
        <v>34</v>
      </c>
      <c r="M3882" t="s">
        <v>1628</v>
      </c>
      <c r="N3882" s="26">
        <v>5</v>
      </c>
      <c r="O3882" s="27">
        <v>2022</v>
      </c>
      <c r="P3882" s="28">
        <v>0</v>
      </c>
      <c r="Q3882" t="s">
        <v>529</v>
      </c>
      <c r="R3882" s="29">
        <v>44523</v>
      </c>
      <c r="S3882" s="30">
        <v>44565</v>
      </c>
      <c r="T3882" t="s">
        <v>37</v>
      </c>
      <c r="U3882" t="s">
        <v>315</v>
      </c>
      <c r="X3882" t="s">
        <v>102</v>
      </c>
    </row>
    <row r="3883" spans="1:24" x14ac:dyDescent="0.3">
      <c r="A3883" t="s">
        <v>23</v>
      </c>
      <c r="B3883" t="s">
        <v>1596</v>
      </c>
      <c r="C3883" t="s">
        <v>25</v>
      </c>
      <c r="D3883" t="s">
        <v>26</v>
      </c>
      <c r="E3883" t="s">
        <v>265</v>
      </c>
      <c r="F3883" t="s">
        <v>312</v>
      </c>
      <c r="G3883" t="s">
        <v>313</v>
      </c>
      <c r="H3883" t="s">
        <v>30</v>
      </c>
      <c r="I3883" t="s">
        <v>31</v>
      </c>
      <c r="J3883" t="s">
        <v>32</v>
      </c>
      <c r="K3883" t="s">
        <v>33</v>
      </c>
      <c r="L3883" t="s">
        <v>34</v>
      </c>
      <c r="M3883" t="s">
        <v>1628</v>
      </c>
      <c r="N3883" s="26">
        <v>5</v>
      </c>
      <c r="O3883" s="27">
        <v>2022</v>
      </c>
      <c r="P3883" s="28">
        <v>504</v>
      </c>
      <c r="Q3883" t="s">
        <v>530</v>
      </c>
      <c r="R3883" s="29">
        <v>44524</v>
      </c>
      <c r="S3883" s="30">
        <v>44525</v>
      </c>
      <c r="T3883" t="s">
        <v>37</v>
      </c>
      <c r="U3883" t="s">
        <v>315</v>
      </c>
      <c r="X3883" t="s">
        <v>102</v>
      </c>
    </row>
    <row r="3884" spans="1:24" x14ac:dyDescent="0.3">
      <c r="A3884" t="s">
        <v>23</v>
      </c>
      <c r="B3884" t="s">
        <v>1596</v>
      </c>
      <c r="C3884" t="s">
        <v>25</v>
      </c>
      <c r="D3884" t="s">
        <v>26</v>
      </c>
      <c r="E3884" t="s">
        <v>265</v>
      </c>
      <c r="F3884" t="s">
        <v>312</v>
      </c>
      <c r="G3884" t="s">
        <v>313</v>
      </c>
      <c r="H3884" t="s">
        <v>30</v>
      </c>
      <c r="I3884" t="s">
        <v>31</v>
      </c>
      <c r="J3884" t="s">
        <v>32</v>
      </c>
      <c r="K3884" t="s">
        <v>33</v>
      </c>
      <c r="L3884" t="s">
        <v>34</v>
      </c>
      <c r="M3884" t="s">
        <v>1628</v>
      </c>
      <c r="N3884" s="26">
        <v>5</v>
      </c>
      <c r="O3884" s="27">
        <v>2022</v>
      </c>
      <c r="P3884" s="28">
        <v>0</v>
      </c>
      <c r="Q3884" t="s">
        <v>531</v>
      </c>
      <c r="R3884" s="29">
        <v>44525</v>
      </c>
      <c r="S3884" s="30">
        <v>44526</v>
      </c>
      <c r="T3884" t="s">
        <v>37</v>
      </c>
      <c r="U3884" t="s">
        <v>315</v>
      </c>
      <c r="X3884" t="s">
        <v>102</v>
      </c>
    </row>
    <row r="3885" spans="1:24" x14ac:dyDescent="0.3">
      <c r="A3885" t="s">
        <v>23</v>
      </c>
      <c r="B3885" t="s">
        <v>1596</v>
      </c>
      <c r="C3885" t="s">
        <v>25</v>
      </c>
      <c r="D3885" t="s">
        <v>26</v>
      </c>
      <c r="E3885" t="s">
        <v>265</v>
      </c>
      <c r="F3885" t="s">
        <v>312</v>
      </c>
      <c r="G3885" t="s">
        <v>313</v>
      </c>
      <c r="H3885" t="s">
        <v>30</v>
      </c>
      <c r="I3885" t="s">
        <v>31</v>
      </c>
      <c r="J3885" t="s">
        <v>32</v>
      </c>
      <c r="K3885" t="s">
        <v>33</v>
      </c>
      <c r="L3885" t="s">
        <v>34</v>
      </c>
      <c r="M3885" t="s">
        <v>1628</v>
      </c>
      <c r="N3885" s="26">
        <v>5</v>
      </c>
      <c r="O3885" s="27">
        <v>2022</v>
      </c>
      <c r="P3885" s="28">
        <v>0</v>
      </c>
      <c r="Q3885" t="s">
        <v>532</v>
      </c>
      <c r="R3885" s="29">
        <v>44526</v>
      </c>
      <c r="S3885" s="30">
        <v>44527</v>
      </c>
      <c r="T3885" t="s">
        <v>37</v>
      </c>
      <c r="U3885" t="s">
        <v>315</v>
      </c>
      <c r="X3885" t="s">
        <v>102</v>
      </c>
    </row>
    <row r="3886" spans="1:24" x14ac:dyDescent="0.3">
      <c r="A3886" t="s">
        <v>23</v>
      </c>
      <c r="B3886" t="s">
        <v>1596</v>
      </c>
      <c r="C3886" t="s">
        <v>25</v>
      </c>
      <c r="D3886" t="s">
        <v>26</v>
      </c>
      <c r="E3886" t="s">
        <v>265</v>
      </c>
      <c r="F3886" t="s">
        <v>312</v>
      </c>
      <c r="G3886" t="s">
        <v>313</v>
      </c>
      <c r="H3886" t="s">
        <v>30</v>
      </c>
      <c r="I3886" t="s">
        <v>31</v>
      </c>
      <c r="J3886" t="s">
        <v>32</v>
      </c>
      <c r="K3886" t="s">
        <v>33</v>
      </c>
      <c r="L3886" t="s">
        <v>34</v>
      </c>
      <c r="M3886" t="s">
        <v>1628</v>
      </c>
      <c r="N3886" s="26">
        <v>5</v>
      </c>
      <c r="O3886" s="27">
        <v>2022</v>
      </c>
      <c r="P3886" s="28">
        <v>0</v>
      </c>
      <c r="Q3886" t="s">
        <v>533</v>
      </c>
      <c r="R3886" s="29">
        <v>44527</v>
      </c>
      <c r="S3886" s="30">
        <v>44528</v>
      </c>
      <c r="T3886" t="s">
        <v>37</v>
      </c>
      <c r="U3886" t="s">
        <v>315</v>
      </c>
      <c r="X3886" t="s">
        <v>102</v>
      </c>
    </row>
    <row r="3887" spans="1:24" x14ac:dyDescent="0.3">
      <c r="A3887" t="s">
        <v>23</v>
      </c>
      <c r="B3887" t="s">
        <v>1596</v>
      </c>
      <c r="C3887" t="s">
        <v>25</v>
      </c>
      <c r="D3887" t="s">
        <v>26</v>
      </c>
      <c r="E3887" t="s">
        <v>265</v>
      </c>
      <c r="F3887" t="s">
        <v>312</v>
      </c>
      <c r="G3887" t="s">
        <v>313</v>
      </c>
      <c r="H3887" t="s">
        <v>30</v>
      </c>
      <c r="I3887" t="s">
        <v>31</v>
      </c>
      <c r="J3887" t="s">
        <v>32</v>
      </c>
      <c r="K3887" t="s">
        <v>33</v>
      </c>
      <c r="L3887" t="s">
        <v>34</v>
      </c>
      <c r="M3887" t="s">
        <v>1628</v>
      </c>
      <c r="N3887" s="26">
        <v>5</v>
      </c>
      <c r="O3887" s="27">
        <v>2022</v>
      </c>
      <c r="P3887" s="28">
        <v>0</v>
      </c>
      <c r="Q3887" t="s">
        <v>534</v>
      </c>
      <c r="R3887" s="29">
        <v>44528</v>
      </c>
      <c r="S3887" s="30">
        <v>44529</v>
      </c>
      <c r="T3887" t="s">
        <v>37</v>
      </c>
      <c r="U3887" t="s">
        <v>315</v>
      </c>
      <c r="X3887" t="s">
        <v>102</v>
      </c>
    </row>
    <row r="3888" spans="1:24" x14ac:dyDescent="0.3">
      <c r="A3888" t="s">
        <v>23</v>
      </c>
      <c r="B3888" t="s">
        <v>1596</v>
      </c>
      <c r="C3888" t="s">
        <v>25</v>
      </c>
      <c r="D3888" t="s">
        <v>26</v>
      </c>
      <c r="E3888" t="s">
        <v>265</v>
      </c>
      <c r="F3888" t="s">
        <v>312</v>
      </c>
      <c r="G3888" t="s">
        <v>313</v>
      </c>
      <c r="H3888" t="s">
        <v>30</v>
      </c>
      <c r="I3888" t="s">
        <v>31</v>
      </c>
      <c r="J3888" t="s">
        <v>32</v>
      </c>
      <c r="K3888" t="s">
        <v>33</v>
      </c>
      <c r="L3888" t="s">
        <v>34</v>
      </c>
      <c r="M3888" t="s">
        <v>1628</v>
      </c>
      <c r="N3888" s="26">
        <v>5</v>
      </c>
      <c r="O3888" s="27">
        <v>2022</v>
      </c>
      <c r="P3888" s="28">
        <v>0</v>
      </c>
      <c r="Q3888" t="s">
        <v>535</v>
      </c>
      <c r="R3888" s="29">
        <v>44529</v>
      </c>
      <c r="S3888" s="30">
        <v>44565</v>
      </c>
      <c r="T3888" t="s">
        <v>37</v>
      </c>
      <c r="U3888" t="s">
        <v>315</v>
      </c>
      <c r="X3888" t="s">
        <v>102</v>
      </c>
    </row>
    <row r="3889" spans="1:24" x14ac:dyDescent="0.3">
      <c r="A3889" t="s">
        <v>23</v>
      </c>
      <c r="B3889" t="s">
        <v>1596</v>
      </c>
      <c r="C3889" t="s">
        <v>25</v>
      </c>
      <c r="D3889" t="s">
        <v>26</v>
      </c>
      <c r="E3889" t="s">
        <v>265</v>
      </c>
      <c r="F3889" t="s">
        <v>312</v>
      </c>
      <c r="G3889" t="s">
        <v>313</v>
      </c>
      <c r="H3889" t="s">
        <v>30</v>
      </c>
      <c r="I3889" t="s">
        <v>31</v>
      </c>
      <c r="J3889" t="s">
        <v>32</v>
      </c>
      <c r="K3889" t="s">
        <v>33</v>
      </c>
      <c r="L3889" t="s">
        <v>34</v>
      </c>
      <c r="M3889" t="s">
        <v>1628</v>
      </c>
      <c r="N3889" s="26">
        <v>5</v>
      </c>
      <c r="O3889" s="27">
        <v>2022</v>
      </c>
      <c r="P3889" s="28">
        <v>0</v>
      </c>
      <c r="Q3889" t="s">
        <v>536</v>
      </c>
      <c r="R3889" s="29">
        <v>44530</v>
      </c>
      <c r="S3889" s="30">
        <v>44531</v>
      </c>
      <c r="T3889" t="s">
        <v>37</v>
      </c>
      <c r="U3889" t="s">
        <v>315</v>
      </c>
      <c r="X3889" t="s">
        <v>102</v>
      </c>
    </row>
    <row r="3890" spans="1:24" x14ac:dyDescent="0.3">
      <c r="A3890" t="s">
        <v>23</v>
      </c>
      <c r="B3890" t="s">
        <v>1596</v>
      </c>
      <c r="C3890" t="s">
        <v>25</v>
      </c>
      <c r="D3890" t="s">
        <v>26</v>
      </c>
      <c r="E3890" t="s">
        <v>265</v>
      </c>
      <c r="F3890" t="s">
        <v>312</v>
      </c>
      <c r="G3890" t="s">
        <v>313</v>
      </c>
      <c r="H3890" t="s">
        <v>30</v>
      </c>
      <c r="I3890" t="s">
        <v>31</v>
      </c>
      <c r="J3890" t="s">
        <v>32</v>
      </c>
      <c r="K3890" t="s">
        <v>33</v>
      </c>
      <c r="L3890" t="s">
        <v>34</v>
      </c>
      <c r="M3890" t="s">
        <v>1628</v>
      </c>
      <c r="N3890" s="26">
        <v>6</v>
      </c>
      <c r="O3890" s="27">
        <v>2022</v>
      </c>
      <c r="P3890" s="28">
        <v>0</v>
      </c>
      <c r="Q3890" t="s">
        <v>537</v>
      </c>
      <c r="R3890" s="29">
        <v>44531</v>
      </c>
      <c r="S3890" s="30">
        <v>44532</v>
      </c>
      <c r="T3890" t="s">
        <v>37</v>
      </c>
      <c r="U3890" t="s">
        <v>315</v>
      </c>
      <c r="X3890" t="s">
        <v>102</v>
      </c>
    </row>
    <row r="3891" spans="1:24" x14ac:dyDescent="0.3">
      <c r="A3891" t="s">
        <v>23</v>
      </c>
      <c r="B3891" t="s">
        <v>1596</v>
      </c>
      <c r="C3891" t="s">
        <v>25</v>
      </c>
      <c r="D3891" t="s">
        <v>26</v>
      </c>
      <c r="E3891" t="s">
        <v>265</v>
      </c>
      <c r="F3891" t="s">
        <v>312</v>
      </c>
      <c r="G3891" t="s">
        <v>313</v>
      </c>
      <c r="H3891" t="s">
        <v>30</v>
      </c>
      <c r="I3891" t="s">
        <v>31</v>
      </c>
      <c r="J3891" t="s">
        <v>32</v>
      </c>
      <c r="K3891" t="s">
        <v>33</v>
      </c>
      <c r="L3891" t="s">
        <v>34</v>
      </c>
      <c r="M3891" t="s">
        <v>1628</v>
      </c>
      <c r="N3891" s="26">
        <v>6</v>
      </c>
      <c r="O3891" s="27">
        <v>2022</v>
      </c>
      <c r="P3891" s="28">
        <v>0</v>
      </c>
      <c r="Q3891" t="s">
        <v>538</v>
      </c>
      <c r="R3891" s="29">
        <v>44532</v>
      </c>
      <c r="S3891" s="30">
        <v>44537</v>
      </c>
      <c r="T3891" t="s">
        <v>37</v>
      </c>
      <c r="U3891" t="s">
        <v>315</v>
      </c>
      <c r="X3891" t="s">
        <v>102</v>
      </c>
    </row>
    <row r="3892" spans="1:24" x14ac:dyDescent="0.3">
      <c r="A3892" t="s">
        <v>23</v>
      </c>
      <c r="B3892" t="s">
        <v>1596</v>
      </c>
      <c r="C3892" t="s">
        <v>25</v>
      </c>
      <c r="D3892" t="s">
        <v>26</v>
      </c>
      <c r="E3892" t="s">
        <v>265</v>
      </c>
      <c r="F3892" t="s">
        <v>312</v>
      </c>
      <c r="G3892" t="s">
        <v>313</v>
      </c>
      <c r="H3892" t="s">
        <v>30</v>
      </c>
      <c r="I3892" t="s">
        <v>31</v>
      </c>
      <c r="J3892" t="s">
        <v>32</v>
      </c>
      <c r="K3892" t="s">
        <v>33</v>
      </c>
      <c r="L3892" t="s">
        <v>34</v>
      </c>
      <c r="M3892" t="s">
        <v>1628</v>
      </c>
      <c r="N3892" s="26">
        <v>6</v>
      </c>
      <c r="O3892" s="27">
        <v>2022</v>
      </c>
      <c r="P3892" s="28">
        <v>0</v>
      </c>
      <c r="Q3892" t="s">
        <v>539</v>
      </c>
      <c r="R3892" s="29">
        <v>44533</v>
      </c>
      <c r="S3892" s="30">
        <v>44534</v>
      </c>
      <c r="T3892" t="s">
        <v>37</v>
      </c>
      <c r="U3892" t="s">
        <v>315</v>
      </c>
      <c r="X3892" t="s">
        <v>102</v>
      </c>
    </row>
    <row r="3893" spans="1:24" x14ac:dyDescent="0.3">
      <c r="A3893" t="s">
        <v>23</v>
      </c>
      <c r="B3893" t="s">
        <v>1596</v>
      </c>
      <c r="C3893" t="s">
        <v>25</v>
      </c>
      <c r="D3893" t="s">
        <v>26</v>
      </c>
      <c r="E3893" t="s">
        <v>265</v>
      </c>
      <c r="F3893" t="s">
        <v>312</v>
      </c>
      <c r="G3893" t="s">
        <v>313</v>
      </c>
      <c r="H3893" t="s">
        <v>30</v>
      </c>
      <c r="I3893" t="s">
        <v>31</v>
      </c>
      <c r="J3893" t="s">
        <v>32</v>
      </c>
      <c r="K3893" t="s">
        <v>33</v>
      </c>
      <c r="L3893" t="s">
        <v>34</v>
      </c>
      <c r="M3893" t="s">
        <v>1628</v>
      </c>
      <c r="N3893" s="26">
        <v>6</v>
      </c>
      <c r="O3893" s="27">
        <v>2022</v>
      </c>
      <c r="P3893" s="28">
        <v>0</v>
      </c>
      <c r="Q3893" t="s">
        <v>540</v>
      </c>
      <c r="R3893" s="29">
        <v>44534</v>
      </c>
      <c r="S3893" s="30">
        <v>44535</v>
      </c>
      <c r="T3893" t="s">
        <v>37</v>
      </c>
      <c r="U3893" t="s">
        <v>315</v>
      </c>
      <c r="X3893" t="s">
        <v>102</v>
      </c>
    </row>
    <row r="3894" spans="1:24" x14ac:dyDescent="0.3">
      <c r="A3894" t="s">
        <v>23</v>
      </c>
      <c r="B3894" t="s">
        <v>1596</v>
      </c>
      <c r="C3894" t="s">
        <v>25</v>
      </c>
      <c r="D3894" t="s">
        <v>26</v>
      </c>
      <c r="E3894" t="s">
        <v>265</v>
      </c>
      <c r="F3894" t="s">
        <v>312</v>
      </c>
      <c r="G3894" t="s">
        <v>313</v>
      </c>
      <c r="H3894" t="s">
        <v>30</v>
      </c>
      <c r="I3894" t="s">
        <v>31</v>
      </c>
      <c r="J3894" t="s">
        <v>32</v>
      </c>
      <c r="K3894" t="s">
        <v>33</v>
      </c>
      <c r="L3894" t="s">
        <v>34</v>
      </c>
      <c r="M3894" t="s">
        <v>1628</v>
      </c>
      <c r="N3894" s="26">
        <v>6</v>
      </c>
      <c r="O3894" s="27">
        <v>2022</v>
      </c>
      <c r="P3894" s="28">
        <v>0</v>
      </c>
      <c r="Q3894" t="s">
        <v>541</v>
      </c>
      <c r="R3894" s="29">
        <v>44535</v>
      </c>
      <c r="S3894" s="30">
        <v>44536</v>
      </c>
      <c r="T3894" t="s">
        <v>37</v>
      </c>
      <c r="U3894" t="s">
        <v>315</v>
      </c>
      <c r="X3894" t="s">
        <v>102</v>
      </c>
    </row>
    <row r="3895" spans="1:24" x14ac:dyDescent="0.3">
      <c r="A3895" t="s">
        <v>23</v>
      </c>
      <c r="B3895" t="s">
        <v>1596</v>
      </c>
      <c r="C3895" t="s">
        <v>25</v>
      </c>
      <c r="D3895" t="s">
        <v>26</v>
      </c>
      <c r="E3895" t="s">
        <v>265</v>
      </c>
      <c r="F3895" t="s">
        <v>312</v>
      </c>
      <c r="G3895" t="s">
        <v>313</v>
      </c>
      <c r="H3895" t="s">
        <v>30</v>
      </c>
      <c r="I3895" t="s">
        <v>31</v>
      </c>
      <c r="J3895" t="s">
        <v>32</v>
      </c>
      <c r="K3895" t="s">
        <v>33</v>
      </c>
      <c r="L3895" t="s">
        <v>34</v>
      </c>
      <c r="M3895" t="s">
        <v>1628</v>
      </c>
      <c r="N3895" s="26">
        <v>6</v>
      </c>
      <c r="O3895" s="27">
        <v>2022</v>
      </c>
      <c r="P3895" s="28">
        <v>0</v>
      </c>
      <c r="Q3895" t="s">
        <v>542</v>
      </c>
      <c r="R3895" s="29">
        <v>44536</v>
      </c>
      <c r="S3895" s="30">
        <v>44567</v>
      </c>
      <c r="T3895" t="s">
        <v>37</v>
      </c>
      <c r="U3895" t="s">
        <v>315</v>
      </c>
      <c r="X3895" t="s">
        <v>102</v>
      </c>
    </row>
    <row r="3896" spans="1:24" x14ac:dyDescent="0.3">
      <c r="A3896" t="s">
        <v>23</v>
      </c>
      <c r="B3896" t="s">
        <v>1596</v>
      </c>
      <c r="C3896" t="s">
        <v>25</v>
      </c>
      <c r="D3896" t="s">
        <v>26</v>
      </c>
      <c r="E3896" t="s">
        <v>265</v>
      </c>
      <c r="F3896" t="s">
        <v>312</v>
      </c>
      <c r="G3896" t="s">
        <v>313</v>
      </c>
      <c r="H3896" t="s">
        <v>30</v>
      </c>
      <c r="I3896" t="s">
        <v>31</v>
      </c>
      <c r="J3896" t="s">
        <v>32</v>
      </c>
      <c r="K3896" t="s">
        <v>33</v>
      </c>
      <c r="L3896" t="s">
        <v>34</v>
      </c>
      <c r="M3896" t="s">
        <v>1628</v>
      </c>
      <c r="N3896" s="26">
        <v>6</v>
      </c>
      <c r="O3896" s="27">
        <v>2022</v>
      </c>
      <c r="P3896" s="28">
        <v>0</v>
      </c>
      <c r="Q3896" t="s">
        <v>543</v>
      </c>
      <c r="R3896" s="29">
        <v>44537</v>
      </c>
      <c r="S3896" s="30">
        <v>44538</v>
      </c>
      <c r="T3896" t="s">
        <v>37</v>
      </c>
      <c r="U3896" t="s">
        <v>315</v>
      </c>
      <c r="X3896" t="s">
        <v>102</v>
      </c>
    </row>
    <row r="3897" spans="1:24" x14ac:dyDescent="0.3">
      <c r="A3897" t="s">
        <v>23</v>
      </c>
      <c r="B3897" t="s">
        <v>1596</v>
      </c>
      <c r="C3897" t="s">
        <v>25</v>
      </c>
      <c r="D3897" t="s">
        <v>26</v>
      </c>
      <c r="E3897" t="s">
        <v>265</v>
      </c>
      <c r="F3897" t="s">
        <v>312</v>
      </c>
      <c r="G3897" t="s">
        <v>313</v>
      </c>
      <c r="H3897" t="s">
        <v>30</v>
      </c>
      <c r="I3897" t="s">
        <v>31</v>
      </c>
      <c r="J3897" t="s">
        <v>32</v>
      </c>
      <c r="K3897" t="s">
        <v>33</v>
      </c>
      <c r="L3897" t="s">
        <v>34</v>
      </c>
      <c r="M3897" t="s">
        <v>1628</v>
      </c>
      <c r="N3897" s="26">
        <v>6</v>
      </c>
      <c r="O3897" s="27">
        <v>2022</v>
      </c>
      <c r="P3897" s="28">
        <v>0</v>
      </c>
      <c r="Q3897" t="s">
        <v>544</v>
      </c>
      <c r="R3897" s="29">
        <v>44538</v>
      </c>
      <c r="S3897" s="30">
        <v>44565</v>
      </c>
      <c r="T3897" t="s">
        <v>37</v>
      </c>
      <c r="U3897" t="s">
        <v>315</v>
      </c>
      <c r="X3897" t="s">
        <v>102</v>
      </c>
    </row>
    <row r="3898" spans="1:24" x14ac:dyDescent="0.3">
      <c r="A3898" t="s">
        <v>23</v>
      </c>
      <c r="B3898" t="s">
        <v>1596</v>
      </c>
      <c r="C3898" t="s">
        <v>25</v>
      </c>
      <c r="D3898" t="s">
        <v>26</v>
      </c>
      <c r="E3898" t="s">
        <v>265</v>
      </c>
      <c r="F3898" t="s">
        <v>312</v>
      </c>
      <c r="G3898" t="s">
        <v>313</v>
      </c>
      <c r="H3898" t="s">
        <v>30</v>
      </c>
      <c r="I3898" t="s">
        <v>31</v>
      </c>
      <c r="J3898" t="s">
        <v>32</v>
      </c>
      <c r="K3898" t="s">
        <v>33</v>
      </c>
      <c r="L3898" t="s">
        <v>34</v>
      </c>
      <c r="M3898" t="s">
        <v>1628</v>
      </c>
      <c r="N3898" s="26">
        <v>6</v>
      </c>
      <c r="O3898" s="27">
        <v>2022</v>
      </c>
      <c r="P3898" s="28">
        <v>0</v>
      </c>
      <c r="Q3898" t="s">
        <v>358</v>
      </c>
      <c r="R3898" s="29">
        <v>44539</v>
      </c>
      <c r="S3898" s="30">
        <v>44540</v>
      </c>
      <c r="T3898" t="s">
        <v>37</v>
      </c>
      <c r="U3898" t="s">
        <v>315</v>
      </c>
      <c r="X3898" t="s">
        <v>102</v>
      </c>
    </row>
    <row r="3899" spans="1:24" x14ac:dyDescent="0.3">
      <c r="A3899" t="s">
        <v>23</v>
      </c>
      <c r="B3899" t="s">
        <v>1596</v>
      </c>
      <c r="C3899" t="s">
        <v>25</v>
      </c>
      <c r="D3899" t="s">
        <v>26</v>
      </c>
      <c r="E3899" t="s">
        <v>265</v>
      </c>
      <c r="F3899" t="s">
        <v>312</v>
      </c>
      <c r="G3899" t="s">
        <v>313</v>
      </c>
      <c r="H3899" t="s">
        <v>30</v>
      </c>
      <c r="I3899" t="s">
        <v>31</v>
      </c>
      <c r="J3899" t="s">
        <v>32</v>
      </c>
      <c r="K3899" t="s">
        <v>33</v>
      </c>
      <c r="L3899" t="s">
        <v>34</v>
      </c>
      <c r="M3899" t="s">
        <v>1628</v>
      </c>
      <c r="N3899" s="26">
        <v>6</v>
      </c>
      <c r="O3899" s="27">
        <v>2022</v>
      </c>
      <c r="P3899" s="28">
        <v>0</v>
      </c>
      <c r="Q3899" t="s">
        <v>545</v>
      </c>
      <c r="R3899" s="29">
        <v>44540</v>
      </c>
      <c r="S3899" s="30">
        <v>44541</v>
      </c>
      <c r="T3899" t="s">
        <v>37</v>
      </c>
      <c r="U3899" t="s">
        <v>315</v>
      </c>
      <c r="X3899" t="s">
        <v>102</v>
      </c>
    </row>
    <row r="3900" spans="1:24" x14ac:dyDescent="0.3">
      <c r="A3900" t="s">
        <v>23</v>
      </c>
      <c r="B3900" t="s">
        <v>1596</v>
      </c>
      <c r="C3900" t="s">
        <v>25</v>
      </c>
      <c r="D3900" t="s">
        <v>26</v>
      </c>
      <c r="E3900" t="s">
        <v>265</v>
      </c>
      <c r="F3900" t="s">
        <v>312</v>
      </c>
      <c r="G3900" t="s">
        <v>313</v>
      </c>
      <c r="H3900" t="s">
        <v>30</v>
      </c>
      <c r="I3900" t="s">
        <v>31</v>
      </c>
      <c r="J3900" t="s">
        <v>32</v>
      </c>
      <c r="K3900" t="s">
        <v>33</v>
      </c>
      <c r="L3900" t="s">
        <v>34</v>
      </c>
      <c r="M3900" t="s">
        <v>1628</v>
      </c>
      <c r="N3900" s="26">
        <v>6</v>
      </c>
      <c r="O3900" s="27">
        <v>2022</v>
      </c>
      <c r="P3900" s="28">
        <v>0</v>
      </c>
      <c r="Q3900" t="s">
        <v>546</v>
      </c>
      <c r="R3900" s="29">
        <v>44541</v>
      </c>
      <c r="S3900" s="30">
        <v>44542</v>
      </c>
      <c r="T3900" t="s">
        <v>37</v>
      </c>
      <c r="U3900" t="s">
        <v>315</v>
      </c>
      <c r="X3900" t="s">
        <v>102</v>
      </c>
    </row>
    <row r="3901" spans="1:24" x14ac:dyDescent="0.3">
      <c r="A3901" t="s">
        <v>23</v>
      </c>
      <c r="B3901" t="s">
        <v>1596</v>
      </c>
      <c r="C3901" t="s">
        <v>25</v>
      </c>
      <c r="D3901" t="s">
        <v>26</v>
      </c>
      <c r="E3901" t="s">
        <v>265</v>
      </c>
      <c r="F3901" t="s">
        <v>312</v>
      </c>
      <c r="G3901" t="s">
        <v>313</v>
      </c>
      <c r="H3901" t="s">
        <v>30</v>
      </c>
      <c r="I3901" t="s">
        <v>31</v>
      </c>
      <c r="J3901" t="s">
        <v>32</v>
      </c>
      <c r="K3901" t="s">
        <v>33</v>
      </c>
      <c r="L3901" t="s">
        <v>34</v>
      </c>
      <c r="M3901" t="s">
        <v>1628</v>
      </c>
      <c r="N3901" s="26">
        <v>6</v>
      </c>
      <c r="O3901" s="27">
        <v>2022</v>
      </c>
      <c r="P3901" s="28">
        <v>0</v>
      </c>
      <c r="Q3901" t="s">
        <v>547</v>
      </c>
      <c r="R3901" s="29">
        <v>44542</v>
      </c>
      <c r="S3901" s="30">
        <v>44543</v>
      </c>
      <c r="T3901" t="s">
        <v>37</v>
      </c>
      <c r="U3901" t="s">
        <v>315</v>
      </c>
      <c r="X3901" t="s">
        <v>102</v>
      </c>
    </row>
    <row r="3902" spans="1:24" x14ac:dyDescent="0.3">
      <c r="A3902" t="s">
        <v>23</v>
      </c>
      <c r="B3902" t="s">
        <v>1596</v>
      </c>
      <c r="C3902" t="s">
        <v>25</v>
      </c>
      <c r="D3902" t="s">
        <v>26</v>
      </c>
      <c r="E3902" t="s">
        <v>265</v>
      </c>
      <c r="F3902" t="s">
        <v>312</v>
      </c>
      <c r="G3902" t="s">
        <v>313</v>
      </c>
      <c r="H3902" t="s">
        <v>30</v>
      </c>
      <c r="I3902" t="s">
        <v>31</v>
      </c>
      <c r="J3902" t="s">
        <v>32</v>
      </c>
      <c r="K3902" t="s">
        <v>33</v>
      </c>
      <c r="L3902" t="s">
        <v>34</v>
      </c>
      <c r="M3902" t="s">
        <v>1628</v>
      </c>
      <c r="N3902" s="26">
        <v>6</v>
      </c>
      <c r="O3902" s="27">
        <v>2022</v>
      </c>
      <c r="P3902" s="28">
        <v>0</v>
      </c>
      <c r="Q3902" t="s">
        <v>548</v>
      </c>
      <c r="R3902" s="29">
        <v>44543</v>
      </c>
      <c r="S3902" s="30">
        <v>44565</v>
      </c>
      <c r="T3902" t="s">
        <v>37</v>
      </c>
      <c r="U3902" t="s">
        <v>315</v>
      </c>
      <c r="X3902" t="s">
        <v>102</v>
      </c>
    </row>
    <row r="3903" spans="1:24" x14ac:dyDescent="0.3">
      <c r="A3903" t="s">
        <v>23</v>
      </c>
      <c r="B3903" t="s">
        <v>1596</v>
      </c>
      <c r="C3903" t="s">
        <v>25</v>
      </c>
      <c r="D3903" t="s">
        <v>26</v>
      </c>
      <c r="E3903" t="s">
        <v>265</v>
      </c>
      <c r="F3903" t="s">
        <v>312</v>
      </c>
      <c r="G3903" t="s">
        <v>313</v>
      </c>
      <c r="H3903" t="s">
        <v>30</v>
      </c>
      <c r="I3903" t="s">
        <v>31</v>
      </c>
      <c r="J3903" t="s">
        <v>32</v>
      </c>
      <c r="K3903" t="s">
        <v>33</v>
      </c>
      <c r="L3903" t="s">
        <v>34</v>
      </c>
      <c r="M3903" t="s">
        <v>1628</v>
      </c>
      <c r="N3903" s="26">
        <v>6</v>
      </c>
      <c r="O3903" s="27">
        <v>2022</v>
      </c>
      <c r="P3903" s="28">
        <v>0</v>
      </c>
      <c r="Q3903" t="s">
        <v>410</v>
      </c>
      <c r="R3903" s="29">
        <v>44544</v>
      </c>
      <c r="S3903" s="30">
        <v>44576</v>
      </c>
      <c r="T3903" t="s">
        <v>37</v>
      </c>
      <c r="U3903" t="s">
        <v>315</v>
      </c>
      <c r="X3903" t="s">
        <v>102</v>
      </c>
    </row>
    <row r="3904" spans="1:24" x14ac:dyDescent="0.3">
      <c r="A3904" t="s">
        <v>23</v>
      </c>
      <c r="B3904" t="s">
        <v>1596</v>
      </c>
      <c r="C3904" t="s">
        <v>25</v>
      </c>
      <c r="D3904" t="s">
        <v>26</v>
      </c>
      <c r="E3904" t="s">
        <v>265</v>
      </c>
      <c r="F3904" t="s">
        <v>312</v>
      </c>
      <c r="G3904" t="s">
        <v>313</v>
      </c>
      <c r="H3904" t="s">
        <v>30</v>
      </c>
      <c r="I3904" t="s">
        <v>31</v>
      </c>
      <c r="J3904" t="s">
        <v>32</v>
      </c>
      <c r="K3904" t="s">
        <v>33</v>
      </c>
      <c r="L3904" t="s">
        <v>34</v>
      </c>
      <c r="M3904" t="s">
        <v>1628</v>
      </c>
      <c r="N3904" s="26">
        <v>6</v>
      </c>
      <c r="O3904" s="27">
        <v>2022</v>
      </c>
      <c r="P3904" s="28">
        <v>0</v>
      </c>
      <c r="Q3904" t="s">
        <v>549</v>
      </c>
      <c r="R3904" s="29">
        <v>44545</v>
      </c>
      <c r="S3904" s="30">
        <v>44565</v>
      </c>
      <c r="T3904" t="s">
        <v>37</v>
      </c>
      <c r="U3904" t="s">
        <v>315</v>
      </c>
      <c r="X3904" t="s">
        <v>102</v>
      </c>
    </row>
    <row r="3905" spans="1:24" x14ac:dyDescent="0.3">
      <c r="A3905" t="s">
        <v>23</v>
      </c>
      <c r="B3905" t="s">
        <v>1596</v>
      </c>
      <c r="C3905" t="s">
        <v>25</v>
      </c>
      <c r="D3905" t="s">
        <v>26</v>
      </c>
      <c r="E3905" t="s">
        <v>265</v>
      </c>
      <c r="F3905" t="s">
        <v>312</v>
      </c>
      <c r="G3905" t="s">
        <v>313</v>
      </c>
      <c r="H3905" t="s">
        <v>30</v>
      </c>
      <c r="I3905" t="s">
        <v>31</v>
      </c>
      <c r="J3905" t="s">
        <v>32</v>
      </c>
      <c r="K3905" t="s">
        <v>33</v>
      </c>
      <c r="L3905" t="s">
        <v>34</v>
      </c>
      <c r="M3905" t="s">
        <v>1628</v>
      </c>
      <c r="N3905" s="26">
        <v>6</v>
      </c>
      <c r="O3905" s="27">
        <v>2022</v>
      </c>
      <c r="P3905" s="28">
        <v>0</v>
      </c>
      <c r="Q3905" t="s">
        <v>411</v>
      </c>
      <c r="R3905" s="29">
        <v>44546</v>
      </c>
      <c r="S3905" s="30">
        <v>44568</v>
      </c>
      <c r="T3905" t="s">
        <v>37</v>
      </c>
      <c r="U3905" t="s">
        <v>315</v>
      </c>
      <c r="X3905" t="s">
        <v>102</v>
      </c>
    </row>
    <row r="3906" spans="1:24" x14ac:dyDescent="0.3">
      <c r="A3906" t="s">
        <v>23</v>
      </c>
      <c r="B3906" t="s">
        <v>1596</v>
      </c>
      <c r="C3906" t="s">
        <v>25</v>
      </c>
      <c r="D3906" t="s">
        <v>26</v>
      </c>
      <c r="E3906" t="s">
        <v>265</v>
      </c>
      <c r="F3906" t="s">
        <v>312</v>
      </c>
      <c r="G3906" t="s">
        <v>313</v>
      </c>
      <c r="H3906" t="s">
        <v>30</v>
      </c>
      <c r="I3906" t="s">
        <v>31</v>
      </c>
      <c r="J3906" t="s">
        <v>32</v>
      </c>
      <c r="K3906" t="s">
        <v>33</v>
      </c>
      <c r="L3906" t="s">
        <v>34</v>
      </c>
      <c r="M3906" t="s">
        <v>1628</v>
      </c>
      <c r="N3906" s="26">
        <v>6</v>
      </c>
      <c r="O3906" s="27">
        <v>2022</v>
      </c>
      <c r="P3906" s="28">
        <v>0</v>
      </c>
      <c r="Q3906" t="s">
        <v>550</v>
      </c>
      <c r="R3906" s="29">
        <v>44547</v>
      </c>
      <c r="S3906" s="30">
        <v>44548</v>
      </c>
      <c r="T3906" t="s">
        <v>37</v>
      </c>
      <c r="U3906" t="s">
        <v>315</v>
      </c>
      <c r="X3906" t="s">
        <v>102</v>
      </c>
    </row>
    <row r="3907" spans="1:24" x14ac:dyDescent="0.3">
      <c r="A3907" t="s">
        <v>23</v>
      </c>
      <c r="B3907" t="s">
        <v>1596</v>
      </c>
      <c r="C3907" t="s">
        <v>25</v>
      </c>
      <c r="D3907" t="s">
        <v>26</v>
      </c>
      <c r="E3907" t="s">
        <v>265</v>
      </c>
      <c r="F3907" t="s">
        <v>312</v>
      </c>
      <c r="G3907" t="s">
        <v>313</v>
      </c>
      <c r="H3907" t="s">
        <v>30</v>
      </c>
      <c r="I3907" t="s">
        <v>31</v>
      </c>
      <c r="J3907" t="s">
        <v>32</v>
      </c>
      <c r="K3907" t="s">
        <v>33</v>
      </c>
      <c r="L3907" t="s">
        <v>34</v>
      </c>
      <c r="M3907" t="s">
        <v>1628</v>
      </c>
      <c r="N3907" s="26">
        <v>6</v>
      </c>
      <c r="O3907" s="27">
        <v>2022</v>
      </c>
      <c r="P3907" s="28">
        <v>0</v>
      </c>
      <c r="Q3907" t="s">
        <v>412</v>
      </c>
      <c r="R3907" s="29">
        <v>44550</v>
      </c>
      <c r="S3907" s="30">
        <v>44573</v>
      </c>
      <c r="T3907" t="s">
        <v>37</v>
      </c>
      <c r="U3907" t="s">
        <v>315</v>
      </c>
      <c r="X3907" t="s">
        <v>102</v>
      </c>
    </row>
    <row r="3908" spans="1:24" x14ac:dyDescent="0.3">
      <c r="A3908" t="s">
        <v>23</v>
      </c>
      <c r="B3908" t="s">
        <v>1596</v>
      </c>
      <c r="C3908" t="s">
        <v>25</v>
      </c>
      <c r="D3908" t="s">
        <v>26</v>
      </c>
      <c r="E3908" t="s">
        <v>265</v>
      </c>
      <c r="F3908" t="s">
        <v>312</v>
      </c>
      <c r="G3908" t="s">
        <v>313</v>
      </c>
      <c r="H3908" t="s">
        <v>30</v>
      </c>
      <c r="I3908" t="s">
        <v>31</v>
      </c>
      <c r="J3908" t="s">
        <v>32</v>
      </c>
      <c r="K3908" t="s">
        <v>33</v>
      </c>
      <c r="L3908" t="s">
        <v>34</v>
      </c>
      <c r="M3908" t="s">
        <v>1628</v>
      </c>
      <c r="N3908" s="26">
        <v>6</v>
      </c>
      <c r="O3908" s="27">
        <v>2022</v>
      </c>
      <c r="P3908" s="28">
        <v>0</v>
      </c>
      <c r="Q3908" t="s">
        <v>414</v>
      </c>
      <c r="R3908" s="29">
        <v>44552</v>
      </c>
      <c r="S3908" s="30">
        <v>44554</v>
      </c>
      <c r="T3908" t="s">
        <v>37</v>
      </c>
      <c r="U3908" t="s">
        <v>315</v>
      </c>
      <c r="X3908" t="s">
        <v>102</v>
      </c>
    </row>
    <row r="3909" spans="1:24" x14ac:dyDescent="0.3">
      <c r="A3909" t="s">
        <v>23</v>
      </c>
      <c r="B3909" t="s">
        <v>1596</v>
      </c>
      <c r="C3909" t="s">
        <v>25</v>
      </c>
      <c r="D3909" t="s">
        <v>26</v>
      </c>
      <c r="E3909" t="s">
        <v>265</v>
      </c>
      <c r="F3909" t="s">
        <v>312</v>
      </c>
      <c r="G3909" t="s">
        <v>313</v>
      </c>
      <c r="H3909" t="s">
        <v>30</v>
      </c>
      <c r="I3909" t="s">
        <v>31</v>
      </c>
      <c r="J3909" t="s">
        <v>32</v>
      </c>
      <c r="K3909" t="s">
        <v>33</v>
      </c>
      <c r="L3909" t="s">
        <v>34</v>
      </c>
      <c r="M3909" t="s">
        <v>1628</v>
      </c>
      <c r="N3909" s="26">
        <v>7</v>
      </c>
      <c r="O3909" s="27">
        <v>2022</v>
      </c>
      <c r="P3909" s="28">
        <v>0</v>
      </c>
      <c r="Q3909" t="s">
        <v>551</v>
      </c>
      <c r="R3909" s="29">
        <v>44569</v>
      </c>
      <c r="S3909" s="30">
        <v>44570</v>
      </c>
      <c r="T3909" t="s">
        <v>37</v>
      </c>
      <c r="U3909" t="s">
        <v>315</v>
      </c>
      <c r="X3909" t="s">
        <v>102</v>
      </c>
    </row>
    <row r="3910" spans="1:24" x14ac:dyDescent="0.3">
      <c r="A3910" t="s">
        <v>23</v>
      </c>
      <c r="B3910" t="s">
        <v>1596</v>
      </c>
      <c r="C3910" t="s">
        <v>25</v>
      </c>
      <c r="D3910" t="s">
        <v>26</v>
      </c>
      <c r="E3910" t="s">
        <v>265</v>
      </c>
      <c r="F3910" t="s">
        <v>312</v>
      </c>
      <c r="G3910" t="s">
        <v>313</v>
      </c>
      <c r="H3910" t="s">
        <v>30</v>
      </c>
      <c r="I3910" t="s">
        <v>31</v>
      </c>
      <c r="J3910" t="s">
        <v>32</v>
      </c>
      <c r="K3910" t="s">
        <v>33</v>
      </c>
      <c r="L3910" t="s">
        <v>34</v>
      </c>
      <c r="M3910" t="s">
        <v>1628</v>
      </c>
      <c r="N3910" s="26">
        <v>7</v>
      </c>
      <c r="O3910" s="27">
        <v>2022</v>
      </c>
      <c r="P3910" s="28">
        <v>0</v>
      </c>
      <c r="Q3910" t="s">
        <v>552</v>
      </c>
      <c r="R3910" s="29">
        <v>44570</v>
      </c>
      <c r="S3910" s="30">
        <v>44571</v>
      </c>
      <c r="T3910" t="s">
        <v>37</v>
      </c>
      <c r="U3910" t="s">
        <v>315</v>
      </c>
      <c r="X3910" t="s">
        <v>102</v>
      </c>
    </row>
    <row r="3911" spans="1:24" x14ac:dyDescent="0.3">
      <c r="A3911" t="s">
        <v>23</v>
      </c>
      <c r="B3911" t="s">
        <v>1596</v>
      </c>
      <c r="C3911" t="s">
        <v>25</v>
      </c>
      <c r="D3911" t="s">
        <v>26</v>
      </c>
      <c r="E3911" t="s">
        <v>265</v>
      </c>
      <c r="F3911" t="s">
        <v>312</v>
      </c>
      <c r="G3911" t="s">
        <v>313</v>
      </c>
      <c r="H3911" t="s">
        <v>30</v>
      </c>
      <c r="I3911" t="s">
        <v>31</v>
      </c>
      <c r="J3911" t="s">
        <v>32</v>
      </c>
      <c r="K3911" t="s">
        <v>33</v>
      </c>
      <c r="L3911" t="s">
        <v>34</v>
      </c>
      <c r="M3911" t="s">
        <v>1628</v>
      </c>
      <c r="N3911" s="26">
        <v>7</v>
      </c>
      <c r="O3911" s="27">
        <v>2022</v>
      </c>
      <c r="P3911" s="28">
        <v>0</v>
      </c>
      <c r="Q3911" t="s">
        <v>553</v>
      </c>
      <c r="R3911" s="29">
        <v>44571</v>
      </c>
      <c r="S3911" s="30">
        <v>44572</v>
      </c>
      <c r="T3911" t="s">
        <v>37</v>
      </c>
      <c r="U3911" t="s">
        <v>315</v>
      </c>
      <c r="X3911" t="s">
        <v>102</v>
      </c>
    </row>
    <row r="3912" spans="1:24" x14ac:dyDescent="0.3">
      <c r="A3912" t="s">
        <v>23</v>
      </c>
      <c r="B3912" t="s">
        <v>1596</v>
      </c>
      <c r="C3912" t="s">
        <v>25</v>
      </c>
      <c r="D3912" t="s">
        <v>26</v>
      </c>
      <c r="E3912" t="s">
        <v>265</v>
      </c>
      <c r="F3912" t="s">
        <v>312</v>
      </c>
      <c r="G3912" t="s">
        <v>313</v>
      </c>
      <c r="H3912" t="s">
        <v>30</v>
      </c>
      <c r="I3912" t="s">
        <v>31</v>
      </c>
      <c r="J3912" t="s">
        <v>32</v>
      </c>
      <c r="K3912" t="s">
        <v>33</v>
      </c>
      <c r="L3912" t="s">
        <v>34</v>
      </c>
      <c r="M3912" t="s">
        <v>1628</v>
      </c>
      <c r="N3912" s="26">
        <v>7</v>
      </c>
      <c r="O3912" s="27">
        <v>2022</v>
      </c>
      <c r="P3912" s="28">
        <v>0</v>
      </c>
      <c r="Q3912" t="s">
        <v>554</v>
      </c>
      <c r="R3912" s="29">
        <v>44572</v>
      </c>
      <c r="S3912" s="30">
        <v>44586</v>
      </c>
      <c r="T3912" t="s">
        <v>37</v>
      </c>
      <c r="U3912" t="s">
        <v>315</v>
      </c>
      <c r="X3912" t="s">
        <v>102</v>
      </c>
    </row>
    <row r="3913" spans="1:24" x14ac:dyDescent="0.3">
      <c r="A3913" t="s">
        <v>23</v>
      </c>
      <c r="B3913" t="s">
        <v>1596</v>
      </c>
      <c r="C3913" t="s">
        <v>25</v>
      </c>
      <c r="D3913" t="s">
        <v>26</v>
      </c>
      <c r="E3913" t="s">
        <v>265</v>
      </c>
      <c r="F3913" t="s">
        <v>312</v>
      </c>
      <c r="G3913" t="s">
        <v>313</v>
      </c>
      <c r="H3913" t="s">
        <v>30</v>
      </c>
      <c r="I3913" t="s">
        <v>31</v>
      </c>
      <c r="J3913" t="s">
        <v>32</v>
      </c>
      <c r="K3913" t="s">
        <v>33</v>
      </c>
      <c r="L3913" t="s">
        <v>34</v>
      </c>
      <c r="M3913" t="s">
        <v>1628</v>
      </c>
      <c r="N3913" s="26">
        <v>7</v>
      </c>
      <c r="O3913" s="27">
        <v>2022</v>
      </c>
      <c r="P3913" s="28">
        <v>0</v>
      </c>
      <c r="Q3913" t="s">
        <v>555</v>
      </c>
      <c r="R3913" s="29">
        <v>44573</v>
      </c>
      <c r="S3913" s="30">
        <v>44574</v>
      </c>
      <c r="T3913" t="s">
        <v>37</v>
      </c>
      <c r="U3913" t="s">
        <v>315</v>
      </c>
      <c r="X3913" t="s">
        <v>102</v>
      </c>
    </row>
    <row r="3914" spans="1:24" x14ac:dyDescent="0.3">
      <c r="A3914" t="s">
        <v>23</v>
      </c>
      <c r="B3914" t="s">
        <v>1596</v>
      </c>
      <c r="C3914" t="s">
        <v>25</v>
      </c>
      <c r="D3914" t="s">
        <v>26</v>
      </c>
      <c r="E3914" t="s">
        <v>265</v>
      </c>
      <c r="F3914" t="s">
        <v>312</v>
      </c>
      <c r="G3914" t="s">
        <v>313</v>
      </c>
      <c r="H3914" t="s">
        <v>30</v>
      </c>
      <c r="I3914" t="s">
        <v>31</v>
      </c>
      <c r="J3914" t="s">
        <v>32</v>
      </c>
      <c r="K3914" t="s">
        <v>33</v>
      </c>
      <c r="L3914" t="s">
        <v>34</v>
      </c>
      <c r="M3914" t="s">
        <v>1628</v>
      </c>
      <c r="N3914" s="26">
        <v>7</v>
      </c>
      <c r="O3914" s="27">
        <v>2022</v>
      </c>
      <c r="P3914" s="28">
        <v>0</v>
      </c>
      <c r="Q3914" t="s">
        <v>556</v>
      </c>
      <c r="R3914" s="29">
        <v>44574</v>
      </c>
      <c r="S3914" s="30">
        <v>44575</v>
      </c>
      <c r="T3914" t="s">
        <v>37</v>
      </c>
      <c r="U3914" t="s">
        <v>315</v>
      </c>
      <c r="X3914" t="s">
        <v>102</v>
      </c>
    </row>
    <row r="3915" spans="1:24" x14ac:dyDescent="0.3">
      <c r="A3915" t="s">
        <v>23</v>
      </c>
      <c r="B3915" t="s">
        <v>1596</v>
      </c>
      <c r="C3915" t="s">
        <v>25</v>
      </c>
      <c r="D3915" t="s">
        <v>26</v>
      </c>
      <c r="E3915" t="s">
        <v>265</v>
      </c>
      <c r="F3915" t="s">
        <v>312</v>
      </c>
      <c r="G3915" t="s">
        <v>313</v>
      </c>
      <c r="H3915" t="s">
        <v>30</v>
      </c>
      <c r="I3915" t="s">
        <v>31</v>
      </c>
      <c r="J3915" t="s">
        <v>32</v>
      </c>
      <c r="K3915" t="s">
        <v>33</v>
      </c>
      <c r="L3915" t="s">
        <v>34</v>
      </c>
      <c r="M3915" t="s">
        <v>1628</v>
      </c>
      <c r="N3915" s="26">
        <v>7</v>
      </c>
      <c r="O3915" s="27">
        <v>2022</v>
      </c>
      <c r="P3915" s="28">
        <v>0</v>
      </c>
      <c r="Q3915" t="s">
        <v>557</v>
      </c>
      <c r="R3915" s="29">
        <v>44575</v>
      </c>
      <c r="S3915" s="30">
        <v>44586</v>
      </c>
      <c r="T3915" t="s">
        <v>37</v>
      </c>
      <c r="U3915" t="s">
        <v>315</v>
      </c>
      <c r="X3915" t="s">
        <v>102</v>
      </c>
    </row>
    <row r="3916" spans="1:24" x14ac:dyDescent="0.3">
      <c r="A3916" t="s">
        <v>23</v>
      </c>
      <c r="B3916" t="s">
        <v>1596</v>
      </c>
      <c r="C3916" t="s">
        <v>25</v>
      </c>
      <c r="D3916" t="s">
        <v>26</v>
      </c>
      <c r="E3916" t="s">
        <v>265</v>
      </c>
      <c r="F3916" t="s">
        <v>312</v>
      </c>
      <c r="G3916" t="s">
        <v>313</v>
      </c>
      <c r="H3916" t="s">
        <v>30</v>
      </c>
      <c r="I3916" t="s">
        <v>31</v>
      </c>
      <c r="J3916" t="s">
        <v>32</v>
      </c>
      <c r="K3916" t="s">
        <v>33</v>
      </c>
      <c r="L3916" t="s">
        <v>34</v>
      </c>
      <c r="M3916" t="s">
        <v>1628</v>
      </c>
      <c r="N3916" s="26">
        <v>7</v>
      </c>
      <c r="O3916" s="27">
        <v>2022</v>
      </c>
      <c r="P3916" s="28">
        <v>0</v>
      </c>
      <c r="Q3916" t="s">
        <v>558</v>
      </c>
      <c r="R3916" s="29">
        <v>44576</v>
      </c>
      <c r="S3916" s="30">
        <v>44577</v>
      </c>
      <c r="T3916" t="s">
        <v>37</v>
      </c>
      <c r="U3916" t="s">
        <v>315</v>
      </c>
      <c r="X3916" t="s">
        <v>102</v>
      </c>
    </row>
    <row r="3917" spans="1:24" x14ac:dyDescent="0.3">
      <c r="A3917" t="s">
        <v>23</v>
      </c>
      <c r="B3917" t="s">
        <v>1596</v>
      </c>
      <c r="C3917" t="s">
        <v>25</v>
      </c>
      <c r="D3917" t="s">
        <v>26</v>
      </c>
      <c r="E3917" t="s">
        <v>265</v>
      </c>
      <c r="F3917" t="s">
        <v>312</v>
      </c>
      <c r="G3917" t="s">
        <v>313</v>
      </c>
      <c r="H3917" t="s">
        <v>30</v>
      </c>
      <c r="I3917" t="s">
        <v>31</v>
      </c>
      <c r="J3917" t="s">
        <v>32</v>
      </c>
      <c r="K3917" t="s">
        <v>33</v>
      </c>
      <c r="L3917" t="s">
        <v>34</v>
      </c>
      <c r="M3917" t="s">
        <v>1628</v>
      </c>
      <c r="N3917" s="26">
        <v>7</v>
      </c>
      <c r="O3917" s="27">
        <v>2022</v>
      </c>
      <c r="P3917" s="28">
        <v>0</v>
      </c>
      <c r="Q3917" t="s">
        <v>559</v>
      </c>
      <c r="R3917" s="29">
        <v>44577</v>
      </c>
      <c r="S3917" s="30">
        <v>44578</v>
      </c>
      <c r="T3917" t="s">
        <v>37</v>
      </c>
      <c r="U3917" t="s">
        <v>315</v>
      </c>
      <c r="X3917" t="s">
        <v>102</v>
      </c>
    </row>
    <row r="3918" spans="1:24" x14ac:dyDescent="0.3">
      <c r="A3918" t="s">
        <v>23</v>
      </c>
      <c r="B3918" t="s">
        <v>1596</v>
      </c>
      <c r="C3918" t="s">
        <v>25</v>
      </c>
      <c r="D3918" t="s">
        <v>26</v>
      </c>
      <c r="E3918" t="s">
        <v>265</v>
      </c>
      <c r="F3918" t="s">
        <v>312</v>
      </c>
      <c r="G3918" t="s">
        <v>313</v>
      </c>
      <c r="H3918" t="s">
        <v>30</v>
      </c>
      <c r="I3918" t="s">
        <v>31</v>
      </c>
      <c r="J3918" t="s">
        <v>32</v>
      </c>
      <c r="K3918" t="s">
        <v>33</v>
      </c>
      <c r="L3918" t="s">
        <v>34</v>
      </c>
      <c r="M3918" t="s">
        <v>1628</v>
      </c>
      <c r="N3918" s="26">
        <v>7</v>
      </c>
      <c r="O3918" s="27">
        <v>2022</v>
      </c>
      <c r="P3918" s="28">
        <v>0</v>
      </c>
      <c r="Q3918" t="s">
        <v>560</v>
      </c>
      <c r="R3918" s="29">
        <v>44578</v>
      </c>
      <c r="S3918" s="30">
        <v>44579</v>
      </c>
      <c r="T3918" t="s">
        <v>37</v>
      </c>
      <c r="U3918" t="s">
        <v>315</v>
      </c>
      <c r="X3918" t="s">
        <v>102</v>
      </c>
    </row>
    <row r="3919" spans="1:24" x14ac:dyDescent="0.3">
      <c r="A3919" t="s">
        <v>23</v>
      </c>
      <c r="B3919" t="s">
        <v>1596</v>
      </c>
      <c r="C3919" t="s">
        <v>25</v>
      </c>
      <c r="D3919" t="s">
        <v>26</v>
      </c>
      <c r="E3919" t="s">
        <v>265</v>
      </c>
      <c r="F3919" t="s">
        <v>312</v>
      </c>
      <c r="G3919" t="s">
        <v>313</v>
      </c>
      <c r="H3919" t="s">
        <v>30</v>
      </c>
      <c r="I3919" t="s">
        <v>31</v>
      </c>
      <c r="J3919" t="s">
        <v>32</v>
      </c>
      <c r="K3919" t="s">
        <v>33</v>
      </c>
      <c r="L3919" t="s">
        <v>34</v>
      </c>
      <c r="M3919" t="s">
        <v>1628</v>
      </c>
      <c r="N3919" s="26">
        <v>7</v>
      </c>
      <c r="O3919" s="27">
        <v>2022</v>
      </c>
      <c r="P3919" s="28">
        <v>0</v>
      </c>
      <c r="Q3919" t="s">
        <v>561</v>
      </c>
      <c r="R3919" s="29">
        <v>44579</v>
      </c>
      <c r="S3919" s="30">
        <v>44580</v>
      </c>
      <c r="T3919" t="s">
        <v>37</v>
      </c>
      <c r="U3919" t="s">
        <v>315</v>
      </c>
      <c r="X3919" t="s">
        <v>102</v>
      </c>
    </row>
    <row r="3920" spans="1:24" x14ac:dyDescent="0.3">
      <c r="A3920" t="s">
        <v>23</v>
      </c>
      <c r="B3920" t="s">
        <v>1596</v>
      </c>
      <c r="C3920" t="s">
        <v>25</v>
      </c>
      <c r="D3920" t="s">
        <v>26</v>
      </c>
      <c r="E3920" t="s">
        <v>265</v>
      </c>
      <c r="F3920" t="s">
        <v>312</v>
      </c>
      <c r="G3920" t="s">
        <v>313</v>
      </c>
      <c r="H3920" t="s">
        <v>30</v>
      </c>
      <c r="I3920" t="s">
        <v>31</v>
      </c>
      <c r="J3920" t="s">
        <v>32</v>
      </c>
      <c r="K3920" t="s">
        <v>33</v>
      </c>
      <c r="L3920" t="s">
        <v>34</v>
      </c>
      <c r="M3920" t="s">
        <v>1628</v>
      </c>
      <c r="N3920" s="26">
        <v>7</v>
      </c>
      <c r="O3920" s="27">
        <v>2022</v>
      </c>
      <c r="P3920" s="28">
        <v>0</v>
      </c>
      <c r="Q3920" t="s">
        <v>415</v>
      </c>
      <c r="R3920" s="29">
        <v>44580</v>
      </c>
      <c r="S3920" s="30">
        <v>44581</v>
      </c>
      <c r="T3920" t="s">
        <v>37</v>
      </c>
      <c r="U3920" t="s">
        <v>315</v>
      </c>
      <c r="X3920" t="s">
        <v>102</v>
      </c>
    </row>
    <row r="3921" spans="1:24" x14ac:dyDescent="0.3">
      <c r="A3921" t="s">
        <v>23</v>
      </c>
      <c r="B3921" t="s">
        <v>1596</v>
      </c>
      <c r="C3921" t="s">
        <v>25</v>
      </c>
      <c r="D3921" t="s">
        <v>26</v>
      </c>
      <c r="E3921" t="s">
        <v>265</v>
      </c>
      <c r="F3921" t="s">
        <v>312</v>
      </c>
      <c r="G3921" t="s">
        <v>313</v>
      </c>
      <c r="H3921" t="s">
        <v>30</v>
      </c>
      <c r="I3921" t="s">
        <v>31</v>
      </c>
      <c r="J3921" t="s">
        <v>32</v>
      </c>
      <c r="K3921" t="s">
        <v>33</v>
      </c>
      <c r="L3921" t="s">
        <v>34</v>
      </c>
      <c r="M3921" t="s">
        <v>1628</v>
      </c>
      <c r="N3921" s="26">
        <v>7</v>
      </c>
      <c r="O3921" s="27">
        <v>2022</v>
      </c>
      <c r="P3921" s="28">
        <v>0</v>
      </c>
      <c r="Q3921" t="s">
        <v>562</v>
      </c>
      <c r="R3921" s="29">
        <v>44581</v>
      </c>
      <c r="S3921" s="30">
        <v>44586</v>
      </c>
      <c r="T3921" t="s">
        <v>37</v>
      </c>
      <c r="U3921" t="s">
        <v>315</v>
      </c>
      <c r="X3921" t="s">
        <v>102</v>
      </c>
    </row>
    <row r="3922" spans="1:24" x14ac:dyDescent="0.3">
      <c r="A3922" t="s">
        <v>23</v>
      </c>
      <c r="B3922" t="s">
        <v>1596</v>
      </c>
      <c r="C3922" t="s">
        <v>25</v>
      </c>
      <c r="D3922" t="s">
        <v>26</v>
      </c>
      <c r="E3922" t="s">
        <v>265</v>
      </c>
      <c r="F3922" t="s">
        <v>312</v>
      </c>
      <c r="G3922" t="s">
        <v>313</v>
      </c>
      <c r="H3922" t="s">
        <v>30</v>
      </c>
      <c r="I3922" t="s">
        <v>31</v>
      </c>
      <c r="J3922" t="s">
        <v>32</v>
      </c>
      <c r="K3922" t="s">
        <v>33</v>
      </c>
      <c r="L3922" t="s">
        <v>34</v>
      </c>
      <c r="M3922" t="s">
        <v>1628</v>
      </c>
      <c r="N3922" s="26">
        <v>7</v>
      </c>
      <c r="O3922" s="27">
        <v>2022</v>
      </c>
      <c r="P3922" s="28">
        <v>0</v>
      </c>
      <c r="Q3922" t="s">
        <v>416</v>
      </c>
      <c r="R3922" s="29">
        <v>44582</v>
      </c>
      <c r="S3922" s="30">
        <v>44595</v>
      </c>
      <c r="T3922" t="s">
        <v>37</v>
      </c>
      <c r="U3922" t="s">
        <v>315</v>
      </c>
      <c r="X3922" t="s">
        <v>102</v>
      </c>
    </row>
    <row r="3923" spans="1:24" x14ac:dyDescent="0.3">
      <c r="A3923" t="s">
        <v>23</v>
      </c>
      <c r="B3923" t="s">
        <v>1596</v>
      </c>
      <c r="C3923" t="s">
        <v>25</v>
      </c>
      <c r="D3923" t="s">
        <v>26</v>
      </c>
      <c r="E3923" t="s">
        <v>265</v>
      </c>
      <c r="F3923" t="s">
        <v>312</v>
      </c>
      <c r="G3923" t="s">
        <v>313</v>
      </c>
      <c r="H3923" t="s">
        <v>30</v>
      </c>
      <c r="I3923" t="s">
        <v>31</v>
      </c>
      <c r="J3923" t="s">
        <v>32</v>
      </c>
      <c r="K3923" t="s">
        <v>33</v>
      </c>
      <c r="L3923" t="s">
        <v>34</v>
      </c>
      <c r="M3923" t="s">
        <v>1628</v>
      </c>
      <c r="N3923" s="26">
        <v>7</v>
      </c>
      <c r="O3923" s="27">
        <v>2022</v>
      </c>
      <c r="P3923" s="28">
        <v>0</v>
      </c>
      <c r="Q3923" t="s">
        <v>563</v>
      </c>
      <c r="R3923" s="29">
        <v>44583</v>
      </c>
      <c r="S3923" s="30">
        <v>44584</v>
      </c>
      <c r="T3923" t="s">
        <v>37</v>
      </c>
      <c r="U3923" t="s">
        <v>315</v>
      </c>
      <c r="X3923" t="s">
        <v>102</v>
      </c>
    </row>
    <row r="3924" spans="1:24" x14ac:dyDescent="0.3">
      <c r="A3924" t="s">
        <v>23</v>
      </c>
      <c r="B3924" t="s">
        <v>1596</v>
      </c>
      <c r="C3924" t="s">
        <v>25</v>
      </c>
      <c r="D3924" t="s">
        <v>26</v>
      </c>
      <c r="E3924" t="s">
        <v>265</v>
      </c>
      <c r="F3924" t="s">
        <v>312</v>
      </c>
      <c r="G3924" t="s">
        <v>313</v>
      </c>
      <c r="H3924" t="s">
        <v>30</v>
      </c>
      <c r="I3924" t="s">
        <v>31</v>
      </c>
      <c r="J3924" t="s">
        <v>32</v>
      </c>
      <c r="K3924" t="s">
        <v>33</v>
      </c>
      <c r="L3924" t="s">
        <v>34</v>
      </c>
      <c r="M3924" t="s">
        <v>1628</v>
      </c>
      <c r="N3924" s="26">
        <v>7</v>
      </c>
      <c r="O3924" s="27">
        <v>2022</v>
      </c>
      <c r="P3924" s="28">
        <v>0</v>
      </c>
      <c r="Q3924" t="s">
        <v>564</v>
      </c>
      <c r="R3924" s="29">
        <v>44584</v>
      </c>
      <c r="S3924" s="30">
        <v>44585</v>
      </c>
      <c r="T3924" t="s">
        <v>37</v>
      </c>
      <c r="U3924" t="s">
        <v>315</v>
      </c>
      <c r="X3924" t="s">
        <v>102</v>
      </c>
    </row>
    <row r="3925" spans="1:24" x14ac:dyDescent="0.3">
      <c r="A3925" t="s">
        <v>23</v>
      </c>
      <c r="B3925" t="s">
        <v>1596</v>
      </c>
      <c r="C3925" t="s">
        <v>25</v>
      </c>
      <c r="D3925" t="s">
        <v>26</v>
      </c>
      <c r="E3925" t="s">
        <v>265</v>
      </c>
      <c r="F3925" t="s">
        <v>312</v>
      </c>
      <c r="G3925" t="s">
        <v>313</v>
      </c>
      <c r="H3925" t="s">
        <v>30</v>
      </c>
      <c r="I3925" t="s">
        <v>31</v>
      </c>
      <c r="J3925" t="s">
        <v>32</v>
      </c>
      <c r="K3925" t="s">
        <v>33</v>
      </c>
      <c r="L3925" t="s">
        <v>34</v>
      </c>
      <c r="M3925" t="s">
        <v>1628</v>
      </c>
      <c r="N3925" s="26">
        <v>7</v>
      </c>
      <c r="O3925" s="27">
        <v>2022</v>
      </c>
      <c r="P3925" s="28">
        <v>0</v>
      </c>
      <c r="Q3925" t="s">
        <v>565</v>
      </c>
      <c r="R3925" s="29">
        <v>44585</v>
      </c>
      <c r="S3925" s="30">
        <v>44609</v>
      </c>
      <c r="T3925" t="s">
        <v>37</v>
      </c>
      <c r="U3925" t="s">
        <v>315</v>
      </c>
      <c r="X3925" t="s">
        <v>102</v>
      </c>
    </row>
    <row r="3926" spans="1:24" x14ac:dyDescent="0.3">
      <c r="A3926" t="s">
        <v>23</v>
      </c>
      <c r="B3926" t="s">
        <v>1596</v>
      </c>
      <c r="C3926" t="s">
        <v>25</v>
      </c>
      <c r="D3926" t="s">
        <v>26</v>
      </c>
      <c r="E3926" t="s">
        <v>265</v>
      </c>
      <c r="F3926" t="s">
        <v>312</v>
      </c>
      <c r="G3926" t="s">
        <v>313</v>
      </c>
      <c r="H3926" t="s">
        <v>30</v>
      </c>
      <c r="I3926" t="s">
        <v>31</v>
      </c>
      <c r="J3926" t="s">
        <v>32</v>
      </c>
      <c r="K3926" t="s">
        <v>33</v>
      </c>
      <c r="L3926" t="s">
        <v>34</v>
      </c>
      <c r="M3926" t="s">
        <v>1628</v>
      </c>
      <c r="N3926" s="26">
        <v>7</v>
      </c>
      <c r="O3926" s="27">
        <v>2022</v>
      </c>
      <c r="P3926" s="28">
        <v>0</v>
      </c>
      <c r="Q3926" t="s">
        <v>566</v>
      </c>
      <c r="R3926" s="29">
        <v>44586</v>
      </c>
      <c r="S3926" s="30">
        <v>44634</v>
      </c>
      <c r="T3926" t="s">
        <v>37</v>
      </c>
      <c r="U3926" t="s">
        <v>315</v>
      </c>
      <c r="X3926" t="s">
        <v>102</v>
      </c>
    </row>
    <row r="3927" spans="1:24" x14ac:dyDescent="0.3">
      <c r="A3927" t="s">
        <v>23</v>
      </c>
      <c r="B3927" t="s">
        <v>1596</v>
      </c>
      <c r="C3927" t="s">
        <v>25</v>
      </c>
      <c r="D3927" t="s">
        <v>26</v>
      </c>
      <c r="E3927" t="s">
        <v>265</v>
      </c>
      <c r="F3927" t="s">
        <v>312</v>
      </c>
      <c r="G3927" t="s">
        <v>313</v>
      </c>
      <c r="H3927" t="s">
        <v>30</v>
      </c>
      <c r="I3927" t="s">
        <v>31</v>
      </c>
      <c r="J3927" t="s">
        <v>32</v>
      </c>
      <c r="K3927" t="s">
        <v>33</v>
      </c>
      <c r="L3927" t="s">
        <v>34</v>
      </c>
      <c r="M3927" t="s">
        <v>1628</v>
      </c>
      <c r="N3927" s="26">
        <v>7</v>
      </c>
      <c r="O3927" s="27">
        <v>2022</v>
      </c>
      <c r="P3927" s="28">
        <v>0</v>
      </c>
      <c r="Q3927" t="s">
        <v>567</v>
      </c>
      <c r="R3927" s="29">
        <v>44587</v>
      </c>
      <c r="S3927" s="30">
        <v>44588</v>
      </c>
      <c r="T3927" t="s">
        <v>37</v>
      </c>
      <c r="U3927" t="s">
        <v>315</v>
      </c>
      <c r="X3927" t="s">
        <v>102</v>
      </c>
    </row>
    <row r="3928" spans="1:24" x14ac:dyDescent="0.3">
      <c r="A3928" t="s">
        <v>23</v>
      </c>
      <c r="B3928" t="s">
        <v>1596</v>
      </c>
      <c r="C3928" t="s">
        <v>25</v>
      </c>
      <c r="D3928" t="s">
        <v>26</v>
      </c>
      <c r="E3928" t="s">
        <v>265</v>
      </c>
      <c r="F3928" t="s">
        <v>312</v>
      </c>
      <c r="G3928" t="s">
        <v>313</v>
      </c>
      <c r="H3928" t="s">
        <v>30</v>
      </c>
      <c r="I3928" t="s">
        <v>31</v>
      </c>
      <c r="J3928" t="s">
        <v>32</v>
      </c>
      <c r="K3928" t="s">
        <v>33</v>
      </c>
      <c r="L3928" t="s">
        <v>34</v>
      </c>
      <c r="M3928" t="s">
        <v>1628</v>
      </c>
      <c r="N3928" s="26">
        <v>7</v>
      </c>
      <c r="O3928" s="27">
        <v>2022</v>
      </c>
      <c r="P3928" s="28">
        <v>0</v>
      </c>
      <c r="Q3928" t="s">
        <v>417</v>
      </c>
      <c r="R3928" s="29">
        <v>44588</v>
      </c>
      <c r="S3928" s="30">
        <v>44590</v>
      </c>
      <c r="T3928" t="s">
        <v>37</v>
      </c>
      <c r="U3928" t="s">
        <v>315</v>
      </c>
      <c r="X3928" t="s">
        <v>102</v>
      </c>
    </row>
    <row r="3929" spans="1:24" x14ac:dyDescent="0.3">
      <c r="A3929" t="s">
        <v>23</v>
      </c>
      <c r="B3929" t="s">
        <v>1596</v>
      </c>
      <c r="C3929" t="s">
        <v>25</v>
      </c>
      <c r="D3929" t="s">
        <v>26</v>
      </c>
      <c r="E3929" t="s">
        <v>265</v>
      </c>
      <c r="F3929" t="s">
        <v>312</v>
      </c>
      <c r="G3929" t="s">
        <v>313</v>
      </c>
      <c r="H3929" t="s">
        <v>30</v>
      </c>
      <c r="I3929" t="s">
        <v>31</v>
      </c>
      <c r="J3929" t="s">
        <v>32</v>
      </c>
      <c r="K3929" t="s">
        <v>33</v>
      </c>
      <c r="L3929" t="s">
        <v>34</v>
      </c>
      <c r="M3929" t="s">
        <v>1628</v>
      </c>
      <c r="N3929" s="26">
        <v>7</v>
      </c>
      <c r="O3929" s="27">
        <v>2022</v>
      </c>
      <c r="P3929" s="28">
        <v>0</v>
      </c>
      <c r="Q3929" t="s">
        <v>568</v>
      </c>
      <c r="R3929" s="29">
        <v>44589</v>
      </c>
      <c r="S3929" s="30">
        <v>44609</v>
      </c>
      <c r="T3929" t="s">
        <v>37</v>
      </c>
      <c r="U3929" t="s">
        <v>315</v>
      </c>
      <c r="X3929" t="s">
        <v>102</v>
      </c>
    </row>
    <row r="3930" spans="1:24" x14ac:dyDescent="0.3">
      <c r="A3930" t="s">
        <v>23</v>
      </c>
      <c r="B3930" t="s">
        <v>1596</v>
      </c>
      <c r="C3930" t="s">
        <v>25</v>
      </c>
      <c r="D3930" t="s">
        <v>26</v>
      </c>
      <c r="E3930" t="s">
        <v>265</v>
      </c>
      <c r="F3930" t="s">
        <v>312</v>
      </c>
      <c r="G3930" t="s">
        <v>313</v>
      </c>
      <c r="H3930" t="s">
        <v>30</v>
      </c>
      <c r="I3930" t="s">
        <v>31</v>
      </c>
      <c r="J3930" t="s">
        <v>32</v>
      </c>
      <c r="K3930" t="s">
        <v>33</v>
      </c>
      <c r="L3930" t="s">
        <v>34</v>
      </c>
      <c r="M3930" t="s">
        <v>1628</v>
      </c>
      <c r="N3930" s="26">
        <v>7</v>
      </c>
      <c r="O3930" s="27">
        <v>2022</v>
      </c>
      <c r="P3930" s="28">
        <v>0</v>
      </c>
      <c r="Q3930" t="s">
        <v>569</v>
      </c>
      <c r="R3930" s="29">
        <v>44590</v>
      </c>
      <c r="S3930" s="30">
        <v>44591</v>
      </c>
      <c r="T3930" t="s">
        <v>37</v>
      </c>
      <c r="U3930" t="s">
        <v>315</v>
      </c>
      <c r="X3930" t="s">
        <v>102</v>
      </c>
    </row>
    <row r="3931" spans="1:24" x14ac:dyDescent="0.3">
      <c r="A3931" t="s">
        <v>23</v>
      </c>
      <c r="B3931" t="s">
        <v>1596</v>
      </c>
      <c r="C3931" t="s">
        <v>25</v>
      </c>
      <c r="D3931" t="s">
        <v>26</v>
      </c>
      <c r="E3931" t="s">
        <v>265</v>
      </c>
      <c r="F3931" t="s">
        <v>312</v>
      </c>
      <c r="G3931" t="s">
        <v>313</v>
      </c>
      <c r="H3931" t="s">
        <v>30</v>
      </c>
      <c r="I3931" t="s">
        <v>31</v>
      </c>
      <c r="J3931" t="s">
        <v>32</v>
      </c>
      <c r="K3931" t="s">
        <v>33</v>
      </c>
      <c r="L3931" t="s">
        <v>34</v>
      </c>
      <c r="M3931" t="s">
        <v>1628</v>
      </c>
      <c r="N3931" s="26">
        <v>7</v>
      </c>
      <c r="O3931" s="27">
        <v>2022</v>
      </c>
      <c r="P3931" s="28">
        <v>0</v>
      </c>
      <c r="Q3931" t="s">
        <v>570</v>
      </c>
      <c r="R3931" s="29">
        <v>44591</v>
      </c>
      <c r="S3931" s="30">
        <v>44592</v>
      </c>
      <c r="T3931" t="s">
        <v>37</v>
      </c>
      <c r="U3931" t="s">
        <v>315</v>
      </c>
      <c r="X3931" t="s">
        <v>102</v>
      </c>
    </row>
    <row r="3932" spans="1:24" x14ac:dyDescent="0.3">
      <c r="A3932" t="s">
        <v>23</v>
      </c>
      <c r="B3932" t="s">
        <v>1596</v>
      </c>
      <c r="C3932" t="s">
        <v>25</v>
      </c>
      <c r="D3932" t="s">
        <v>26</v>
      </c>
      <c r="E3932" t="s">
        <v>265</v>
      </c>
      <c r="F3932" t="s">
        <v>312</v>
      </c>
      <c r="G3932" t="s">
        <v>313</v>
      </c>
      <c r="H3932" t="s">
        <v>30</v>
      </c>
      <c r="I3932" t="s">
        <v>31</v>
      </c>
      <c r="J3932" t="s">
        <v>32</v>
      </c>
      <c r="K3932" t="s">
        <v>33</v>
      </c>
      <c r="L3932" t="s">
        <v>34</v>
      </c>
      <c r="M3932" t="s">
        <v>1628</v>
      </c>
      <c r="N3932" s="26">
        <v>7</v>
      </c>
      <c r="O3932" s="27">
        <v>2022</v>
      </c>
      <c r="P3932" s="28">
        <v>0</v>
      </c>
      <c r="Q3932" t="s">
        <v>571</v>
      </c>
      <c r="R3932" s="29">
        <v>44592</v>
      </c>
      <c r="S3932" s="30">
        <v>44593</v>
      </c>
      <c r="T3932" t="s">
        <v>37</v>
      </c>
      <c r="U3932" t="s">
        <v>315</v>
      </c>
      <c r="X3932" t="s">
        <v>102</v>
      </c>
    </row>
    <row r="3933" spans="1:24" x14ac:dyDescent="0.3">
      <c r="A3933" t="s">
        <v>23</v>
      </c>
      <c r="B3933" t="s">
        <v>1596</v>
      </c>
      <c r="C3933" t="s">
        <v>25</v>
      </c>
      <c r="D3933" t="s">
        <v>26</v>
      </c>
      <c r="E3933" t="s">
        <v>265</v>
      </c>
      <c r="F3933" t="s">
        <v>312</v>
      </c>
      <c r="G3933" t="s">
        <v>313</v>
      </c>
      <c r="H3933" t="s">
        <v>30</v>
      </c>
      <c r="I3933" t="s">
        <v>31</v>
      </c>
      <c r="J3933" t="s">
        <v>32</v>
      </c>
      <c r="K3933" t="s">
        <v>33</v>
      </c>
      <c r="L3933" t="s">
        <v>34</v>
      </c>
      <c r="M3933" t="s">
        <v>1628</v>
      </c>
      <c r="N3933" s="26">
        <v>8</v>
      </c>
      <c r="O3933" s="27">
        <v>2022</v>
      </c>
      <c r="P3933" s="28">
        <v>0</v>
      </c>
      <c r="Q3933" t="s">
        <v>572</v>
      </c>
      <c r="R3933" s="29">
        <v>44593</v>
      </c>
      <c r="S3933" s="30">
        <v>44609</v>
      </c>
      <c r="T3933" t="s">
        <v>37</v>
      </c>
      <c r="U3933" t="s">
        <v>315</v>
      </c>
      <c r="X3933" t="s">
        <v>102</v>
      </c>
    </row>
    <row r="3934" spans="1:24" x14ac:dyDescent="0.3">
      <c r="A3934" t="s">
        <v>23</v>
      </c>
      <c r="B3934" t="s">
        <v>1596</v>
      </c>
      <c r="C3934" t="s">
        <v>25</v>
      </c>
      <c r="D3934" t="s">
        <v>26</v>
      </c>
      <c r="E3934" t="s">
        <v>265</v>
      </c>
      <c r="F3934" t="s">
        <v>312</v>
      </c>
      <c r="G3934" t="s">
        <v>313</v>
      </c>
      <c r="H3934" t="s">
        <v>30</v>
      </c>
      <c r="I3934" t="s">
        <v>31</v>
      </c>
      <c r="J3934" t="s">
        <v>32</v>
      </c>
      <c r="K3934" t="s">
        <v>33</v>
      </c>
      <c r="L3934" t="s">
        <v>34</v>
      </c>
      <c r="M3934" t="s">
        <v>1628</v>
      </c>
      <c r="N3934" s="26">
        <v>8</v>
      </c>
      <c r="O3934" s="27">
        <v>2022</v>
      </c>
      <c r="P3934" s="28">
        <v>0</v>
      </c>
      <c r="Q3934" t="s">
        <v>573</v>
      </c>
      <c r="R3934" s="29">
        <v>44594</v>
      </c>
      <c r="S3934" s="30">
        <v>44595</v>
      </c>
      <c r="T3934" t="s">
        <v>37</v>
      </c>
      <c r="U3934" t="s">
        <v>315</v>
      </c>
      <c r="X3934" t="s">
        <v>102</v>
      </c>
    </row>
    <row r="3935" spans="1:24" x14ac:dyDescent="0.3">
      <c r="A3935" t="s">
        <v>23</v>
      </c>
      <c r="B3935" t="s">
        <v>1596</v>
      </c>
      <c r="C3935" t="s">
        <v>25</v>
      </c>
      <c r="D3935" t="s">
        <v>26</v>
      </c>
      <c r="E3935" t="s">
        <v>265</v>
      </c>
      <c r="F3935" t="s">
        <v>312</v>
      </c>
      <c r="G3935" t="s">
        <v>313</v>
      </c>
      <c r="H3935" t="s">
        <v>30</v>
      </c>
      <c r="I3935" t="s">
        <v>31</v>
      </c>
      <c r="J3935" t="s">
        <v>32</v>
      </c>
      <c r="K3935" t="s">
        <v>33</v>
      </c>
      <c r="L3935" t="s">
        <v>34</v>
      </c>
      <c r="M3935" t="s">
        <v>1628</v>
      </c>
      <c r="N3935" s="26">
        <v>8</v>
      </c>
      <c r="O3935" s="27">
        <v>2022</v>
      </c>
      <c r="P3935" s="28">
        <v>0</v>
      </c>
      <c r="Q3935" t="s">
        <v>574</v>
      </c>
      <c r="R3935" s="29">
        <v>44595</v>
      </c>
      <c r="S3935" s="30">
        <v>44609</v>
      </c>
      <c r="T3935" t="s">
        <v>37</v>
      </c>
      <c r="U3935" t="s">
        <v>315</v>
      </c>
      <c r="X3935" t="s">
        <v>102</v>
      </c>
    </row>
    <row r="3936" spans="1:24" x14ac:dyDescent="0.3">
      <c r="A3936" t="s">
        <v>23</v>
      </c>
      <c r="B3936" t="s">
        <v>1596</v>
      </c>
      <c r="C3936" t="s">
        <v>25</v>
      </c>
      <c r="D3936" t="s">
        <v>26</v>
      </c>
      <c r="E3936" t="s">
        <v>265</v>
      </c>
      <c r="F3936" t="s">
        <v>312</v>
      </c>
      <c r="G3936" t="s">
        <v>313</v>
      </c>
      <c r="H3936" t="s">
        <v>30</v>
      </c>
      <c r="I3936" t="s">
        <v>31</v>
      </c>
      <c r="J3936" t="s">
        <v>32</v>
      </c>
      <c r="K3936" t="s">
        <v>33</v>
      </c>
      <c r="L3936" t="s">
        <v>34</v>
      </c>
      <c r="M3936" t="s">
        <v>1628</v>
      </c>
      <c r="N3936" s="26">
        <v>8</v>
      </c>
      <c r="O3936" s="27">
        <v>2022</v>
      </c>
      <c r="P3936" s="28">
        <v>0</v>
      </c>
      <c r="Q3936" t="s">
        <v>575</v>
      </c>
      <c r="R3936" s="29">
        <v>44596</v>
      </c>
      <c r="S3936" s="30">
        <v>44609</v>
      </c>
      <c r="T3936" t="s">
        <v>37</v>
      </c>
      <c r="U3936" t="s">
        <v>315</v>
      </c>
      <c r="X3936" t="s">
        <v>102</v>
      </c>
    </row>
    <row r="3937" spans="1:24" x14ac:dyDescent="0.3">
      <c r="A3937" t="s">
        <v>23</v>
      </c>
      <c r="B3937" t="s">
        <v>1596</v>
      </c>
      <c r="C3937" t="s">
        <v>25</v>
      </c>
      <c r="D3937" t="s">
        <v>26</v>
      </c>
      <c r="E3937" t="s">
        <v>265</v>
      </c>
      <c r="F3937" t="s">
        <v>312</v>
      </c>
      <c r="G3937" t="s">
        <v>313</v>
      </c>
      <c r="H3937" t="s">
        <v>30</v>
      </c>
      <c r="I3937" t="s">
        <v>31</v>
      </c>
      <c r="J3937" t="s">
        <v>32</v>
      </c>
      <c r="K3937" t="s">
        <v>33</v>
      </c>
      <c r="L3937" t="s">
        <v>34</v>
      </c>
      <c r="M3937" t="s">
        <v>1628</v>
      </c>
      <c r="N3937" s="26">
        <v>8</v>
      </c>
      <c r="O3937" s="27">
        <v>2022</v>
      </c>
      <c r="P3937" s="28">
        <v>0</v>
      </c>
      <c r="Q3937" t="s">
        <v>576</v>
      </c>
      <c r="R3937" s="29">
        <v>44597</v>
      </c>
      <c r="S3937" s="30">
        <v>44598</v>
      </c>
      <c r="T3937" t="s">
        <v>37</v>
      </c>
      <c r="U3937" t="s">
        <v>315</v>
      </c>
      <c r="X3937" t="s">
        <v>102</v>
      </c>
    </row>
    <row r="3938" spans="1:24" x14ac:dyDescent="0.3">
      <c r="A3938" t="s">
        <v>23</v>
      </c>
      <c r="B3938" t="s">
        <v>1596</v>
      </c>
      <c r="C3938" t="s">
        <v>25</v>
      </c>
      <c r="D3938" t="s">
        <v>26</v>
      </c>
      <c r="E3938" t="s">
        <v>265</v>
      </c>
      <c r="F3938" t="s">
        <v>312</v>
      </c>
      <c r="G3938" t="s">
        <v>313</v>
      </c>
      <c r="H3938" t="s">
        <v>30</v>
      </c>
      <c r="I3938" t="s">
        <v>31</v>
      </c>
      <c r="J3938" t="s">
        <v>32</v>
      </c>
      <c r="K3938" t="s">
        <v>33</v>
      </c>
      <c r="L3938" t="s">
        <v>34</v>
      </c>
      <c r="M3938" t="s">
        <v>1628</v>
      </c>
      <c r="N3938" s="26">
        <v>8</v>
      </c>
      <c r="O3938" s="27">
        <v>2022</v>
      </c>
      <c r="P3938" s="28">
        <v>0</v>
      </c>
      <c r="Q3938" t="s">
        <v>577</v>
      </c>
      <c r="R3938" s="29">
        <v>44598</v>
      </c>
      <c r="S3938" s="30">
        <v>44599</v>
      </c>
      <c r="T3938" t="s">
        <v>37</v>
      </c>
      <c r="U3938" t="s">
        <v>315</v>
      </c>
      <c r="X3938" t="s">
        <v>102</v>
      </c>
    </row>
    <row r="3939" spans="1:24" x14ac:dyDescent="0.3">
      <c r="A3939" t="s">
        <v>23</v>
      </c>
      <c r="B3939" t="s">
        <v>1596</v>
      </c>
      <c r="C3939" t="s">
        <v>25</v>
      </c>
      <c r="D3939" t="s">
        <v>26</v>
      </c>
      <c r="E3939" t="s">
        <v>265</v>
      </c>
      <c r="F3939" t="s">
        <v>312</v>
      </c>
      <c r="G3939" t="s">
        <v>313</v>
      </c>
      <c r="H3939" t="s">
        <v>30</v>
      </c>
      <c r="I3939" t="s">
        <v>31</v>
      </c>
      <c r="J3939" t="s">
        <v>32</v>
      </c>
      <c r="K3939" t="s">
        <v>33</v>
      </c>
      <c r="L3939" t="s">
        <v>34</v>
      </c>
      <c r="M3939" t="s">
        <v>1628</v>
      </c>
      <c r="N3939" s="26">
        <v>8</v>
      </c>
      <c r="O3939" s="27">
        <v>2022</v>
      </c>
      <c r="P3939" s="28">
        <v>0</v>
      </c>
      <c r="Q3939" t="s">
        <v>578</v>
      </c>
      <c r="R3939" s="29">
        <v>44599</v>
      </c>
      <c r="S3939" s="30">
        <v>44609</v>
      </c>
      <c r="T3939" t="s">
        <v>37</v>
      </c>
      <c r="U3939" t="s">
        <v>315</v>
      </c>
      <c r="X3939" t="s">
        <v>102</v>
      </c>
    </row>
    <row r="3940" spans="1:24" x14ac:dyDescent="0.3">
      <c r="A3940" t="s">
        <v>23</v>
      </c>
      <c r="B3940" t="s">
        <v>1596</v>
      </c>
      <c r="C3940" t="s">
        <v>25</v>
      </c>
      <c r="D3940" t="s">
        <v>26</v>
      </c>
      <c r="E3940" t="s">
        <v>265</v>
      </c>
      <c r="F3940" t="s">
        <v>312</v>
      </c>
      <c r="G3940" t="s">
        <v>313</v>
      </c>
      <c r="H3940" t="s">
        <v>30</v>
      </c>
      <c r="I3940" t="s">
        <v>31</v>
      </c>
      <c r="J3940" t="s">
        <v>32</v>
      </c>
      <c r="K3940" t="s">
        <v>33</v>
      </c>
      <c r="L3940" t="s">
        <v>34</v>
      </c>
      <c r="M3940" t="s">
        <v>1628</v>
      </c>
      <c r="N3940" s="26">
        <v>8</v>
      </c>
      <c r="O3940" s="27">
        <v>2022</v>
      </c>
      <c r="P3940" s="28">
        <v>0</v>
      </c>
      <c r="Q3940" t="s">
        <v>579</v>
      </c>
      <c r="R3940" s="29">
        <v>44600</v>
      </c>
      <c r="S3940" s="30">
        <v>44601</v>
      </c>
      <c r="T3940" t="s">
        <v>37</v>
      </c>
      <c r="U3940" t="s">
        <v>315</v>
      </c>
      <c r="X3940" t="s">
        <v>102</v>
      </c>
    </row>
    <row r="3941" spans="1:24" x14ac:dyDescent="0.3">
      <c r="A3941" t="s">
        <v>23</v>
      </c>
      <c r="B3941" t="s">
        <v>1596</v>
      </c>
      <c r="C3941" t="s">
        <v>25</v>
      </c>
      <c r="D3941" t="s">
        <v>26</v>
      </c>
      <c r="E3941" t="s">
        <v>265</v>
      </c>
      <c r="F3941" t="s">
        <v>312</v>
      </c>
      <c r="G3941" t="s">
        <v>313</v>
      </c>
      <c r="H3941" t="s">
        <v>30</v>
      </c>
      <c r="I3941" t="s">
        <v>31</v>
      </c>
      <c r="J3941" t="s">
        <v>32</v>
      </c>
      <c r="K3941" t="s">
        <v>33</v>
      </c>
      <c r="L3941" t="s">
        <v>34</v>
      </c>
      <c r="M3941" t="s">
        <v>1628</v>
      </c>
      <c r="N3941" s="26">
        <v>8</v>
      </c>
      <c r="O3941" s="27">
        <v>2022</v>
      </c>
      <c r="P3941" s="28">
        <v>0</v>
      </c>
      <c r="Q3941" t="s">
        <v>580</v>
      </c>
      <c r="R3941" s="29">
        <v>44601</v>
      </c>
      <c r="S3941" s="30">
        <v>44602</v>
      </c>
      <c r="T3941" t="s">
        <v>37</v>
      </c>
      <c r="U3941" t="s">
        <v>315</v>
      </c>
      <c r="X3941" t="s">
        <v>102</v>
      </c>
    </row>
    <row r="3942" spans="1:24" x14ac:dyDescent="0.3">
      <c r="A3942" t="s">
        <v>23</v>
      </c>
      <c r="B3942" t="s">
        <v>1596</v>
      </c>
      <c r="C3942" t="s">
        <v>25</v>
      </c>
      <c r="D3942" t="s">
        <v>26</v>
      </c>
      <c r="E3942" t="s">
        <v>265</v>
      </c>
      <c r="F3942" t="s">
        <v>312</v>
      </c>
      <c r="G3942" t="s">
        <v>313</v>
      </c>
      <c r="H3942" t="s">
        <v>30</v>
      </c>
      <c r="I3942" t="s">
        <v>31</v>
      </c>
      <c r="J3942" t="s">
        <v>32</v>
      </c>
      <c r="K3942" t="s">
        <v>33</v>
      </c>
      <c r="L3942" t="s">
        <v>34</v>
      </c>
      <c r="M3942" t="s">
        <v>1628</v>
      </c>
      <c r="N3942" s="26">
        <v>8</v>
      </c>
      <c r="O3942" s="27">
        <v>2022</v>
      </c>
      <c r="P3942" s="28">
        <v>0</v>
      </c>
      <c r="Q3942" t="s">
        <v>365</v>
      </c>
      <c r="R3942" s="29">
        <v>44602</v>
      </c>
      <c r="S3942" s="30">
        <v>44604</v>
      </c>
      <c r="T3942" t="s">
        <v>37</v>
      </c>
      <c r="U3942" t="s">
        <v>315</v>
      </c>
      <c r="X3942" t="s">
        <v>102</v>
      </c>
    </row>
    <row r="3943" spans="1:24" x14ac:dyDescent="0.3">
      <c r="A3943" t="s">
        <v>23</v>
      </c>
      <c r="B3943" t="s">
        <v>1596</v>
      </c>
      <c r="C3943" t="s">
        <v>25</v>
      </c>
      <c r="D3943" t="s">
        <v>26</v>
      </c>
      <c r="E3943" t="s">
        <v>265</v>
      </c>
      <c r="F3943" t="s">
        <v>312</v>
      </c>
      <c r="G3943" t="s">
        <v>313</v>
      </c>
      <c r="H3943" t="s">
        <v>30</v>
      </c>
      <c r="I3943" t="s">
        <v>31</v>
      </c>
      <c r="J3943" t="s">
        <v>32</v>
      </c>
      <c r="K3943" t="s">
        <v>33</v>
      </c>
      <c r="L3943" t="s">
        <v>34</v>
      </c>
      <c r="M3943" t="s">
        <v>1628</v>
      </c>
      <c r="N3943" s="26">
        <v>8</v>
      </c>
      <c r="O3943" s="27">
        <v>2022</v>
      </c>
      <c r="P3943" s="28">
        <v>0</v>
      </c>
      <c r="Q3943" t="s">
        <v>581</v>
      </c>
      <c r="R3943" s="29">
        <v>44603</v>
      </c>
      <c r="S3943" s="30">
        <v>44604</v>
      </c>
      <c r="T3943" t="s">
        <v>37</v>
      </c>
      <c r="U3943" t="s">
        <v>315</v>
      </c>
      <c r="X3943" t="s">
        <v>102</v>
      </c>
    </row>
    <row r="3944" spans="1:24" x14ac:dyDescent="0.3">
      <c r="A3944" t="s">
        <v>23</v>
      </c>
      <c r="B3944" t="s">
        <v>1596</v>
      </c>
      <c r="C3944" t="s">
        <v>25</v>
      </c>
      <c r="D3944" t="s">
        <v>26</v>
      </c>
      <c r="E3944" t="s">
        <v>265</v>
      </c>
      <c r="F3944" t="s">
        <v>312</v>
      </c>
      <c r="G3944" t="s">
        <v>313</v>
      </c>
      <c r="H3944" t="s">
        <v>30</v>
      </c>
      <c r="I3944" t="s">
        <v>31</v>
      </c>
      <c r="J3944" t="s">
        <v>32</v>
      </c>
      <c r="K3944" t="s">
        <v>33</v>
      </c>
      <c r="L3944" t="s">
        <v>34</v>
      </c>
      <c r="M3944" t="s">
        <v>1628</v>
      </c>
      <c r="N3944" s="26">
        <v>8</v>
      </c>
      <c r="O3944" s="27">
        <v>2022</v>
      </c>
      <c r="P3944" s="28">
        <v>0</v>
      </c>
      <c r="Q3944" t="s">
        <v>582</v>
      </c>
      <c r="R3944" s="29">
        <v>44604</v>
      </c>
      <c r="S3944" s="30">
        <v>44605</v>
      </c>
      <c r="T3944" t="s">
        <v>37</v>
      </c>
      <c r="U3944" t="s">
        <v>315</v>
      </c>
      <c r="X3944" t="s">
        <v>102</v>
      </c>
    </row>
    <row r="3945" spans="1:24" x14ac:dyDescent="0.3">
      <c r="A3945" t="s">
        <v>23</v>
      </c>
      <c r="B3945" t="s">
        <v>1596</v>
      </c>
      <c r="C3945" t="s">
        <v>25</v>
      </c>
      <c r="D3945" t="s">
        <v>26</v>
      </c>
      <c r="E3945" t="s">
        <v>265</v>
      </c>
      <c r="F3945" t="s">
        <v>312</v>
      </c>
      <c r="G3945" t="s">
        <v>313</v>
      </c>
      <c r="H3945" t="s">
        <v>30</v>
      </c>
      <c r="I3945" t="s">
        <v>31</v>
      </c>
      <c r="J3945" t="s">
        <v>32</v>
      </c>
      <c r="K3945" t="s">
        <v>33</v>
      </c>
      <c r="L3945" t="s">
        <v>34</v>
      </c>
      <c r="M3945" t="s">
        <v>1628</v>
      </c>
      <c r="N3945" s="26">
        <v>8</v>
      </c>
      <c r="O3945" s="27">
        <v>2022</v>
      </c>
      <c r="P3945" s="28">
        <v>0</v>
      </c>
      <c r="Q3945" t="s">
        <v>583</v>
      </c>
      <c r="R3945" s="29">
        <v>44605</v>
      </c>
      <c r="S3945" s="30">
        <v>44609</v>
      </c>
      <c r="T3945" t="s">
        <v>37</v>
      </c>
      <c r="U3945" t="s">
        <v>315</v>
      </c>
      <c r="X3945" t="s">
        <v>102</v>
      </c>
    </row>
    <row r="3946" spans="1:24" x14ac:dyDescent="0.3">
      <c r="A3946" t="s">
        <v>23</v>
      </c>
      <c r="B3946" t="s">
        <v>1596</v>
      </c>
      <c r="C3946" t="s">
        <v>25</v>
      </c>
      <c r="D3946" t="s">
        <v>26</v>
      </c>
      <c r="E3946" t="s">
        <v>265</v>
      </c>
      <c r="F3946" t="s">
        <v>312</v>
      </c>
      <c r="G3946" t="s">
        <v>313</v>
      </c>
      <c r="H3946" t="s">
        <v>30</v>
      </c>
      <c r="I3946" t="s">
        <v>31</v>
      </c>
      <c r="J3946" t="s">
        <v>32</v>
      </c>
      <c r="K3946" t="s">
        <v>33</v>
      </c>
      <c r="L3946" t="s">
        <v>34</v>
      </c>
      <c r="M3946" t="s">
        <v>1628</v>
      </c>
      <c r="N3946" s="26">
        <v>8</v>
      </c>
      <c r="O3946" s="27">
        <v>2022</v>
      </c>
      <c r="P3946" s="28">
        <v>0</v>
      </c>
      <c r="Q3946" t="s">
        <v>584</v>
      </c>
      <c r="R3946" s="29">
        <v>44606</v>
      </c>
      <c r="S3946" s="30">
        <v>44650</v>
      </c>
      <c r="T3946" t="s">
        <v>37</v>
      </c>
      <c r="U3946" t="s">
        <v>315</v>
      </c>
      <c r="X3946" t="s">
        <v>102</v>
      </c>
    </row>
    <row r="3947" spans="1:24" x14ac:dyDescent="0.3">
      <c r="A3947" t="s">
        <v>23</v>
      </c>
      <c r="B3947" t="s">
        <v>1596</v>
      </c>
      <c r="C3947" t="s">
        <v>25</v>
      </c>
      <c r="D3947" t="s">
        <v>26</v>
      </c>
      <c r="E3947" t="s">
        <v>265</v>
      </c>
      <c r="F3947" t="s">
        <v>312</v>
      </c>
      <c r="G3947" t="s">
        <v>313</v>
      </c>
      <c r="H3947" t="s">
        <v>30</v>
      </c>
      <c r="I3947" t="s">
        <v>31</v>
      </c>
      <c r="J3947" t="s">
        <v>32</v>
      </c>
      <c r="K3947" t="s">
        <v>33</v>
      </c>
      <c r="L3947" t="s">
        <v>34</v>
      </c>
      <c r="M3947" t="s">
        <v>1628</v>
      </c>
      <c r="N3947" s="26">
        <v>8</v>
      </c>
      <c r="O3947" s="27">
        <v>2022</v>
      </c>
      <c r="P3947" s="28">
        <v>0</v>
      </c>
      <c r="Q3947" t="s">
        <v>585</v>
      </c>
      <c r="R3947" s="29">
        <v>44607</v>
      </c>
      <c r="S3947" s="30">
        <v>44608</v>
      </c>
      <c r="T3947" t="s">
        <v>37</v>
      </c>
      <c r="U3947" t="s">
        <v>315</v>
      </c>
      <c r="X3947" t="s">
        <v>102</v>
      </c>
    </row>
    <row r="3948" spans="1:24" x14ac:dyDescent="0.3">
      <c r="A3948" t="s">
        <v>23</v>
      </c>
      <c r="B3948" t="s">
        <v>1596</v>
      </c>
      <c r="C3948" t="s">
        <v>25</v>
      </c>
      <c r="D3948" t="s">
        <v>26</v>
      </c>
      <c r="E3948" t="s">
        <v>265</v>
      </c>
      <c r="F3948" t="s">
        <v>312</v>
      </c>
      <c r="G3948" t="s">
        <v>313</v>
      </c>
      <c r="H3948" t="s">
        <v>30</v>
      </c>
      <c r="I3948" t="s">
        <v>31</v>
      </c>
      <c r="J3948" t="s">
        <v>32</v>
      </c>
      <c r="K3948" t="s">
        <v>33</v>
      </c>
      <c r="L3948" t="s">
        <v>34</v>
      </c>
      <c r="M3948" t="s">
        <v>1628</v>
      </c>
      <c r="N3948" s="26">
        <v>8</v>
      </c>
      <c r="O3948" s="27">
        <v>2022</v>
      </c>
      <c r="P3948" s="28">
        <v>0</v>
      </c>
      <c r="Q3948" t="s">
        <v>586</v>
      </c>
      <c r="R3948" s="29">
        <v>44608</v>
      </c>
      <c r="S3948" s="30">
        <v>44609</v>
      </c>
      <c r="T3948" t="s">
        <v>37</v>
      </c>
      <c r="U3948" t="s">
        <v>315</v>
      </c>
      <c r="X3948" t="s">
        <v>102</v>
      </c>
    </row>
    <row r="3949" spans="1:24" x14ac:dyDescent="0.3">
      <c r="A3949" t="s">
        <v>23</v>
      </c>
      <c r="B3949" t="s">
        <v>1596</v>
      </c>
      <c r="C3949" t="s">
        <v>25</v>
      </c>
      <c r="D3949" t="s">
        <v>26</v>
      </c>
      <c r="E3949" t="s">
        <v>265</v>
      </c>
      <c r="F3949" t="s">
        <v>312</v>
      </c>
      <c r="G3949" t="s">
        <v>313</v>
      </c>
      <c r="H3949" t="s">
        <v>30</v>
      </c>
      <c r="I3949" t="s">
        <v>31</v>
      </c>
      <c r="J3949" t="s">
        <v>32</v>
      </c>
      <c r="K3949" t="s">
        <v>33</v>
      </c>
      <c r="L3949" t="s">
        <v>34</v>
      </c>
      <c r="M3949" t="s">
        <v>1628</v>
      </c>
      <c r="N3949" s="26">
        <v>8</v>
      </c>
      <c r="O3949" s="27">
        <v>2022</v>
      </c>
      <c r="P3949" s="28">
        <v>0</v>
      </c>
      <c r="Q3949" t="s">
        <v>587</v>
      </c>
      <c r="R3949" s="29">
        <v>44609</v>
      </c>
      <c r="S3949" s="30">
        <v>44611</v>
      </c>
      <c r="T3949" t="s">
        <v>37</v>
      </c>
      <c r="U3949" t="s">
        <v>315</v>
      </c>
      <c r="X3949" t="s">
        <v>102</v>
      </c>
    </row>
    <row r="3950" spans="1:24" x14ac:dyDescent="0.3">
      <c r="A3950" t="s">
        <v>23</v>
      </c>
      <c r="B3950" t="s">
        <v>1596</v>
      </c>
      <c r="C3950" t="s">
        <v>25</v>
      </c>
      <c r="D3950" t="s">
        <v>26</v>
      </c>
      <c r="E3950" t="s">
        <v>265</v>
      </c>
      <c r="F3950" t="s">
        <v>312</v>
      </c>
      <c r="G3950" t="s">
        <v>313</v>
      </c>
      <c r="H3950" t="s">
        <v>30</v>
      </c>
      <c r="I3950" t="s">
        <v>31</v>
      </c>
      <c r="J3950" t="s">
        <v>32</v>
      </c>
      <c r="K3950" t="s">
        <v>33</v>
      </c>
      <c r="L3950" t="s">
        <v>34</v>
      </c>
      <c r="M3950" t="s">
        <v>1628</v>
      </c>
      <c r="N3950" s="26">
        <v>8</v>
      </c>
      <c r="O3950" s="27">
        <v>2022</v>
      </c>
      <c r="P3950" s="28">
        <v>0</v>
      </c>
      <c r="Q3950" t="s">
        <v>588</v>
      </c>
      <c r="R3950" s="29">
        <v>44610</v>
      </c>
      <c r="S3950" s="30">
        <v>44611</v>
      </c>
      <c r="T3950" t="s">
        <v>37</v>
      </c>
      <c r="U3950" t="s">
        <v>315</v>
      </c>
      <c r="X3950" t="s">
        <v>102</v>
      </c>
    </row>
    <row r="3951" spans="1:24" x14ac:dyDescent="0.3">
      <c r="A3951" t="s">
        <v>23</v>
      </c>
      <c r="B3951" t="s">
        <v>1596</v>
      </c>
      <c r="C3951" t="s">
        <v>25</v>
      </c>
      <c r="D3951" t="s">
        <v>26</v>
      </c>
      <c r="E3951" t="s">
        <v>265</v>
      </c>
      <c r="F3951" t="s">
        <v>312</v>
      </c>
      <c r="G3951" t="s">
        <v>313</v>
      </c>
      <c r="H3951" t="s">
        <v>30</v>
      </c>
      <c r="I3951" t="s">
        <v>31</v>
      </c>
      <c r="J3951" t="s">
        <v>32</v>
      </c>
      <c r="K3951" t="s">
        <v>33</v>
      </c>
      <c r="L3951" t="s">
        <v>34</v>
      </c>
      <c r="M3951" t="s">
        <v>1628</v>
      </c>
      <c r="N3951" s="26">
        <v>8</v>
      </c>
      <c r="O3951" s="27">
        <v>2022</v>
      </c>
      <c r="P3951" s="28">
        <v>0</v>
      </c>
      <c r="Q3951" t="s">
        <v>589</v>
      </c>
      <c r="R3951" s="29">
        <v>44611</v>
      </c>
      <c r="S3951" s="30">
        <v>44612</v>
      </c>
      <c r="T3951" t="s">
        <v>37</v>
      </c>
      <c r="U3951" t="s">
        <v>315</v>
      </c>
      <c r="X3951" t="s">
        <v>102</v>
      </c>
    </row>
    <row r="3952" spans="1:24" x14ac:dyDescent="0.3">
      <c r="A3952" t="s">
        <v>23</v>
      </c>
      <c r="B3952" t="s">
        <v>1596</v>
      </c>
      <c r="C3952" t="s">
        <v>25</v>
      </c>
      <c r="D3952" t="s">
        <v>26</v>
      </c>
      <c r="E3952" t="s">
        <v>265</v>
      </c>
      <c r="F3952" t="s">
        <v>312</v>
      </c>
      <c r="G3952" t="s">
        <v>313</v>
      </c>
      <c r="H3952" t="s">
        <v>30</v>
      </c>
      <c r="I3952" t="s">
        <v>31</v>
      </c>
      <c r="J3952" t="s">
        <v>32</v>
      </c>
      <c r="K3952" t="s">
        <v>33</v>
      </c>
      <c r="L3952" t="s">
        <v>34</v>
      </c>
      <c r="M3952" t="s">
        <v>1628</v>
      </c>
      <c r="N3952" s="26">
        <v>8</v>
      </c>
      <c r="O3952" s="27">
        <v>2022</v>
      </c>
      <c r="P3952" s="28">
        <v>0</v>
      </c>
      <c r="Q3952" t="s">
        <v>590</v>
      </c>
      <c r="R3952" s="29">
        <v>44612</v>
      </c>
      <c r="S3952" s="30">
        <v>44613</v>
      </c>
      <c r="T3952" t="s">
        <v>37</v>
      </c>
      <c r="U3952" t="s">
        <v>315</v>
      </c>
      <c r="X3952" t="s">
        <v>102</v>
      </c>
    </row>
    <row r="3953" spans="1:24" x14ac:dyDescent="0.3">
      <c r="A3953" t="s">
        <v>23</v>
      </c>
      <c r="B3953" t="s">
        <v>1596</v>
      </c>
      <c r="C3953" t="s">
        <v>25</v>
      </c>
      <c r="D3953" t="s">
        <v>26</v>
      </c>
      <c r="E3953" t="s">
        <v>265</v>
      </c>
      <c r="F3953" t="s">
        <v>312</v>
      </c>
      <c r="G3953" t="s">
        <v>313</v>
      </c>
      <c r="H3953" t="s">
        <v>30</v>
      </c>
      <c r="I3953" t="s">
        <v>31</v>
      </c>
      <c r="J3953" t="s">
        <v>32</v>
      </c>
      <c r="K3953" t="s">
        <v>33</v>
      </c>
      <c r="L3953" t="s">
        <v>34</v>
      </c>
      <c r="M3953" t="s">
        <v>1628</v>
      </c>
      <c r="N3953" s="26">
        <v>8</v>
      </c>
      <c r="O3953" s="27">
        <v>2022</v>
      </c>
      <c r="P3953" s="28">
        <v>0</v>
      </c>
      <c r="Q3953" t="s">
        <v>591</v>
      </c>
      <c r="R3953" s="29">
        <v>44613</v>
      </c>
      <c r="S3953" s="30">
        <v>44634</v>
      </c>
      <c r="T3953" t="s">
        <v>37</v>
      </c>
      <c r="U3953" t="s">
        <v>315</v>
      </c>
      <c r="X3953" t="s">
        <v>102</v>
      </c>
    </row>
    <row r="3954" spans="1:24" x14ac:dyDescent="0.3">
      <c r="A3954" t="s">
        <v>23</v>
      </c>
      <c r="B3954" t="s">
        <v>1596</v>
      </c>
      <c r="C3954" t="s">
        <v>25</v>
      </c>
      <c r="D3954" t="s">
        <v>26</v>
      </c>
      <c r="E3954" t="s">
        <v>265</v>
      </c>
      <c r="F3954" t="s">
        <v>312</v>
      </c>
      <c r="G3954" t="s">
        <v>313</v>
      </c>
      <c r="H3954" t="s">
        <v>30</v>
      </c>
      <c r="I3954" t="s">
        <v>31</v>
      </c>
      <c r="J3954" t="s">
        <v>32</v>
      </c>
      <c r="K3954" t="s">
        <v>33</v>
      </c>
      <c r="L3954" t="s">
        <v>34</v>
      </c>
      <c r="M3954" t="s">
        <v>1628</v>
      </c>
      <c r="N3954" s="26">
        <v>8</v>
      </c>
      <c r="O3954" s="27">
        <v>2022</v>
      </c>
      <c r="P3954" s="28">
        <v>0</v>
      </c>
      <c r="Q3954" t="s">
        <v>459</v>
      </c>
      <c r="R3954" s="29">
        <v>44614</v>
      </c>
      <c r="S3954" s="30">
        <v>44624</v>
      </c>
      <c r="T3954" t="s">
        <v>37</v>
      </c>
      <c r="U3954" t="s">
        <v>315</v>
      </c>
      <c r="X3954" t="s">
        <v>102</v>
      </c>
    </row>
    <row r="3955" spans="1:24" x14ac:dyDescent="0.3">
      <c r="A3955" t="s">
        <v>23</v>
      </c>
      <c r="B3955" t="s">
        <v>1596</v>
      </c>
      <c r="C3955" t="s">
        <v>25</v>
      </c>
      <c r="D3955" t="s">
        <v>26</v>
      </c>
      <c r="E3955" t="s">
        <v>265</v>
      </c>
      <c r="F3955" t="s">
        <v>312</v>
      </c>
      <c r="G3955" t="s">
        <v>313</v>
      </c>
      <c r="H3955" t="s">
        <v>30</v>
      </c>
      <c r="I3955" t="s">
        <v>31</v>
      </c>
      <c r="J3955" t="s">
        <v>32</v>
      </c>
      <c r="K3955" t="s">
        <v>33</v>
      </c>
      <c r="L3955" t="s">
        <v>34</v>
      </c>
      <c r="M3955" t="s">
        <v>1628</v>
      </c>
      <c r="N3955" s="26">
        <v>8</v>
      </c>
      <c r="O3955" s="27">
        <v>2022</v>
      </c>
      <c r="P3955" s="28">
        <v>0</v>
      </c>
      <c r="Q3955" t="s">
        <v>460</v>
      </c>
      <c r="R3955" s="29">
        <v>44615</v>
      </c>
      <c r="S3955" s="30">
        <v>44624</v>
      </c>
      <c r="T3955" t="s">
        <v>37</v>
      </c>
      <c r="U3955" t="s">
        <v>315</v>
      </c>
      <c r="X3955" t="s">
        <v>102</v>
      </c>
    </row>
    <row r="3956" spans="1:24" x14ac:dyDescent="0.3">
      <c r="A3956" t="s">
        <v>23</v>
      </c>
      <c r="B3956" t="s">
        <v>1596</v>
      </c>
      <c r="C3956" t="s">
        <v>25</v>
      </c>
      <c r="D3956" t="s">
        <v>26</v>
      </c>
      <c r="E3956" t="s">
        <v>265</v>
      </c>
      <c r="F3956" t="s">
        <v>312</v>
      </c>
      <c r="G3956" t="s">
        <v>313</v>
      </c>
      <c r="H3956" t="s">
        <v>30</v>
      </c>
      <c r="I3956" t="s">
        <v>31</v>
      </c>
      <c r="J3956" t="s">
        <v>32</v>
      </c>
      <c r="K3956" t="s">
        <v>33</v>
      </c>
      <c r="L3956" t="s">
        <v>34</v>
      </c>
      <c r="M3956" t="s">
        <v>1628</v>
      </c>
      <c r="N3956" s="26">
        <v>10</v>
      </c>
      <c r="O3956" s="27">
        <v>2022</v>
      </c>
      <c r="P3956" s="28">
        <v>-67.709999999999994</v>
      </c>
      <c r="Q3956" t="s">
        <v>442</v>
      </c>
      <c r="R3956" s="29">
        <v>44658</v>
      </c>
      <c r="S3956" s="30">
        <v>44673</v>
      </c>
      <c r="T3956" t="s">
        <v>37</v>
      </c>
      <c r="U3956" t="s">
        <v>315</v>
      </c>
      <c r="X3956" t="s">
        <v>102</v>
      </c>
    </row>
    <row r="3957" spans="1:24" x14ac:dyDescent="0.3">
      <c r="A3957" t="s">
        <v>23</v>
      </c>
      <c r="B3957" t="s">
        <v>1596</v>
      </c>
      <c r="C3957" t="s">
        <v>25</v>
      </c>
      <c r="D3957" t="s">
        <v>26</v>
      </c>
      <c r="E3957" t="s">
        <v>265</v>
      </c>
      <c r="F3957" t="s">
        <v>312</v>
      </c>
      <c r="G3957" t="s">
        <v>313</v>
      </c>
      <c r="H3957" t="s">
        <v>30</v>
      </c>
      <c r="I3957" t="s">
        <v>31</v>
      </c>
      <c r="J3957" t="s">
        <v>32</v>
      </c>
      <c r="K3957" t="s">
        <v>33</v>
      </c>
      <c r="L3957" t="s">
        <v>34</v>
      </c>
      <c r="M3957" t="s">
        <v>1628</v>
      </c>
      <c r="N3957" s="26">
        <v>10</v>
      </c>
      <c r="O3957" s="27">
        <v>2022</v>
      </c>
      <c r="P3957" s="28">
        <v>-18</v>
      </c>
      <c r="Q3957" t="s">
        <v>447</v>
      </c>
      <c r="R3957" s="29">
        <v>44672</v>
      </c>
      <c r="S3957" s="30">
        <v>44674</v>
      </c>
      <c r="T3957" t="s">
        <v>37</v>
      </c>
      <c r="U3957" t="s">
        <v>315</v>
      </c>
      <c r="X3957" t="s">
        <v>102</v>
      </c>
    </row>
    <row r="3958" spans="1:24" x14ac:dyDescent="0.3">
      <c r="A3958" t="s">
        <v>23</v>
      </c>
      <c r="B3958" t="s">
        <v>1596</v>
      </c>
      <c r="C3958" t="s">
        <v>25</v>
      </c>
      <c r="D3958" t="s">
        <v>26</v>
      </c>
      <c r="E3958" t="s">
        <v>265</v>
      </c>
      <c r="F3958" t="s">
        <v>312</v>
      </c>
      <c r="G3958" t="s">
        <v>313</v>
      </c>
      <c r="H3958" t="s">
        <v>30</v>
      </c>
      <c r="I3958" t="s">
        <v>31</v>
      </c>
      <c r="J3958" t="s">
        <v>32</v>
      </c>
      <c r="K3958" t="s">
        <v>33</v>
      </c>
      <c r="L3958" t="s">
        <v>34</v>
      </c>
      <c r="M3958" t="s">
        <v>1628</v>
      </c>
      <c r="N3958" s="26">
        <v>11</v>
      </c>
      <c r="O3958" s="27">
        <v>2022</v>
      </c>
      <c r="P3958" s="28">
        <v>-5</v>
      </c>
      <c r="Q3958" t="s">
        <v>383</v>
      </c>
      <c r="R3958" s="29">
        <v>44699</v>
      </c>
      <c r="S3958" s="30">
        <v>44717</v>
      </c>
      <c r="T3958" t="s">
        <v>37</v>
      </c>
      <c r="U3958" t="s">
        <v>315</v>
      </c>
      <c r="X3958" t="s">
        <v>102</v>
      </c>
    </row>
    <row r="3959" spans="1:24" x14ac:dyDescent="0.3">
      <c r="A3959" t="s">
        <v>23</v>
      </c>
      <c r="B3959" t="s">
        <v>1596</v>
      </c>
      <c r="C3959" t="s">
        <v>43</v>
      </c>
      <c r="D3959" t="s">
        <v>44</v>
      </c>
      <c r="E3959" t="s">
        <v>45</v>
      </c>
      <c r="F3959" t="s">
        <v>120</v>
      </c>
      <c r="G3959" t="s">
        <v>121</v>
      </c>
      <c r="H3959" t="s">
        <v>24</v>
      </c>
      <c r="I3959" t="s">
        <v>48</v>
      </c>
      <c r="J3959" t="s">
        <v>49</v>
      </c>
      <c r="K3959" t="s">
        <v>33</v>
      </c>
      <c r="L3959" t="s">
        <v>34</v>
      </c>
      <c r="M3959" t="s">
        <v>50</v>
      </c>
      <c r="N3959" s="26">
        <v>3</v>
      </c>
      <c r="O3959" s="27">
        <v>2022</v>
      </c>
      <c r="P3959" s="28">
        <v>7092</v>
      </c>
      <c r="Q3959" t="s">
        <v>1113</v>
      </c>
      <c r="R3959" s="29">
        <v>44455</v>
      </c>
      <c r="S3959" s="30">
        <v>44456</v>
      </c>
      <c r="T3959" t="s">
        <v>37</v>
      </c>
      <c r="U3959" t="s">
        <v>101</v>
      </c>
      <c r="X3959" t="s">
        <v>102</v>
      </c>
    </row>
    <row r="3960" spans="1:24" x14ac:dyDescent="0.3">
      <c r="A3960" t="s">
        <v>23</v>
      </c>
      <c r="B3960" t="s">
        <v>1596</v>
      </c>
      <c r="C3960" t="s">
        <v>43</v>
      </c>
      <c r="D3960" t="s">
        <v>44</v>
      </c>
      <c r="E3960" t="s">
        <v>45</v>
      </c>
      <c r="F3960" t="s">
        <v>120</v>
      </c>
      <c r="G3960" t="s">
        <v>121</v>
      </c>
      <c r="H3960" t="s">
        <v>24</v>
      </c>
      <c r="I3960" t="s">
        <v>48</v>
      </c>
      <c r="J3960" t="s">
        <v>49</v>
      </c>
      <c r="K3960" t="s">
        <v>33</v>
      </c>
      <c r="L3960" t="s">
        <v>34</v>
      </c>
      <c r="M3960" t="s">
        <v>50</v>
      </c>
      <c r="N3960" s="26">
        <v>4</v>
      </c>
      <c r="O3960" s="27">
        <v>2022</v>
      </c>
      <c r="P3960" s="28">
        <v>-7092</v>
      </c>
      <c r="Q3960" t="s">
        <v>1636</v>
      </c>
      <c r="R3960" s="29">
        <v>44499</v>
      </c>
      <c r="S3960" s="30">
        <v>44503</v>
      </c>
      <c r="T3960" t="s">
        <v>37</v>
      </c>
      <c r="U3960" t="s">
        <v>1637</v>
      </c>
      <c r="W3960" t="s">
        <v>121</v>
      </c>
      <c r="X3960" t="s">
        <v>1638</v>
      </c>
    </row>
    <row r="3961" spans="1:24" x14ac:dyDescent="0.3">
      <c r="A3961" t="s">
        <v>23</v>
      </c>
      <c r="B3961" t="s">
        <v>1596</v>
      </c>
      <c r="C3961" t="s">
        <v>43</v>
      </c>
      <c r="D3961" t="s">
        <v>44</v>
      </c>
      <c r="E3961" t="s">
        <v>45</v>
      </c>
      <c r="F3961" t="s">
        <v>120</v>
      </c>
      <c r="G3961" t="s">
        <v>121</v>
      </c>
      <c r="H3961" t="s">
        <v>30</v>
      </c>
      <c r="I3961" t="s">
        <v>48</v>
      </c>
      <c r="J3961" t="s">
        <v>49</v>
      </c>
      <c r="K3961" t="s">
        <v>33</v>
      </c>
      <c r="L3961" t="s">
        <v>34</v>
      </c>
      <c r="M3961" t="s">
        <v>1639</v>
      </c>
      <c r="N3961" s="26">
        <v>4</v>
      </c>
      <c r="O3961" s="27">
        <v>2022</v>
      </c>
      <c r="P3961" s="28">
        <v>7092</v>
      </c>
      <c r="Q3961" t="s">
        <v>1636</v>
      </c>
      <c r="R3961" s="29">
        <v>44499</v>
      </c>
      <c r="S3961" s="30">
        <v>44503</v>
      </c>
      <c r="T3961" t="s">
        <v>37</v>
      </c>
      <c r="U3961" t="s">
        <v>1637</v>
      </c>
      <c r="W3961" t="s">
        <v>121</v>
      </c>
      <c r="X3961" t="s">
        <v>1638</v>
      </c>
    </row>
    <row r="3962" spans="1:24" x14ac:dyDescent="0.3">
      <c r="A3962" t="s">
        <v>23</v>
      </c>
      <c r="B3962" t="s">
        <v>1596</v>
      </c>
      <c r="C3962" t="s">
        <v>43</v>
      </c>
      <c r="D3962" t="s">
        <v>44</v>
      </c>
      <c r="E3962" t="s">
        <v>27</v>
      </c>
      <c r="F3962" t="s">
        <v>470</v>
      </c>
      <c r="G3962" t="s">
        <v>471</v>
      </c>
      <c r="H3962" t="s">
        <v>30</v>
      </c>
      <c r="I3962" t="s">
        <v>31</v>
      </c>
      <c r="J3962" t="s">
        <v>32</v>
      </c>
      <c r="K3962" t="s">
        <v>33</v>
      </c>
      <c r="L3962" t="s">
        <v>34</v>
      </c>
      <c r="M3962" t="s">
        <v>1628</v>
      </c>
      <c r="N3962" s="26">
        <v>2</v>
      </c>
      <c r="O3962" s="27">
        <v>2022</v>
      </c>
      <c r="P3962" s="28">
        <v>147711</v>
      </c>
      <c r="Q3962" t="s">
        <v>474</v>
      </c>
      <c r="R3962" s="29">
        <v>44438</v>
      </c>
      <c r="S3962" s="30">
        <v>44451</v>
      </c>
      <c r="T3962" t="s">
        <v>37</v>
      </c>
      <c r="U3962" t="s">
        <v>315</v>
      </c>
      <c r="X3962" t="s">
        <v>102</v>
      </c>
    </row>
    <row r="3963" spans="1:24" x14ac:dyDescent="0.3">
      <c r="A3963" t="s">
        <v>23</v>
      </c>
      <c r="B3963" t="s">
        <v>1596</v>
      </c>
      <c r="C3963" t="s">
        <v>43</v>
      </c>
      <c r="D3963" t="s">
        <v>44</v>
      </c>
      <c r="E3963" t="s">
        <v>27</v>
      </c>
      <c r="F3963" t="s">
        <v>470</v>
      </c>
      <c r="G3963" t="s">
        <v>471</v>
      </c>
      <c r="H3963" t="s">
        <v>30</v>
      </c>
      <c r="I3963" t="s">
        <v>31</v>
      </c>
      <c r="J3963" t="s">
        <v>32</v>
      </c>
      <c r="K3963" t="s">
        <v>33</v>
      </c>
      <c r="L3963" t="s">
        <v>34</v>
      </c>
      <c r="M3963" t="s">
        <v>1628</v>
      </c>
      <c r="N3963" s="26">
        <v>2</v>
      </c>
      <c r="O3963" s="27">
        <v>2022</v>
      </c>
      <c r="P3963" s="28">
        <v>684031</v>
      </c>
      <c r="Q3963" t="s">
        <v>874</v>
      </c>
      <c r="R3963" s="29">
        <v>44439</v>
      </c>
      <c r="S3963" s="30">
        <v>44452</v>
      </c>
      <c r="T3963" t="s">
        <v>37</v>
      </c>
      <c r="U3963" t="s">
        <v>315</v>
      </c>
      <c r="X3963" t="s">
        <v>102</v>
      </c>
    </row>
    <row r="3964" spans="1:24" x14ac:dyDescent="0.3">
      <c r="A3964" t="s">
        <v>23</v>
      </c>
      <c r="B3964" t="s">
        <v>1596</v>
      </c>
      <c r="C3964" t="s">
        <v>43</v>
      </c>
      <c r="D3964" t="s">
        <v>44</v>
      </c>
      <c r="E3964" t="s">
        <v>27</v>
      </c>
      <c r="F3964" t="s">
        <v>470</v>
      </c>
      <c r="G3964" t="s">
        <v>471</v>
      </c>
      <c r="H3964" t="s">
        <v>30</v>
      </c>
      <c r="I3964" t="s">
        <v>31</v>
      </c>
      <c r="J3964" t="s">
        <v>32</v>
      </c>
      <c r="K3964" t="s">
        <v>33</v>
      </c>
      <c r="L3964" t="s">
        <v>34</v>
      </c>
      <c r="M3964" t="s">
        <v>1628</v>
      </c>
      <c r="N3964" s="26">
        <v>3</v>
      </c>
      <c r="O3964" s="27">
        <v>2022</v>
      </c>
      <c r="P3964" s="28">
        <v>-598</v>
      </c>
      <c r="Q3964" t="s">
        <v>875</v>
      </c>
      <c r="R3964" s="29">
        <v>44440</v>
      </c>
      <c r="S3964" s="30">
        <v>44452</v>
      </c>
      <c r="T3964" t="s">
        <v>37</v>
      </c>
      <c r="U3964" t="s">
        <v>315</v>
      </c>
      <c r="X3964" t="s">
        <v>102</v>
      </c>
    </row>
    <row r="3965" spans="1:24" x14ac:dyDescent="0.3">
      <c r="A3965" t="s">
        <v>23</v>
      </c>
      <c r="B3965" t="s">
        <v>1596</v>
      </c>
      <c r="C3965" t="s">
        <v>43</v>
      </c>
      <c r="D3965" t="s">
        <v>44</v>
      </c>
      <c r="E3965" t="s">
        <v>27</v>
      </c>
      <c r="F3965" t="s">
        <v>470</v>
      </c>
      <c r="G3965" t="s">
        <v>471</v>
      </c>
      <c r="H3965" t="s">
        <v>30</v>
      </c>
      <c r="I3965" t="s">
        <v>31</v>
      </c>
      <c r="J3965" t="s">
        <v>32</v>
      </c>
      <c r="K3965" t="s">
        <v>33</v>
      </c>
      <c r="L3965" t="s">
        <v>34</v>
      </c>
      <c r="M3965" t="s">
        <v>1628</v>
      </c>
      <c r="N3965" s="26">
        <v>3</v>
      </c>
      <c r="O3965" s="27">
        <v>2022</v>
      </c>
      <c r="P3965" s="28">
        <v>551</v>
      </c>
      <c r="Q3965" t="s">
        <v>338</v>
      </c>
      <c r="R3965" s="29">
        <v>44441</v>
      </c>
      <c r="S3965" s="30">
        <v>44452</v>
      </c>
      <c r="T3965" t="s">
        <v>37</v>
      </c>
      <c r="U3965" t="s">
        <v>315</v>
      </c>
      <c r="X3965" t="s">
        <v>102</v>
      </c>
    </row>
    <row r="3966" spans="1:24" x14ac:dyDescent="0.3">
      <c r="A3966" t="s">
        <v>23</v>
      </c>
      <c r="B3966" t="s">
        <v>1596</v>
      </c>
      <c r="C3966" t="s">
        <v>43</v>
      </c>
      <c r="D3966" t="s">
        <v>44</v>
      </c>
      <c r="E3966" t="s">
        <v>27</v>
      </c>
      <c r="F3966" t="s">
        <v>470</v>
      </c>
      <c r="G3966" t="s">
        <v>471</v>
      </c>
      <c r="H3966" t="s">
        <v>30</v>
      </c>
      <c r="I3966" t="s">
        <v>31</v>
      </c>
      <c r="J3966" t="s">
        <v>32</v>
      </c>
      <c r="K3966" t="s">
        <v>33</v>
      </c>
      <c r="L3966" t="s">
        <v>34</v>
      </c>
      <c r="M3966" t="s">
        <v>1628</v>
      </c>
      <c r="N3966" s="26">
        <v>3</v>
      </c>
      <c r="O3966" s="27">
        <v>2022</v>
      </c>
      <c r="P3966" s="28">
        <v>39020</v>
      </c>
      <c r="Q3966" t="s">
        <v>475</v>
      </c>
      <c r="R3966" s="29">
        <v>44442</v>
      </c>
      <c r="S3966" s="30">
        <v>44452</v>
      </c>
      <c r="T3966" t="s">
        <v>37</v>
      </c>
      <c r="U3966" t="s">
        <v>315</v>
      </c>
      <c r="X3966" t="s">
        <v>102</v>
      </c>
    </row>
    <row r="3967" spans="1:24" x14ac:dyDescent="0.3">
      <c r="A3967" t="s">
        <v>23</v>
      </c>
      <c r="B3967" t="s">
        <v>1596</v>
      </c>
      <c r="C3967" t="s">
        <v>43</v>
      </c>
      <c r="D3967" t="s">
        <v>44</v>
      </c>
      <c r="E3967" t="s">
        <v>27</v>
      </c>
      <c r="F3967" t="s">
        <v>470</v>
      </c>
      <c r="G3967" t="s">
        <v>471</v>
      </c>
      <c r="H3967" t="s">
        <v>30</v>
      </c>
      <c r="I3967" t="s">
        <v>31</v>
      </c>
      <c r="J3967" t="s">
        <v>32</v>
      </c>
      <c r="K3967" t="s">
        <v>33</v>
      </c>
      <c r="L3967" t="s">
        <v>34</v>
      </c>
      <c r="M3967" t="s">
        <v>1628</v>
      </c>
      <c r="N3967" s="26">
        <v>3</v>
      </c>
      <c r="O3967" s="27">
        <v>2022</v>
      </c>
      <c r="P3967" s="28">
        <v>1150</v>
      </c>
      <c r="Q3967" t="s">
        <v>876</v>
      </c>
      <c r="R3967" s="29">
        <v>44446</v>
      </c>
      <c r="S3967" s="30">
        <v>44451</v>
      </c>
      <c r="T3967" t="s">
        <v>37</v>
      </c>
      <c r="U3967" t="s">
        <v>315</v>
      </c>
      <c r="X3967" t="s">
        <v>102</v>
      </c>
    </row>
    <row r="3968" spans="1:24" x14ac:dyDescent="0.3">
      <c r="A3968" t="s">
        <v>23</v>
      </c>
      <c r="B3968" t="s">
        <v>1596</v>
      </c>
      <c r="C3968" t="s">
        <v>43</v>
      </c>
      <c r="D3968" t="s">
        <v>44</v>
      </c>
      <c r="E3968" t="s">
        <v>27</v>
      </c>
      <c r="F3968" t="s">
        <v>470</v>
      </c>
      <c r="G3968" t="s">
        <v>471</v>
      </c>
      <c r="H3968" t="s">
        <v>30</v>
      </c>
      <c r="I3968" t="s">
        <v>31</v>
      </c>
      <c r="J3968" t="s">
        <v>32</v>
      </c>
      <c r="K3968" t="s">
        <v>33</v>
      </c>
      <c r="L3968" t="s">
        <v>34</v>
      </c>
      <c r="M3968" t="s">
        <v>1628</v>
      </c>
      <c r="N3968" s="26">
        <v>3</v>
      </c>
      <c r="O3968" s="27">
        <v>2022</v>
      </c>
      <c r="P3968" s="28">
        <v>68674.14</v>
      </c>
      <c r="Q3968" t="s">
        <v>476</v>
      </c>
      <c r="R3968" s="29">
        <v>44447</v>
      </c>
      <c r="S3968" s="30">
        <v>44452</v>
      </c>
      <c r="T3968" t="s">
        <v>37</v>
      </c>
      <c r="U3968" t="s">
        <v>315</v>
      </c>
      <c r="X3968" t="s">
        <v>102</v>
      </c>
    </row>
    <row r="3969" spans="1:24" x14ac:dyDescent="0.3">
      <c r="A3969" t="s">
        <v>23</v>
      </c>
      <c r="B3969" t="s">
        <v>1596</v>
      </c>
      <c r="C3969" t="s">
        <v>43</v>
      </c>
      <c r="D3969" t="s">
        <v>44</v>
      </c>
      <c r="E3969" t="s">
        <v>27</v>
      </c>
      <c r="F3969" t="s">
        <v>470</v>
      </c>
      <c r="G3969" t="s">
        <v>471</v>
      </c>
      <c r="H3969" t="s">
        <v>30</v>
      </c>
      <c r="I3969" t="s">
        <v>31</v>
      </c>
      <c r="J3969" t="s">
        <v>32</v>
      </c>
      <c r="K3969" t="s">
        <v>33</v>
      </c>
      <c r="L3969" t="s">
        <v>34</v>
      </c>
      <c r="M3969" t="s">
        <v>1628</v>
      </c>
      <c r="N3969" s="26">
        <v>3</v>
      </c>
      <c r="O3969" s="27">
        <v>2022</v>
      </c>
      <c r="P3969" s="28">
        <v>-82</v>
      </c>
      <c r="Q3969" t="s">
        <v>1605</v>
      </c>
      <c r="R3969" s="29">
        <v>44448</v>
      </c>
      <c r="S3969" s="30">
        <v>44452</v>
      </c>
      <c r="T3969" t="s">
        <v>37</v>
      </c>
      <c r="U3969" t="s">
        <v>315</v>
      </c>
      <c r="X3969" t="s">
        <v>102</v>
      </c>
    </row>
    <row r="3970" spans="1:24" x14ac:dyDescent="0.3">
      <c r="A3970" t="s">
        <v>23</v>
      </c>
      <c r="B3970" t="s">
        <v>1596</v>
      </c>
      <c r="C3970" t="s">
        <v>43</v>
      </c>
      <c r="D3970" t="s">
        <v>44</v>
      </c>
      <c r="E3970" t="s">
        <v>27</v>
      </c>
      <c r="F3970" t="s">
        <v>470</v>
      </c>
      <c r="G3970" t="s">
        <v>471</v>
      </c>
      <c r="H3970" t="s">
        <v>30</v>
      </c>
      <c r="I3970" t="s">
        <v>31</v>
      </c>
      <c r="J3970" t="s">
        <v>32</v>
      </c>
      <c r="K3970" t="s">
        <v>33</v>
      </c>
      <c r="L3970" t="s">
        <v>34</v>
      </c>
      <c r="M3970" t="s">
        <v>1628</v>
      </c>
      <c r="N3970" s="26">
        <v>3</v>
      </c>
      <c r="O3970" s="27">
        <v>2022</v>
      </c>
      <c r="P3970" s="28">
        <v>-86</v>
      </c>
      <c r="Q3970" t="s">
        <v>455</v>
      </c>
      <c r="R3970" s="29">
        <v>44456</v>
      </c>
      <c r="S3970" s="30">
        <v>44470</v>
      </c>
      <c r="T3970" t="s">
        <v>37</v>
      </c>
      <c r="U3970" t="s">
        <v>315</v>
      </c>
      <c r="X3970" t="s">
        <v>102</v>
      </c>
    </row>
    <row r="3971" spans="1:24" x14ac:dyDescent="0.3">
      <c r="A3971" t="s">
        <v>23</v>
      </c>
      <c r="B3971" t="s">
        <v>1596</v>
      </c>
      <c r="C3971" t="s">
        <v>43</v>
      </c>
      <c r="D3971" t="s">
        <v>44</v>
      </c>
      <c r="E3971" t="s">
        <v>27</v>
      </c>
      <c r="F3971" t="s">
        <v>470</v>
      </c>
      <c r="G3971" t="s">
        <v>471</v>
      </c>
      <c r="H3971" t="s">
        <v>30</v>
      </c>
      <c r="I3971" t="s">
        <v>31</v>
      </c>
      <c r="J3971" t="s">
        <v>32</v>
      </c>
      <c r="K3971" t="s">
        <v>33</v>
      </c>
      <c r="L3971" t="s">
        <v>34</v>
      </c>
      <c r="M3971" t="s">
        <v>1628</v>
      </c>
      <c r="N3971" s="26">
        <v>3</v>
      </c>
      <c r="O3971" s="27">
        <v>2022</v>
      </c>
      <c r="P3971" s="28">
        <v>148</v>
      </c>
      <c r="Q3971" t="s">
        <v>456</v>
      </c>
      <c r="R3971" s="29">
        <v>44457</v>
      </c>
      <c r="S3971" s="30">
        <v>44466</v>
      </c>
      <c r="T3971" t="s">
        <v>37</v>
      </c>
      <c r="U3971" t="s">
        <v>315</v>
      </c>
      <c r="X3971" t="s">
        <v>102</v>
      </c>
    </row>
    <row r="3972" spans="1:24" x14ac:dyDescent="0.3">
      <c r="A3972" t="s">
        <v>23</v>
      </c>
      <c r="B3972" t="s">
        <v>1596</v>
      </c>
      <c r="C3972" t="s">
        <v>43</v>
      </c>
      <c r="D3972" t="s">
        <v>44</v>
      </c>
      <c r="E3972" t="s">
        <v>27</v>
      </c>
      <c r="F3972" t="s">
        <v>470</v>
      </c>
      <c r="G3972" t="s">
        <v>471</v>
      </c>
      <c r="H3972" t="s">
        <v>30</v>
      </c>
      <c r="I3972" t="s">
        <v>31</v>
      </c>
      <c r="J3972" t="s">
        <v>32</v>
      </c>
      <c r="K3972" t="s">
        <v>33</v>
      </c>
      <c r="L3972" t="s">
        <v>34</v>
      </c>
      <c r="M3972" t="s">
        <v>1628</v>
      </c>
      <c r="N3972" s="26">
        <v>3</v>
      </c>
      <c r="O3972" s="27">
        <v>2022</v>
      </c>
      <c r="P3972" s="28">
        <v>-10</v>
      </c>
      <c r="Q3972" t="s">
        <v>457</v>
      </c>
      <c r="R3972" s="29">
        <v>44458</v>
      </c>
      <c r="S3972" s="30">
        <v>44466</v>
      </c>
      <c r="T3972" t="s">
        <v>37</v>
      </c>
      <c r="U3972" t="s">
        <v>315</v>
      </c>
      <c r="X3972" t="s">
        <v>102</v>
      </c>
    </row>
    <row r="3973" spans="1:24" x14ac:dyDescent="0.3">
      <c r="A3973" t="s">
        <v>23</v>
      </c>
      <c r="B3973" t="s">
        <v>1596</v>
      </c>
      <c r="C3973" t="s">
        <v>43</v>
      </c>
      <c r="D3973" t="s">
        <v>44</v>
      </c>
      <c r="E3973" t="s">
        <v>27</v>
      </c>
      <c r="F3973" t="s">
        <v>470</v>
      </c>
      <c r="G3973" t="s">
        <v>471</v>
      </c>
      <c r="H3973" t="s">
        <v>30</v>
      </c>
      <c r="I3973" t="s">
        <v>31</v>
      </c>
      <c r="J3973" t="s">
        <v>32</v>
      </c>
      <c r="K3973" t="s">
        <v>33</v>
      </c>
      <c r="L3973" t="s">
        <v>34</v>
      </c>
      <c r="M3973" t="s">
        <v>1628</v>
      </c>
      <c r="N3973" s="26">
        <v>3</v>
      </c>
      <c r="O3973" s="27">
        <v>2022</v>
      </c>
      <c r="P3973" s="28">
        <v>-64</v>
      </c>
      <c r="Q3973" t="s">
        <v>458</v>
      </c>
      <c r="R3973" s="29">
        <v>44459</v>
      </c>
      <c r="S3973" s="30">
        <v>44502</v>
      </c>
      <c r="T3973" t="s">
        <v>37</v>
      </c>
      <c r="U3973" t="s">
        <v>315</v>
      </c>
      <c r="X3973" t="s">
        <v>102</v>
      </c>
    </row>
    <row r="3974" spans="1:24" x14ac:dyDescent="0.3">
      <c r="A3974" t="s">
        <v>23</v>
      </c>
      <c r="B3974" t="s">
        <v>1596</v>
      </c>
      <c r="C3974" t="s">
        <v>43</v>
      </c>
      <c r="D3974" t="s">
        <v>44</v>
      </c>
      <c r="E3974" t="s">
        <v>27</v>
      </c>
      <c r="F3974" t="s">
        <v>470</v>
      </c>
      <c r="G3974" t="s">
        <v>471</v>
      </c>
      <c r="H3974" t="s">
        <v>30</v>
      </c>
      <c r="I3974" t="s">
        <v>31</v>
      </c>
      <c r="J3974" t="s">
        <v>32</v>
      </c>
      <c r="K3974" t="s">
        <v>33</v>
      </c>
      <c r="L3974" t="s">
        <v>34</v>
      </c>
      <c r="M3974" t="s">
        <v>1628</v>
      </c>
      <c r="N3974" s="26">
        <v>3</v>
      </c>
      <c r="O3974" s="27">
        <v>2022</v>
      </c>
      <c r="P3974" s="28">
        <v>-170</v>
      </c>
      <c r="Q3974" t="s">
        <v>478</v>
      </c>
      <c r="R3974" s="29">
        <v>44460</v>
      </c>
      <c r="S3974" s="30">
        <v>44502</v>
      </c>
      <c r="T3974" t="s">
        <v>37</v>
      </c>
      <c r="U3974" t="s">
        <v>315</v>
      </c>
      <c r="X3974" t="s">
        <v>102</v>
      </c>
    </row>
    <row r="3975" spans="1:24" x14ac:dyDescent="0.3">
      <c r="A3975" t="s">
        <v>23</v>
      </c>
      <c r="B3975" t="s">
        <v>1596</v>
      </c>
      <c r="C3975" t="s">
        <v>43</v>
      </c>
      <c r="D3975" t="s">
        <v>44</v>
      </c>
      <c r="E3975" t="s">
        <v>27</v>
      </c>
      <c r="F3975" t="s">
        <v>470</v>
      </c>
      <c r="G3975" t="s">
        <v>471</v>
      </c>
      <c r="H3975" t="s">
        <v>30</v>
      </c>
      <c r="I3975" t="s">
        <v>31</v>
      </c>
      <c r="J3975" t="s">
        <v>32</v>
      </c>
      <c r="K3975" t="s">
        <v>33</v>
      </c>
      <c r="L3975" t="s">
        <v>34</v>
      </c>
      <c r="M3975" t="s">
        <v>1628</v>
      </c>
      <c r="N3975" s="26">
        <v>3</v>
      </c>
      <c r="O3975" s="27">
        <v>2022</v>
      </c>
      <c r="P3975" s="28">
        <v>-112</v>
      </c>
      <c r="Q3975" t="s">
        <v>479</v>
      </c>
      <c r="R3975" s="29">
        <v>44461</v>
      </c>
      <c r="S3975" s="30">
        <v>44470</v>
      </c>
      <c r="T3975" t="s">
        <v>37</v>
      </c>
      <c r="U3975" t="s">
        <v>315</v>
      </c>
      <c r="X3975" t="s">
        <v>102</v>
      </c>
    </row>
    <row r="3976" spans="1:24" x14ac:dyDescent="0.3">
      <c r="A3976" t="s">
        <v>23</v>
      </c>
      <c r="B3976" t="s">
        <v>1596</v>
      </c>
      <c r="C3976" t="s">
        <v>43</v>
      </c>
      <c r="D3976" t="s">
        <v>44</v>
      </c>
      <c r="E3976" t="s">
        <v>27</v>
      </c>
      <c r="F3976" t="s">
        <v>470</v>
      </c>
      <c r="G3976" t="s">
        <v>471</v>
      </c>
      <c r="H3976" t="s">
        <v>30</v>
      </c>
      <c r="I3976" t="s">
        <v>31</v>
      </c>
      <c r="J3976" t="s">
        <v>32</v>
      </c>
      <c r="K3976" t="s">
        <v>33</v>
      </c>
      <c r="L3976" t="s">
        <v>34</v>
      </c>
      <c r="M3976" t="s">
        <v>1628</v>
      </c>
      <c r="N3976" s="26">
        <v>3</v>
      </c>
      <c r="O3976" s="27">
        <v>2022</v>
      </c>
      <c r="P3976" s="28">
        <v>-1087</v>
      </c>
      <c r="Q3976" t="s">
        <v>480</v>
      </c>
      <c r="R3976" s="29">
        <v>44462</v>
      </c>
      <c r="S3976" s="30">
        <v>44463</v>
      </c>
      <c r="T3976" t="s">
        <v>37</v>
      </c>
      <c r="U3976" t="s">
        <v>315</v>
      </c>
      <c r="X3976" t="s">
        <v>102</v>
      </c>
    </row>
    <row r="3977" spans="1:24" x14ac:dyDescent="0.3">
      <c r="A3977" t="s">
        <v>23</v>
      </c>
      <c r="B3977" t="s">
        <v>1596</v>
      </c>
      <c r="C3977" t="s">
        <v>43</v>
      </c>
      <c r="D3977" t="s">
        <v>44</v>
      </c>
      <c r="E3977" t="s">
        <v>27</v>
      </c>
      <c r="F3977" t="s">
        <v>470</v>
      </c>
      <c r="G3977" t="s">
        <v>471</v>
      </c>
      <c r="H3977" t="s">
        <v>30</v>
      </c>
      <c r="I3977" t="s">
        <v>31</v>
      </c>
      <c r="J3977" t="s">
        <v>32</v>
      </c>
      <c r="K3977" t="s">
        <v>33</v>
      </c>
      <c r="L3977" t="s">
        <v>34</v>
      </c>
      <c r="M3977" t="s">
        <v>1628</v>
      </c>
      <c r="N3977" s="26">
        <v>3</v>
      </c>
      <c r="O3977" s="27">
        <v>2022</v>
      </c>
      <c r="P3977" s="28">
        <v>10</v>
      </c>
      <c r="Q3977" t="s">
        <v>481</v>
      </c>
      <c r="R3977" s="29">
        <v>44463</v>
      </c>
      <c r="S3977" s="30">
        <v>44470</v>
      </c>
      <c r="T3977" t="s">
        <v>37</v>
      </c>
      <c r="U3977" t="s">
        <v>315</v>
      </c>
      <c r="X3977" t="s">
        <v>102</v>
      </c>
    </row>
    <row r="3978" spans="1:24" x14ac:dyDescent="0.3">
      <c r="A3978" t="s">
        <v>23</v>
      </c>
      <c r="B3978" t="s">
        <v>1596</v>
      </c>
      <c r="C3978" t="s">
        <v>43</v>
      </c>
      <c r="D3978" t="s">
        <v>44</v>
      </c>
      <c r="E3978" t="s">
        <v>27</v>
      </c>
      <c r="F3978" t="s">
        <v>470</v>
      </c>
      <c r="G3978" t="s">
        <v>471</v>
      </c>
      <c r="H3978" t="s">
        <v>30</v>
      </c>
      <c r="I3978" t="s">
        <v>31</v>
      </c>
      <c r="J3978" t="s">
        <v>32</v>
      </c>
      <c r="K3978" t="s">
        <v>33</v>
      </c>
      <c r="L3978" t="s">
        <v>34</v>
      </c>
      <c r="M3978" t="s">
        <v>1628</v>
      </c>
      <c r="N3978" s="26">
        <v>3</v>
      </c>
      <c r="O3978" s="27">
        <v>2022</v>
      </c>
      <c r="P3978" s="28">
        <v>-10</v>
      </c>
      <c r="Q3978" t="s">
        <v>482</v>
      </c>
      <c r="R3978" s="29">
        <v>44464</v>
      </c>
      <c r="S3978" s="30">
        <v>44466</v>
      </c>
      <c r="T3978" t="s">
        <v>37</v>
      </c>
      <c r="U3978" t="s">
        <v>315</v>
      </c>
      <c r="X3978" t="s">
        <v>102</v>
      </c>
    </row>
    <row r="3979" spans="1:24" x14ac:dyDescent="0.3">
      <c r="A3979" t="s">
        <v>23</v>
      </c>
      <c r="B3979" t="s">
        <v>1596</v>
      </c>
      <c r="C3979" t="s">
        <v>43</v>
      </c>
      <c r="D3979" t="s">
        <v>44</v>
      </c>
      <c r="E3979" t="s">
        <v>27</v>
      </c>
      <c r="F3979" t="s">
        <v>470</v>
      </c>
      <c r="G3979" t="s">
        <v>471</v>
      </c>
      <c r="H3979" t="s">
        <v>30</v>
      </c>
      <c r="I3979" t="s">
        <v>31</v>
      </c>
      <c r="J3979" t="s">
        <v>32</v>
      </c>
      <c r="K3979" t="s">
        <v>33</v>
      </c>
      <c r="L3979" t="s">
        <v>34</v>
      </c>
      <c r="M3979" t="s">
        <v>1628</v>
      </c>
      <c r="N3979" s="26">
        <v>3</v>
      </c>
      <c r="O3979" s="27">
        <v>2022</v>
      </c>
      <c r="P3979" s="28">
        <v>10</v>
      </c>
      <c r="Q3979" t="s">
        <v>483</v>
      </c>
      <c r="R3979" s="29">
        <v>44465</v>
      </c>
      <c r="S3979" s="30">
        <v>44466</v>
      </c>
      <c r="T3979" t="s">
        <v>37</v>
      </c>
      <c r="U3979" t="s">
        <v>315</v>
      </c>
      <c r="X3979" t="s">
        <v>102</v>
      </c>
    </row>
    <row r="3980" spans="1:24" x14ac:dyDescent="0.3">
      <c r="A3980" t="s">
        <v>23</v>
      </c>
      <c r="B3980" t="s">
        <v>1596</v>
      </c>
      <c r="C3980" t="s">
        <v>43</v>
      </c>
      <c r="D3980" t="s">
        <v>44</v>
      </c>
      <c r="E3980" t="s">
        <v>27</v>
      </c>
      <c r="F3980" t="s">
        <v>470</v>
      </c>
      <c r="G3980" t="s">
        <v>471</v>
      </c>
      <c r="H3980" t="s">
        <v>30</v>
      </c>
      <c r="I3980" t="s">
        <v>31</v>
      </c>
      <c r="J3980" t="s">
        <v>32</v>
      </c>
      <c r="K3980" t="s">
        <v>33</v>
      </c>
      <c r="L3980" t="s">
        <v>34</v>
      </c>
      <c r="M3980" t="s">
        <v>1628</v>
      </c>
      <c r="N3980" s="26">
        <v>3</v>
      </c>
      <c r="O3980" s="27">
        <v>2022</v>
      </c>
      <c r="P3980" s="28">
        <v>-10</v>
      </c>
      <c r="Q3980" t="s">
        <v>484</v>
      </c>
      <c r="R3980" s="29">
        <v>44466</v>
      </c>
      <c r="S3980" s="30">
        <v>44470</v>
      </c>
      <c r="T3980" t="s">
        <v>37</v>
      </c>
      <c r="U3980" t="s">
        <v>315</v>
      </c>
      <c r="X3980" t="s">
        <v>102</v>
      </c>
    </row>
    <row r="3981" spans="1:24" x14ac:dyDescent="0.3">
      <c r="A3981" t="s">
        <v>23</v>
      </c>
      <c r="B3981" t="s">
        <v>1596</v>
      </c>
      <c r="C3981" t="s">
        <v>43</v>
      </c>
      <c r="D3981" t="s">
        <v>44</v>
      </c>
      <c r="E3981" t="s">
        <v>27</v>
      </c>
      <c r="F3981" t="s">
        <v>470</v>
      </c>
      <c r="G3981" t="s">
        <v>471</v>
      </c>
      <c r="H3981" t="s">
        <v>30</v>
      </c>
      <c r="I3981" t="s">
        <v>31</v>
      </c>
      <c r="J3981" t="s">
        <v>32</v>
      </c>
      <c r="K3981" t="s">
        <v>33</v>
      </c>
      <c r="L3981" t="s">
        <v>34</v>
      </c>
      <c r="M3981" t="s">
        <v>1628</v>
      </c>
      <c r="N3981" s="26">
        <v>3</v>
      </c>
      <c r="O3981" s="27">
        <v>2022</v>
      </c>
      <c r="P3981" s="28">
        <v>10</v>
      </c>
      <c r="Q3981" t="s">
        <v>485</v>
      </c>
      <c r="R3981" s="29">
        <v>44467</v>
      </c>
      <c r="S3981" s="30">
        <v>44470</v>
      </c>
      <c r="T3981" t="s">
        <v>37</v>
      </c>
      <c r="U3981" t="s">
        <v>315</v>
      </c>
      <c r="X3981" t="s">
        <v>102</v>
      </c>
    </row>
    <row r="3982" spans="1:24" x14ac:dyDescent="0.3">
      <c r="A3982" t="s">
        <v>23</v>
      </c>
      <c r="B3982" t="s">
        <v>1596</v>
      </c>
      <c r="C3982" t="s">
        <v>43</v>
      </c>
      <c r="D3982" t="s">
        <v>44</v>
      </c>
      <c r="E3982" t="s">
        <v>27</v>
      </c>
      <c r="F3982" t="s">
        <v>470</v>
      </c>
      <c r="G3982" t="s">
        <v>471</v>
      </c>
      <c r="H3982" t="s">
        <v>30</v>
      </c>
      <c r="I3982" t="s">
        <v>31</v>
      </c>
      <c r="J3982" t="s">
        <v>32</v>
      </c>
      <c r="K3982" t="s">
        <v>33</v>
      </c>
      <c r="L3982" t="s">
        <v>34</v>
      </c>
      <c r="M3982" t="s">
        <v>1628</v>
      </c>
      <c r="N3982" s="26">
        <v>3</v>
      </c>
      <c r="O3982" s="27">
        <v>2022</v>
      </c>
      <c r="P3982" s="28">
        <v>-10</v>
      </c>
      <c r="Q3982" t="s">
        <v>401</v>
      </c>
      <c r="R3982" s="29">
        <v>44468</v>
      </c>
      <c r="S3982" s="30">
        <v>44502</v>
      </c>
      <c r="T3982" t="s">
        <v>37</v>
      </c>
      <c r="U3982" t="s">
        <v>315</v>
      </c>
      <c r="X3982" t="s">
        <v>102</v>
      </c>
    </row>
    <row r="3983" spans="1:24" x14ac:dyDescent="0.3">
      <c r="A3983" t="s">
        <v>23</v>
      </c>
      <c r="B3983" t="s">
        <v>1596</v>
      </c>
      <c r="C3983" t="s">
        <v>43</v>
      </c>
      <c r="D3983" t="s">
        <v>44</v>
      </c>
      <c r="E3983" t="s">
        <v>27</v>
      </c>
      <c r="F3983" t="s">
        <v>470</v>
      </c>
      <c r="G3983" t="s">
        <v>471</v>
      </c>
      <c r="H3983" t="s">
        <v>30</v>
      </c>
      <c r="I3983" t="s">
        <v>31</v>
      </c>
      <c r="J3983" t="s">
        <v>32</v>
      </c>
      <c r="K3983" t="s">
        <v>33</v>
      </c>
      <c r="L3983" t="s">
        <v>34</v>
      </c>
      <c r="M3983" t="s">
        <v>1628</v>
      </c>
      <c r="N3983" s="26">
        <v>3</v>
      </c>
      <c r="O3983" s="27">
        <v>2022</v>
      </c>
      <c r="P3983" s="28">
        <v>10</v>
      </c>
      <c r="Q3983" t="s">
        <v>402</v>
      </c>
      <c r="R3983" s="29">
        <v>44469</v>
      </c>
      <c r="S3983" s="30">
        <v>44470</v>
      </c>
      <c r="T3983" t="s">
        <v>37</v>
      </c>
      <c r="U3983" t="s">
        <v>315</v>
      </c>
      <c r="X3983" t="s">
        <v>102</v>
      </c>
    </row>
    <row r="3984" spans="1:24" x14ac:dyDescent="0.3">
      <c r="A3984" t="s">
        <v>23</v>
      </c>
      <c r="B3984" t="s">
        <v>1596</v>
      </c>
      <c r="C3984" t="s">
        <v>43</v>
      </c>
      <c r="D3984" t="s">
        <v>44</v>
      </c>
      <c r="E3984" t="s">
        <v>27</v>
      </c>
      <c r="F3984" t="s">
        <v>470</v>
      </c>
      <c r="G3984" t="s">
        <v>471</v>
      </c>
      <c r="H3984" t="s">
        <v>30</v>
      </c>
      <c r="I3984" t="s">
        <v>31</v>
      </c>
      <c r="J3984" t="s">
        <v>32</v>
      </c>
      <c r="K3984" t="s">
        <v>33</v>
      </c>
      <c r="L3984" t="s">
        <v>34</v>
      </c>
      <c r="M3984" t="s">
        <v>1628</v>
      </c>
      <c r="N3984" s="26">
        <v>4</v>
      </c>
      <c r="O3984" s="27">
        <v>2022</v>
      </c>
      <c r="P3984" s="28">
        <v>-10</v>
      </c>
      <c r="Q3984" t="s">
        <v>486</v>
      </c>
      <c r="R3984" s="29">
        <v>44470</v>
      </c>
      <c r="S3984" s="30">
        <v>44503</v>
      </c>
      <c r="T3984" t="s">
        <v>37</v>
      </c>
      <c r="U3984" t="s">
        <v>315</v>
      </c>
      <c r="X3984" t="s">
        <v>102</v>
      </c>
    </row>
    <row r="3985" spans="1:24" x14ac:dyDescent="0.3">
      <c r="A3985" t="s">
        <v>23</v>
      </c>
      <c r="B3985" t="s">
        <v>1596</v>
      </c>
      <c r="C3985" t="s">
        <v>43</v>
      </c>
      <c r="D3985" t="s">
        <v>44</v>
      </c>
      <c r="E3985" t="s">
        <v>27</v>
      </c>
      <c r="F3985" t="s">
        <v>470</v>
      </c>
      <c r="G3985" t="s">
        <v>471</v>
      </c>
      <c r="H3985" t="s">
        <v>30</v>
      </c>
      <c r="I3985" t="s">
        <v>31</v>
      </c>
      <c r="J3985" t="s">
        <v>32</v>
      </c>
      <c r="K3985" t="s">
        <v>33</v>
      </c>
      <c r="L3985" t="s">
        <v>34</v>
      </c>
      <c r="M3985" t="s">
        <v>1628</v>
      </c>
      <c r="N3985" s="26">
        <v>4</v>
      </c>
      <c r="O3985" s="27">
        <v>2022</v>
      </c>
      <c r="P3985" s="28">
        <v>10</v>
      </c>
      <c r="Q3985" t="s">
        <v>487</v>
      </c>
      <c r="R3985" s="29">
        <v>44471</v>
      </c>
      <c r="S3985" s="30">
        <v>44473</v>
      </c>
      <c r="T3985" t="s">
        <v>37</v>
      </c>
      <c r="U3985" t="s">
        <v>315</v>
      </c>
      <c r="X3985" t="s">
        <v>102</v>
      </c>
    </row>
    <row r="3986" spans="1:24" x14ac:dyDescent="0.3">
      <c r="A3986" t="s">
        <v>23</v>
      </c>
      <c r="B3986" t="s">
        <v>1596</v>
      </c>
      <c r="C3986" t="s">
        <v>43</v>
      </c>
      <c r="D3986" t="s">
        <v>44</v>
      </c>
      <c r="E3986" t="s">
        <v>27</v>
      </c>
      <c r="F3986" t="s">
        <v>470</v>
      </c>
      <c r="G3986" t="s">
        <v>471</v>
      </c>
      <c r="H3986" t="s">
        <v>30</v>
      </c>
      <c r="I3986" t="s">
        <v>31</v>
      </c>
      <c r="J3986" t="s">
        <v>32</v>
      </c>
      <c r="K3986" t="s">
        <v>33</v>
      </c>
      <c r="L3986" t="s">
        <v>34</v>
      </c>
      <c r="M3986" t="s">
        <v>1628</v>
      </c>
      <c r="N3986" s="26">
        <v>4</v>
      </c>
      <c r="O3986" s="27">
        <v>2022</v>
      </c>
      <c r="P3986" s="28">
        <v>-10</v>
      </c>
      <c r="Q3986" t="s">
        <v>488</v>
      </c>
      <c r="R3986" s="29">
        <v>44472</v>
      </c>
      <c r="S3986" s="30">
        <v>44473</v>
      </c>
      <c r="T3986" t="s">
        <v>37</v>
      </c>
      <c r="U3986" t="s">
        <v>315</v>
      </c>
      <c r="X3986" t="s">
        <v>102</v>
      </c>
    </row>
    <row r="3987" spans="1:24" x14ac:dyDescent="0.3">
      <c r="A3987" t="s">
        <v>23</v>
      </c>
      <c r="B3987" t="s">
        <v>1596</v>
      </c>
      <c r="C3987" t="s">
        <v>43</v>
      </c>
      <c r="D3987" t="s">
        <v>44</v>
      </c>
      <c r="E3987" t="s">
        <v>27</v>
      </c>
      <c r="F3987" t="s">
        <v>470</v>
      </c>
      <c r="G3987" t="s">
        <v>471</v>
      </c>
      <c r="H3987" t="s">
        <v>30</v>
      </c>
      <c r="I3987" t="s">
        <v>31</v>
      </c>
      <c r="J3987" t="s">
        <v>32</v>
      </c>
      <c r="K3987" t="s">
        <v>33</v>
      </c>
      <c r="L3987" t="s">
        <v>34</v>
      </c>
      <c r="M3987" t="s">
        <v>1628</v>
      </c>
      <c r="N3987" s="26">
        <v>4</v>
      </c>
      <c r="O3987" s="27">
        <v>2022</v>
      </c>
      <c r="P3987" s="28">
        <v>10</v>
      </c>
      <c r="Q3987" t="s">
        <v>489</v>
      </c>
      <c r="R3987" s="29">
        <v>44473</v>
      </c>
      <c r="S3987" s="30">
        <v>44502</v>
      </c>
      <c r="T3987" t="s">
        <v>37</v>
      </c>
      <c r="U3987" t="s">
        <v>315</v>
      </c>
      <c r="X3987" t="s">
        <v>102</v>
      </c>
    </row>
    <row r="3988" spans="1:24" x14ac:dyDescent="0.3">
      <c r="A3988" t="s">
        <v>23</v>
      </c>
      <c r="B3988" t="s">
        <v>1596</v>
      </c>
      <c r="C3988" t="s">
        <v>43</v>
      </c>
      <c r="D3988" t="s">
        <v>44</v>
      </c>
      <c r="E3988" t="s">
        <v>27</v>
      </c>
      <c r="F3988" t="s">
        <v>470</v>
      </c>
      <c r="G3988" t="s">
        <v>471</v>
      </c>
      <c r="H3988" t="s">
        <v>30</v>
      </c>
      <c r="I3988" t="s">
        <v>31</v>
      </c>
      <c r="J3988" t="s">
        <v>32</v>
      </c>
      <c r="K3988" t="s">
        <v>33</v>
      </c>
      <c r="L3988" t="s">
        <v>34</v>
      </c>
      <c r="M3988" t="s">
        <v>1628</v>
      </c>
      <c r="N3988" s="26">
        <v>4</v>
      </c>
      <c r="O3988" s="27">
        <v>2022</v>
      </c>
      <c r="P3988" s="28">
        <v>-10</v>
      </c>
      <c r="Q3988" t="s">
        <v>490</v>
      </c>
      <c r="R3988" s="29">
        <v>44474</v>
      </c>
      <c r="S3988" s="30">
        <v>44502</v>
      </c>
      <c r="T3988" t="s">
        <v>37</v>
      </c>
      <c r="U3988" t="s">
        <v>315</v>
      </c>
      <c r="X3988" t="s">
        <v>102</v>
      </c>
    </row>
    <row r="3989" spans="1:24" x14ac:dyDescent="0.3">
      <c r="A3989" t="s">
        <v>23</v>
      </c>
      <c r="B3989" t="s">
        <v>1596</v>
      </c>
      <c r="C3989" t="s">
        <v>43</v>
      </c>
      <c r="D3989" t="s">
        <v>44</v>
      </c>
      <c r="E3989" t="s">
        <v>27</v>
      </c>
      <c r="F3989" t="s">
        <v>470</v>
      </c>
      <c r="G3989" t="s">
        <v>471</v>
      </c>
      <c r="H3989" t="s">
        <v>30</v>
      </c>
      <c r="I3989" t="s">
        <v>31</v>
      </c>
      <c r="J3989" t="s">
        <v>32</v>
      </c>
      <c r="K3989" t="s">
        <v>33</v>
      </c>
      <c r="L3989" t="s">
        <v>34</v>
      </c>
      <c r="M3989" t="s">
        <v>1628</v>
      </c>
      <c r="N3989" s="26">
        <v>4</v>
      </c>
      <c r="O3989" s="27">
        <v>2022</v>
      </c>
      <c r="P3989" s="28">
        <v>-772</v>
      </c>
      <c r="Q3989" t="s">
        <v>491</v>
      </c>
      <c r="R3989" s="29">
        <v>44475</v>
      </c>
      <c r="S3989" s="30">
        <v>44502</v>
      </c>
      <c r="T3989" t="s">
        <v>37</v>
      </c>
      <c r="U3989" t="s">
        <v>315</v>
      </c>
      <c r="X3989" t="s">
        <v>102</v>
      </c>
    </row>
    <row r="3990" spans="1:24" x14ac:dyDescent="0.3">
      <c r="A3990" t="s">
        <v>23</v>
      </c>
      <c r="B3990" t="s">
        <v>1596</v>
      </c>
      <c r="C3990" t="s">
        <v>43</v>
      </c>
      <c r="D3990" t="s">
        <v>44</v>
      </c>
      <c r="E3990" t="s">
        <v>27</v>
      </c>
      <c r="F3990" t="s">
        <v>470</v>
      </c>
      <c r="G3990" t="s">
        <v>471</v>
      </c>
      <c r="H3990" t="s">
        <v>30</v>
      </c>
      <c r="I3990" t="s">
        <v>31</v>
      </c>
      <c r="J3990" t="s">
        <v>32</v>
      </c>
      <c r="K3990" t="s">
        <v>33</v>
      </c>
      <c r="L3990" t="s">
        <v>34</v>
      </c>
      <c r="M3990" t="s">
        <v>1628</v>
      </c>
      <c r="N3990" s="26">
        <v>4</v>
      </c>
      <c r="O3990" s="27">
        <v>2022</v>
      </c>
      <c r="P3990" s="28">
        <v>-10</v>
      </c>
      <c r="Q3990" t="s">
        <v>492</v>
      </c>
      <c r="R3990" s="29">
        <v>44476</v>
      </c>
      <c r="S3990" s="30">
        <v>44477</v>
      </c>
      <c r="T3990" t="s">
        <v>37</v>
      </c>
      <c r="U3990" t="s">
        <v>315</v>
      </c>
      <c r="X3990" t="s">
        <v>102</v>
      </c>
    </row>
    <row r="3991" spans="1:24" x14ac:dyDescent="0.3">
      <c r="A3991" t="s">
        <v>23</v>
      </c>
      <c r="B3991" t="s">
        <v>1596</v>
      </c>
      <c r="C3991" t="s">
        <v>43</v>
      </c>
      <c r="D3991" t="s">
        <v>44</v>
      </c>
      <c r="E3991" t="s">
        <v>27</v>
      </c>
      <c r="F3991" t="s">
        <v>470</v>
      </c>
      <c r="G3991" t="s">
        <v>471</v>
      </c>
      <c r="H3991" t="s">
        <v>30</v>
      </c>
      <c r="I3991" t="s">
        <v>31</v>
      </c>
      <c r="J3991" t="s">
        <v>32</v>
      </c>
      <c r="K3991" t="s">
        <v>33</v>
      </c>
      <c r="L3991" t="s">
        <v>34</v>
      </c>
      <c r="M3991" t="s">
        <v>1628</v>
      </c>
      <c r="N3991" s="26">
        <v>4</v>
      </c>
      <c r="O3991" s="27">
        <v>2022</v>
      </c>
      <c r="P3991" s="28">
        <v>10</v>
      </c>
      <c r="Q3991" t="s">
        <v>493</v>
      </c>
      <c r="R3991" s="29">
        <v>44477</v>
      </c>
      <c r="S3991" s="30">
        <v>44480</v>
      </c>
      <c r="T3991" t="s">
        <v>37</v>
      </c>
      <c r="U3991" t="s">
        <v>315</v>
      </c>
      <c r="X3991" t="s">
        <v>102</v>
      </c>
    </row>
    <row r="3992" spans="1:24" x14ac:dyDescent="0.3">
      <c r="A3992" t="s">
        <v>23</v>
      </c>
      <c r="B3992" t="s">
        <v>1596</v>
      </c>
      <c r="C3992" t="s">
        <v>43</v>
      </c>
      <c r="D3992" t="s">
        <v>44</v>
      </c>
      <c r="E3992" t="s">
        <v>27</v>
      </c>
      <c r="F3992" t="s">
        <v>470</v>
      </c>
      <c r="G3992" t="s">
        <v>471</v>
      </c>
      <c r="H3992" t="s">
        <v>30</v>
      </c>
      <c r="I3992" t="s">
        <v>31</v>
      </c>
      <c r="J3992" t="s">
        <v>32</v>
      </c>
      <c r="K3992" t="s">
        <v>33</v>
      </c>
      <c r="L3992" t="s">
        <v>34</v>
      </c>
      <c r="M3992" t="s">
        <v>1628</v>
      </c>
      <c r="N3992" s="26">
        <v>4</v>
      </c>
      <c r="O3992" s="27">
        <v>2022</v>
      </c>
      <c r="P3992" s="28">
        <v>-10</v>
      </c>
      <c r="Q3992" t="s">
        <v>494</v>
      </c>
      <c r="R3992" s="29">
        <v>44478</v>
      </c>
      <c r="S3992" s="30">
        <v>44480</v>
      </c>
      <c r="T3992" t="s">
        <v>37</v>
      </c>
      <c r="U3992" t="s">
        <v>315</v>
      </c>
      <c r="X3992" t="s">
        <v>102</v>
      </c>
    </row>
    <row r="3993" spans="1:24" x14ac:dyDescent="0.3">
      <c r="A3993" t="s">
        <v>23</v>
      </c>
      <c r="B3993" t="s">
        <v>1596</v>
      </c>
      <c r="C3993" t="s">
        <v>43</v>
      </c>
      <c r="D3993" t="s">
        <v>44</v>
      </c>
      <c r="E3993" t="s">
        <v>27</v>
      </c>
      <c r="F3993" t="s">
        <v>470</v>
      </c>
      <c r="G3993" t="s">
        <v>471</v>
      </c>
      <c r="H3993" t="s">
        <v>30</v>
      </c>
      <c r="I3993" t="s">
        <v>31</v>
      </c>
      <c r="J3993" t="s">
        <v>32</v>
      </c>
      <c r="K3993" t="s">
        <v>33</v>
      </c>
      <c r="L3993" t="s">
        <v>34</v>
      </c>
      <c r="M3993" t="s">
        <v>1628</v>
      </c>
      <c r="N3993" s="26">
        <v>4</v>
      </c>
      <c r="O3993" s="27">
        <v>2022</v>
      </c>
      <c r="P3993" s="28">
        <v>10</v>
      </c>
      <c r="Q3993" t="s">
        <v>495</v>
      </c>
      <c r="R3993" s="29">
        <v>44479</v>
      </c>
      <c r="S3993" s="30">
        <v>44480</v>
      </c>
      <c r="T3993" t="s">
        <v>37</v>
      </c>
      <c r="U3993" t="s">
        <v>315</v>
      </c>
      <c r="X3993" t="s">
        <v>102</v>
      </c>
    </row>
    <row r="3994" spans="1:24" x14ac:dyDescent="0.3">
      <c r="A3994" t="s">
        <v>23</v>
      </c>
      <c r="B3994" t="s">
        <v>1596</v>
      </c>
      <c r="C3994" t="s">
        <v>43</v>
      </c>
      <c r="D3994" t="s">
        <v>44</v>
      </c>
      <c r="E3994" t="s">
        <v>27</v>
      </c>
      <c r="F3994" t="s">
        <v>470</v>
      </c>
      <c r="G3994" t="s">
        <v>471</v>
      </c>
      <c r="H3994" t="s">
        <v>30</v>
      </c>
      <c r="I3994" t="s">
        <v>31</v>
      </c>
      <c r="J3994" t="s">
        <v>32</v>
      </c>
      <c r="K3994" t="s">
        <v>33</v>
      </c>
      <c r="L3994" t="s">
        <v>34</v>
      </c>
      <c r="M3994" t="s">
        <v>1628</v>
      </c>
      <c r="N3994" s="26">
        <v>4</v>
      </c>
      <c r="O3994" s="27">
        <v>2022</v>
      </c>
      <c r="P3994" s="28">
        <v>-10</v>
      </c>
      <c r="Q3994" t="s">
        <v>496</v>
      </c>
      <c r="R3994" s="29">
        <v>44480</v>
      </c>
      <c r="S3994" s="30">
        <v>44504</v>
      </c>
      <c r="T3994" t="s">
        <v>37</v>
      </c>
      <c r="U3994" t="s">
        <v>315</v>
      </c>
      <c r="X3994" t="s">
        <v>102</v>
      </c>
    </row>
    <row r="3995" spans="1:24" x14ac:dyDescent="0.3">
      <c r="A3995" t="s">
        <v>23</v>
      </c>
      <c r="B3995" t="s">
        <v>1596</v>
      </c>
      <c r="C3995" t="s">
        <v>43</v>
      </c>
      <c r="D3995" t="s">
        <v>44</v>
      </c>
      <c r="E3995" t="s">
        <v>27</v>
      </c>
      <c r="F3995" t="s">
        <v>470</v>
      </c>
      <c r="G3995" t="s">
        <v>471</v>
      </c>
      <c r="H3995" t="s">
        <v>30</v>
      </c>
      <c r="I3995" t="s">
        <v>31</v>
      </c>
      <c r="J3995" t="s">
        <v>32</v>
      </c>
      <c r="K3995" t="s">
        <v>33</v>
      </c>
      <c r="L3995" t="s">
        <v>34</v>
      </c>
      <c r="M3995" t="s">
        <v>1628</v>
      </c>
      <c r="N3995" s="26">
        <v>4</v>
      </c>
      <c r="O3995" s="27">
        <v>2022</v>
      </c>
      <c r="P3995" s="28">
        <v>10</v>
      </c>
      <c r="Q3995" t="s">
        <v>497</v>
      </c>
      <c r="R3995" s="29">
        <v>44481</v>
      </c>
      <c r="S3995" s="30">
        <v>44482</v>
      </c>
      <c r="T3995" t="s">
        <v>37</v>
      </c>
      <c r="U3995" t="s">
        <v>315</v>
      </c>
      <c r="X3995" t="s">
        <v>102</v>
      </c>
    </row>
    <row r="3996" spans="1:24" x14ac:dyDescent="0.3">
      <c r="A3996" t="s">
        <v>23</v>
      </c>
      <c r="B3996" t="s">
        <v>1596</v>
      </c>
      <c r="C3996" t="s">
        <v>43</v>
      </c>
      <c r="D3996" t="s">
        <v>44</v>
      </c>
      <c r="E3996" t="s">
        <v>27</v>
      </c>
      <c r="F3996" t="s">
        <v>470</v>
      </c>
      <c r="G3996" t="s">
        <v>471</v>
      </c>
      <c r="H3996" t="s">
        <v>30</v>
      </c>
      <c r="I3996" t="s">
        <v>31</v>
      </c>
      <c r="J3996" t="s">
        <v>32</v>
      </c>
      <c r="K3996" t="s">
        <v>33</v>
      </c>
      <c r="L3996" t="s">
        <v>34</v>
      </c>
      <c r="M3996" t="s">
        <v>1628</v>
      </c>
      <c r="N3996" s="26">
        <v>4</v>
      </c>
      <c r="O3996" s="27">
        <v>2022</v>
      </c>
      <c r="P3996" s="28">
        <v>-10</v>
      </c>
      <c r="Q3996" t="s">
        <v>403</v>
      </c>
      <c r="R3996" s="29">
        <v>44482</v>
      </c>
      <c r="S3996" s="30">
        <v>44503</v>
      </c>
      <c r="T3996" t="s">
        <v>37</v>
      </c>
      <c r="U3996" t="s">
        <v>315</v>
      </c>
      <c r="X3996" t="s">
        <v>102</v>
      </c>
    </row>
    <row r="3997" spans="1:24" x14ac:dyDescent="0.3">
      <c r="A3997" t="s">
        <v>23</v>
      </c>
      <c r="B3997" t="s">
        <v>1596</v>
      </c>
      <c r="C3997" t="s">
        <v>43</v>
      </c>
      <c r="D3997" t="s">
        <v>44</v>
      </c>
      <c r="E3997" t="s">
        <v>27</v>
      </c>
      <c r="F3997" t="s">
        <v>470</v>
      </c>
      <c r="G3997" t="s">
        <v>471</v>
      </c>
      <c r="H3997" t="s">
        <v>30</v>
      </c>
      <c r="I3997" t="s">
        <v>31</v>
      </c>
      <c r="J3997" t="s">
        <v>32</v>
      </c>
      <c r="K3997" t="s">
        <v>33</v>
      </c>
      <c r="L3997" t="s">
        <v>34</v>
      </c>
      <c r="M3997" t="s">
        <v>1628</v>
      </c>
      <c r="N3997" s="26">
        <v>4</v>
      </c>
      <c r="O3997" s="27">
        <v>2022</v>
      </c>
      <c r="P3997" s="28">
        <v>-334</v>
      </c>
      <c r="Q3997" t="s">
        <v>404</v>
      </c>
      <c r="R3997" s="29">
        <v>44483</v>
      </c>
      <c r="S3997" s="30">
        <v>44484</v>
      </c>
      <c r="T3997" t="s">
        <v>37</v>
      </c>
      <c r="U3997" t="s">
        <v>315</v>
      </c>
      <c r="X3997" t="s">
        <v>102</v>
      </c>
    </row>
    <row r="3998" spans="1:24" x14ac:dyDescent="0.3">
      <c r="A3998" t="s">
        <v>23</v>
      </c>
      <c r="B3998" t="s">
        <v>1596</v>
      </c>
      <c r="C3998" t="s">
        <v>43</v>
      </c>
      <c r="D3998" t="s">
        <v>44</v>
      </c>
      <c r="E3998" t="s">
        <v>27</v>
      </c>
      <c r="F3998" t="s">
        <v>470</v>
      </c>
      <c r="G3998" t="s">
        <v>471</v>
      </c>
      <c r="H3998" t="s">
        <v>30</v>
      </c>
      <c r="I3998" t="s">
        <v>31</v>
      </c>
      <c r="J3998" t="s">
        <v>32</v>
      </c>
      <c r="K3998" t="s">
        <v>33</v>
      </c>
      <c r="L3998" t="s">
        <v>34</v>
      </c>
      <c r="M3998" t="s">
        <v>1628</v>
      </c>
      <c r="N3998" s="26">
        <v>4</v>
      </c>
      <c r="O3998" s="27">
        <v>2022</v>
      </c>
      <c r="P3998" s="28">
        <v>-10</v>
      </c>
      <c r="Q3998" t="s">
        <v>498</v>
      </c>
      <c r="R3998" s="29">
        <v>44484</v>
      </c>
      <c r="S3998" s="30">
        <v>44485</v>
      </c>
      <c r="T3998" t="s">
        <v>37</v>
      </c>
      <c r="U3998" t="s">
        <v>315</v>
      </c>
      <c r="X3998" t="s">
        <v>102</v>
      </c>
    </row>
    <row r="3999" spans="1:24" x14ac:dyDescent="0.3">
      <c r="A3999" t="s">
        <v>23</v>
      </c>
      <c r="B3999" t="s">
        <v>1596</v>
      </c>
      <c r="C3999" t="s">
        <v>43</v>
      </c>
      <c r="D3999" t="s">
        <v>44</v>
      </c>
      <c r="E3999" t="s">
        <v>27</v>
      </c>
      <c r="F3999" t="s">
        <v>470</v>
      </c>
      <c r="G3999" t="s">
        <v>471</v>
      </c>
      <c r="H3999" t="s">
        <v>30</v>
      </c>
      <c r="I3999" t="s">
        <v>31</v>
      </c>
      <c r="J3999" t="s">
        <v>32</v>
      </c>
      <c r="K3999" t="s">
        <v>33</v>
      </c>
      <c r="L3999" t="s">
        <v>34</v>
      </c>
      <c r="M3999" t="s">
        <v>1628</v>
      </c>
      <c r="N3999" s="26">
        <v>4</v>
      </c>
      <c r="O3999" s="27">
        <v>2022</v>
      </c>
      <c r="P3999" s="28">
        <v>10</v>
      </c>
      <c r="Q3999" t="s">
        <v>499</v>
      </c>
      <c r="R3999" s="29">
        <v>44489</v>
      </c>
      <c r="S3999" s="30">
        <v>44510</v>
      </c>
      <c r="T3999" t="s">
        <v>37</v>
      </c>
      <c r="U3999" t="s">
        <v>315</v>
      </c>
      <c r="X3999" t="s">
        <v>102</v>
      </c>
    </row>
    <row r="4000" spans="1:24" x14ac:dyDescent="0.3">
      <c r="A4000" t="s">
        <v>23</v>
      </c>
      <c r="B4000" t="s">
        <v>1596</v>
      </c>
      <c r="C4000" t="s">
        <v>43</v>
      </c>
      <c r="D4000" t="s">
        <v>44</v>
      </c>
      <c r="E4000" t="s">
        <v>27</v>
      </c>
      <c r="F4000" t="s">
        <v>470</v>
      </c>
      <c r="G4000" t="s">
        <v>471</v>
      </c>
      <c r="H4000" t="s">
        <v>30</v>
      </c>
      <c r="I4000" t="s">
        <v>31</v>
      </c>
      <c r="J4000" t="s">
        <v>32</v>
      </c>
      <c r="K4000" t="s">
        <v>33</v>
      </c>
      <c r="L4000" t="s">
        <v>34</v>
      </c>
      <c r="M4000" t="s">
        <v>1628</v>
      </c>
      <c r="N4000" s="26">
        <v>4</v>
      </c>
      <c r="O4000" s="27">
        <v>2022</v>
      </c>
      <c r="P4000" s="28">
        <v>-10</v>
      </c>
      <c r="Q4000" t="s">
        <v>406</v>
      </c>
      <c r="R4000" s="29">
        <v>44490</v>
      </c>
      <c r="S4000" s="30">
        <v>44547</v>
      </c>
      <c r="T4000" t="s">
        <v>37</v>
      </c>
      <c r="U4000" t="s">
        <v>315</v>
      </c>
      <c r="X4000" t="s">
        <v>102</v>
      </c>
    </row>
    <row r="4001" spans="1:24" x14ac:dyDescent="0.3">
      <c r="A4001" t="s">
        <v>23</v>
      </c>
      <c r="B4001" t="s">
        <v>1596</v>
      </c>
      <c r="C4001" t="s">
        <v>43</v>
      </c>
      <c r="D4001" t="s">
        <v>44</v>
      </c>
      <c r="E4001" t="s">
        <v>27</v>
      </c>
      <c r="F4001" t="s">
        <v>470</v>
      </c>
      <c r="G4001" t="s">
        <v>471</v>
      </c>
      <c r="H4001" t="s">
        <v>30</v>
      </c>
      <c r="I4001" t="s">
        <v>31</v>
      </c>
      <c r="J4001" t="s">
        <v>32</v>
      </c>
      <c r="K4001" t="s">
        <v>33</v>
      </c>
      <c r="L4001" t="s">
        <v>34</v>
      </c>
      <c r="M4001" t="s">
        <v>1628</v>
      </c>
      <c r="N4001" s="26">
        <v>4</v>
      </c>
      <c r="O4001" s="27">
        <v>2022</v>
      </c>
      <c r="P4001" s="28">
        <v>-542</v>
      </c>
      <c r="Q4001" t="s">
        <v>500</v>
      </c>
      <c r="R4001" s="29">
        <v>44491</v>
      </c>
      <c r="S4001" s="30">
        <v>44525</v>
      </c>
      <c r="T4001" t="s">
        <v>37</v>
      </c>
      <c r="U4001" t="s">
        <v>315</v>
      </c>
      <c r="X4001" t="s">
        <v>102</v>
      </c>
    </row>
    <row r="4002" spans="1:24" x14ac:dyDescent="0.3">
      <c r="A4002" t="s">
        <v>23</v>
      </c>
      <c r="B4002" t="s">
        <v>1596</v>
      </c>
      <c r="C4002" t="s">
        <v>43</v>
      </c>
      <c r="D4002" t="s">
        <v>44</v>
      </c>
      <c r="E4002" t="s">
        <v>27</v>
      </c>
      <c r="F4002" t="s">
        <v>470</v>
      </c>
      <c r="G4002" t="s">
        <v>471</v>
      </c>
      <c r="H4002" t="s">
        <v>30</v>
      </c>
      <c r="I4002" t="s">
        <v>31</v>
      </c>
      <c r="J4002" t="s">
        <v>32</v>
      </c>
      <c r="K4002" t="s">
        <v>33</v>
      </c>
      <c r="L4002" t="s">
        <v>34</v>
      </c>
      <c r="M4002" t="s">
        <v>1628</v>
      </c>
      <c r="N4002" s="26">
        <v>4</v>
      </c>
      <c r="O4002" s="27">
        <v>2022</v>
      </c>
      <c r="P4002" s="28">
        <v>-10</v>
      </c>
      <c r="Q4002" t="s">
        <v>501</v>
      </c>
      <c r="R4002" s="29">
        <v>44492</v>
      </c>
      <c r="S4002" s="30">
        <v>44493</v>
      </c>
      <c r="T4002" t="s">
        <v>37</v>
      </c>
      <c r="U4002" t="s">
        <v>315</v>
      </c>
      <c r="X4002" t="s">
        <v>102</v>
      </c>
    </row>
    <row r="4003" spans="1:24" x14ac:dyDescent="0.3">
      <c r="A4003" t="s">
        <v>23</v>
      </c>
      <c r="B4003" t="s">
        <v>1596</v>
      </c>
      <c r="C4003" t="s">
        <v>43</v>
      </c>
      <c r="D4003" t="s">
        <v>44</v>
      </c>
      <c r="E4003" t="s">
        <v>27</v>
      </c>
      <c r="F4003" t="s">
        <v>470</v>
      </c>
      <c r="G4003" t="s">
        <v>471</v>
      </c>
      <c r="H4003" t="s">
        <v>30</v>
      </c>
      <c r="I4003" t="s">
        <v>31</v>
      </c>
      <c r="J4003" t="s">
        <v>32</v>
      </c>
      <c r="K4003" t="s">
        <v>33</v>
      </c>
      <c r="L4003" t="s">
        <v>34</v>
      </c>
      <c r="M4003" t="s">
        <v>1628</v>
      </c>
      <c r="N4003" s="26">
        <v>4</v>
      </c>
      <c r="O4003" s="27">
        <v>2022</v>
      </c>
      <c r="P4003" s="28">
        <v>10</v>
      </c>
      <c r="Q4003" t="s">
        <v>502</v>
      </c>
      <c r="R4003" s="29">
        <v>44493</v>
      </c>
      <c r="S4003" s="30">
        <v>44494</v>
      </c>
      <c r="T4003" t="s">
        <v>37</v>
      </c>
      <c r="U4003" t="s">
        <v>315</v>
      </c>
      <c r="X4003" t="s">
        <v>102</v>
      </c>
    </row>
    <row r="4004" spans="1:24" x14ac:dyDescent="0.3">
      <c r="A4004" t="s">
        <v>23</v>
      </c>
      <c r="B4004" t="s">
        <v>1596</v>
      </c>
      <c r="C4004" t="s">
        <v>43</v>
      </c>
      <c r="D4004" t="s">
        <v>44</v>
      </c>
      <c r="E4004" t="s">
        <v>27</v>
      </c>
      <c r="F4004" t="s">
        <v>470</v>
      </c>
      <c r="G4004" t="s">
        <v>471</v>
      </c>
      <c r="H4004" t="s">
        <v>30</v>
      </c>
      <c r="I4004" t="s">
        <v>31</v>
      </c>
      <c r="J4004" t="s">
        <v>32</v>
      </c>
      <c r="K4004" t="s">
        <v>33</v>
      </c>
      <c r="L4004" t="s">
        <v>34</v>
      </c>
      <c r="M4004" t="s">
        <v>1628</v>
      </c>
      <c r="N4004" s="26">
        <v>4</v>
      </c>
      <c r="O4004" s="27">
        <v>2022</v>
      </c>
      <c r="P4004" s="28">
        <v>-10</v>
      </c>
      <c r="Q4004" t="s">
        <v>503</v>
      </c>
      <c r="R4004" s="29">
        <v>44494</v>
      </c>
      <c r="S4004" s="30">
        <v>44495</v>
      </c>
      <c r="T4004" t="s">
        <v>37</v>
      </c>
      <c r="U4004" t="s">
        <v>315</v>
      </c>
      <c r="X4004" t="s">
        <v>102</v>
      </c>
    </row>
    <row r="4005" spans="1:24" x14ac:dyDescent="0.3">
      <c r="A4005" t="s">
        <v>23</v>
      </c>
      <c r="B4005" t="s">
        <v>1596</v>
      </c>
      <c r="C4005" t="s">
        <v>43</v>
      </c>
      <c r="D4005" t="s">
        <v>44</v>
      </c>
      <c r="E4005" t="s">
        <v>27</v>
      </c>
      <c r="F4005" t="s">
        <v>470</v>
      </c>
      <c r="G4005" t="s">
        <v>471</v>
      </c>
      <c r="H4005" t="s">
        <v>30</v>
      </c>
      <c r="I4005" t="s">
        <v>31</v>
      </c>
      <c r="J4005" t="s">
        <v>32</v>
      </c>
      <c r="K4005" t="s">
        <v>33</v>
      </c>
      <c r="L4005" t="s">
        <v>34</v>
      </c>
      <c r="M4005" t="s">
        <v>1628</v>
      </c>
      <c r="N4005" s="26">
        <v>4</v>
      </c>
      <c r="O4005" s="27">
        <v>2022</v>
      </c>
      <c r="P4005" s="28">
        <v>10</v>
      </c>
      <c r="Q4005" t="s">
        <v>407</v>
      </c>
      <c r="R4005" s="29">
        <v>44495</v>
      </c>
      <c r="S4005" s="30">
        <v>44496</v>
      </c>
      <c r="T4005" t="s">
        <v>37</v>
      </c>
      <c r="U4005" t="s">
        <v>315</v>
      </c>
      <c r="X4005" t="s">
        <v>102</v>
      </c>
    </row>
    <row r="4006" spans="1:24" x14ac:dyDescent="0.3">
      <c r="A4006" t="s">
        <v>23</v>
      </c>
      <c r="B4006" t="s">
        <v>1596</v>
      </c>
      <c r="C4006" t="s">
        <v>43</v>
      </c>
      <c r="D4006" t="s">
        <v>44</v>
      </c>
      <c r="E4006" t="s">
        <v>27</v>
      </c>
      <c r="F4006" t="s">
        <v>470</v>
      </c>
      <c r="G4006" t="s">
        <v>471</v>
      </c>
      <c r="H4006" t="s">
        <v>30</v>
      </c>
      <c r="I4006" t="s">
        <v>31</v>
      </c>
      <c r="J4006" t="s">
        <v>32</v>
      </c>
      <c r="K4006" t="s">
        <v>33</v>
      </c>
      <c r="L4006" t="s">
        <v>34</v>
      </c>
      <c r="M4006" t="s">
        <v>1628</v>
      </c>
      <c r="N4006" s="26">
        <v>4</v>
      </c>
      <c r="O4006" s="27">
        <v>2022</v>
      </c>
      <c r="P4006" s="28">
        <v>-10</v>
      </c>
      <c r="Q4006" t="s">
        <v>504</v>
      </c>
      <c r="R4006" s="29">
        <v>44496</v>
      </c>
      <c r="S4006" s="30">
        <v>44516</v>
      </c>
      <c r="T4006" t="s">
        <v>37</v>
      </c>
      <c r="U4006" t="s">
        <v>315</v>
      </c>
      <c r="X4006" t="s">
        <v>102</v>
      </c>
    </row>
    <row r="4007" spans="1:24" x14ac:dyDescent="0.3">
      <c r="A4007" t="s">
        <v>23</v>
      </c>
      <c r="B4007" t="s">
        <v>1596</v>
      </c>
      <c r="C4007" t="s">
        <v>43</v>
      </c>
      <c r="D4007" t="s">
        <v>44</v>
      </c>
      <c r="E4007" t="s">
        <v>27</v>
      </c>
      <c r="F4007" t="s">
        <v>470</v>
      </c>
      <c r="G4007" t="s">
        <v>471</v>
      </c>
      <c r="H4007" t="s">
        <v>30</v>
      </c>
      <c r="I4007" t="s">
        <v>31</v>
      </c>
      <c r="J4007" t="s">
        <v>32</v>
      </c>
      <c r="K4007" t="s">
        <v>33</v>
      </c>
      <c r="L4007" t="s">
        <v>34</v>
      </c>
      <c r="M4007" t="s">
        <v>1628</v>
      </c>
      <c r="N4007" s="26">
        <v>4</v>
      </c>
      <c r="O4007" s="27">
        <v>2022</v>
      </c>
      <c r="P4007" s="28">
        <v>10</v>
      </c>
      <c r="Q4007" t="s">
        <v>505</v>
      </c>
      <c r="R4007" s="29">
        <v>44497</v>
      </c>
      <c r="S4007" s="30">
        <v>44498</v>
      </c>
      <c r="T4007" t="s">
        <v>37</v>
      </c>
      <c r="U4007" t="s">
        <v>315</v>
      </c>
      <c r="X4007" t="s">
        <v>102</v>
      </c>
    </row>
    <row r="4008" spans="1:24" x14ac:dyDescent="0.3">
      <c r="A4008" t="s">
        <v>23</v>
      </c>
      <c r="B4008" t="s">
        <v>1596</v>
      </c>
      <c r="C4008" t="s">
        <v>43</v>
      </c>
      <c r="D4008" t="s">
        <v>44</v>
      </c>
      <c r="E4008" t="s">
        <v>27</v>
      </c>
      <c r="F4008" t="s">
        <v>470</v>
      </c>
      <c r="G4008" t="s">
        <v>471</v>
      </c>
      <c r="H4008" t="s">
        <v>30</v>
      </c>
      <c r="I4008" t="s">
        <v>31</v>
      </c>
      <c r="J4008" t="s">
        <v>32</v>
      </c>
      <c r="K4008" t="s">
        <v>33</v>
      </c>
      <c r="L4008" t="s">
        <v>34</v>
      </c>
      <c r="M4008" t="s">
        <v>1628</v>
      </c>
      <c r="N4008" s="26">
        <v>4</v>
      </c>
      <c r="O4008" s="27">
        <v>2022</v>
      </c>
      <c r="P4008" s="28">
        <v>-10</v>
      </c>
      <c r="Q4008" t="s">
        <v>506</v>
      </c>
      <c r="R4008" s="29">
        <v>44498</v>
      </c>
      <c r="S4008" s="30">
        <v>44499</v>
      </c>
      <c r="T4008" t="s">
        <v>37</v>
      </c>
      <c r="U4008" t="s">
        <v>315</v>
      </c>
      <c r="X4008" t="s">
        <v>102</v>
      </c>
    </row>
    <row r="4009" spans="1:24" x14ac:dyDescent="0.3">
      <c r="A4009" t="s">
        <v>23</v>
      </c>
      <c r="B4009" t="s">
        <v>1596</v>
      </c>
      <c r="C4009" t="s">
        <v>43</v>
      </c>
      <c r="D4009" t="s">
        <v>44</v>
      </c>
      <c r="E4009" t="s">
        <v>27</v>
      </c>
      <c r="F4009" t="s">
        <v>470</v>
      </c>
      <c r="G4009" t="s">
        <v>471</v>
      </c>
      <c r="H4009" t="s">
        <v>30</v>
      </c>
      <c r="I4009" t="s">
        <v>31</v>
      </c>
      <c r="J4009" t="s">
        <v>32</v>
      </c>
      <c r="K4009" t="s">
        <v>33</v>
      </c>
      <c r="L4009" t="s">
        <v>34</v>
      </c>
      <c r="M4009" t="s">
        <v>1628</v>
      </c>
      <c r="N4009" s="26">
        <v>4</v>
      </c>
      <c r="O4009" s="27">
        <v>2022</v>
      </c>
      <c r="P4009" s="28">
        <v>10</v>
      </c>
      <c r="Q4009" t="s">
        <v>507</v>
      </c>
      <c r="R4009" s="29">
        <v>44499</v>
      </c>
      <c r="S4009" s="30">
        <v>44500</v>
      </c>
      <c r="T4009" t="s">
        <v>37</v>
      </c>
      <c r="U4009" t="s">
        <v>315</v>
      </c>
      <c r="X4009" t="s">
        <v>102</v>
      </c>
    </row>
    <row r="4010" spans="1:24" x14ac:dyDescent="0.3">
      <c r="A4010" t="s">
        <v>23</v>
      </c>
      <c r="B4010" t="s">
        <v>1596</v>
      </c>
      <c r="C4010" t="s">
        <v>43</v>
      </c>
      <c r="D4010" t="s">
        <v>44</v>
      </c>
      <c r="E4010" t="s">
        <v>27</v>
      </c>
      <c r="F4010" t="s">
        <v>470</v>
      </c>
      <c r="G4010" t="s">
        <v>471</v>
      </c>
      <c r="H4010" t="s">
        <v>30</v>
      </c>
      <c r="I4010" t="s">
        <v>31</v>
      </c>
      <c r="J4010" t="s">
        <v>32</v>
      </c>
      <c r="K4010" t="s">
        <v>33</v>
      </c>
      <c r="L4010" t="s">
        <v>34</v>
      </c>
      <c r="M4010" t="s">
        <v>1628</v>
      </c>
      <c r="N4010" s="26">
        <v>4</v>
      </c>
      <c r="O4010" s="27">
        <v>2022</v>
      </c>
      <c r="P4010" s="28">
        <v>-10</v>
      </c>
      <c r="Q4010" t="s">
        <v>508</v>
      </c>
      <c r="R4010" s="29">
        <v>44500</v>
      </c>
      <c r="S4010" s="30">
        <v>44501</v>
      </c>
      <c r="T4010" t="s">
        <v>37</v>
      </c>
      <c r="U4010" t="s">
        <v>315</v>
      </c>
      <c r="X4010" t="s">
        <v>102</v>
      </c>
    </row>
    <row r="4011" spans="1:24" x14ac:dyDescent="0.3">
      <c r="A4011" t="s">
        <v>23</v>
      </c>
      <c r="B4011" t="s">
        <v>1596</v>
      </c>
      <c r="C4011" t="s">
        <v>43</v>
      </c>
      <c r="D4011" t="s">
        <v>44</v>
      </c>
      <c r="E4011" t="s">
        <v>27</v>
      </c>
      <c r="F4011" t="s">
        <v>470</v>
      </c>
      <c r="G4011" t="s">
        <v>471</v>
      </c>
      <c r="H4011" t="s">
        <v>30</v>
      </c>
      <c r="I4011" t="s">
        <v>31</v>
      </c>
      <c r="J4011" t="s">
        <v>32</v>
      </c>
      <c r="K4011" t="s">
        <v>33</v>
      </c>
      <c r="L4011" t="s">
        <v>34</v>
      </c>
      <c r="M4011" t="s">
        <v>1628</v>
      </c>
      <c r="N4011" s="26">
        <v>5</v>
      </c>
      <c r="O4011" s="27">
        <v>2022</v>
      </c>
      <c r="P4011" s="28">
        <v>10</v>
      </c>
      <c r="Q4011" t="s">
        <v>509</v>
      </c>
      <c r="R4011" s="29">
        <v>44501</v>
      </c>
      <c r="S4011" s="30">
        <v>44539</v>
      </c>
      <c r="T4011" t="s">
        <v>37</v>
      </c>
      <c r="U4011" t="s">
        <v>315</v>
      </c>
      <c r="X4011" t="s">
        <v>102</v>
      </c>
    </row>
    <row r="4012" spans="1:24" x14ac:dyDescent="0.3">
      <c r="A4012" t="s">
        <v>23</v>
      </c>
      <c r="B4012" t="s">
        <v>1596</v>
      </c>
      <c r="C4012" t="s">
        <v>43</v>
      </c>
      <c r="D4012" t="s">
        <v>44</v>
      </c>
      <c r="E4012" t="s">
        <v>27</v>
      </c>
      <c r="F4012" t="s">
        <v>470</v>
      </c>
      <c r="G4012" t="s">
        <v>471</v>
      </c>
      <c r="H4012" t="s">
        <v>30</v>
      </c>
      <c r="I4012" t="s">
        <v>31</v>
      </c>
      <c r="J4012" t="s">
        <v>32</v>
      </c>
      <c r="K4012" t="s">
        <v>33</v>
      </c>
      <c r="L4012" t="s">
        <v>34</v>
      </c>
      <c r="M4012" t="s">
        <v>1628</v>
      </c>
      <c r="N4012" s="26">
        <v>5</v>
      </c>
      <c r="O4012" s="27">
        <v>2022</v>
      </c>
      <c r="P4012" s="28">
        <v>-10</v>
      </c>
      <c r="Q4012" t="s">
        <v>510</v>
      </c>
      <c r="R4012" s="29">
        <v>44502</v>
      </c>
      <c r="S4012" s="30">
        <v>44525</v>
      </c>
      <c r="T4012" t="s">
        <v>37</v>
      </c>
      <c r="U4012" t="s">
        <v>315</v>
      </c>
      <c r="X4012" t="s">
        <v>102</v>
      </c>
    </row>
    <row r="4013" spans="1:24" x14ac:dyDescent="0.3">
      <c r="A4013" t="s">
        <v>23</v>
      </c>
      <c r="B4013" t="s">
        <v>1596</v>
      </c>
      <c r="C4013" t="s">
        <v>43</v>
      </c>
      <c r="D4013" t="s">
        <v>44</v>
      </c>
      <c r="E4013" t="s">
        <v>27</v>
      </c>
      <c r="F4013" t="s">
        <v>470</v>
      </c>
      <c r="G4013" t="s">
        <v>471</v>
      </c>
      <c r="H4013" t="s">
        <v>30</v>
      </c>
      <c r="I4013" t="s">
        <v>31</v>
      </c>
      <c r="J4013" t="s">
        <v>32</v>
      </c>
      <c r="K4013" t="s">
        <v>33</v>
      </c>
      <c r="L4013" t="s">
        <v>34</v>
      </c>
      <c r="M4013" t="s">
        <v>1628</v>
      </c>
      <c r="N4013" s="26">
        <v>5</v>
      </c>
      <c r="O4013" s="27">
        <v>2022</v>
      </c>
      <c r="P4013" s="28">
        <v>10</v>
      </c>
      <c r="Q4013" t="s">
        <v>511</v>
      </c>
      <c r="R4013" s="29">
        <v>44503</v>
      </c>
      <c r="S4013" s="30">
        <v>44524</v>
      </c>
      <c r="T4013" t="s">
        <v>37</v>
      </c>
      <c r="U4013" t="s">
        <v>315</v>
      </c>
      <c r="X4013" t="s">
        <v>102</v>
      </c>
    </row>
    <row r="4014" spans="1:24" x14ac:dyDescent="0.3">
      <c r="A4014" t="s">
        <v>23</v>
      </c>
      <c r="B4014" t="s">
        <v>1596</v>
      </c>
      <c r="C4014" t="s">
        <v>43</v>
      </c>
      <c r="D4014" t="s">
        <v>44</v>
      </c>
      <c r="E4014" t="s">
        <v>27</v>
      </c>
      <c r="F4014" t="s">
        <v>470</v>
      </c>
      <c r="G4014" t="s">
        <v>471</v>
      </c>
      <c r="H4014" t="s">
        <v>30</v>
      </c>
      <c r="I4014" t="s">
        <v>31</v>
      </c>
      <c r="J4014" t="s">
        <v>32</v>
      </c>
      <c r="K4014" t="s">
        <v>33</v>
      </c>
      <c r="L4014" t="s">
        <v>34</v>
      </c>
      <c r="M4014" t="s">
        <v>1628</v>
      </c>
      <c r="N4014" s="26">
        <v>5</v>
      </c>
      <c r="O4014" s="27">
        <v>2022</v>
      </c>
      <c r="P4014" s="28">
        <v>-10</v>
      </c>
      <c r="Q4014" t="s">
        <v>512</v>
      </c>
      <c r="R4014" s="29">
        <v>44504</v>
      </c>
      <c r="S4014" s="30">
        <v>44505</v>
      </c>
      <c r="T4014" t="s">
        <v>37</v>
      </c>
      <c r="U4014" t="s">
        <v>315</v>
      </c>
      <c r="X4014" t="s">
        <v>102</v>
      </c>
    </row>
    <row r="4015" spans="1:24" x14ac:dyDescent="0.3">
      <c r="A4015" t="s">
        <v>23</v>
      </c>
      <c r="B4015" t="s">
        <v>1596</v>
      </c>
      <c r="C4015" t="s">
        <v>43</v>
      </c>
      <c r="D4015" t="s">
        <v>44</v>
      </c>
      <c r="E4015" t="s">
        <v>27</v>
      </c>
      <c r="F4015" t="s">
        <v>470</v>
      </c>
      <c r="G4015" t="s">
        <v>471</v>
      </c>
      <c r="H4015" t="s">
        <v>30</v>
      </c>
      <c r="I4015" t="s">
        <v>31</v>
      </c>
      <c r="J4015" t="s">
        <v>32</v>
      </c>
      <c r="K4015" t="s">
        <v>33</v>
      </c>
      <c r="L4015" t="s">
        <v>34</v>
      </c>
      <c r="M4015" t="s">
        <v>1628</v>
      </c>
      <c r="N4015" s="26">
        <v>5</v>
      </c>
      <c r="O4015" s="27">
        <v>2022</v>
      </c>
      <c r="P4015" s="28">
        <v>10</v>
      </c>
      <c r="Q4015" t="s">
        <v>408</v>
      </c>
      <c r="R4015" s="29">
        <v>44505</v>
      </c>
      <c r="S4015" s="30">
        <v>44506</v>
      </c>
      <c r="T4015" t="s">
        <v>37</v>
      </c>
      <c r="U4015" t="s">
        <v>315</v>
      </c>
      <c r="X4015" t="s">
        <v>102</v>
      </c>
    </row>
    <row r="4016" spans="1:24" x14ac:dyDescent="0.3">
      <c r="A4016" t="s">
        <v>23</v>
      </c>
      <c r="B4016" t="s">
        <v>1596</v>
      </c>
      <c r="C4016" t="s">
        <v>43</v>
      </c>
      <c r="D4016" t="s">
        <v>44</v>
      </c>
      <c r="E4016" t="s">
        <v>27</v>
      </c>
      <c r="F4016" t="s">
        <v>470</v>
      </c>
      <c r="G4016" t="s">
        <v>471</v>
      </c>
      <c r="H4016" t="s">
        <v>30</v>
      </c>
      <c r="I4016" t="s">
        <v>31</v>
      </c>
      <c r="J4016" t="s">
        <v>32</v>
      </c>
      <c r="K4016" t="s">
        <v>33</v>
      </c>
      <c r="L4016" t="s">
        <v>34</v>
      </c>
      <c r="M4016" t="s">
        <v>1628</v>
      </c>
      <c r="N4016" s="26">
        <v>5</v>
      </c>
      <c r="O4016" s="27">
        <v>2022</v>
      </c>
      <c r="P4016" s="28">
        <v>-10</v>
      </c>
      <c r="Q4016" t="s">
        <v>513</v>
      </c>
      <c r="R4016" s="29">
        <v>44506</v>
      </c>
      <c r="S4016" s="30">
        <v>44507</v>
      </c>
      <c r="T4016" t="s">
        <v>37</v>
      </c>
      <c r="U4016" t="s">
        <v>315</v>
      </c>
      <c r="X4016" t="s">
        <v>102</v>
      </c>
    </row>
    <row r="4017" spans="1:24" x14ac:dyDescent="0.3">
      <c r="A4017" t="s">
        <v>23</v>
      </c>
      <c r="B4017" t="s">
        <v>1596</v>
      </c>
      <c r="C4017" t="s">
        <v>43</v>
      </c>
      <c r="D4017" t="s">
        <v>44</v>
      </c>
      <c r="E4017" t="s">
        <v>27</v>
      </c>
      <c r="F4017" t="s">
        <v>470</v>
      </c>
      <c r="G4017" t="s">
        <v>471</v>
      </c>
      <c r="H4017" t="s">
        <v>30</v>
      </c>
      <c r="I4017" t="s">
        <v>31</v>
      </c>
      <c r="J4017" t="s">
        <v>32</v>
      </c>
      <c r="K4017" t="s">
        <v>33</v>
      </c>
      <c r="L4017" t="s">
        <v>34</v>
      </c>
      <c r="M4017" t="s">
        <v>1628</v>
      </c>
      <c r="N4017" s="26">
        <v>5</v>
      </c>
      <c r="O4017" s="27">
        <v>2022</v>
      </c>
      <c r="P4017" s="28">
        <v>10</v>
      </c>
      <c r="Q4017" t="s">
        <v>514</v>
      </c>
      <c r="R4017" s="29">
        <v>44507</v>
      </c>
      <c r="S4017" s="30">
        <v>44508</v>
      </c>
      <c r="T4017" t="s">
        <v>37</v>
      </c>
      <c r="U4017" t="s">
        <v>315</v>
      </c>
      <c r="X4017" t="s">
        <v>102</v>
      </c>
    </row>
    <row r="4018" spans="1:24" x14ac:dyDescent="0.3">
      <c r="A4018" t="s">
        <v>23</v>
      </c>
      <c r="B4018" t="s">
        <v>1596</v>
      </c>
      <c r="C4018" t="s">
        <v>43</v>
      </c>
      <c r="D4018" t="s">
        <v>44</v>
      </c>
      <c r="E4018" t="s">
        <v>27</v>
      </c>
      <c r="F4018" t="s">
        <v>470</v>
      </c>
      <c r="G4018" t="s">
        <v>471</v>
      </c>
      <c r="H4018" t="s">
        <v>30</v>
      </c>
      <c r="I4018" t="s">
        <v>31</v>
      </c>
      <c r="J4018" t="s">
        <v>32</v>
      </c>
      <c r="K4018" t="s">
        <v>33</v>
      </c>
      <c r="L4018" t="s">
        <v>34</v>
      </c>
      <c r="M4018" t="s">
        <v>1628</v>
      </c>
      <c r="N4018" s="26">
        <v>5</v>
      </c>
      <c r="O4018" s="27">
        <v>2022</v>
      </c>
      <c r="P4018" s="28">
        <v>-10</v>
      </c>
      <c r="Q4018" t="s">
        <v>515</v>
      </c>
      <c r="R4018" s="29">
        <v>44508</v>
      </c>
      <c r="S4018" s="30">
        <v>44533</v>
      </c>
      <c r="T4018" t="s">
        <v>37</v>
      </c>
      <c r="U4018" t="s">
        <v>315</v>
      </c>
      <c r="X4018" t="s">
        <v>102</v>
      </c>
    </row>
    <row r="4019" spans="1:24" x14ac:dyDescent="0.3">
      <c r="A4019" t="s">
        <v>23</v>
      </c>
      <c r="B4019" t="s">
        <v>1596</v>
      </c>
      <c r="C4019" t="s">
        <v>43</v>
      </c>
      <c r="D4019" t="s">
        <v>44</v>
      </c>
      <c r="E4019" t="s">
        <v>27</v>
      </c>
      <c r="F4019" t="s">
        <v>470</v>
      </c>
      <c r="G4019" t="s">
        <v>471</v>
      </c>
      <c r="H4019" t="s">
        <v>30</v>
      </c>
      <c r="I4019" t="s">
        <v>31</v>
      </c>
      <c r="J4019" t="s">
        <v>32</v>
      </c>
      <c r="K4019" t="s">
        <v>33</v>
      </c>
      <c r="L4019" t="s">
        <v>34</v>
      </c>
      <c r="M4019" t="s">
        <v>1628</v>
      </c>
      <c r="N4019" s="26">
        <v>5</v>
      </c>
      <c r="O4019" s="27">
        <v>2022</v>
      </c>
      <c r="P4019" s="28">
        <v>10</v>
      </c>
      <c r="Q4019" t="s">
        <v>516</v>
      </c>
      <c r="R4019" s="29">
        <v>44509</v>
      </c>
      <c r="S4019" s="30">
        <v>44524</v>
      </c>
      <c r="T4019" t="s">
        <v>37</v>
      </c>
      <c r="U4019" t="s">
        <v>315</v>
      </c>
      <c r="X4019" t="s">
        <v>102</v>
      </c>
    </row>
    <row r="4020" spans="1:24" x14ac:dyDescent="0.3">
      <c r="A4020" t="s">
        <v>23</v>
      </c>
      <c r="B4020" t="s">
        <v>1596</v>
      </c>
      <c r="C4020" t="s">
        <v>43</v>
      </c>
      <c r="D4020" t="s">
        <v>44</v>
      </c>
      <c r="E4020" t="s">
        <v>27</v>
      </c>
      <c r="F4020" t="s">
        <v>470</v>
      </c>
      <c r="G4020" t="s">
        <v>471</v>
      </c>
      <c r="H4020" t="s">
        <v>30</v>
      </c>
      <c r="I4020" t="s">
        <v>31</v>
      </c>
      <c r="J4020" t="s">
        <v>32</v>
      </c>
      <c r="K4020" t="s">
        <v>33</v>
      </c>
      <c r="L4020" t="s">
        <v>34</v>
      </c>
      <c r="M4020" t="s">
        <v>1628</v>
      </c>
      <c r="N4020" s="26">
        <v>5</v>
      </c>
      <c r="O4020" s="27">
        <v>2022</v>
      </c>
      <c r="P4020" s="28">
        <v>-10</v>
      </c>
      <c r="Q4020" t="s">
        <v>517</v>
      </c>
      <c r="R4020" s="29">
        <v>44510</v>
      </c>
      <c r="S4020" s="30">
        <v>44511</v>
      </c>
      <c r="T4020" t="s">
        <v>37</v>
      </c>
      <c r="U4020" t="s">
        <v>315</v>
      </c>
      <c r="X4020" t="s">
        <v>102</v>
      </c>
    </row>
    <row r="4021" spans="1:24" x14ac:dyDescent="0.3">
      <c r="A4021" t="s">
        <v>23</v>
      </c>
      <c r="B4021" t="s">
        <v>1596</v>
      </c>
      <c r="C4021" t="s">
        <v>43</v>
      </c>
      <c r="D4021" t="s">
        <v>44</v>
      </c>
      <c r="E4021" t="s">
        <v>27</v>
      </c>
      <c r="F4021" t="s">
        <v>470</v>
      </c>
      <c r="G4021" t="s">
        <v>471</v>
      </c>
      <c r="H4021" t="s">
        <v>30</v>
      </c>
      <c r="I4021" t="s">
        <v>31</v>
      </c>
      <c r="J4021" t="s">
        <v>32</v>
      </c>
      <c r="K4021" t="s">
        <v>33</v>
      </c>
      <c r="L4021" t="s">
        <v>34</v>
      </c>
      <c r="M4021" t="s">
        <v>1628</v>
      </c>
      <c r="N4021" s="26">
        <v>5</v>
      </c>
      <c r="O4021" s="27">
        <v>2022</v>
      </c>
      <c r="P4021" s="28">
        <v>-703</v>
      </c>
      <c r="Q4021" t="s">
        <v>518</v>
      </c>
      <c r="R4021" s="29">
        <v>44511</v>
      </c>
      <c r="S4021" s="30">
        <v>44512</v>
      </c>
      <c r="T4021" t="s">
        <v>37</v>
      </c>
      <c r="U4021" t="s">
        <v>315</v>
      </c>
      <c r="X4021" t="s">
        <v>102</v>
      </c>
    </row>
    <row r="4022" spans="1:24" x14ac:dyDescent="0.3">
      <c r="A4022" t="s">
        <v>23</v>
      </c>
      <c r="B4022" t="s">
        <v>1596</v>
      </c>
      <c r="C4022" t="s">
        <v>43</v>
      </c>
      <c r="D4022" t="s">
        <v>44</v>
      </c>
      <c r="E4022" t="s">
        <v>27</v>
      </c>
      <c r="F4022" t="s">
        <v>470</v>
      </c>
      <c r="G4022" t="s">
        <v>471</v>
      </c>
      <c r="H4022" t="s">
        <v>30</v>
      </c>
      <c r="I4022" t="s">
        <v>31</v>
      </c>
      <c r="J4022" t="s">
        <v>32</v>
      </c>
      <c r="K4022" t="s">
        <v>33</v>
      </c>
      <c r="L4022" t="s">
        <v>34</v>
      </c>
      <c r="M4022" t="s">
        <v>1628</v>
      </c>
      <c r="N4022" s="26">
        <v>5</v>
      </c>
      <c r="O4022" s="27">
        <v>2022</v>
      </c>
      <c r="P4022" s="28">
        <v>-10</v>
      </c>
      <c r="Q4022" t="s">
        <v>519</v>
      </c>
      <c r="R4022" s="29">
        <v>44512</v>
      </c>
      <c r="S4022" s="30">
        <v>44513</v>
      </c>
      <c r="T4022" t="s">
        <v>37</v>
      </c>
      <c r="U4022" t="s">
        <v>315</v>
      </c>
      <c r="X4022" t="s">
        <v>102</v>
      </c>
    </row>
    <row r="4023" spans="1:24" x14ac:dyDescent="0.3">
      <c r="A4023" t="s">
        <v>23</v>
      </c>
      <c r="B4023" t="s">
        <v>1596</v>
      </c>
      <c r="C4023" t="s">
        <v>43</v>
      </c>
      <c r="D4023" t="s">
        <v>44</v>
      </c>
      <c r="E4023" t="s">
        <v>27</v>
      </c>
      <c r="F4023" t="s">
        <v>470</v>
      </c>
      <c r="G4023" t="s">
        <v>471</v>
      </c>
      <c r="H4023" t="s">
        <v>30</v>
      </c>
      <c r="I4023" t="s">
        <v>31</v>
      </c>
      <c r="J4023" t="s">
        <v>32</v>
      </c>
      <c r="K4023" t="s">
        <v>33</v>
      </c>
      <c r="L4023" t="s">
        <v>34</v>
      </c>
      <c r="M4023" t="s">
        <v>1628</v>
      </c>
      <c r="N4023" s="26">
        <v>5</v>
      </c>
      <c r="O4023" s="27">
        <v>2022</v>
      </c>
      <c r="P4023" s="28">
        <v>10</v>
      </c>
      <c r="Q4023" t="s">
        <v>520</v>
      </c>
      <c r="R4023" s="29">
        <v>44513</v>
      </c>
      <c r="S4023" s="30">
        <v>44514</v>
      </c>
      <c r="T4023" t="s">
        <v>37</v>
      </c>
      <c r="U4023" t="s">
        <v>315</v>
      </c>
      <c r="X4023" t="s">
        <v>102</v>
      </c>
    </row>
    <row r="4024" spans="1:24" x14ac:dyDescent="0.3">
      <c r="A4024" t="s">
        <v>23</v>
      </c>
      <c r="B4024" t="s">
        <v>1596</v>
      </c>
      <c r="C4024" t="s">
        <v>43</v>
      </c>
      <c r="D4024" t="s">
        <v>44</v>
      </c>
      <c r="E4024" t="s">
        <v>27</v>
      </c>
      <c r="F4024" t="s">
        <v>470</v>
      </c>
      <c r="G4024" t="s">
        <v>471</v>
      </c>
      <c r="H4024" t="s">
        <v>30</v>
      </c>
      <c r="I4024" t="s">
        <v>31</v>
      </c>
      <c r="J4024" t="s">
        <v>32</v>
      </c>
      <c r="K4024" t="s">
        <v>33</v>
      </c>
      <c r="L4024" t="s">
        <v>34</v>
      </c>
      <c r="M4024" t="s">
        <v>1628</v>
      </c>
      <c r="N4024" s="26">
        <v>5</v>
      </c>
      <c r="O4024" s="27">
        <v>2022</v>
      </c>
      <c r="P4024" s="28">
        <v>-10</v>
      </c>
      <c r="Q4024" t="s">
        <v>521</v>
      </c>
      <c r="R4024" s="29">
        <v>44514</v>
      </c>
      <c r="S4024" s="30">
        <v>44515</v>
      </c>
      <c r="T4024" t="s">
        <v>37</v>
      </c>
      <c r="U4024" t="s">
        <v>315</v>
      </c>
      <c r="X4024" t="s">
        <v>102</v>
      </c>
    </row>
    <row r="4025" spans="1:24" x14ac:dyDescent="0.3">
      <c r="A4025" t="s">
        <v>23</v>
      </c>
      <c r="B4025" t="s">
        <v>1596</v>
      </c>
      <c r="C4025" t="s">
        <v>43</v>
      </c>
      <c r="D4025" t="s">
        <v>44</v>
      </c>
      <c r="E4025" t="s">
        <v>27</v>
      </c>
      <c r="F4025" t="s">
        <v>470</v>
      </c>
      <c r="G4025" t="s">
        <v>471</v>
      </c>
      <c r="H4025" t="s">
        <v>30</v>
      </c>
      <c r="I4025" t="s">
        <v>31</v>
      </c>
      <c r="J4025" t="s">
        <v>32</v>
      </c>
      <c r="K4025" t="s">
        <v>33</v>
      </c>
      <c r="L4025" t="s">
        <v>34</v>
      </c>
      <c r="M4025" t="s">
        <v>1628</v>
      </c>
      <c r="N4025" s="26">
        <v>5</v>
      </c>
      <c r="O4025" s="27">
        <v>2022</v>
      </c>
      <c r="P4025" s="28">
        <v>10</v>
      </c>
      <c r="Q4025" t="s">
        <v>522</v>
      </c>
      <c r="R4025" s="29">
        <v>44515</v>
      </c>
      <c r="S4025" s="30">
        <v>44524</v>
      </c>
      <c r="T4025" t="s">
        <v>37</v>
      </c>
      <c r="U4025" t="s">
        <v>315</v>
      </c>
      <c r="X4025" t="s">
        <v>102</v>
      </c>
    </row>
    <row r="4026" spans="1:24" x14ac:dyDescent="0.3">
      <c r="A4026" t="s">
        <v>23</v>
      </c>
      <c r="B4026" t="s">
        <v>1596</v>
      </c>
      <c r="C4026" t="s">
        <v>43</v>
      </c>
      <c r="D4026" t="s">
        <v>44</v>
      </c>
      <c r="E4026" t="s">
        <v>27</v>
      </c>
      <c r="F4026" t="s">
        <v>470</v>
      </c>
      <c r="G4026" t="s">
        <v>471</v>
      </c>
      <c r="H4026" t="s">
        <v>30</v>
      </c>
      <c r="I4026" t="s">
        <v>31</v>
      </c>
      <c r="J4026" t="s">
        <v>32</v>
      </c>
      <c r="K4026" t="s">
        <v>33</v>
      </c>
      <c r="L4026" t="s">
        <v>34</v>
      </c>
      <c r="M4026" t="s">
        <v>1628</v>
      </c>
      <c r="N4026" s="26">
        <v>5</v>
      </c>
      <c r="O4026" s="27">
        <v>2022</v>
      </c>
      <c r="P4026" s="28">
        <v>-10</v>
      </c>
      <c r="Q4026" t="s">
        <v>523</v>
      </c>
      <c r="R4026" s="29">
        <v>44516</v>
      </c>
      <c r="S4026" s="30">
        <v>44517</v>
      </c>
      <c r="T4026" t="s">
        <v>37</v>
      </c>
      <c r="U4026" t="s">
        <v>315</v>
      </c>
      <c r="X4026" t="s">
        <v>102</v>
      </c>
    </row>
    <row r="4027" spans="1:24" x14ac:dyDescent="0.3">
      <c r="A4027" t="s">
        <v>23</v>
      </c>
      <c r="B4027" t="s">
        <v>1596</v>
      </c>
      <c r="C4027" t="s">
        <v>43</v>
      </c>
      <c r="D4027" t="s">
        <v>44</v>
      </c>
      <c r="E4027" t="s">
        <v>27</v>
      </c>
      <c r="F4027" t="s">
        <v>470</v>
      </c>
      <c r="G4027" t="s">
        <v>471</v>
      </c>
      <c r="H4027" t="s">
        <v>30</v>
      </c>
      <c r="I4027" t="s">
        <v>31</v>
      </c>
      <c r="J4027" t="s">
        <v>32</v>
      </c>
      <c r="K4027" t="s">
        <v>33</v>
      </c>
      <c r="L4027" t="s">
        <v>34</v>
      </c>
      <c r="M4027" t="s">
        <v>1628</v>
      </c>
      <c r="N4027" s="26">
        <v>5</v>
      </c>
      <c r="O4027" s="27">
        <v>2022</v>
      </c>
      <c r="P4027" s="28">
        <v>10</v>
      </c>
      <c r="Q4027" t="s">
        <v>409</v>
      </c>
      <c r="R4027" s="29">
        <v>44517</v>
      </c>
      <c r="S4027" s="30">
        <v>44518</v>
      </c>
      <c r="T4027" t="s">
        <v>37</v>
      </c>
      <c r="U4027" t="s">
        <v>315</v>
      </c>
      <c r="X4027" t="s">
        <v>102</v>
      </c>
    </row>
    <row r="4028" spans="1:24" x14ac:dyDescent="0.3">
      <c r="A4028" t="s">
        <v>23</v>
      </c>
      <c r="B4028" t="s">
        <v>1596</v>
      </c>
      <c r="C4028" t="s">
        <v>43</v>
      </c>
      <c r="D4028" t="s">
        <v>44</v>
      </c>
      <c r="E4028" t="s">
        <v>27</v>
      </c>
      <c r="F4028" t="s">
        <v>470</v>
      </c>
      <c r="G4028" t="s">
        <v>471</v>
      </c>
      <c r="H4028" t="s">
        <v>30</v>
      </c>
      <c r="I4028" t="s">
        <v>31</v>
      </c>
      <c r="J4028" t="s">
        <v>32</v>
      </c>
      <c r="K4028" t="s">
        <v>33</v>
      </c>
      <c r="L4028" t="s">
        <v>34</v>
      </c>
      <c r="M4028" t="s">
        <v>1628</v>
      </c>
      <c r="N4028" s="26">
        <v>5</v>
      </c>
      <c r="O4028" s="27">
        <v>2022</v>
      </c>
      <c r="P4028" s="28">
        <v>-10</v>
      </c>
      <c r="Q4028" t="s">
        <v>524</v>
      </c>
      <c r="R4028" s="29">
        <v>44518</v>
      </c>
      <c r="S4028" s="30">
        <v>44524</v>
      </c>
      <c r="T4028" t="s">
        <v>37</v>
      </c>
      <c r="U4028" t="s">
        <v>315</v>
      </c>
      <c r="X4028" t="s">
        <v>102</v>
      </c>
    </row>
    <row r="4029" spans="1:24" x14ac:dyDescent="0.3">
      <c r="A4029" t="s">
        <v>23</v>
      </c>
      <c r="B4029" t="s">
        <v>1596</v>
      </c>
      <c r="C4029" t="s">
        <v>43</v>
      </c>
      <c r="D4029" t="s">
        <v>44</v>
      </c>
      <c r="E4029" t="s">
        <v>27</v>
      </c>
      <c r="F4029" t="s">
        <v>470</v>
      </c>
      <c r="G4029" t="s">
        <v>471</v>
      </c>
      <c r="H4029" t="s">
        <v>30</v>
      </c>
      <c r="I4029" t="s">
        <v>31</v>
      </c>
      <c r="J4029" t="s">
        <v>32</v>
      </c>
      <c r="K4029" t="s">
        <v>33</v>
      </c>
      <c r="L4029" t="s">
        <v>34</v>
      </c>
      <c r="M4029" t="s">
        <v>1628</v>
      </c>
      <c r="N4029" s="26">
        <v>5</v>
      </c>
      <c r="O4029" s="27">
        <v>2022</v>
      </c>
      <c r="P4029" s="28">
        <v>10</v>
      </c>
      <c r="Q4029" t="s">
        <v>525</v>
      </c>
      <c r="R4029" s="29">
        <v>44519</v>
      </c>
      <c r="S4029" s="30">
        <v>44520</v>
      </c>
      <c r="T4029" t="s">
        <v>37</v>
      </c>
      <c r="U4029" t="s">
        <v>315</v>
      </c>
      <c r="X4029" t="s">
        <v>102</v>
      </c>
    </row>
    <row r="4030" spans="1:24" x14ac:dyDescent="0.3">
      <c r="A4030" t="s">
        <v>23</v>
      </c>
      <c r="B4030" t="s">
        <v>1596</v>
      </c>
      <c r="C4030" t="s">
        <v>43</v>
      </c>
      <c r="D4030" t="s">
        <v>44</v>
      </c>
      <c r="E4030" t="s">
        <v>27</v>
      </c>
      <c r="F4030" t="s">
        <v>470</v>
      </c>
      <c r="G4030" t="s">
        <v>471</v>
      </c>
      <c r="H4030" t="s">
        <v>30</v>
      </c>
      <c r="I4030" t="s">
        <v>31</v>
      </c>
      <c r="J4030" t="s">
        <v>32</v>
      </c>
      <c r="K4030" t="s">
        <v>33</v>
      </c>
      <c r="L4030" t="s">
        <v>34</v>
      </c>
      <c r="M4030" t="s">
        <v>1628</v>
      </c>
      <c r="N4030" s="26">
        <v>5</v>
      </c>
      <c r="O4030" s="27">
        <v>2022</v>
      </c>
      <c r="P4030" s="28">
        <v>-10</v>
      </c>
      <c r="Q4030" t="s">
        <v>526</v>
      </c>
      <c r="R4030" s="29">
        <v>44520</v>
      </c>
      <c r="S4030" s="30">
        <v>44521</v>
      </c>
      <c r="T4030" t="s">
        <v>37</v>
      </c>
      <c r="U4030" t="s">
        <v>315</v>
      </c>
      <c r="X4030" t="s">
        <v>102</v>
      </c>
    </row>
    <row r="4031" spans="1:24" x14ac:dyDescent="0.3">
      <c r="A4031" t="s">
        <v>23</v>
      </c>
      <c r="B4031" t="s">
        <v>1596</v>
      </c>
      <c r="C4031" t="s">
        <v>43</v>
      </c>
      <c r="D4031" t="s">
        <v>44</v>
      </c>
      <c r="E4031" t="s">
        <v>27</v>
      </c>
      <c r="F4031" t="s">
        <v>470</v>
      </c>
      <c r="G4031" t="s">
        <v>471</v>
      </c>
      <c r="H4031" t="s">
        <v>30</v>
      </c>
      <c r="I4031" t="s">
        <v>31</v>
      </c>
      <c r="J4031" t="s">
        <v>32</v>
      </c>
      <c r="K4031" t="s">
        <v>33</v>
      </c>
      <c r="L4031" t="s">
        <v>34</v>
      </c>
      <c r="M4031" t="s">
        <v>1628</v>
      </c>
      <c r="N4031" s="26">
        <v>5</v>
      </c>
      <c r="O4031" s="27">
        <v>2022</v>
      </c>
      <c r="P4031" s="28">
        <v>10</v>
      </c>
      <c r="Q4031" t="s">
        <v>527</v>
      </c>
      <c r="R4031" s="29">
        <v>44521</v>
      </c>
      <c r="S4031" s="30">
        <v>44522</v>
      </c>
      <c r="T4031" t="s">
        <v>37</v>
      </c>
      <c r="U4031" t="s">
        <v>315</v>
      </c>
      <c r="X4031" t="s">
        <v>102</v>
      </c>
    </row>
    <row r="4032" spans="1:24" x14ac:dyDescent="0.3">
      <c r="A4032" t="s">
        <v>23</v>
      </c>
      <c r="B4032" t="s">
        <v>1596</v>
      </c>
      <c r="C4032" t="s">
        <v>43</v>
      </c>
      <c r="D4032" t="s">
        <v>44</v>
      </c>
      <c r="E4032" t="s">
        <v>27</v>
      </c>
      <c r="F4032" t="s">
        <v>470</v>
      </c>
      <c r="G4032" t="s">
        <v>471</v>
      </c>
      <c r="H4032" t="s">
        <v>30</v>
      </c>
      <c r="I4032" t="s">
        <v>31</v>
      </c>
      <c r="J4032" t="s">
        <v>32</v>
      </c>
      <c r="K4032" t="s">
        <v>33</v>
      </c>
      <c r="L4032" t="s">
        <v>34</v>
      </c>
      <c r="M4032" t="s">
        <v>1628</v>
      </c>
      <c r="N4032" s="26">
        <v>5</v>
      </c>
      <c r="O4032" s="27">
        <v>2022</v>
      </c>
      <c r="P4032" s="28">
        <v>-10</v>
      </c>
      <c r="Q4032" t="s">
        <v>528</v>
      </c>
      <c r="R4032" s="29">
        <v>44522</v>
      </c>
      <c r="S4032" s="30">
        <v>44523</v>
      </c>
      <c r="T4032" t="s">
        <v>37</v>
      </c>
      <c r="U4032" t="s">
        <v>315</v>
      </c>
      <c r="X4032" t="s">
        <v>102</v>
      </c>
    </row>
    <row r="4033" spans="1:24" x14ac:dyDescent="0.3">
      <c r="A4033" t="s">
        <v>23</v>
      </c>
      <c r="B4033" t="s">
        <v>1596</v>
      </c>
      <c r="C4033" t="s">
        <v>43</v>
      </c>
      <c r="D4033" t="s">
        <v>44</v>
      </c>
      <c r="E4033" t="s">
        <v>27</v>
      </c>
      <c r="F4033" t="s">
        <v>470</v>
      </c>
      <c r="G4033" t="s">
        <v>471</v>
      </c>
      <c r="H4033" t="s">
        <v>30</v>
      </c>
      <c r="I4033" t="s">
        <v>31</v>
      </c>
      <c r="J4033" t="s">
        <v>32</v>
      </c>
      <c r="K4033" t="s">
        <v>33</v>
      </c>
      <c r="L4033" t="s">
        <v>34</v>
      </c>
      <c r="M4033" t="s">
        <v>1628</v>
      </c>
      <c r="N4033" s="26">
        <v>5</v>
      </c>
      <c r="O4033" s="27">
        <v>2022</v>
      </c>
      <c r="P4033" s="28">
        <v>-266</v>
      </c>
      <c r="Q4033" t="s">
        <v>529</v>
      </c>
      <c r="R4033" s="29">
        <v>44523</v>
      </c>
      <c r="S4033" s="30">
        <v>44565</v>
      </c>
      <c r="T4033" t="s">
        <v>37</v>
      </c>
      <c r="U4033" t="s">
        <v>315</v>
      </c>
      <c r="X4033" t="s">
        <v>102</v>
      </c>
    </row>
    <row r="4034" spans="1:24" x14ac:dyDescent="0.3">
      <c r="A4034" t="s">
        <v>23</v>
      </c>
      <c r="B4034" t="s">
        <v>1596</v>
      </c>
      <c r="C4034" t="s">
        <v>43</v>
      </c>
      <c r="D4034" t="s">
        <v>44</v>
      </c>
      <c r="E4034" t="s">
        <v>27</v>
      </c>
      <c r="F4034" t="s">
        <v>470</v>
      </c>
      <c r="G4034" t="s">
        <v>471</v>
      </c>
      <c r="H4034" t="s">
        <v>30</v>
      </c>
      <c r="I4034" t="s">
        <v>31</v>
      </c>
      <c r="J4034" t="s">
        <v>32</v>
      </c>
      <c r="K4034" t="s">
        <v>33</v>
      </c>
      <c r="L4034" t="s">
        <v>34</v>
      </c>
      <c r="M4034" t="s">
        <v>1628</v>
      </c>
      <c r="N4034" s="26">
        <v>5</v>
      </c>
      <c r="O4034" s="27">
        <v>2022</v>
      </c>
      <c r="P4034" s="28">
        <v>-516</v>
      </c>
      <c r="Q4034" t="s">
        <v>530</v>
      </c>
      <c r="R4034" s="29">
        <v>44524</v>
      </c>
      <c r="S4034" s="30">
        <v>44525</v>
      </c>
      <c r="T4034" t="s">
        <v>37</v>
      </c>
      <c r="U4034" t="s">
        <v>315</v>
      </c>
      <c r="X4034" t="s">
        <v>102</v>
      </c>
    </row>
    <row r="4035" spans="1:24" x14ac:dyDescent="0.3">
      <c r="A4035" t="s">
        <v>23</v>
      </c>
      <c r="B4035" t="s">
        <v>1596</v>
      </c>
      <c r="C4035" t="s">
        <v>43</v>
      </c>
      <c r="D4035" t="s">
        <v>44</v>
      </c>
      <c r="E4035" t="s">
        <v>27</v>
      </c>
      <c r="F4035" t="s">
        <v>470</v>
      </c>
      <c r="G4035" t="s">
        <v>471</v>
      </c>
      <c r="H4035" t="s">
        <v>30</v>
      </c>
      <c r="I4035" t="s">
        <v>31</v>
      </c>
      <c r="J4035" t="s">
        <v>32</v>
      </c>
      <c r="K4035" t="s">
        <v>33</v>
      </c>
      <c r="L4035" t="s">
        <v>34</v>
      </c>
      <c r="M4035" t="s">
        <v>1628</v>
      </c>
      <c r="N4035" s="26">
        <v>5</v>
      </c>
      <c r="O4035" s="27">
        <v>2022</v>
      </c>
      <c r="P4035" s="28">
        <v>10</v>
      </c>
      <c r="Q4035" t="s">
        <v>531</v>
      </c>
      <c r="R4035" s="29">
        <v>44525</v>
      </c>
      <c r="S4035" s="30">
        <v>44526</v>
      </c>
      <c r="T4035" t="s">
        <v>37</v>
      </c>
      <c r="U4035" t="s">
        <v>315</v>
      </c>
      <c r="X4035" t="s">
        <v>102</v>
      </c>
    </row>
    <row r="4036" spans="1:24" x14ac:dyDescent="0.3">
      <c r="A4036" t="s">
        <v>23</v>
      </c>
      <c r="B4036" t="s">
        <v>1596</v>
      </c>
      <c r="C4036" t="s">
        <v>43</v>
      </c>
      <c r="D4036" t="s">
        <v>44</v>
      </c>
      <c r="E4036" t="s">
        <v>27</v>
      </c>
      <c r="F4036" t="s">
        <v>470</v>
      </c>
      <c r="G4036" t="s">
        <v>471</v>
      </c>
      <c r="H4036" t="s">
        <v>30</v>
      </c>
      <c r="I4036" t="s">
        <v>31</v>
      </c>
      <c r="J4036" t="s">
        <v>32</v>
      </c>
      <c r="K4036" t="s">
        <v>33</v>
      </c>
      <c r="L4036" t="s">
        <v>34</v>
      </c>
      <c r="M4036" t="s">
        <v>1628</v>
      </c>
      <c r="N4036" s="26">
        <v>5</v>
      </c>
      <c r="O4036" s="27">
        <v>2022</v>
      </c>
      <c r="P4036" s="28">
        <v>-10</v>
      </c>
      <c r="Q4036" t="s">
        <v>532</v>
      </c>
      <c r="R4036" s="29">
        <v>44526</v>
      </c>
      <c r="S4036" s="30">
        <v>44527</v>
      </c>
      <c r="T4036" t="s">
        <v>37</v>
      </c>
      <c r="U4036" t="s">
        <v>315</v>
      </c>
      <c r="X4036" t="s">
        <v>102</v>
      </c>
    </row>
    <row r="4037" spans="1:24" x14ac:dyDescent="0.3">
      <c r="A4037" t="s">
        <v>23</v>
      </c>
      <c r="B4037" t="s">
        <v>1596</v>
      </c>
      <c r="C4037" t="s">
        <v>43</v>
      </c>
      <c r="D4037" t="s">
        <v>44</v>
      </c>
      <c r="E4037" t="s">
        <v>27</v>
      </c>
      <c r="F4037" t="s">
        <v>470</v>
      </c>
      <c r="G4037" t="s">
        <v>471</v>
      </c>
      <c r="H4037" t="s">
        <v>30</v>
      </c>
      <c r="I4037" t="s">
        <v>31</v>
      </c>
      <c r="J4037" t="s">
        <v>32</v>
      </c>
      <c r="K4037" t="s">
        <v>33</v>
      </c>
      <c r="L4037" t="s">
        <v>34</v>
      </c>
      <c r="M4037" t="s">
        <v>1628</v>
      </c>
      <c r="N4037" s="26">
        <v>5</v>
      </c>
      <c r="O4037" s="27">
        <v>2022</v>
      </c>
      <c r="P4037" s="28">
        <v>10</v>
      </c>
      <c r="Q4037" t="s">
        <v>533</v>
      </c>
      <c r="R4037" s="29">
        <v>44527</v>
      </c>
      <c r="S4037" s="30">
        <v>44528</v>
      </c>
      <c r="T4037" t="s">
        <v>37</v>
      </c>
      <c r="U4037" t="s">
        <v>315</v>
      </c>
      <c r="X4037" t="s">
        <v>102</v>
      </c>
    </row>
    <row r="4038" spans="1:24" x14ac:dyDescent="0.3">
      <c r="A4038" t="s">
        <v>23</v>
      </c>
      <c r="B4038" t="s">
        <v>1596</v>
      </c>
      <c r="C4038" t="s">
        <v>43</v>
      </c>
      <c r="D4038" t="s">
        <v>44</v>
      </c>
      <c r="E4038" t="s">
        <v>27</v>
      </c>
      <c r="F4038" t="s">
        <v>470</v>
      </c>
      <c r="G4038" t="s">
        <v>471</v>
      </c>
      <c r="H4038" t="s">
        <v>30</v>
      </c>
      <c r="I4038" t="s">
        <v>31</v>
      </c>
      <c r="J4038" t="s">
        <v>32</v>
      </c>
      <c r="K4038" t="s">
        <v>33</v>
      </c>
      <c r="L4038" t="s">
        <v>34</v>
      </c>
      <c r="M4038" t="s">
        <v>1628</v>
      </c>
      <c r="N4038" s="26">
        <v>5</v>
      </c>
      <c r="O4038" s="27">
        <v>2022</v>
      </c>
      <c r="P4038" s="28">
        <v>-10</v>
      </c>
      <c r="Q4038" t="s">
        <v>534</v>
      </c>
      <c r="R4038" s="29">
        <v>44528</v>
      </c>
      <c r="S4038" s="30">
        <v>44529</v>
      </c>
      <c r="T4038" t="s">
        <v>37</v>
      </c>
      <c r="U4038" t="s">
        <v>315</v>
      </c>
      <c r="X4038" t="s">
        <v>102</v>
      </c>
    </row>
    <row r="4039" spans="1:24" x14ac:dyDescent="0.3">
      <c r="A4039" t="s">
        <v>23</v>
      </c>
      <c r="B4039" t="s">
        <v>1596</v>
      </c>
      <c r="C4039" t="s">
        <v>43</v>
      </c>
      <c r="D4039" t="s">
        <v>44</v>
      </c>
      <c r="E4039" t="s">
        <v>27</v>
      </c>
      <c r="F4039" t="s">
        <v>470</v>
      </c>
      <c r="G4039" t="s">
        <v>471</v>
      </c>
      <c r="H4039" t="s">
        <v>30</v>
      </c>
      <c r="I4039" t="s">
        <v>31</v>
      </c>
      <c r="J4039" t="s">
        <v>32</v>
      </c>
      <c r="K4039" t="s">
        <v>33</v>
      </c>
      <c r="L4039" t="s">
        <v>34</v>
      </c>
      <c r="M4039" t="s">
        <v>1628</v>
      </c>
      <c r="N4039" s="26">
        <v>5</v>
      </c>
      <c r="O4039" s="27">
        <v>2022</v>
      </c>
      <c r="P4039" s="28">
        <v>10</v>
      </c>
      <c r="Q4039" t="s">
        <v>535</v>
      </c>
      <c r="R4039" s="29">
        <v>44529</v>
      </c>
      <c r="S4039" s="30">
        <v>44565</v>
      </c>
      <c r="T4039" t="s">
        <v>37</v>
      </c>
      <c r="U4039" t="s">
        <v>315</v>
      </c>
      <c r="X4039" t="s">
        <v>102</v>
      </c>
    </row>
    <row r="4040" spans="1:24" x14ac:dyDescent="0.3">
      <c r="A4040" t="s">
        <v>23</v>
      </c>
      <c r="B4040" t="s">
        <v>1596</v>
      </c>
      <c r="C4040" t="s">
        <v>43</v>
      </c>
      <c r="D4040" t="s">
        <v>44</v>
      </c>
      <c r="E4040" t="s">
        <v>27</v>
      </c>
      <c r="F4040" t="s">
        <v>470</v>
      </c>
      <c r="G4040" t="s">
        <v>471</v>
      </c>
      <c r="H4040" t="s">
        <v>30</v>
      </c>
      <c r="I4040" t="s">
        <v>31</v>
      </c>
      <c r="J4040" t="s">
        <v>32</v>
      </c>
      <c r="K4040" t="s">
        <v>33</v>
      </c>
      <c r="L4040" t="s">
        <v>34</v>
      </c>
      <c r="M4040" t="s">
        <v>1628</v>
      </c>
      <c r="N4040" s="26">
        <v>5</v>
      </c>
      <c r="O4040" s="27">
        <v>2022</v>
      </c>
      <c r="P4040" s="28">
        <v>-10</v>
      </c>
      <c r="Q4040" t="s">
        <v>536</v>
      </c>
      <c r="R4040" s="29">
        <v>44530</v>
      </c>
      <c r="S4040" s="30">
        <v>44531</v>
      </c>
      <c r="T4040" t="s">
        <v>37</v>
      </c>
      <c r="U4040" t="s">
        <v>315</v>
      </c>
      <c r="X4040" t="s">
        <v>102</v>
      </c>
    </row>
    <row r="4041" spans="1:24" x14ac:dyDescent="0.3">
      <c r="A4041" t="s">
        <v>23</v>
      </c>
      <c r="B4041" t="s">
        <v>1596</v>
      </c>
      <c r="C4041" t="s">
        <v>43</v>
      </c>
      <c r="D4041" t="s">
        <v>44</v>
      </c>
      <c r="E4041" t="s">
        <v>27</v>
      </c>
      <c r="F4041" t="s">
        <v>470</v>
      </c>
      <c r="G4041" t="s">
        <v>471</v>
      </c>
      <c r="H4041" t="s">
        <v>30</v>
      </c>
      <c r="I4041" t="s">
        <v>31</v>
      </c>
      <c r="J4041" t="s">
        <v>32</v>
      </c>
      <c r="K4041" t="s">
        <v>33</v>
      </c>
      <c r="L4041" t="s">
        <v>34</v>
      </c>
      <c r="M4041" t="s">
        <v>1628</v>
      </c>
      <c r="N4041" s="26">
        <v>6</v>
      </c>
      <c r="O4041" s="27">
        <v>2022</v>
      </c>
      <c r="P4041" s="28">
        <v>10</v>
      </c>
      <c r="Q4041" t="s">
        <v>537</v>
      </c>
      <c r="R4041" s="29">
        <v>44531</v>
      </c>
      <c r="S4041" s="30">
        <v>44532</v>
      </c>
      <c r="T4041" t="s">
        <v>37</v>
      </c>
      <c r="U4041" t="s">
        <v>315</v>
      </c>
      <c r="X4041" t="s">
        <v>102</v>
      </c>
    </row>
    <row r="4042" spans="1:24" x14ac:dyDescent="0.3">
      <c r="A4042" t="s">
        <v>23</v>
      </c>
      <c r="B4042" t="s">
        <v>1596</v>
      </c>
      <c r="C4042" t="s">
        <v>43</v>
      </c>
      <c r="D4042" t="s">
        <v>44</v>
      </c>
      <c r="E4042" t="s">
        <v>27</v>
      </c>
      <c r="F4042" t="s">
        <v>470</v>
      </c>
      <c r="G4042" t="s">
        <v>471</v>
      </c>
      <c r="H4042" t="s">
        <v>30</v>
      </c>
      <c r="I4042" t="s">
        <v>31</v>
      </c>
      <c r="J4042" t="s">
        <v>32</v>
      </c>
      <c r="K4042" t="s">
        <v>33</v>
      </c>
      <c r="L4042" t="s">
        <v>34</v>
      </c>
      <c r="M4042" t="s">
        <v>1628</v>
      </c>
      <c r="N4042" s="26">
        <v>6</v>
      </c>
      <c r="O4042" s="27">
        <v>2022</v>
      </c>
      <c r="P4042" s="28">
        <v>-10</v>
      </c>
      <c r="Q4042" t="s">
        <v>538</v>
      </c>
      <c r="R4042" s="29">
        <v>44532</v>
      </c>
      <c r="S4042" s="30">
        <v>44537</v>
      </c>
      <c r="T4042" t="s">
        <v>37</v>
      </c>
      <c r="U4042" t="s">
        <v>315</v>
      </c>
      <c r="X4042" t="s">
        <v>102</v>
      </c>
    </row>
    <row r="4043" spans="1:24" x14ac:dyDescent="0.3">
      <c r="A4043" t="s">
        <v>23</v>
      </c>
      <c r="B4043" t="s">
        <v>1596</v>
      </c>
      <c r="C4043" t="s">
        <v>43</v>
      </c>
      <c r="D4043" t="s">
        <v>44</v>
      </c>
      <c r="E4043" t="s">
        <v>27</v>
      </c>
      <c r="F4043" t="s">
        <v>470</v>
      </c>
      <c r="G4043" t="s">
        <v>471</v>
      </c>
      <c r="H4043" t="s">
        <v>30</v>
      </c>
      <c r="I4043" t="s">
        <v>31</v>
      </c>
      <c r="J4043" t="s">
        <v>32</v>
      </c>
      <c r="K4043" t="s">
        <v>33</v>
      </c>
      <c r="L4043" t="s">
        <v>34</v>
      </c>
      <c r="M4043" t="s">
        <v>1628</v>
      </c>
      <c r="N4043" s="26">
        <v>6</v>
      </c>
      <c r="O4043" s="27">
        <v>2022</v>
      </c>
      <c r="P4043" s="28">
        <v>10</v>
      </c>
      <c r="Q4043" t="s">
        <v>539</v>
      </c>
      <c r="R4043" s="29">
        <v>44533</v>
      </c>
      <c r="S4043" s="30">
        <v>44534</v>
      </c>
      <c r="T4043" t="s">
        <v>37</v>
      </c>
      <c r="U4043" t="s">
        <v>315</v>
      </c>
      <c r="X4043" t="s">
        <v>102</v>
      </c>
    </row>
    <row r="4044" spans="1:24" x14ac:dyDescent="0.3">
      <c r="A4044" t="s">
        <v>23</v>
      </c>
      <c r="B4044" t="s">
        <v>1596</v>
      </c>
      <c r="C4044" t="s">
        <v>43</v>
      </c>
      <c r="D4044" t="s">
        <v>44</v>
      </c>
      <c r="E4044" t="s">
        <v>27</v>
      </c>
      <c r="F4044" t="s">
        <v>470</v>
      </c>
      <c r="G4044" t="s">
        <v>471</v>
      </c>
      <c r="H4044" t="s">
        <v>30</v>
      </c>
      <c r="I4044" t="s">
        <v>31</v>
      </c>
      <c r="J4044" t="s">
        <v>32</v>
      </c>
      <c r="K4044" t="s">
        <v>33</v>
      </c>
      <c r="L4044" t="s">
        <v>34</v>
      </c>
      <c r="M4044" t="s">
        <v>1628</v>
      </c>
      <c r="N4044" s="26">
        <v>6</v>
      </c>
      <c r="O4044" s="27">
        <v>2022</v>
      </c>
      <c r="P4044" s="28">
        <v>-10</v>
      </c>
      <c r="Q4044" t="s">
        <v>540</v>
      </c>
      <c r="R4044" s="29">
        <v>44534</v>
      </c>
      <c r="S4044" s="30">
        <v>44535</v>
      </c>
      <c r="T4044" t="s">
        <v>37</v>
      </c>
      <c r="U4044" t="s">
        <v>315</v>
      </c>
      <c r="X4044" t="s">
        <v>102</v>
      </c>
    </row>
    <row r="4045" spans="1:24" x14ac:dyDescent="0.3">
      <c r="A4045" t="s">
        <v>23</v>
      </c>
      <c r="B4045" t="s">
        <v>1596</v>
      </c>
      <c r="C4045" t="s">
        <v>43</v>
      </c>
      <c r="D4045" t="s">
        <v>44</v>
      </c>
      <c r="E4045" t="s">
        <v>27</v>
      </c>
      <c r="F4045" t="s">
        <v>470</v>
      </c>
      <c r="G4045" t="s">
        <v>471</v>
      </c>
      <c r="H4045" t="s">
        <v>30</v>
      </c>
      <c r="I4045" t="s">
        <v>31</v>
      </c>
      <c r="J4045" t="s">
        <v>32</v>
      </c>
      <c r="K4045" t="s">
        <v>33</v>
      </c>
      <c r="L4045" t="s">
        <v>34</v>
      </c>
      <c r="M4045" t="s">
        <v>1628</v>
      </c>
      <c r="N4045" s="26">
        <v>6</v>
      </c>
      <c r="O4045" s="27">
        <v>2022</v>
      </c>
      <c r="P4045" s="28">
        <v>10</v>
      </c>
      <c r="Q4045" t="s">
        <v>541</v>
      </c>
      <c r="R4045" s="29">
        <v>44535</v>
      </c>
      <c r="S4045" s="30">
        <v>44536</v>
      </c>
      <c r="T4045" t="s">
        <v>37</v>
      </c>
      <c r="U4045" t="s">
        <v>315</v>
      </c>
      <c r="X4045" t="s">
        <v>102</v>
      </c>
    </row>
    <row r="4046" spans="1:24" x14ac:dyDescent="0.3">
      <c r="A4046" t="s">
        <v>23</v>
      </c>
      <c r="B4046" t="s">
        <v>1596</v>
      </c>
      <c r="C4046" t="s">
        <v>43</v>
      </c>
      <c r="D4046" t="s">
        <v>44</v>
      </c>
      <c r="E4046" t="s">
        <v>27</v>
      </c>
      <c r="F4046" t="s">
        <v>470</v>
      </c>
      <c r="G4046" t="s">
        <v>471</v>
      </c>
      <c r="H4046" t="s">
        <v>30</v>
      </c>
      <c r="I4046" t="s">
        <v>31</v>
      </c>
      <c r="J4046" t="s">
        <v>32</v>
      </c>
      <c r="K4046" t="s">
        <v>33</v>
      </c>
      <c r="L4046" t="s">
        <v>34</v>
      </c>
      <c r="M4046" t="s">
        <v>1628</v>
      </c>
      <c r="N4046" s="26">
        <v>6</v>
      </c>
      <c r="O4046" s="27">
        <v>2022</v>
      </c>
      <c r="P4046" s="28">
        <v>-10</v>
      </c>
      <c r="Q4046" t="s">
        <v>542</v>
      </c>
      <c r="R4046" s="29">
        <v>44536</v>
      </c>
      <c r="S4046" s="30">
        <v>44567</v>
      </c>
      <c r="T4046" t="s">
        <v>37</v>
      </c>
      <c r="U4046" t="s">
        <v>315</v>
      </c>
      <c r="X4046" t="s">
        <v>102</v>
      </c>
    </row>
    <row r="4047" spans="1:24" x14ac:dyDescent="0.3">
      <c r="A4047" t="s">
        <v>23</v>
      </c>
      <c r="B4047" t="s">
        <v>1596</v>
      </c>
      <c r="C4047" t="s">
        <v>43</v>
      </c>
      <c r="D4047" t="s">
        <v>44</v>
      </c>
      <c r="E4047" t="s">
        <v>27</v>
      </c>
      <c r="F4047" t="s">
        <v>470</v>
      </c>
      <c r="G4047" t="s">
        <v>471</v>
      </c>
      <c r="H4047" t="s">
        <v>30</v>
      </c>
      <c r="I4047" t="s">
        <v>31</v>
      </c>
      <c r="J4047" t="s">
        <v>32</v>
      </c>
      <c r="K4047" t="s">
        <v>33</v>
      </c>
      <c r="L4047" t="s">
        <v>34</v>
      </c>
      <c r="M4047" t="s">
        <v>1628</v>
      </c>
      <c r="N4047" s="26">
        <v>6</v>
      </c>
      <c r="O4047" s="27">
        <v>2022</v>
      </c>
      <c r="P4047" s="28">
        <v>10</v>
      </c>
      <c r="Q4047" t="s">
        <v>543</v>
      </c>
      <c r="R4047" s="29">
        <v>44537</v>
      </c>
      <c r="S4047" s="30">
        <v>44538</v>
      </c>
      <c r="T4047" t="s">
        <v>37</v>
      </c>
      <c r="U4047" t="s">
        <v>315</v>
      </c>
      <c r="X4047" t="s">
        <v>102</v>
      </c>
    </row>
    <row r="4048" spans="1:24" x14ac:dyDescent="0.3">
      <c r="A4048" t="s">
        <v>23</v>
      </c>
      <c r="B4048" t="s">
        <v>1596</v>
      </c>
      <c r="C4048" t="s">
        <v>43</v>
      </c>
      <c r="D4048" t="s">
        <v>44</v>
      </c>
      <c r="E4048" t="s">
        <v>27</v>
      </c>
      <c r="F4048" t="s">
        <v>470</v>
      </c>
      <c r="G4048" t="s">
        <v>471</v>
      </c>
      <c r="H4048" t="s">
        <v>30</v>
      </c>
      <c r="I4048" t="s">
        <v>31</v>
      </c>
      <c r="J4048" t="s">
        <v>32</v>
      </c>
      <c r="K4048" t="s">
        <v>33</v>
      </c>
      <c r="L4048" t="s">
        <v>34</v>
      </c>
      <c r="M4048" t="s">
        <v>1628</v>
      </c>
      <c r="N4048" s="26">
        <v>6</v>
      </c>
      <c r="O4048" s="27">
        <v>2022</v>
      </c>
      <c r="P4048" s="28">
        <v>-10</v>
      </c>
      <c r="Q4048" t="s">
        <v>544</v>
      </c>
      <c r="R4048" s="29">
        <v>44538</v>
      </c>
      <c r="S4048" s="30">
        <v>44565</v>
      </c>
      <c r="T4048" t="s">
        <v>37</v>
      </c>
      <c r="U4048" t="s">
        <v>315</v>
      </c>
      <c r="X4048" t="s">
        <v>102</v>
      </c>
    </row>
    <row r="4049" spans="1:24" x14ac:dyDescent="0.3">
      <c r="A4049" t="s">
        <v>23</v>
      </c>
      <c r="B4049" t="s">
        <v>1596</v>
      </c>
      <c r="C4049" t="s">
        <v>43</v>
      </c>
      <c r="D4049" t="s">
        <v>44</v>
      </c>
      <c r="E4049" t="s">
        <v>27</v>
      </c>
      <c r="F4049" t="s">
        <v>470</v>
      </c>
      <c r="G4049" t="s">
        <v>471</v>
      </c>
      <c r="H4049" t="s">
        <v>30</v>
      </c>
      <c r="I4049" t="s">
        <v>31</v>
      </c>
      <c r="J4049" t="s">
        <v>32</v>
      </c>
      <c r="K4049" t="s">
        <v>33</v>
      </c>
      <c r="L4049" t="s">
        <v>34</v>
      </c>
      <c r="M4049" t="s">
        <v>1628</v>
      </c>
      <c r="N4049" s="26">
        <v>6</v>
      </c>
      <c r="O4049" s="27">
        <v>2022</v>
      </c>
      <c r="P4049" s="28">
        <v>10</v>
      </c>
      <c r="Q4049" t="s">
        <v>358</v>
      </c>
      <c r="R4049" s="29">
        <v>44539</v>
      </c>
      <c r="S4049" s="30">
        <v>44540</v>
      </c>
      <c r="T4049" t="s">
        <v>37</v>
      </c>
      <c r="U4049" t="s">
        <v>315</v>
      </c>
      <c r="X4049" t="s">
        <v>102</v>
      </c>
    </row>
    <row r="4050" spans="1:24" x14ac:dyDescent="0.3">
      <c r="A4050" t="s">
        <v>23</v>
      </c>
      <c r="B4050" t="s">
        <v>1596</v>
      </c>
      <c r="C4050" t="s">
        <v>43</v>
      </c>
      <c r="D4050" t="s">
        <v>44</v>
      </c>
      <c r="E4050" t="s">
        <v>27</v>
      </c>
      <c r="F4050" t="s">
        <v>470</v>
      </c>
      <c r="G4050" t="s">
        <v>471</v>
      </c>
      <c r="H4050" t="s">
        <v>30</v>
      </c>
      <c r="I4050" t="s">
        <v>31</v>
      </c>
      <c r="J4050" t="s">
        <v>32</v>
      </c>
      <c r="K4050" t="s">
        <v>33</v>
      </c>
      <c r="L4050" t="s">
        <v>34</v>
      </c>
      <c r="M4050" t="s">
        <v>1628</v>
      </c>
      <c r="N4050" s="26">
        <v>6</v>
      </c>
      <c r="O4050" s="27">
        <v>2022</v>
      </c>
      <c r="P4050" s="28">
        <v>-10</v>
      </c>
      <c r="Q4050" t="s">
        <v>545</v>
      </c>
      <c r="R4050" s="29">
        <v>44540</v>
      </c>
      <c r="S4050" s="30">
        <v>44541</v>
      </c>
      <c r="T4050" t="s">
        <v>37</v>
      </c>
      <c r="U4050" t="s">
        <v>315</v>
      </c>
      <c r="X4050" t="s">
        <v>102</v>
      </c>
    </row>
    <row r="4051" spans="1:24" x14ac:dyDescent="0.3">
      <c r="A4051" t="s">
        <v>23</v>
      </c>
      <c r="B4051" t="s">
        <v>1596</v>
      </c>
      <c r="C4051" t="s">
        <v>43</v>
      </c>
      <c r="D4051" t="s">
        <v>44</v>
      </c>
      <c r="E4051" t="s">
        <v>27</v>
      </c>
      <c r="F4051" t="s">
        <v>470</v>
      </c>
      <c r="G4051" t="s">
        <v>471</v>
      </c>
      <c r="H4051" t="s">
        <v>30</v>
      </c>
      <c r="I4051" t="s">
        <v>31</v>
      </c>
      <c r="J4051" t="s">
        <v>32</v>
      </c>
      <c r="K4051" t="s">
        <v>33</v>
      </c>
      <c r="L4051" t="s">
        <v>34</v>
      </c>
      <c r="M4051" t="s">
        <v>1628</v>
      </c>
      <c r="N4051" s="26">
        <v>6</v>
      </c>
      <c r="O4051" s="27">
        <v>2022</v>
      </c>
      <c r="P4051" s="28">
        <v>10</v>
      </c>
      <c r="Q4051" t="s">
        <v>546</v>
      </c>
      <c r="R4051" s="29">
        <v>44541</v>
      </c>
      <c r="S4051" s="30">
        <v>44542</v>
      </c>
      <c r="T4051" t="s">
        <v>37</v>
      </c>
      <c r="U4051" t="s">
        <v>315</v>
      </c>
      <c r="X4051" t="s">
        <v>102</v>
      </c>
    </row>
    <row r="4052" spans="1:24" x14ac:dyDescent="0.3">
      <c r="A4052" t="s">
        <v>23</v>
      </c>
      <c r="B4052" t="s">
        <v>1596</v>
      </c>
      <c r="C4052" t="s">
        <v>43</v>
      </c>
      <c r="D4052" t="s">
        <v>44</v>
      </c>
      <c r="E4052" t="s">
        <v>27</v>
      </c>
      <c r="F4052" t="s">
        <v>470</v>
      </c>
      <c r="G4052" t="s">
        <v>471</v>
      </c>
      <c r="H4052" t="s">
        <v>30</v>
      </c>
      <c r="I4052" t="s">
        <v>31</v>
      </c>
      <c r="J4052" t="s">
        <v>32</v>
      </c>
      <c r="K4052" t="s">
        <v>33</v>
      </c>
      <c r="L4052" t="s">
        <v>34</v>
      </c>
      <c r="M4052" t="s">
        <v>1628</v>
      </c>
      <c r="N4052" s="26">
        <v>6</v>
      </c>
      <c r="O4052" s="27">
        <v>2022</v>
      </c>
      <c r="P4052" s="28">
        <v>-10</v>
      </c>
      <c r="Q4052" t="s">
        <v>547</v>
      </c>
      <c r="R4052" s="29">
        <v>44542</v>
      </c>
      <c r="S4052" s="30">
        <v>44543</v>
      </c>
      <c r="T4052" t="s">
        <v>37</v>
      </c>
      <c r="U4052" t="s">
        <v>315</v>
      </c>
      <c r="X4052" t="s">
        <v>102</v>
      </c>
    </row>
    <row r="4053" spans="1:24" x14ac:dyDescent="0.3">
      <c r="A4053" t="s">
        <v>23</v>
      </c>
      <c r="B4053" t="s">
        <v>1596</v>
      </c>
      <c r="C4053" t="s">
        <v>43</v>
      </c>
      <c r="D4053" t="s">
        <v>44</v>
      </c>
      <c r="E4053" t="s">
        <v>27</v>
      </c>
      <c r="F4053" t="s">
        <v>470</v>
      </c>
      <c r="G4053" t="s">
        <v>471</v>
      </c>
      <c r="H4053" t="s">
        <v>30</v>
      </c>
      <c r="I4053" t="s">
        <v>31</v>
      </c>
      <c r="J4053" t="s">
        <v>32</v>
      </c>
      <c r="K4053" t="s">
        <v>33</v>
      </c>
      <c r="L4053" t="s">
        <v>34</v>
      </c>
      <c r="M4053" t="s">
        <v>1628</v>
      </c>
      <c r="N4053" s="26">
        <v>6</v>
      </c>
      <c r="O4053" s="27">
        <v>2022</v>
      </c>
      <c r="P4053" s="28">
        <v>10</v>
      </c>
      <c r="Q4053" t="s">
        <v>548</v>
      </c>
      <c r="R4053" s="29">
        <v>44543</v>
      </c>
      <c r="S4053" s="30">
        <v>44565</v>
      </c>
      <c r="T4053" t="s">
        <v>37</v>
      </c>
      <c r="U4053" t="s">
        <v>315</v>
      </c>
      <c r="X4053" t="s">
        <v>102</v>
      </c>
    </row>
    <row r="4054" spans="1:24" x14ac:dyDescent="0.3">
      <c r="A4054" t="s">
        <v>23</v>
      </c>
      <c r="B4054" t="s">
        <v>1596</v>
      </c>
      <c r="C4054" t="s">
        <v>43</v>
      </c>
      <c r="D4054" t="s">
        <v>44</v>
      </c>
      <c r="E4054" t="s">
        <v>27</v>
      </c>
      <c r="F4054" t="s">
        <v>470</v>
      </c>
      <c r="G4054" t="s">
        <v>471</v>
      </c>
      <c r="H4054" t="s">
        <v>30</v>
      </c>
      <c r="I4054" t="s">
        <v>31</v>
      </c>
      <c r="J4054" t="s">
        <v>32</v>
      </c>
      <c r="K4054" t="s">
        <v>33</v>
      </c>
      <c r="L4054" t="s">
        <v>34</v>
      </c>
      <c r="M4054" t="s">
        <v>1628</v>
      </c>
      <c r="N4054" s="26">
        <v>6</v>
      </c>
      <c r="O4054" s="27">
        <v>2022</v>
      </c>
      <c r="P4054" s="28">
        <v>-10</v>
      </c>
      <c r="Q4054" t="s">
        <v>410</v>
      </c>
      <c r="R4054" s="29">
        <v>44544</v>
      </c>
      <c r="S4054" s="30">
        <v>44576</v>
      </c>
      <c r="T4054" t="s">
        <v>37</v>
      </c>
      <c r="U4054" t="s">
        <v>315</v>
      </c>
      <c r="X4054" t="s">
        <v>102</v>
      </c>
    </row>
    <row r="4055" spans="1:24" x14ac:dyDescent="0.3">
      <c r="A4055" t="s">
        <v>23</v>
      </c>
      <c r="B4055" t="s">
        <v>1596</v>
      </c>
      <c r="C4055" t="s">
        <v>43</v>
      </c>
      <c r="D4055" t="s">
        <v>44</v>
      </c>
      <c r="E4055" t="s">
        <v>27</v>
      </c>
      <c r="F4055" t="s">
        <v>470</v>
      </c>
      <c r="G4055" t="s">
        <v>471</v>
      </c>
      <c r="H4055" t="s">
        <v>30</v>
      </c>
      <c r="I4055" t="s">
        <v>31</v>
      </c>
      <c r="J4055" t="s">
        <v>32</v>
      </c>
      <c r="K4055" t="s">
        <v>33</v>
      </c>
      <c r="L4055" t="s">
        <v>34</v>
      </c>
      <c r="M4055" t="s">
        <v>1628</v>
      </c>
      <c r="N4055" s="26">
        <v>6</v>
      </c>
      <c r="O4055" s="27">
        <v>2022</v>
      </c>
      <c r="P4055" s="28">
        <v>10</v>
      </c>
      <c r="Q4055" t="s">
        <v>549</v>
      </c>
      <c r="R4055" s="29">
        <v>44545</v>
      </c>
      <c r="S4055" s="30">
        <v>44565</v>
      </c>
      <c r="T4055" t="s">
        <v>37</v>
      </c>
      <c r="U4055" t="s">
        <v>315</v>
      </c>
      <c r="X4055" t="s">
        <v>102</v>
      </c>
    </row>
    <row r="4056" spans="1:24" x14ac:dyDescent="0.3">
      <c r="A4056" t="s">
        <v>23</v>
      </c>
      <c r="B4056" t="s">
        <v>1596</v>
      </c>
      <c r="C4056" t="s">
        <v>43</v>
      </c>
      <c r="D4056" t="s">
        <v>44</v>
      </c>
      <c r="E4056" t="s">
        <v>27</v>
      </c>
      <c r="F4056" t="s">
        <v>470</v>
      </c>
      <c r="G4056" t="s">
        <v>471</v>
      </c>
      <c r="H4056" t="s">
        <v>30</v>
      </c>
      <c r="I4056" t="s">
        <v>31</v>
      </c>
      <c r="J4056" t="s">
        <v>32</v>
      </c>
      <c r="K4056" t="s">
        <v>33</v>
      </c>
      <c r="L4056" t="s">
        <v>34</v>
      </c>
      <c r="M4056" t="s">
        <v>1628</v>
      </c>
      <c r="N4056" s="26">
        <v>6</v>
      </c>
      <c r="O4056" s="27">
        <v>2022</v>
      </c>
      <c r="P4056" s="28">
        <v>-148</v>
      </c>
      <c r="Q4056" t="s">
        <v>411</v>
      </c>
      <c r="R4056" s="29">
        <v>44546</v>
      </c>
      <c r="S4056" s="30">
        <v>44568</v>
      </c>
      <c r="T4056" t="s">
        <v>37</v>
      </c>
      <c r="U4056" t="s">
        <v>315</v>
      </c>
      <c r="X4056" t="s">
        <v>102</v>
      </c>
    </row>
    <row r="4057" spans="1:24" x14ac:dyDescent="0.3">
      <c r="A4057" t="s">
        <v>23</v>
      </c>
      <c r="B4057" t="s">
        <v>1596</v>
      </c>
      <c r="C4057" t="s">
        <v>43</v>
      </c>
      <c r="D4057" t="s">
        <v>44</v>
      </c>
      <c r="E4057" t="s">
        <v>27</v>
      </c>
      <c r="F4057" t="s">
        <v>470</v>
      </c>
      <c r="G4057" t="s">
        <v>471</v>
      </c>
      <c r="H4057" t="s">
        <v>30</v>
      </c>
      <c r="I4057" t="s">
        <v>31</v>
      </c>
      <c r="J4057" t="s">
        <v>32</v>
      </c>
      <c r="K4057" t="s">
        <v>33</v>
      </c>
      <c r="L4057" t="s">
        <v>34</v>
      </c>
      <c r="M4057" t="s">
        <v>1628</v>
      </c>
      <c r="N4057" s="26">
        <v>6</v>
      </c>
      <c r="O4057" s="27">
        <v>2022</v>
      </c>
      <c r="P4057" s="28">
        <v>10</v>
      </c>
      <c r="Q4057" t="s">
        <v>550</v>
      </c>
      <c r="R4057" s="29">
        <v>44547</v>
      </c>
      <c r="S4057" s="30">
        <v>44548</v>
      </c>
      <c r="T4057" t="s">
        <v>37</v>
      </c>
      <c r="U4057" t="s">
        <v>315</v>
      </c>
      <c r="X4057" t="s">
        <v>102</v>
      </c>
    </row>
    <row r="4058" spans="1:24" x14ac:dyDescent="0.3">
      <c r="A4058" t="s">
        <v>23</v>
      </c>
      <c r="B4058" t="s">
        <v>1596</v>
      </c>
      <c r="C4058" t="s">
        <v>43</v>
      </c>
      <c r="D4058" t="s">
        <v>44</v>
      </c>
      <c r="E4058" t="s">
        <v>27</v>
      </c>
      <c r="F4058" t="s">
        <v>470</v>
      </c>
      <c r="G4058" t="s">
        <v>471</v>
      </c>
      <c r="H4058" t="s">
        <v>30</v>
      </c>
      <c r="I4058" t="s">
        <v>31</v>
      </c>
      <c r="J4058" t="s">
        <v>32</v>
      </c>
      <c r="K4058" t="s">
        <v>33</v>
      </c>
      <c r="L4058" t="s">
        <v>34</v>
      </c>
      <c r="M4058" t="s">
        <v>1628</v>
      </c>
      <c r="N4058" s="26">
        <v>6</v>
      </c>
      <c r="O4058" s="27">
        <v>2022</v>
      </c>
      <c r="P4058" s="28">
        <v>-10</v>
      </c>
      <c r="Q4058" t="s">
        <v>412</v>
      </c>
      <c r="R4058" s="29">
        <v>44550</v>
      </c>
      <c r="S4058" s="30">
        <v>44573</v>
      </c>
      <c r="T4058" t="s">
        <v>37</v>
      </c>
      <c r="U4058" t="s">
        <v>315</v>
      </c>
      <c r="X4058" t="s">
        <v>102</v>
      </c>
    </row>
    <row r="4059" spans="1:24" x14ac:dyDescent="0.3">
      <c r="A4059" t="s">
        <v>23</v>
      </c>
      <c r="B4059" t="s">
        <v>1596</v>
      </c>
      <c r="C4059" t="s">
        <v>43</v>
      </c>
      <c r="D4059" t="s">
        <v>44</v>
      </c>
      <c r="E4059" t="s">
        <v>27</v>
      </c>
      <c r="F4059" t="s">
        <v>470</v>
      </c>
      <c r="G4059" t="s">
        <v>471</v>
      </c>
      <c r="H4059" t="s">
        <v>30</v>
      </c>
      <c r="I4059" t="s">
        <v>31</v>
      </c>
      <c r="J4059" t="s">
        <v>32</v>
      </c>
      <c r="K4059" t="s">
        <v>33</v>
      </c>
      <c r="L4059" t="s">
        <v>34</v>
      </c>
      <c r="M4059" t="s">
        <v>1628</v>
      </c>
      <c r="N4059" s="26">
        <v>6</v>
      </c>
      <c r="O4059" s="27">
        <v>2022</v>
      </c>
      <c r="P4059" s="28">
        <v>10</v>
      </c>
      <c r="Q4059" t="s">
        <v>414</v>
      </c>
      <c r="R4059" s="29">
        <v>44552</v>
      </c>
      <c r="S4059" s="30">
        <v>44554</v>
      </c>
      <c r="T4059" t="s">
        <v>37</v>
      </c>
      <c r="U4059" t="s">
        <v>315</v>
      </c>
      <c r="X4059" t="s">
        <v>102</v>
      </c>
    </row>
    <row r="4060" spans="1:24" x14ac:dyDescent="0.3">
      <c r="A4060" t="s">
        <v>23</v>
      </c>
      <c r="B4060" t="s">
        <v>1596</v>
      </c>
      <c r="C4060" t="s">
        <v>43</v>
      </c>
      <c r="D4060" t="s">
        <v>44</v>
      </c>
      <c r="E4060" t="s">
        <v>27</v>
      </c>
      <c r="F4060" t="s">
        <v>470</v>
      </c>
      <c r="G4060" t="s">
        <v>471</v>
      </c>
      <c r="H4060" t="s">
        <v>30</v>
      </c>
      <c r="I4060" t="s">
        <v>31</v>
      </c>
      <c r="J4060" t="s">
        <v>32</v>
      </c>
      <c r="K4060" t="s">
        <v>33</v>
      </c>
      <c r="L4060" t="s">
        <v>34</v>
      </c>
      <c r="M4060" t="s">
        <v>1628</v>
      </c>
      <c r="N4060" s="26">
        <v>6</v>
      </c>
      <c r="O4060" s="27">
        <v>2022</v>
      </c>
      <c r="P4060" s="28">
        <v>-4</v>
      </c>
      <c r="Q4060" t="s">
        <v>1640</v>
      </c>
      <c r="R4060" s="29">
        <v>44556</v>
      </c>
      <c r="S4060" s="30">
        <v>44557</v>
      </c>
      <c r="T4060" t="s">
        <v>37</v>
      </c>
      <c r="U4060" t="s">
        <v>315</v>
      </c>
      <c r="X4060" t="s">
        <v>102</v>
      </c>
    </row>
    <row r="4061" spans="1:24" x14ac:dyDescent="0.3">
      <c r="A4061" t="s">
        <v>23</v>
      </c>
      <c r="B4061" t="s">
        <v>1596</v>
      </c>
      <c r="C4061" t="s">
        <v>43</v>
      </c>
      <c r="D4061" t="s">
        <v>44</v>
      </c>
      <c r="E4061" t="s">
        <v>27</v>
      </c>
      <c r="F4061" t="s">
        <v>470</v>
      </c>
      <c r="G4061" t="s">
        <v>471</v>
      </c>
      <c r="H4061" t="s">
        <v>30</v>
      </c>
      <c r="I4061" t="s">
        <v>31</v>
      </c>
      <c r="J4061" t="s">
        <v>32</v>
      </c>
      <c r="K4061" t="s">
        <v>33</v>
      </c>
      <c r="L4061" t="s">
        <v>34</v>
      </c>
      <c r="M4061" t="s">
        <v>1628</v>
      </c>
      <c r="N4061" s="26">
        <v>6</v>
      </c>
      <c r="O4061" s="27">
        <v>2022</v>
      </c>
      <c r="P4061" s="28">
        <v>-18</v>
      </c>
      <c r="Q4061" t="s">
        <v>1641</v>
      </c>
      <c r="R4061" s="29">
        <v>44557</v>
      </c>
      <c r="S4061" s="30">
        <v>44558</v>
      </c>
      <c r="T4061" t="s">
        <v>37</v>
      </c>
      <c r="U4061" t="s">
        <v>315</v>
      </c>
      <c r="X4061" t="s">
        <v>102</v>
      </c>
    </row>
    <row r="4062" spans="1:24" x14ac:dyDescent="0.3">
      <c r="A4062" t="s">
        <v>23</v>
      </c>
      <c r="B4062" t="s">
        <v>1596</v>
      </c>
      <c r="C4062" t="s">
        <v>43</v>
      </c>
      <c r="D4062" t="s">
        <v>44</v>
      </c>
      <c r="E4062" t="s">
        <v>27</v>
      </c>
      <c r="F4062" t="s">
        <v>470</v>
      </c>
      <c r="G4062" t="s">
        <v>471</v>
      </c>
      <c r="H4062" t="s">
        <v>30</v>
      </c>
      <c r="I4062" t="s">
        <v>31</v>
      </c>
      <c r="J4062" t="s">
        <v>32</v>
      </c>
      <c r="K4062" t="s">
        <v>33</v>
      </c>
      <c r="L4062" t="s">
        <v>34</v>
      </c>
      <c r="M4062" t="s">
        <v>1628</v>
      </c>
      <c r="N4062" s="26">
        <v>6</v>
      </c>
      <c r="O4062" s="27">
        <v>2022</v>
      </c>
      <c r="P4062" s="28">
        <v>14</v>
      </c>
      <c r="Q4062" t="s">
        <v>1642</v>
      </c>
      <c r="R4062" s="29">
        <v>44558</v>
      </c>
      <c r="S4062" s="30">
        <v>44559</v>
      </c>
      <c r="T4062" t="s">
        <v>37</v>
      </c>
      <c r="U4062" t="s">
        <v>315</v>
      </c>
      <c r="X4062" t="s">
        <v>102</v>
      </c>
    </row>
    <row r="4063" spans="1:24" x14ac:dyDescent="0.3">
      <c r="A4063" t="s">
        <v>23</v>
      </c>
      <c r="B4063" t="s">
        <v>1596</v>
      </c>
      <c r="C4063" t="s">
        <v>43</v>
      </c>
      <c r="D4063" t="s">
        <v>44</v>
      </c>
      <c r="E4063" t="s">
        <v>27</v>
      </c>
      <c r="F4063" t="s">
        <v>470</v>
      </c>
      <c r="G4063" t="s">
        <v>471</v>
      </c>
      <c r="H4063" t="s">
        <v>30</v>
      </c>
      <c r="I4063" t="s">
        <v>31</v>
      </c>
      <c r="J4063" t="s">
        <v>32</v>
      </c>
      <c r="K4063" t="s">
        <v>33</v>
      </c>
      <c r="L4063" t="s">
        <v>34</v>
      </c>
      <c r="M4063" t="s">
        <v>1628</v>
      </c>
      <c r="N4063" s="26">
        <v>6</v>
      </c>
      <c r="O4063" s="27">
        <v>2022</v>
      </c>
      <c r="P4063" s="28">
        <v>-4</v>
      </c>
      <c r="Q4063" t="s">
        <v>1643</v>
      </c>
      <c r="R4063" s="29">
        <v>44559</v>
      </c>
      <c r="S4063" s="30">
        <v>44560</v>
      </c>
      <c r="T4063" t="s">
        <v>37</v>
      </c>
      <c r="U4063" t="s">
        <v>315</v>
      </c>
      <c r="X4063" t="s">
        <v>102</v>
      </c>
    </row>
    <row r="4064" spans="1:24" x14ac:dyDescent="0.3">
      <c r="A4064" t="s">
        <v>23</v>
      </c>
      <c r="B4064" t="s">
        <v>1596</v>
      </c>
      <c r="C4064" t="s">
        <v>43</v>
      </c>
      <c r="D4064" t="s">
        <v>44</v>
      </c>
      <c r="E4064" t="s">
        <v>27</v>
      </c>
      <c r="F4064" t="s">
        <v>470</v>
      </c>
      <c r="G4064" t="s">
        <v>471</v>
      </c>
      <c r="H4064" t="s">
        <v>30</v>
      </c>
      <c r="I4064" t="s">
        <v>31</v>
      </c>
      <c r="J4064" t="s">
        <v>32</v>
      </c>
      <c r="K4064" t="s">
        <v>33</v>
      </c>
      <c r="L4064" t="s">
        <v>34</v>
      </c>
      <c r="M4064" t="s">
        <v>1628</v>
      </c>
      <c r="N4064" s="26">
        <v>7</v>
      </c>
      <c r="O4064" s="27">
        <v>2022</v>
      </c>
      <c r="P4064" s="28">
        <v>-44</v>
      </c>
      <c r="Q4064" t="s">
        <v>1614</v>
      </c>
      <c r="R4064" s="29">
        <v>44568</v>
      </c>
      <c r="S4064" s="30">
        <v>44582</v>
      </c>
      <c r="T4064" t="s">
        <v>37</v>
      </c>
      <c r="U4064" t="s">
        <v>315</v>
      </c>
      <c r="X4064" t="s">
        <v>102</v>
      </c>
    </row>
    <row r="4065" spans="1:24" x14ac:dyDescent="0.3">
      <c r="A4065" t="s">
        <v>23</v>
      </c>
      <c r="B4065" t="s">
        <v>1596</v>
      </c>
      <c r="C4065" t="s">
        <v>43</v>
      </c>
      <c r="D4065" t="s">
        <v>44</v>
      </c>
      <c r="E4065" t="s">
        <v>27</v>
      </c>
      <c r="F4065" t="s">
        <v>470</v>
      </c>
      <c r="G4065" t="s">
        <v>471</v>
      </c>
      <c r="H4065" t="s">
        <v>30</v>
      </c>
      <c r="I4065" t="s">
        <v>31</v>
      </c>
      <c r="J4065" t="s">
        <v>32</v>
      </c>
      <c r="K4065" t="s">
        <v>33</v>
      </c>
      <c r="L4065" t="s">
        <v>34</v>
      </c>
      <c r="M4065" t="s">
        <v>1628</v>
      </c>
      <c r="N4065" s="26">
        <v>7</v>
      </c>
      <c r="O4065" s="27">
        <v>2022</v>
      </c>
      <c r="P4065" s="28">
        <v>102</v>
      </c>
      <c r="Q4065" t="s">
        <v>551</v>
      </c>
      <c r="R4065" s="29">
        <v>44569</v>
      </c>
      <c r="S4065" s="30">
        <v>44570</v>
      </c>
      <c r="T4065" t="s">
        <v>37</v>
      </c>
      <c r="U4065" t="s">
        <v>315</v>
      </c>
      <c r="X4065" t="s">
        <v>102</v>
      </c>
    </row>
    <row r="4066" spans="1:24" x14ac:dyDescent="0.3">
      <c r="A4066" t="s">
        <v>23</v>
      </c>
      <c r="B4066" t="s">
        <v>1596</v>
      </c>
      <c r="C4066" t="s">
        <v>43</v>
      </c>
      <c r="D4066" t="s">
        <v>44</v>
      </c>
      <c r="E4066" t="s">
        <v>27</v>
      </c>
      <c r="F4066" t="s">
        <v>470</v>
      </c>
      <c r="G4066" t="s">
        <v>471</v>
      </c>
      <c r="H4066" t="s">
        <v>30</v>
      </c>
      <c r="I4066" t="s">
        <v>31</v>
      </c>
      <c r="J4066" t="s">
        <v>32</v>
      </c>
      <c r="K4066" t="s">
        <v>33</v>
      </c>
      <c r="L4066" t="s">
        <v>34</v>
      </c>
      <c r="M4066" t="s">
        <v>1628</v>
      </c>
      <c r="N4066" s="26">
        <v>7</v>
      </c>
      <c r="O4066" s="27">
        <v>2022</v>
      </c>
      <c r="P4066" s="28">
        <v>-102</v>
      </c>
      <c r="Q4066" t="s">
        <v>552</v>
      </c>
      <c r="R4066" s="29">
        <v>44570</v>
      </c>
      <c r="S4066" s="30">
        <v>44571</v>
      </c>
      <c r="T4066" t="s">
        <v>37</v>
      </c>
      <c r="U4066" t="s">
        <v>315</v>
      </c>
      <c r="X4066" t="s">
        <v>102</v>
      </c>
    </row>
    <row r="4067" spans="1:24" x14ac:dyDescent="0.3">
      <c r="A4067" t="s">
        <v>23</v>
      </c>
      <c r="B4067" t="s">
        <v>1596</v>
      </c>
      <c r="C4067" t="s">
        <v>43</v>
      </c>
      <c r="D4067" t="s">
        <v>44</v>
      </c>
      <c r="E4067" t="s">
        <v>27</v>
      </c>
      <c r="F4067" t="s">
        <v>470</v>
      </c>
      <c r="G4067" t="s">
        <v>471</v>
      </c>
      <c r="H4067" t="s">
        <v>30</v>
      </c>
      <c r="I4067" t="s">
        <v>31</v>
      </c>
      <c r="J4067" t="s">
        <v>32</v>
      </c>
      <c r="K4067" t="s">
        <v>33</v>
      </c>
      <c r="L4067" t="s">
        <v>34</v>
      </c>
      <c r="M4067" t="s">
        <v>1628</v>
      </c>
      <c r="N4067" s="26">
        <v>7</v>
      </c>
      <c r="O4067" s="27">
        <v>2022</v>
      </c>
      <c r="P4067" s="28">
        <v>102</v>
      </c>
      <c r="Q4067" t="s">
        <v>553</v>
      </c>
      <c r="R4067" s="29">
        <v>44571</v>
      </c>
      <c r="S4067" s="30">
        <v>44572</v>
      </c>
      <c r="T4067" t="s">
        <v>37</v>
      </c>
      <c r="U4067" t="s">
        <v>315</v>
      </c>
      <c r="X4067" t="s">
        <v>102</v>
      </c>
    </row>
    <row r="4068" spans="1:24" x14ac:dyDescent="0.3">
      <c r="A4068" t="s">
        <v>23</v>
      </c>
      <c r="B4068" t="s">
        <v>1596</v>
      </c>
      <c r="C4068" t="s">
        <v>43</v>
      </c>
      <c r="D4068" t="s">
        <v>44</v>
      </c>
      <c r="E4068" t="s">
        <v>27</v>
      </c>
      <c r="F4068" t="s">
        <v>470</v>
      </c>
      <c r="G4068" t="s">
        <v>471</v>
      </c>
      <c r="H4068" t="s">
        <v>30</v>
      </c>
      <c r="I4068" t="s">
        <v>31</v>
      </c>
      <c r="J4068" t="s">
        <v>32</v>
      </c>
      <c r="K4068" t="s">
        <v>33</v>
      </c>
      <c r="L4068" t="s">
        <v>34</v>
      </c>
      <c r="M4068" t="s">
        <v>1628</v>
      </c>
      <c r="N4068" s="26">
        <v>7</v>
      </c>
      <c r="O4068" s="27">
        <v>2022</v>
      </c>
      <c r="P4068" s="28">
        <v>-102</v>
      </c>
      <c r="Q4068" t="s">
        <v>554</v>
      </c>
      <c r="R4068" s="29">
        <v>44572</v>
      </c>
      <c r="S4068" s="30">
        <v>44586</v>
      </c>
      <c r="T4068" t="s">
        <v>37</v>
      </c>
      <c r="U4068" t="s">
        <v>315</v>
      </c>
      <c r="X4068" t="s">
        <v>102</v>
      </c>
    </row>
    <row r="4069" spans="1:24" x14ac:dyDescent="0.3">
      <c r="A4069" t="s">
        <v>23</v>
      </c>
      <c r="B4069" t="s">
        <v>1596</v>
      </c>
      <c r="C4069" t="s">
        <v>43</v>
      </c>
      <c r="D4069" t="s">
        <v>44</v>
      </c>
      <c r="E4069" t="s">
        <v>27</v>
      </c>
      <c r="F4069" t="s">
        <v>470</v>
      </c>
      <c r="G4069" t="s">
        <v>471</v>
      </c>
      <c r="H4069" t="s">
        <v>30</v>
      </c>
      <c r="I4069" t="s">
        <v>31</v>
      </c>
      <c r="J4069" t="s">
        <v>32</v>
      </c>
      <c r="K4069" t="s">
        <v>33</v>
      </c>
      <c r="L4069" t="s">
        <v>34</v>
      </c>
      <c r="M4069" t="s">
        <v>1628</v>
      </c>
      <c r="N4069" s="26">
        <v>7</v>
      </c>
      <c r="O4069" s="27">
        <v>2022</v>
      </c>
      <c r="P4069" s="28">
        <v>102</v>
      </c>
      <c r="Q4069" t="s">
        <v>555</v>
      </c>
      <c r="R4069" s="29">
        <v>44573</v>
      </c>
      <c r="S4069" s="30">
        <v>44574</v>
      </c>
      <c r="T4069" t="s">
        <v>37</v>
      </c>
      <c r="U4069" t="s">
        <v>315</v>
      </c>
      <c r="X4069" t="s">
        <v>102</v>
      </c>
    </row>
    <row r="4070" spans="1:24" x14ac:dyDescent="0.3">
      <c r="A4070" t="s">
        <v>23</v>
      </c>
      <c r="B4070" t="s">
        <v>1596</v>
      </c>
      <c r="C4070" t="s">
        <v>43</v>
      </c>
      <c r="D4070" t="s">
        <v>44</v>
      </c>
      <c r="E4070" t="s">
        <v>27</v>
      </c>
      <c r="F4070" t="s">
        <v>470</v>
      </c>
      <c r="G4070" t="s">
        <v>471</v>
      </c>
      <c r="H4070" t="s">
        <v>30</v>
      </c>
      <c r="I4070" t="s">
        <v>31</v>
      </c>
      <c r="J4070" t="s">
        <v>32</v>
      </c>
      <c r="K4070" t="s">
        <v>33</v>
      </c>
      <c r="L4070" t="s">
        <v>34</v>
      </c>
      <c r="M4070" t="s">
        <v>1628</v>
      </c>
      <c r="N4070" s="26">
        <v>7</v>
      </c>
      <c r="O4070" s="27">
        <v>2022</v>
      </c>
      <c r="P4070" s="28">
        <v>-102</v>
      </c>
      <c r="Q4070" t="s">
        <v>556</v>
      </c>
      <c r="R4070" s="29">
        <v>44574</v>
      </c>
      <c r="S4070" s="30">
        <v>44575</v>
      </c>
      <c r="T4070" t="s">
        <v>37</v>
      </c>
      <c r="U4070" t="s">
        <v>315</v>
      </c>
      <c r="X4070" t="s">
        <v>102</v>
      </c>
    </row>
    <row r="4071" spans="1:24" x14ac:dyDescent="0.3">
      <c r="A4071" t="s">
        <v>23</v>
      </c>
      <c r="B4071" t="s">
        <v>1596</v>
      </c>
      <c r="C4071" t="s">
        <v>43</v>
      </c>
      <c r="D4071" t="s">
        <v>44</v>
      </c>
      <c r="E4071" t="s">
        <v>27</v>
      </c>
      <c r="F4071" t="s">
        <v>470</v>
      </c>
      <c r="G4071" t="s">
        <v>471</v>
      </c>
      <c r="H4071" t="s">
        <v>30</v>
      </c>
      <c r="I4071" t="s">
        <v>31</v>
      </c>
      <c r="J4071" t="s">
        <v>32</v>
      </c>
      <c r="K4071" t="s">
        <v>33</v>
      </c>
      <c r="L4071" t="s">
        <v>34</v>
      </c>
      <c r="M4071" t="s">
        <v>1628</v>
      </c>
      <c r="N4071" s="26">
        <v>7</v>
      </c>
      <c r="O4071" s="27">
        <v>2022</v>
      </c>
      <c r="P4071" s="28">
        <v>102</v>
      </c>
      <c r="Q4071" t="s">
        <v>557</v>
      </c>
      <c r="R4071" s="29">
        <v>44575</v>
      </c>
      <c r="S4071" s="30">
        <v>44586</v>
      </c>
      <c r="T4071" t="s">
        <v>37</v>
      </c>
      <c r="U4071" t="s">
        <v>315</v>
      </c>
      <c r="X4071" t="s">
        <v>102</v>
      </c>
    </row>
    <row r="4072" spans="1:24" x14ac:dyDescent="0.3">
      <c r="A4072" t="s">
        <v>23</v>
      </c>
      <c r="B4072" t="s">
        <v>1596</v>
      </c>
      <c r="C4072" t="s">
        <v>43</v>
      </c>
      <c r="D4072" t="s">
        <v>44</v>
      </c>
      <c r="E4072" t="s">
        <v>27</v>
      </c>
      <c r="F4072" t="s">
        <v>470</v>
      </c>
      <c r="G4072" t="s">
        <v>471</v>
      </c>
      <c r="H4072" t="s">
        <v>30</v>
      </c>
      <c r="I4072" t="s">
        <v>31</v>
      </c>
      <c r="J4072" t="s">
        <v>32</v>
      </c>
      <c r="K4072" t="s">
        <v>33</v>
      </c>
      <c r="L4072" t="s">
        <v>34</v>
      </c>
      <c r="M4072" t="s">
        <v>1628</v>
      </c>
      <c r="N4072" s="26">
        <v>7</v>
      </c>
      <c r="O4072" s="27">
        <v>2022</v>
      </c>
      <c r="P4072" s="28">
        <v>-102</v>
      </c>
      <c r="Q4072" t="s">
        <v>558</v>
      </c>
      <c r="R4072" s="29">
        <v>44576</v>
      </c>
      <c r="S4072" s="30">
        <v>44577</v>
      </c>
      <c r="T4072" t="s">
        <v>37</v>
      </c>
      <c r="U4072" t="s">
        <v>315</v>
      </c>
      <c r="X4072" t="s">
        <v>102</v>
      </c>
    </row>
    <row r="4073" spans="1:24" x14ac:dyDescent="0.3">
      <c r="A4073" t="s">
        <v>23</v>
      </c>
      <c r="B4073" t="s">
        <v>1596</v>
      </c>
      <c r="C4073" t="s">
        <v>43</v>
      </c>
      <c r="D4073" t="s">
        <v>44</v>
      </c>
      <c r="E4073" t="s">
        <v>27</v>
      </c>
      <c r="F4073" t="s">
        <v>470</v>
      </c>
      <c r="G4073" t="s">
        <v>471</v>
      </c>
      <c r="H4073" t="s">
        <v>30</v>
      </c>
      <c r="I4073" t="s">
        <v>31</v>
      </c>
      <c r="J4073" t="s">
        <v>32</v>
      </c>
      <c r="K4073" t="s">
        <v>33</v>
      </c>
      <c r="L4073" t="s">
        <v>34</v>
      </c>
      <c r="M4073" t="s">
        <v>1628</v>
      </c>
      <c r="N4073" s="26">
        <v>7</v>
      </c>
      <c r="O4073" s="27">
        <v>2022</v>
      </c>
      <c r="P4073" s="28">
        <v>102</v>
      </c>
      <c r="Q4073" t="s">
        <v>559</v>
      </c>
      <c r="R4073" s="29">
        <v>44577</v>
      </c>
      <c r="S4073" s="30">
        <v>44578</v>
      </c>
      <c r="T4073" t="s">
        <v>37</v>
      </c>
      <c r="U4073" t="s">
        <v>315</v>
      </c>
      <c r="X4073" t="s">
        <v>102</v>
      </c>
    </row>
    <row r="4074" spans="1:24" x14ac:dyDescent="0.3">
      <c r="A4074" t="s">
        <v>23</v>
      </c>
      <c r="B4074" t="s">
        <v>1596</v>
      </c>
      <c r="C4074" t="s">
        <v>43</v>
      </c>
      <c r="D4074" t="s">
        <v>44</v>
      </c>
      <c r="E4074" t="s">
        <v>27</v>
      </c>
      <c r="F4074" t="s">
        <v>470</v>
      </c>
      <c r="G4074" t="s">
        <v>471</v>
      </c>
      <c r="H4074" t="s">
        <v>30</v>
      </c>
      <c r="I4074" t="s">
        <v>31</v>
      </c>
      <c r="J4074" t="s">
        <v>32</v>
      </c>
      <c r="K4074" t="s">
        <v>33</v>
      </c>
      <c r="L4074" t="s">
        <v>34</v>
      </c>
      <c r="M4074" t="s">
        <v>1628</v>
      </c>
      <c r="N4074" s="26">
        <v>7</v>
      </c>
      <c r="O4074" s="27">
        <v>2022</v>
      </c>
      <c r="P4074" s="28">
        <v>-102</v>
      </c>
      <c r="Q4074" t="s">
        <v>560</v>
      </c>
      <c r="R4074" s="29">
        <v>44578</v>
      </c>
      <c r="S4074" s="30">
        <v>44579</v>
      </c>
      <c r="T4074" t="s">
        <v>37</v>
      </c>
      <c r="U4074" t="s">
        <v>315</v>
      </c>
      <c r="X4074" t="s">
        <v>102</v>
      </c>
    </row>
    <row r="4075" spans="1:24" x14ac:dyDescent="0.3">
      <c r="A4075" t="s">
        <v>23</v>
      </c>
      <c r="B4075" t="s">
        <v>1596</v>
      </c>
      <c r="C4075" t="s">
        <v>43</v>
      </c>
      <c r="D4075" t="s">
        <v>44</v>
      </c>
      <c r="E4075" t="s">
        <v>27</v>
      </c>
      <c r="F4075" t="s">
        <v>470</v>
      </c>
      <c r="G4075" t="s">
        <v>471</v>
      </c>
      <c r="H4075" t="s">
        <v>30</v>
      </c>
      <c r="I4075" t="s">
        <v>31</v>
      </c>
      <c r="J4075" t="s">
        <v>32</v>
      </c>
      <c r="K4075" t="s">
        <v>33</v>
      </c>
      <c r="L4075" t="s">
        <v>34</v>
      </c>
      <c r="M4075" t="s">
        <v>1628</v>
      </c>
      <c r="N4075" s="26">
        <v>7</v>
      </c>
      <c r="O4075" s="27">
        <v>2022</v>
      </c>
      <c r="P4075" s="28">
        <v>102</v>
      </c>
      <c r="Q4075" t="s">
        <v>561</v>
      </c>
      <c r="R4075" s="29">
        <v>44579</v>
      </c>
      <c r="S4075" s="30">
        <v>44580</v>
      </c>
      <c r="T4075" t="s">
        <v>37</v>
      </c>
      <c r="U4075" t="s">
        <v>315</v>
      </c>
      <c r="X4075" t="s">
        <v>102</v>
      </c>
    </row>
    <row r="4076" spans="1:24" x14ac:dyDescent="0.3">
      <c r="A4076" t="s">
        <v>23</v>
      </c>
      <c r="B4076" t="s">
        <v>1596</v>
      </c>
      <c r="C4076" t="s">
        <v>43</v>
      </c>
      <c r="D4076" t="s">
        <v>44</v>
      </c>
      <c r="E4076" t="s">
        <v>27</v>
      </c>
      <c r="F4076" t="s">
        <v>470</v>
      </c>
      <c r="G4076" t="s">
        <v>471</v>
      </c>
      <c r="H4076" t="s">
        <v>30</v>
      </c>
      <c r="I4076" t="s">
        <v>31</v>
      </c>
      <c r="J4076" t="s">
        <v>32</v>
      </c>
      <c r="K4076" t="s">
        <v>33</v>
      </c>
      <c r="L4076" t="s">
        <v>34</v>
      </c>
      <c r="M4076" t="s">
        <v>1628</v>
      </c>
      <c r="N4076" s="26">
        <v>7</v>
      </c>
      <c r="O4076" s="27">
        <v>2022</v>
      </c>
      <c r="P4076" s="28">
        <v>-930</v>
      </c>
      <c r="Q4076" t="s">
        <v>415</v>
      </c>
      <c r="R4076" s="29">
        <v>44580</v>
      </c>
      <c r="S4076" s="30">
        <v>44581</v>
      </c>
      <c r="T4076" t="s">
        <v>37</v>
      </c>
      <c r="U4076" t="s">
        <v>315</v>
      </c>
      <c r="X4076" t="s">
        <v>102</v>
      </c>
    </row>
    <row r="4077" spans="1:24" x14ac:dyDescent="0.3">
      <c r="A4077" t="s">
        <v>23</v>
      </c>
      <c r="B4077" t="s">
        <v>1596</v>
      </c>
      <c r="C4077" t="s">
        <v>43</v>
      </c>
      <c r="D4077" t="s">
        <v>44</v>
      </c>
      <c r="E4077" t="s">
        <v>27</v>
      </c>
      <c r="F4077" t="s">
        <v>470</v>
      </c>
      <c r="G4077" t="s">
        <v>471</v>
      </c>
      <c r="H4077" t="s">
        <v>30</v>
      </c>
      <c r="I4077" t="s">
        <v>31</v>
      </c>
      <c r="J4077" t="s">
        <v>32</v>
      </c>
      <c r="K4077" t="s">
        <v>33</v>
      </c>
      <c r="L4077" t="s">
        <v>34</v>
      </c>
      <c r="M4077" t="s">
        <v>1628</v>
      </c>
      <c r="N4077" s="26">
        <v>7</v>
      </c>
      <c r="O4077" s="27">
        <v>2022</v>
      </c>
      <c r="P4077" s="28">
        <v>102</v>
      </c>
      <c r="Q4077" t="s">
        <v>562</v>
      </c>
      <c r="R4077" s="29">
        <v>44581</v>
      </c>
      <c r="S4077" s="30">
        <v>44586</v>
      </c>
      <c r="T4077" t="s">
        <v>37</v>
      </c>
      <c r="U4077" t="s">
        <v>315</v>
      </c>
      <c r="X4077" t="s">
        <v>102</v>
      </c>
    </row>
    <row r="4078" spans="1:24" x14ac:dyDescent="0.3">
      <c r="A4078" t="s">
        <v>23</v>
      </c>
      <c r="B4078" t="s">
        <v>1596</v>
      </c>
      <c r="C4078" t="s">
        <v>43</v>
      </c>
      <c r="D4078" t="s">
        <v>44</v>
      </c>
      <c r="E4078" t="s">
        <v>27</v>
      </c>
      <c r="F4078" t="s">
        <v>470</v>
      </c>
      <c r="G4078" t="s">
        <v>471</v>
      </c>
      <c r="H4078" t="s">
        <v>30</v>
      </c>
      <c r="I4078" t="s">
        <v>31</v>
      </c>
      <c r="J4078" t="s">
        <v>32</v>
      </c>
      <c r="K4078" t="s">
        <v>33</v>
      </c>
      <c r="L4078" t="s">
        <v>34</v>
      </c>
      <c r="M4078" t="s">
        <v>1628</v>
      </c>
      <c r="N4078" s="26">
        <v>7</v>
      </c>
      <c r="O4078" s="27">
        <v>2022</v>
      </c>
      <c r="P4078" s="28">
        <v>-102</v>
      </c>
      <c r="Q4078" t="s">
        <v>416</v>
      </c>
      <c r="R4078" s="29">
        <v>44582</v>
      </c>
      <c r="S4078" s="30">
        <v>44595</v>
      </c>
      <c r="T4078" t="s">
        <v>37</v>
      </c>
      <c r="U4078" t="s">
        <v>315</v>
      </c>
      <c r="X4078" t="s">
        <v>102</v>
      </c>
    </row>
    <row r="4079" spans="1:24" x14ac:dyDescent="0.3">
      <c r="A4079" t="s">
        <v>23</v>
      </c>
      <c r="B4079" t="s">
        <v>1596</v>
      </c>
      <c r="C4079" t="s">
        <v>43</v>
      </c>
      <c r="D4079" t="s">
        <v>44</v>
      </c>
      <c r="E4079" t="s">
        <v>27</v>
      </c>
      <c r="F4079" t="s">
        <v>470</v>
      </c>
      <c r="G4079" t="s">
        <v>471</v>
      </c>
      <c r="H4079" t="s">
        <v>30</v>
      </c>
      <c r="I4079" t="s">
        <v>31</v>
      </c>
      <c r="J4079" t="s">
        <v>32</v>
      </c>
      <c r="K4079" t="s">
        <v>33</v>
      </c>
      <c r="L4079" t="s">
        <v>34</v>
      </c>
      <c r="M4079" t="s">
        <v>1628</v>
      </c>
      <c r="N4079" s="26">
        <v>7</v>
      </c>
      <c r="O4079" s="27">
        <v>2022</v>
      </c>
      <c r="P4079" s="28">
        <v>102</v>
      </c>
      <c r="Q4079" t="s">
        <v>563</v>
      </c>
      <c r="R4079" s="29">
        <v>44583</v>
      </c>
      <c r="S4079" s="30">
        <v>44584</v>
      </c>
      <c r="T4079" t="s">
        <v>37</v>
      </c>
      <c r="U4079" t="s">
        <v>315</v>
      </c>
      <c r="X4079" t="s">
        <v>102</v>
      </c>
    </row>
    <row r="4080" spans="1:24" x14ac:dyDescent="0.3">
      <c r="A4080" t="s">
        <v>23</v>
      </c>
      <c r="B4080" t="s">
        <v>1596</v>
      </c>
      <c r="C4080" t="s">
        <v>43</v>
      </c>
      <c r="D4080" t="s">
        <v>44</v>
      </c>
      <c r="E4080" t="s">
        <v>27</v>
      </c>
      <c r="F4080" t="s">
        <v>470</v>
      </c>
      <c r="G4080" t="s">
        <v>471</v>
      </c>
      <c r="H4080" t="s">
        <v>30</v>
      </c>
      <c r="I4080" t="s">
        <v>31</v>
      </c>
      <c r="J4080" t="s">
        <v>32</v>
      </c>
      <c r="K4080" t="s">
        <v>33</v>
      </c>
      <c r="L4080" t="s">
        <v>34</v>
      </c>
      <c r="M4080" t="s">
        <v>1628</v>
      </c>
      <c r="N4080" s="26">
        <v>7</v>
      </c>
      <c r="O4080" s="27">
        <v>2022</v>
      </c>
      <c r="P4080" s="28">
        <v>-102</v>
      </c>
      <c r="Q4080" t="s">
        <v>564</v>
      </c>
      <c r="R4080" s="29">
        <v>44584</v>
      </c>
      <c r="S4080" s="30">
        <v>44585</v>
      </c>
      <c r="T4080" t="s">
        <v>37</v>
      </c>
      <c r="U4080" t="s">
        <v>315</v>
      </c>
      <c r="X4080" t="s">
        <v>102</v>
      </c>
    </row>
    <row r="4081" spans="1:24" x14ac:dyDescent="0.3">
      <c r="A4081" t="s">
        <v>23</v>
      </c>
      <c r="B4081" t="s">
        <v>1596</v>
      </c>
      <c r="C4081" t="s">
        <v>43</v>
      </c>
      <c r="D4081" t="s">
        <v>44</v>
      </c>
      <c r="E4081" t="s">
        <v>27</v>
      </c>
      <c r="F4081" t="s">
        <v>470</v>
      </c>
      <c r="G4081" t="s">
        <v>471</v>
      </c>
      <c r="H4081" t="s">
        <v>30</v>
      </c>
      <c r="I4081" t="s">
        <v>31</v>
      </c>
      <c r="J4081" t="s">
        <v>32</v>
      </c>
      <c r="K4081" t="s">
        <v>33</v>
      </c>
      <c r="L4081" t="s">
        <v>34</v>
      </c>
      <c r="M4081" t="s">
        <v>1628</v>
      </c>
      <c r="N4081" s="26">
        <v>7</v>
      </c>
      <c r="O4081" s="27">
        <v>2022</v>
      </c>
      <c r="P4081" s="28">
        <v>102</v>
      </c>
      <c r="Q4081" t="s">
        <v>565</v>
      </c>
      <c r="R4081" s="29">
        <v>44585</v>
      </c>
      <c r="S4081" s="30">
        <v>44609</v>
      </c>
      <c r="T4081" t="s">
        <v>37</v>
      </c>
      <c r="U4081" t="s">
        <v>315</v>
      </c>
      <c r="X4081" t="s">
        <v>102</v>
      </c>
    </row>
    <row r="4082" spans="1:24" x14ac:dyDescent="0.3">
      <c r="A4082" t="s">
        <v>23</v>
      </c>
      <c r="B4082" t="s">
        <v>1596</v>
      </c>
      <c r="C4082" t="s">
        <v>43</v>
      </c>
      <c r="D4082" t="s">
        <v>44</v>
      </c>
      <c r="E4082" t="s">
        <v>27</v>
      </c>
      <c r="F4082" t="s">
        <v>470</v>
      </c>
      <c r="G4082" t="s">
        <v>471</v>
      </c>
      <c r="H4082" t="s">
        <v>30</v>
      </c>
      <c r="I4082" t="s">
        <v>31</v>
      </c>
      <c r="J4082" t="s">
        <v>32</v>
      </c>
      <c r="K4082" t="s">
        <v>33</v>
      </c>
      <c r="L4082" t="s">
        <v>34</v>
      </c>
      <c r="M4082" t="s">
        <v>1628</v>
      </c>
      <c r="N4082" s="26">
        <v>7</v>
      </c>
      <c r="O4082" s="27">
        <v>2022</v>
      </c>
      <c r="P4082" s="28">
        <v>-102</v>
      </c>
      <c r="Q4082" t="s">
        <v>566</v>
      </c>
      <c r="R4082" s="29">
        <v>44586</v>
      </c>
      <c r="S4082" s="30">
        <v>44634</v>
      </c>
      <c r="T4082" t="s">
        <v>37</v>
      </c>
      <c r="U4082" t="s">
        <v>315</v>
      </c>
      <c r="X4082" t="s">
        <v>102</v>
      </c>
    </row>
    <row r="4083" spans="1:24" x14ac:dyDescent="0.3">
      <c r="A4083" t="s">
        <v>23</v>
      </c>
      <c r="B4083" t="s">
        <v>1596</v>
      </c>
      <c r="C4083" t="s">
        <v>43</v>
      </c>
      <c r="D4083" t="s">
        <v>44</v>
      </c>
      <c r="E4083" t="s">
        <v>27</v>
      </c>
      <c r="F4083" t="s">
        <v>470</v>
      </c>
      <c r="G4083" t="s">
        <v>471</v>
      </c>
      <c r="H4083" t="s">
        <v>30</v>
      </c>
      <c r="I4083" t="s">
        <v>31</v>
      </c>
      <c r="J4083" t="s">
        <v>32</v>
      </c>
      <c r="K4083" t="s">
        <v>33</v>
      </c>
      <c r="L4083" t="s">
        <v>34</v>
      </c>
      <c r="M4083" t="s">
        <v>1628</v>
      </c>
      <c r="N4083" s="26">
        <v>7</v>
      </c>
      <c r="O4083" s="27">
        <v>2022</v>
      </c>
      <c r="P4083" s="28">
        <v>102</v>
      </c>
      <c r="Q4083" t="s">
        <v>567</v>
      </c>
      <c r="R4083" s="29">
        <v>44587</v>
      </c>
      <c r="S4083" s="30">
        <v>44588</v>
      </c>
      <c r="T4083" t="s">
        <v>37</v>
      </c>
      <c r="U4083" t="s">
        <v>315</v>
      </c>
      <c r="X4083" t="s">
        <v>102</v>
      </c>
    </row>
    <row r="4084" spans="1:24" x14ac:dyDescent="0.3">
      <c r="A4084" t="s">
        <v>23</v>
      </c>
      <c r="B4084" t="s">
        <v>1596</v>
      </c>
      <c r="C4084" t="s">
        <v>43</v>
      </c>
      <c r="D4084" t="s">
        <v>44</v>
      </c>
      <c r="E4084" t="s">
        <v>27</v>
      </c>
      <c r="F4084" t="s">
        <v>470</v>
      </c>
      <c r="G4084" t="s">
        <v>471</v>
      </c>
      <c r="H4084" t="s">
        <v>30</v>
      </c>
      <c r="I4084" t="s">
        <v>31</v>
      </c>
      <c r="J4084" t="s">
        <v>32</v>
      </c>
      <c r="K4084" t="s">
        <v>33</v>
      </c>
      <c r="L4084" t="s">
        <v>34</v>
      </c>
      <c r="M4084" t="s">
        <v>1628</v>
      </c>
      <c r="N4084" s="26">
        <v>7</v>
      </c>
      <c r="O4084" s="27">
        <v>2022</v>
      </c>
      <c r="P4084" s="28">
        <v>-102</v>
      </c>
      <c r="Q4084" t="s">
        <v>417</v>
      </c>
      <c r="R4084" s="29">
        <v>44588</v>
      </c>
      <c r="S4084" s="30">
        <v>44590</v>
      </c>
      <c r="T4084" t="s">
        <v>37</v>
      </c>
      <c r="U4084" t="s">
        <v>315</v>
      </c>
      <c r="X4084" t="s">
        <v>102</v>
      </c>
    </row>
    <row r="4085" spans="1:24" x14ac:dyDescent="0.3">
      <c r="A4085" t="s">
        <v>23</v>
      </c>
      <c r="B4085" t="s">
        <v>1596</v>
      </c>
      <c r="C4085" t="s">
        <v>43</v>
      </c>
      <c r="D4085" t="s">
        <v>44</v>
      </c>
      <c r="E4085" t="s">
        <v>27</v>
      </c>
      <c r="F4085" t="s">
        <v>470</v>
      </c>
      <c r="G4085" t="s">
        <v>471</v>
      </c>
      <c r="H4085" t="s">
        <v>30</v>
      </c>
      <c r="I4085" t="s">
        <v>31</v>
      </c>
      <c r="J4085" t="s">
        <v>32</v>
      </c>
      <c r="K4085" t="s">
        <v>33</v>
      </c>
      <c r="L4085" t="s">
        <v>34</v>
      </c>
      <c r="M4085" t="s">
        <v>1628</v>
      </c>
      <c r="N4085" s="26">
        <v>7</v>
      </c>
      <c r="O4085" s="27">
        <v>2022</v>
      </c>
      <c r="P4085" s="28">
        <v>102</v>
      </c>
      <c r="Q4085" t="s">
        <v>568</v>
      </c>
      <c r="R4085" s="29">
        <v>44589</v>
      </c>
      <c r="S4085" s="30">
        <v>44609</v>
      </c>
      <c r="T4085" t="s">
        <v>37</v>
      </c>
      <c r="U4085" t="s">
        <v>315</v>
      </c>
      <c r="X4085" t="s">
        <v>102</v>
      </c>
    </row>
    <row r="4086" spans="1:24" x14ac:dyDescent="0.3">
      <c r="A4086" t="s">
        <v>23</v>
      </c>
      <c r="B4086" t="s">
        <v>1596</v>
      </c>
      <c r="C4086" t="s">
        <v>43</v>
      </c>
      <c r="D4086" t="s">
        <v>44</v>
      </c>
      <c r="E4086" t="s">
        <v>27</v>
      </c>
      <c r="F4086" t="s">
        <v>470</v>
      </c>
      <c r="G4086" t="s">
        <v>471</v>
      </c>
      <c r="H4086" t="s">
        <v>30</v>
      </c>
      <c r="I4086" t="s">
        <v>31</v>
      </c>
      <c r="J4086" t="s">
        <v>32</v>
      </c>
      <c r="K4086" t="s">
        <v>33</v>
      </c>
      <c r="L4086" t="s">
        <v>34</v>
      </c>
      <c r="M4086" t="s">
        <v>1628</v>
      </c>
      <c r="N4086" s="26">
        <v>7</v>
      </c>
      <c r="O4086" s="27">
        <v>2022</v>
      </c>
      <c r="P4086" s="28">
        <v>-930</v>
      </c>
      <c r="Q4086" t="s">
        <v>569</v>
      </c>
      <c r="R4086" s="29">
        <v>44590</v>
      </c>
      <c r="S4086" s="30">
        <v>44591</v>
      </c>
      <c r="T4086" t="s">
        <v>37</v>
      </c>
      <c r="U4086" t="s">
        <v>315</v>
      </c>
      <c r="X4086" t="s">
        <v>102</v>
      </c>
    </row>
    <row r="4087" spans="1:24" x14ac:dyDescent="0.3">
      <c r="A4087" t="s">
        <v>23</v>
      </c>
      <c r="B4087" t="s">
        <v>1596</v>
      </c>
      <c r="C4087" t="s">
        <v>43</v>
      </c>
      <c r="D4087" t="s">
        <v>44</v>
      </c>
      <c r="E4087" t="s">
        <v>27</v>
      </c>
      <c r="F4087" t="s">
        <v>470</v>
      </c>
      <c r="G4087" t="s">
        <v>471</v>
      </c>
      <c r="H4087" t="s">
        <v>30</v>
      </c>
      <c r="I4087" t="s">
        <v>31</v>
      </c>
      <c r="J4087" t="s">
        <v>32</v>
      </c>
      <c r="K4087" t="s">
        <v>33</v>
      </c>
      <c r="L4087" t="s">
        <v>34</v>
      </c>
      <c r="M4087" t="s">
        <v>1628</v>
      </c>
      <c r="N4087" s="26">
        <v>7</v>
      </c>
      <c r="O4087" s="27">
        <v>2022</v>
      </c>
      <c r="P4087" s="28">
        <v>102</v>
      </c>
      <c r="Q4087" t="s">
        <v>570</v>
      </c>
      <c r="R4087" s="29">
        <v>44591</v>
      </c>
      <c r="S4087" s="30">
        <v>44592</v>
      </c>
      <c r="T4087" t="s">
        <v>37</v>
      </c>
      <c r="U4087" t="s">
        <v>315</v>
      </c>
      <c r="X4087" t="s">
        <v>102</v>
      </c>
    </row>
    <row r="4088" spans="1:24" x14ac:dyDescent="0.3">
      <c r="A4088" t="s">
        <v>23</v>
      </c>
      <c r="B4088" t="s">
        <v>1596</v>
      </c>
      <c r="C4088" t="s">
        <v>43</v>
      </c>
      <c r="D4088" t="s">
        <v>44</v>
      </c>
      <c r="E4088" t="s">
        <v>27</v>
      </c>
      <c r="F4088" t="s">
        <v>470</v>
      </c>
      <c r="G4088" t="s">
        <v>471</v>
      </c>
      <c r="H4088" t="s">
        <v>30</v>
      </c>
      <c r="I4088" t="s">
        <v>31</v>
      </c>
      <c r="J4088" t="s">
        <v>32</v>
      </c>
      <c r="K4088" t="s">
        <v>33</v>
      </c>
      <c r="L4088" t="s">
        <v>34</v>
      </c>
      <c r="M4088" t="s">
        <v>1628</v>
      </c>
      <c r="N4088" s="26">
        <v>7</v>
      </c>
      <c r="O4088" s="27">
        <v>2022</v>
      </c>
      <c r="P4088" s="28">
        <v>-102</v>
      </c>
      <c r="Q4088" t="s">
        <v>571</v>
      </c>
      <c r="R4088" s="29">
        <v>44592</v>
      </c>
      <c r="S4088" s="30">
        <v>44593</v>
      </c>
      <c r="T4088" t="s">
        <v>37</v>
      </c>
      <c r="U4088" t="s">
        <v>315</v>
      </c>
      <c r="X4088" t="s">
        <v>102</v>
      </c>
    </row>
    <row r="4089" spans="1:24" x14ac:dyDescent="0.3">
      <c r="A4089" t="s">
        <v>23</v>
      </c>
      <c r="B4089" t="s">
        <v>1596</v>
      </c>
      <c r="C4089" t="s">
        <v>43</v>
      </c>
      <c r="D4089" t="s">
        <v>44</v>
      </c>
      <c r="E4089" t="s">
        <v>27</v>
      </c>
      <c r="F4089" t="s">
        <v>470</v>
      </c>
      <c r="G4089" t="s">
        <v>471</v>
      </c>
      <c r="H4089" t="s">
        <v>30</v>
      </c>
      <c r="I4089" t="s">
        <v>31</v>
      </c>
      <c r="J4089" t="s">
        <v>32</v>
      </c>
      <c r="K4089" t="s">
        <v>33</v>
      </c>
      <c r="L4089" t="s">
        <v>34</v>
      </c>
      <c r="M4089" t="s">
        <v>1628</v>
      </c>
      <c r="N4089" s="26">
        <v>8</v>
      </c>
      <c r="O4089" s="27">
        <v>2022</v>
      </c>
      <c r="P4089" s="28">
        <v>102</v>
      </c>
      <c r="Q4089" t="s">
        <v>572</v>
      </c>
      <c r="R4089" s="29">
        <v>44593</v>
      </c>
      <c r="S4089" s="30">
        <v>44609</v>
      </c>
      <c r="T4089" t="s">
        <v>37</v>
      </c>
      <c r="U4089" t="s">
        <v>315</v>
      </c>
      <c r="X4089" t="s">
        <v>102</v>
      </c>
    </row>
    <row r="4090" spans="1:24" x14ac:dyDescent="0.3">
      <c r="A4090" t="s">
        <v>23</v>
      </c>
      <c r="B4090" t="s">
        <v>1596</v>
      </c>
      <c r="C4090" t="s">
        <v>43</v>
      </c>
      <c r="D4090" t="s">
        <v>44</v>
      </c>
      <c r="E4090" t="s">
        <v>27</v>
      </c>
      <c r="F4090" t="s">
        <v>470</v>
      </c>
      <c r="G4090" t="s">
        <v>471</v>
      </c>
      <c r="H4090" t="s">
        <v>30</v>
      </c>
      <c r="I4090" t="s">
        <v>31</v>
      </c>
      <c r="J4090" t="s">
        <v>32</v>
      </c>
      <c r="K4090" t="s">
        <v>33</v>
      </c>
      <c r="L4090" t="s">
        <v>34</v>
      </c>
      <c r="M4090" t="s">
        <v>1628</v>
      </c>
      <c r="N4090" s="26">
        <v>8</v>
      </c>
      <c r="O4090" s="27">
        <v>2022</v>
      </c>
      <c r="P4090" s="28">
        <v>-102</v>
      </c>
      <c r="Q4090" t="s">
        <v>573</v>
      </c>
      <c r="R4090" s="29">
        <v>44594</v>
      </c>
      <c r="S4090" s="30">
        <v>44595</v>
      </c>
      <c r="T4090" t="s">
        <v>37</v>
      </c>
      <c r="U4090" t="s">
        <v>315</v>
      </c>
      <c r="X4090" t="s">
        <v>102</v>
      </c>
    </row>
    <row r="4091" spans="1:24" x14ac:dyDescent="0.3">
      <c r="A4091" t="s">
        <v>23</v>
      </c>
      <c r="B4091" t="s">
        <v>1596</v>
      </c>
      <c r="C4091" t="s">
        <v>43</v>
      </c>
      <c r="D4091" t="s">
        <v>44</v>
      </c>
      <c r="E4091" t="s">
        <v>27</v>
      </c>
      <c r="F4091" t="s">
        <v>470</v>
      </c>
      <c r="G4091" t="s">
        <v>471</v>
      </c>
      <c r="H4091" t="s">
        <v>30</v>
      </c>
      <c r="I4091" t="s">
        <v>31</v>
      </c>
      <c r="J4091" t="s">
        <v>32</v>
      </c>
      <c r="K4091" t="s">
        <v>33</v>
      </c>
      <c r="L4091" t="s">
        <v>34</v>
      </c>
      <c r="M4091" t="s">
        <v>1628</v>
      </c>
      <c r="N4091" s="26">
        <v>8</v>
      </c>
      <c r="O4091" s="27">
        <v>2022</v>
      </c>
      <c r="P4091" s="28">
        <v>102</v>
      </c>
      <c r="Q4091" t="s">
        <v>574</v>
      </c>
      <c r="R4091" s="29">
        <v>44595</v>
      </c>
      <c r="S4091" s="30">
        <v>44609</v>
      </c>
      <c r="T4091" t="s">
        <v>37</v>
      </c>
      <c r="U4091" t="s">
        <v>315</v>
      </c>
      <c r="X4091" t="s">
        <v>102</v>
      </c>
    </row>
    <row r="4092" spans="1:24" x14ac:dyDescent="0.3">
      <c r="A4092" t="s">
        <v>23</v>
      </c>
      <c r="B4092" t="s">
        <v>1596</v>
      </c>
      <c r="C4092" t="s">
        <v>43</v>
      </c>
      <c r="D4092" t="s">
        <v>44</v>
      </c>
      <c r="E4092" t="s">
        <v>27</v>
      </c>
      <c r="F4092" t="s">
        <v>470</v>
      </c>
      <c r="G4092" t="s">
        <v>471</v>
      </c>
      <c r="H4092" t="s">
        <v>30</v>
      </c>
      <c r="I4092" t="s">
        <v>31</v>
      </c>
      <c r="J4092" t="s">
        <v>32</v>
      </c>
      <c r="K4092" t="s">
        <v>33</v>
      </c>
      <c r="L4092" t="s">
        <v>34</v>
      </c>
      <c r="M4092" t="s">
        <v>1628</v>
      </c>
      <c r="N4092" s="26">
        <v>8</v>
      </c>
      <c r="O4092" s="27">
        <v>2022</v>
      </c>
      <c r="P4092" s="28">
        <v>-102</v>
      </c>
      <c r="Q4092" t="s">
        <v>575</v>
      </c>
      <c r="R4092" s="29">
        <v>44596</v>
      </c>
      <c r="S4092" s="30">
        <v>44609</v>
      </c>
      <c r="T4092" t="s">
        <v>37</v>
      </c>
      <c r="U4092" t="s">
        <v>315</v>
      </c>
      <c r="X4092" t="s">
        <v>102</v>
      </c>
    </row>
    <row r="4093" spans="1:24" x14ac:dyDescent="0.3">
      <c r="A4093" t="s">
        <v>23</v>
      </c>
      <c r="B4093" t="s">
        <v>1596</v>
      </c>
      <c r="C4093" t="s">
        <v>43</v>
      </c>
      <c r="D4093" t="s">
        <v>44</v>
      </c>
      <c r="E4093" t="s">
        <v>27</v>
      </c>
      <c r="F4093" t="s">
        <v>470</v>
      </c>
      <c r="G4093" t="s">
        <v>471</v>
      </c>
      <c r="H4093" t="s">
        <v>30</v>
      </c>
      <c r="I4093" t="s">
        <v>31</v>
      </c>
      <c r="J4093" t="s">
        <v>32</v>
      </c>
      <c r="K4093" t="s">
        <v>33</v>
      </c>
      <c r="L4093" t="s">
        <v>34</v>
      </c>
      <c r="M4093" t="s">
        <v>1628</v>
      </c>
      <c r="N4093" s="26">
        <v>8</v>
      </c>
      <c r="O4093" s="27">
        <v>2022</v>
      </c>
      <c r="P4093" s="28">
        <v>102</v>
      </c>
      <c r="Q4093" t="s">
        <v>576</v>
      </c>
      <c r="R4093" s="29">
        <v>44597</v>
      </c>
      <c r="S4093" s="30">
        <v>44598</v>
      </c>
      <c r="T4093" t="s">
        <v>37</v>
      </c>
      <c r="U4093" t="s">
        <v>315</v>
      </c>
      <c r="X4093" t="s">
        <v>102</v>
      </c>
    </row>
    <row r="4094" spans="1:24" x14ac:dyDescent="0.3">
      <c r="A4094" t="s">
        <v>23</v>
      </c>
      <c r="B4094" t="s">
        <v>1596</v>
      </c>
      <c r="C4094" t="s">
        <v>43</v>
      </c>
      <c r="D4094" t="s">
        <v>44</v>
      </c>
      <c r="E4094" t="s">
        <v>27</v>
      </c>
      <c r="F4094" t="s">
        <v>470</v>
      </c>
      <c r="G4094" t="s">
        <v>471</v>
      </c>
      <c r="H4094" t="s">
        <v>30</v>
      </c>
      <c r="I4094" t="s">
        <v>31</v>
      </c>
      <c r="J4094" t="s">
        <v>32</v>
      </c>
      <c r="K4094" t="s">
        <v>33</v>
      </c>
      <c r="L4094" t="s">
        <v>34</v>
      </c>
      <c r="M4094" t="s">
        <v>1628</v>
      </c>
      <c r="N4094" s="26">
        <v>8</v>
      </c>
      <c r="O4094" s="27">
        <v>2022</v>
      </c>
      <c r="P4094" s="28">
        <v>-102</v>
      </c>
      <c r="Q4094" t="s">
        <v>577</v>
      </c>
      <c r="R4094" s="29">
        <v>44598</v>
      </c>
      <c r="S4094" s="30">
        <v>44599</v>
      </c>
      <c r="T4094" t="s">
        <v>37</v>
      </c>
      <c r="U4094" t="s">
        <v>315</v>
      </c>
      <c r="X4094" t="s">
        <v>102</v>
      </c>
    </row>
    <row r="4095" spans="1:24" x14ac:dyDescent="0.3">
      <c r="A4095" t="s">
        <v>23</v>
      </c>
      <c r="B4095" t="s">
        <v>1596</v>
      </c>
      <c r="C4095" t="s">
        <v>43</v>
      </c>
      <c r="D4095" t="s">
        <v>44</v>
      </c>
      <c r="E4095" t="s">
        <v>27</v>
      </c>
      <c r="F4095" t="s">
        <v>470</v>
      </c>
      <c r="G4095" t="s">
        <v>471</v>
      </c>
      <c r="H4095" t="s">
        <v>30</v>
      </c>
      <c r="I4095" t="s">
        <v>31</v>
      </c>
      <c r="J4095" t="s">
        <v>32</v>
      </c>
      <c r="K4095" t="s">
        <v>33</v>
      </c>
      <c r="L4095" t="s">
        <v>34</v>
      </c>
      <c r="M4095" t="s">
        <v>1628</v>
      </c>
      <c r="N4095" s="26">
        <v>8</v>
      </c>
      <c r="O4095" s="27">
        <v>2022</v>
      </c>
      <c r="P4095" s="28">
        <v>102</v>
      </c>
      <c r="Q4095" t="s">
        <v>578</v>
      </c>
      <c r="R4095" s="29">
        <v>44599</v>
      </c>
      <c r="S4095" s="30">
        <v>44609</v>
      </c>
      <c r="T4095" t="s">
        <v>37</v>
      </c>
      <c r="U4095" t="s">
        <v>315</v>
      </c>
      <c r="X4095" t="s">
        <v>102</v>
      </c>
    </row>
    <row r="4096" spans="1:24" x14ac:dyDescent="0.3">
      <c r="A4096" t="s">
        <v>23</v>
      </c>
      <c r="B4096" t="s">
        <v>1596</v>
      </c>
      <c r="C4096" t="s">
        <v>43</v>
      </c>
      <c r="D4096" t="s">
        <v>44</v>
      </c>
      <c r="E4096" t="s">
        <v>27</v>
      </c>
      <c r="F4096" t="s">
        <v>470</v>
      </c>
      <c r="G4096" t="s">
        <v>471</v>
      </c>
      <c r="H4096" t="s">
        <v>30</v>
      </c>
      <c r="I4096" t="s">
        <v>31</v>
      </c>
      <c r="J4096" t="s">
        <v>32</v>
      </c>
      <c r="K4096" t="s">
        <v>33</v>
      </c>
      <c r="L4096" t="s">
        <v>34</v>
      </c>
      <c r="M4096" t="s">
        <v>1628</v>
      </c>
      <c r="N4096" s="26">
        <v>8</v>
      </c>
      <c r="O4096" s="27">
        <v>2022</v>
      </c>
      <c r="P4096" s="28">
        <v>-102</v>
      </c>
      <c r="Q4096" t="s">
        <v>579</v>
      </c>
      <c r="R4096" s="29">
        <v>44600</v>
      </c>
      <c r="S4096" s="30">
        <v>44601</v>
      </c>
      <c r="T4096" t="s">
        <v>37</v>
      </c>
      <c r="U4096" t="s">
        <v>315</v>
      </c>
      <c r="X4096" t="s">
        <v>102</v>
      </c>
    </row>
    <row r="4097" spans="1:24" x14ac:dyDescent="0.3">
      <c r="A4097" t="s">
        <v>23</v>
      </c>
      <c r="B4097" t="s">
        <v>1596</v>
      </c>
      <c r="C4097" t="s">
        <v>43</v>
      </c>
      <c r="D4097" t="s">
        <v>44</v>
      </c>
      <c r="E4097" t="s">
        <v>27</v>
      </c>
      <c r="F4097" t="s">
        <v>470</v>
      </c>
      <c r="G4097" t="s">
        <v>471</v>
      </c>
      <c r="H4097" t="s">
        <v>30</v>
      </c>
      <c r="I4097" t="s">
        <v>31</v>
      </c>
      <c r="J4097" t="s">
        <v>32</v>
      </c>
      <c r="K4097" t="s">
        <v>33</v>
      </c>
      <c r="L4097" t="s">
        <v>34</v>
      </c>
      <c r="M4097" t="s">
        <v>1628</v>
      </c>
      <c r="N4097" s="26">
        <v>8</v>
      </c>
      <c r="O4097" s="27">
        <v>2022</v>
      </c>
      <c r="P4097" s="28">
        <v>102</v>
      </c>
      <c r="Q4097" t="s">
        <v>580</v>
      </c>
      <c r="R4097" s="29">
        <v>44601</v>
      </c>
      <c r="S4097" s="30">
        <v>44602</v>
      </c>
      <c r="T4097" t="s">
        <v>37</v>
      </c>
      <c r="U4097" t="s">
        <v>315</v>
      </c>
      <c r="X4097" t="s">
        <v>102</v>
      </c>
    </row>
    <row r="4098" spans="1:24" x14ac:dyDescent="0.3">
      <c r="A4098" t="s">
        <v>23</v>
      </c>
      <c r="B4098" t="s">
        <v>1596</v>
      </c>
      <c r="C4098" t="s">
        <v>43</v>
      </c>
      <c r="D4098" t="s">
        <v>44</v>
      </c>
      <c r="E4098" t="s">
        <v>27</v>
      </c>
      <c r="F4098" t="s">
        <v>470</v>
      </c>
      <c r="G4098" t="s">
        <v>471</v>
      </c>
      <c r="H4098" t="s">
        <v>30</v>
      </c>
      <c r="I4098" t="s">
        <v>31</v>
      </c>
      <c r="J4098" t="s">
        <v>32</v>
      </c>
      <c r="K4098" t="s">
        <v>33</v>
      </c>
      <c r="L4098" t="s">
        <v>34</v>
      </c>
      <c r="M4098" t="s">
        <v>1628</v>
      </c>
      <c r="N4098" s="26">
        <v>8</v>
      </c>
      <c r="O4098" s="27">
        <v>2022</v>
      </c>
      <c r="P4098" s="28">
        <v>-102</v>
      </c>
      <c r="Q4098" t="s">
        <v>365</v>
      </c>
      <c r="R4098" s="29">
        <v>44602</v>
      </c>
      <c r="S4098" s="30">
        <v>44604</v>
      </c>
      <c r="T4098" t="s">
        <v>37</v>
      </c>
      <c r="U4098" t="s">
        <v>315</v>
      </c>
      <c r="X4098" t="s">
        <v>102</v>
      </c>
    </row>
    <row r="4099" spans="1:24" x14ac:dyDescent="0.3">
      <c r="A4099" t="s">
        <v>23</v>
      </c>
      <c r="B4099" t="s">
        <v>1596</v>
      </c>
      <c r="C4099" t="s">
        <v>43</v>
      </c>
      <c r="D4099" t="s">
        <v>44</v>
      </c>
      <c r="E4099" t="s">
        <v>27</v>
      </c>
      <c r="F4099" t="s">
        <v>470</v>
      </c>
      <c r="G4099" t="s">
        <v>471</v>
      </c>
      <c r="H4099" t="s">
        <v>30</v>
      </c>
      <c r="I4099" t="s">
        <v>31</v>
      </c>
      <c r="J4099" t="s">
        <v>32</v>
      </c>
      <c r="K4099" t="s">
        <v>33</v>
      </c>
      <c r="L4099" t="s">
        <v>34</v>
      </c>
      <c r="M4099" t="s">
        <v>1628</v>
      </c>
      <c r="N4099" s="26">
        <v>8</v>
      </c>
      <c r="O4099" s="27">
        <v>2022</v>
      </c>
      <c r="P4099" s="28">
        <v>102</v>
      </c>
      <c r="Q4099" t="s">
        <v>581</v>
      </c>
      <c r="R4099" s="29">
        <v>44603</v>
      </c>
      <c r="S4099" s="30">
        <v>44604</v>
      </c>
      <c r="T4099" t="s">
        <v>37</v>
      </c>
      <c r="U4099" t="s">
        <v>315</v>
      </c>
      <c r="X4099" t="s">
        <v>102</v>
      </c>
    </row>
    <row r="4100" spans="1:24" x14ac:dyDescent="0.3">
      <c r="A4100" t="s">
        <v>23</v>
      </c>
      <c r="B4100" t="s">
        <v>1596</v>
      </c>
      <c r="C4100" t="s">
        <v>43</v>
      </c>
      <c r="D4100" t="s">
        <v>44</v>
      </c>
      <c r="E4100" t="s">
        <v>27</v>
      </c>
      <c r="F4100" t="s">
        <v>470</v>
      </c>
      <c r="G4100" t="s">
        <v>471</v>
      </c>
      <c r="H4100" t="s">
        <v>30</v>
      </c>
      <c r="I4100" t="s">
        <v>31</v>
      </c>
      <c r="J4100" t="s">
        <v>32</v>
      </c>
      <c r="K4100" t="s">
        <v>33</v>
      </c>
      <c r="L4100" t="s">
        <v>34</v>
      </c>
      <c r="M4100" t="s">
        <v>1628</v>
      </c>
      <c r="N4100" s="26">
        <v>8</v>
      </c>
      <c r="O4100" s="27">
        <v>2022</v>
      </c>
      <c r="P4100" s="28">
        <v>-102</v>
      </c>
      <c r="Q4100" t="s">
        <v>582</v>
      </c>
      <c r="R4100" s="29">
        <v>44604</v>
      </c>
      <c r="S4100" s="30">
        <v>44605</v>
      </c>
      <c r="T4100" t="s">
        <v>37</v>
      </c>
      <c r="U4100" t="s">
        <v>315</v>
      </c>
      <c r="X4100" t="s">
        <v>102</v>
      </c>
    </row>
    <row r="4101" spans="1:24" x14ac:dyDescent="0.3">
      <c r="A4101" t="s">
        <v>23</v>
      </c>
      <c r="B4101" t="s">
        <v>1596</v>
      </c>
      <c r="C4101" t="s">
        <v>43</v>
      </c>
      <c r="D4101" t="s">
        <v>44</v>
      </c>
      <c r="E4101" t="s">
        <v>27</v>
      </c>
      <c r="F4101" t="s">
        <v>470</v>
      </c>
      <c r="G4101" t="s">
        <v>471</v>
      </c>
      <c r="H4101" t="s">
        <v>30</v>
      </c>
      <c r="I4101" t="s">
        <v>31</v>
      </c>
      <c r="J4101" t="s">
        <v>32</v>
      </c>
      <c r="K4101" t="s">
        <v>33</v>
      </c>
      <c r="L4101" t="s">
        <v>34</v>
      </c>
      <c r="M4101" t="s">
        <v>1628</v>
      </c>
      <c r="N4101" s="26">
        <v>8</v>
      </c>
      <c r="O4101" s="27">
        <v>2022</v>
      </c>
      <c r="P4101" s="28">
        <v>102</v>
      </c>
      <c r="Q4101" t="s">
        <v>583</v>
      </c>
      <c r="R4101" s="29">
        <v>44605</v>
      </c>
      <c r="S4101" s="30">
        <v>44609</v>
      </c>
      <c r="T4101" t="s">
        <v>37</v>
      </c>
      <c r="U4101" t="s">
        <v>315</v>
      </c>
      <c r="X4101" t="s">
        <v>102</v>
      </c>
    </row>
    <row r="4102" spans="1:24" x14ac:dyDescent="0.3">
      <c r="A4102" t="s">
        <v>23</v>
      </c>
      <c r="B4102" t="s">
        <v>1596</v>
      </c>
      <c r="C4102" t="s">
        <v>43</v>
      </c>
      <c r="D4102" t="s">
        <v>44</v>
      </c>
      <c r="E4102" t="s">
        <v>27</v>
      </c>
      <c r="F4102" t="s">
        <v>470</v>
      </c>
      <c r="G4102" t="s">
        <v>471</v>
      </c>
      <c r="H4102" t="s">
        <v>30</v>
      </c>
      <c r="I4102" t="s">
        <v>31</v>
      </c>
      <c r="J4102" t="s">
        <v>32</v>
      </c>
      <c r="K4102" t="s">
        <v>33</v>
      </c>
      <c r="L4102" t="s">
        <v>34</v>
      </c>
      <c r="M4102" t="s">
        <v>1628</v>
      </c>
      <c r="N4102" s="26">
        <v>8</v>
      </c>
      <c r="O4102" s="27">
        <v>2022</v>
      </c>
      <c r="P4102" s="28">
        <v>-102</v>
      </c>
      <c r="Q4102" t="s">
        <v>584</v>
      </c>
      <c r="R4102" s="29">
        <v>44606</v>
      </c>
      <c r="S4102" s="30">
        <v>44650</v>
      </c>
      <c r="T4102" t="s">
        <v>37</v>
      </c>
      <c r="U4102" t="s">
        <v>315</v>
      </c>
      <c r="X4102" t="s">
        <v>102</v>
      </c>
    </row>
    <row r="4103" spans="1:24" x14ac:dyDescent="0.3">
      <c r="A4103" t="s">
        <v>23</v>
      </c>
      <c r="B4103" t="s">
        <v>1596</v>
      </c>
      <c r="C4103" t="s">
        <v>43</v>
      </c>
      <c r="D4103" t="s">
        <v>44</v>
      </c>
      <c r="E4103" t="s">
        <v>27</v>
      </c>
      <c r="F4103" t="s">
        <v>470</v>
      </c>
      <c r="G4103" t="s">
        <v>471</v>
      </c>
      <c r="H4103" t="s">
        <v>30</v>
      </c>
      <c r="I4103" t="s">
        <v>31</v>
      </c>
      <c r="J4103" t="s">
        <v>32</v>
      </c>
      <c r="K4103" t="s">
        <v>33</v>
      </c>
      <c r="L4103" t="s">
        <v>34</v>
      </c>
      <c r="M4103" t="s">
        <v>1628</v>
      </c>
      <c r="N4103" s="26">
        <v>8</v>
      </c>
      <c r="O4103" s="27">
        <v>2022</v>
      </c>
      <c r="P4103" s="28">
        <v>102</v>
      </c>
      <c r="Q4103" t="s">
        <v>585</v>
      </c>
      <c r="R4103" s="29">
        <v>44607</v>
      </c>
      <c r="S4103" s="30">
        <v>44608</v>
      </c>
      <c r="T4103" t="s">
        <v>37</v>
      </c>
      <c r="U4103" t="s">
        <v>315</v>
      </c>
      <c r="X4103" t="s">
        <v>102</v>
      </c>
    </row>
    <row r="4104" spans="1:24" x14ac:dyDescent="0.3">
      <c r="A4104" t="s">
        <v>23</v>
      </c>
      <c r="B4104" t="s">
        <v>1596</v>
      </c>
      <c r="C4104" t="s">
        <v>43</v>
      </c>
      <c r="D4104" t="s">
        <v>44</v>
      </c>
      <c r="E4104" t="s">
        <v>27</v>
      </c>
      <c r="F4104" t="s">
        <v>470</v>
      </c>
      <c r="G4104" t="s">
        <v>471</v>
      </c>
      <c r="H4104" t="s">
        <v>30</v>
      </c>
      <c r="I4104" t="s">
        <v>31</v>
      </c>
      <c r="J4104" t="s">
        <v>32</v>
      </c>
      <c r="K4104" t="s">
        <v>33</v>
      </c>
      <c r="L4104" t="s">
        <v>34</v>
      </c>
      <c r="M4104" t="s">
        <v>1628</v>
      </c>
      <c r="N4104" s="26">
        <v>8</v>
      </c>
      <c r="O4104" s="27">
        <v>2022</v>
      </c>
      <c r="P4104" s="28">
        <v>-102</v>
      </c>
      <c r="Q4104" t="s">
        <v>586</v>
      </c>
      <c r="R4104" s="29">
        <v>44608</v>
      </c>
      <c r="S4104" s="30">
        <v>44609</v>
      </c>
      <c r="T4104" t="s">
        <v>37</v>
      </c>
      <c r="U4104" t="s">
        <v>315</v>
      </c>
      <c r="X4104" t="s">
        <v>102</v>
      </c>
    </row>
    <row r="4105" spans="1:24" x14ac:dyDescent="0.3">
      <c r="A4105" t="s">
        <v>23</v>
      </c>
      <c r="B4105" t="s">
        <v>1596</v>
      </c>
      <c r="C4105" t="s">
        <v>43</v>
      </c>
      <c r="D4105" t="s">
        <v>44</v>
      </c>
      <c r="E4105" t="s">
        <v>27</v>
      </c>
      <c r="F4105" t="s">
        <v>470</v>
      </c>
      <c r="G4105" t="s">
        <v>471</v>
      </c>
      <c r="H4105" t="s">
        <v>30</v>
      </c>
      <c r="I4105" t="s">
        <v>31</v>
      </c>
      <c r="J4105" t="s">
        <v>32</v>
      </c>
      <c r="K4105" t="s">
        <v>33</v>
      </c>
      <c r="L4105" t="s">
        <v>34</v>
      </c>
      <c r="M4105" t="s">
        <v>1628</v>
      </c>
      <c r="N4105" s="26">
        <v>8</v>
      </c>
      <c r="O4105" s="27">
        <v>2022</v>
      </c>
      <c r="P4105" s="28">
        <v>102</v>
      </c>
      <c r="Q4105" t="s">
        <v>587</v>
      </c>
      <c r="R4105" s="29">
        <v>44609</v>
      </c>
      <c r="S4105" s="30">
        <v>44611</v>
      </c>
      <c r="T4105" t="s">
        <v>37</v>
      </c>
      <c r="U4105" t="s">
        <v>315</v>
      </c>
      <c r="X4105" t="s">
        <v>102</v>
      </c>
    </row>
    <row r="4106" spans="1:24" x14ac:dyDescent="0.3">
      <c r="A4106" t="s">
        <v>23</v>
      </c>
      <c r="B4106" t="s">
        <v>1596</v>
      </c>
      <c r="C4106" t="s">
        <v>43</v>
      </c>
      <c r="D4106" t="s">
        <v>44</v>
      </c>
      <c r="E4106" t="s">
        <v>27</v>
      </c>
      <c r="F4106" t="s">
        <v>470</v>
      </c>
      <c r="G4106" t="s">
        <v>471</v>
      </c>
      <c r="H4106" t="s">
        <v>30</v>
      </c>
      <c r="I4106" t="s">
        <v>31</v>
      </c>
      <c r="J4106" t="s">
        <v>32</v>
      </c>
      <c r="K4106" t="s">
        <v>33</v>
      </c>
      <c r="L4106" t="s">
        <v>34</v>
      </c>
      <c r="M4106" t="s">
        <v>1628</v>
      </c>
      <c r="N4106" s="26">
        <v>8</v>
      </c>
      <c r="O4106" s="27">
        <v>2022</v>
      </c>
      <c r="P4106" s="28">
        <v>-102</v>
      </c>
      <c r="Q4106" t="s">
        <v>588</v>
      </c>
      <c r="R4106" s="29">
        <v>44610</v>
      </c>
      <c r="S4106" s="30">
        <v>44611</v>
      </c>
      <c r="T4106" t="s">
        <v>37</v>
      </c>
      <c r="U4106" t="s">
        <v>315</v>
      </c>
      <c r="X4106" t="s">
        <v>102</v>
      </c>
    </row>
    <row r="4107" spans="1:24" x14ac:dyDescent="0.3">
      <c r="A4107" t="s">
        <v>23</v>
      </c>
      <c r="B4107" t="s">
        <v>1596</v>
      </c>
      <c r="C4107" t="s">
        <v>43</v>
      </c>
      <c r="D4107" t="s">
        <v>44</v>
      </c>
      <c r="E4107" t="s">
        <v>27</v>
      </c>
      <c r="F4107" t="s">
        <v>470</v>
      </c>
      <c r="G4107" t="s">
        <v>471</v>
      </c>
      <c r="H4107" t="s">
        <v>30</v>
      </c>
      <c r="I4107" t="s">
        <v>31</v>
      </c>
      <c r="J4107" t="s">
        <v>32</v>
      </c>
      <c r="K4107" t="s">
        <v>33</v>
      </c>
      <c r="L4107" t="s">
        <v>34</v>
      </c>
      <c r="M4107" t="s">
        <v>1628</v>
      </c>
      <c r="N4107" s="26">
        <v>8</v>
      </c>
      <c r="O4107" s="27">
        <v>2022</v>
      </c>
      <c r="P4107" s="28">
        <v>102</v>
      </c>
      <c r="Q4107" t="s">
        <v>589</v>
      </c>
      <c r="R4107" s="29">
        <v>44611</v>
      </c>
      <c r="S4107" s="30">
        <v>44612</v>
      </c>
      <c r="T4107" t="s">
        <v>37</v>
      </c>
      <c r="U4107" t="s">
        <v>315</v>
      </c>
      <c r="X4107" t="s">
        <v>102</v>
      </c>
    </row>
    <row r="4108" spans="1:24" x14ac:dyDescent="0.3">
      <c r="A4108" t="s">
        <v>23</v>
      </c>
      <c r="B4108" t="s">
        <v>1596</v>
      </c>
      <c r="C4108" t="s">
        <v>43</v>
      </c>
      <c r="D4108" t="s">
        <v>44</v>
      </c>
      <c r="E4108" t="s">
        <v>27</v>
      </c>
      <c r="F4108" t="s">
        <v>470</v>
      </c>
      <c r="G4108" t="s">
        <v>471</v>
      </c>
      <c r="H4108" t="s">
        <v>30</v>
      </c>
      <c r="I4108" t="s">
        <v>31</v>
      </c>
      <c r="J4108" t="s">
        <v>32</v>
      </c>
      <c r="K4108" t="s">
        <v>33</v>
      </c>
      <c r="L4108" t="s">
        <v>34</v>
      </c>
      <c r="M4108" t="s">
        <v>1628</v>
      </c>
      <c r="N4108" s="26">
        <v>8</v>
      </c>
      <c r="O4108" s="27">
        <v>2022</v>
      </c>
      <c r="P4108" s="28">
        <v>-102</v>
      </c>
      <c r="Q4108" t="s">
        <v>590</v>
      </c>
      <c r="R4108" s="29">
        <v>44612</v>
      </c>
      <c r="S4108" s="30">
        <v>44613</v>
      </c>
      <c r="T4108" t="s">
        <v>37</v>
      </c>
      <c r="U4108" t="s">
        <v>315</v>
      </c>
      <c r="X4108" t="s">
        <v>102</v>
      </c>
    </row>
    <row r="4109" spans="1:24" x14ac:dyDescent="0.3">
      <c r="A4109" t="s">
        <v>23</v>
      </c>
      <c r="B4109" t="s">
        <v>1596</v>
      </c>
      <c r="C4109" t="s">
        <v>43</v>
      </c>
      <c r="D4109" t="s">
        <v>44</v>
      </c>
      <c r="E4109" t="s">
        <v>27</v>
      </c>
      <c r="F4109" t="s">
        <v>470</v>
      </c>
      <c r="G4109" t="s">
        <v>471</v>
      </c>
      <c r="H4109" t="s">
        <v>30</v>
      </c>
      <c r="I4109" t="s">
        <v>31</v>
      </c>
      <c r="J4109" t="s">
        <v>32</v>
      </c>
      <c r="K4109" t="s">
        <v>33</v>
      </c>
      <c r="L4109" t="s">
        <v>34</v>
      </c>
      <c r="M4109" t="s">
        <v>1628</v>
      </c>
      <c r="N4109" s="26">
        <v>8</v>
      </c>
      <c r="O4109" s="27">
        <v>2022</v>
      </c>
      <c r="P4109" s="28">
        <v>102</v>
      </c>
      <c r="Q4109" t="s">
        <v>591</v>
      </c>
      <c r="R4109" s="29">
        <v>44613</v>
      </c>
      <c r="S4109" s="30">
        <v>44634</v>
      </c>
      <c r="T4109" t="s">
        <v>37</v>
      </c>
      <c r="U4109" t="s">
        <v>315</v>
      </c>
      <c r="X4109" t="s">
        <v>102</v>
      </c>
    </row>
    <row r="4110" spans="1:24" x14ac:dyDescent="0.3">
      <c r="A4110" t="s">
        <v>23</v>
      </c>
      <c r="B4110" t="s">
        <v>1596</v>
      </c>
      <c r="C4110" t="s">
        <v>43</v>
      </c>
      <c r="D4110" t="s">
        <v>44</v>
      </c>
      <c r="E4110" t="s">
        <v>27</v>
      </c>
      <c r="F4110" t="s">
        <v>470</v>
      </c>
      <c r="G4110" t="s">
        <v>471</v>
      </c>
      <c r="H4110" t="s">
        <v>30</v>
      </c>
      <c r="I4110" t="s">
        <v>31</v>
      </c>
      <c r="J4110" t="s">
        <v>32</v>
      </c>
      <c r="K4110" t="s">
        <v>33</v>
      </c>
      <c r="L4110" t="s">
        <v>34</v>
      </c>
      <c r="M4110" t="s">
        <v>1628</v>
      </c>
      <c r="N4110" s="26">
        <v>8</v>
      </c>
      <c r="O4110" s="27">
        <v>2022</v>
      </c>
      <c r="P4110" s="28">
        <v>-102</v>
      </c>
      <c r="Q4110" t="s">
        <v>459</v>
      </c>
      <c r="R4110" s="29">
        <v>44614</v>
      </c>
      <c r="S4110" s="30">
        <v>44624</v>
      </c>
      <c r="T4110" t="s">
        <v>37</v>
      </c>
      <c r="U4110" t="s">
        <v>315</v>
      </c>
      <c r="X4110" t="s">
        <v>102</v>
      </c>
    </row>
    <row r="4111" spans="1:24" x14ac:dyDescent="0.3">
      <c r="A4111" t="s">
        <v>23</v>
      </c>
      <c r="B4111" t="s">
        <v>1596</v>
      </c>
      <c r="C4111" t="s">
        <v>43</v>
      </c>
      <c r="D4111" t="s">
        <v>44</v>
      </c>
      <c r="E4111" t="s">
        <v>27</v>
      </c>
      <c r="F4111" t="s">
        <v>470</v>
      </c>
      <c r="G4111" t="s">
        <v>471</v>
      </c>
      <c r="H4111" t="s">
        <v>30</v>
      </c>
      <c r="I4111" t="s">
        <v>31</v>
      </c>
      <c r="J4111" t="s">
        <v>32</v>
      </c>
      <c r="K4111" t="s">
        <v>33</v>
      </c>
      <c r="L4111" t="s">
        <v>34</v>
      </c>
      <c r="M4111" t="s">
        <v>1628</v>
      </c>
      <c r="N4111" s="26">
        <v>8</v>
      </c>
      <c r="O4111" s="27">
        <v>2022</v>
      </c>
      <c r="P4111" s="28">
        <v>102</v>
      </c>
      <c r="Q4111" t="s">
        <v>460</v>
      </c>
      <c r="R4111" s="29">
        <v>44615</v>
      </c>
      <c r="S4111" s="30">
        <v>44624</v>
      </c>
      <c r="T4111" t="s">
        <v>37</v>
      </c>
      <c r="U4111" t="s">
        <v>315</v>
      </c>
      <c r="X4111" t="s">
        <v>102</v>
      </c>
    </row>
    <row r="4112" spans="1:24" x14ac:dyDescent="0.3">
      <c r="A4112" t="s">
        <v>23</v>
      </c>
      <c r="B4112" t="s">
        <v>1596</v>
      </c>
      <c r="C4112" t="s">
        <v>43</v>
      </c>
      <c r="D4112" t="s">
        <v>44</v>
      </c>
      <c r="E4112" t="s">
        <v>27</v>
      </c>
      <c r="F4112" t="s">
        <v>470</v>
      </c>
      <c r="G4112" t="s">
        <v>471</v>
      </c>
      <c r="H4112" t="s">
        <v>30</v>
      </c>
      <c r="I4112" t="s">
        <v>31</v>
      </c>
      <c r="J4112" t="s">
        <v>32</v>
      </c>
      <c r="K4112" t="s">
        <v>33</v>
      </c>
      <c r="L4112" t="s">
        <v>34</v>
      </c>
      <c r="M4112" t="s">
        <v>1628</v>
      </c>
      <c r="N4112" s="26">
        <v>9</v>
      </c>
      <c r="O4112" s="27">
        <v>2022</v>
      </c>
      <c r="P4112" s="28">
        <v>22</v>
      </c>
      <c r="Q4112" t="s">
        <v>1644</v>
      </c>
      <c r="R4112" s="29">
        <v>44638</v>
      </c>
      <c r="S4112" s="30">
        <v>44639</v>
      </c>
      <c r="T4112" t="s">
        <v>37</v>
      </c>
      <c r="U4112" t="s">
        <v>315</v>
      </c>
      <c r="X4112" t="s">
        <v>102</v>
      </c>
    </row>
    <row r="4113" spans="1:24" x14ac:dyDescent="0.3">
      <c r="A4113" t="s">
        <v>23</v>
      </c>
      <c r="B4113" t="s">
        <v>1596</v>
      </c>
      <c r="C4113" t="s">
        <v>43</v>
      </c>
      <c r="D4113" t="s">
        <v>44</v>
      </c>
      <c r="E4113" t="s">
        <v>27</v>
      </c>
      <c r="F4113" t="s">
        <v>470</v>
      </c>
      <c r="G4113" t="s">
        <v>471</v>
      </c>
      <c r="H4113" t="s">
        <v>30</v>
      </c>
      <c r="I4113" t="s">
        <v>31</v>
      </c>
      <c r="J4113" t="s">
        <v>32</v>
      </c>
      <c r="K4113" t="s">
        <v>33</v>
      </c>
      <c r="L4113" t="s">
        <v>34</v>
      </c>
      <c r="M4113" t="s">
        <v>1628</v>
      </c>
      <c r="N4113" s="26">
        <v>10</v>
      </c>
      <c r="O4113" s="27">
        <v>2022</v>
      </c>
      <c r="P4113" s="28">
        <v>138</v>
      </c>
      <c r="Q4113" t="s">
        <v>439</v>
      </c>
      <c r="R4113" s="29">
        <v>44652</v>
      </c>
      <c r="S4113" s="30">
        <v>44653</v>
      </c>
      <c r="T4113" t="s">
        <v>37</v>
      </c>
      <c r="U4113" t="s">
        <v>315</v>
      </c>
      <c r="X4113" t="s">
        <v>102</v>
      </c>
    </row>
    <row r="4114" spans="1:24" x14ac:dyDescent="0.3">
      <c r="A4114" t="s">
        <v>23</v>
      </c>
      <c r="B4114" t="s">
        <v>1596</v>
      </c>
      <c r="C4114" t="s">
        <v>43</v>
      </c>
      <c r="D4114" t="s">
        <v>44</v>
      </c>
      <c r="E4114" t="s">
        <v>27</v>
      </c>
      <c r="F4114" t="s">
        <v>470</v>
      </c>
      <c r="G4114" t="s">
        <v>471</v>
      </c>
      <c r="H4114" t="s">
        <v>30</v>
      </c>
      <c r="I4114" t="s">
        <v>31</v>
      </c>
      <c r="J4114" t="s">
        <v>32</v>
      </c>
      <c r="K4114" t="s">
        <v>33</v>
      </c>
      <c r="L4114" t="s">
        <v>34</v>
      </c>
      <c r="M4114" t="s">
        <v>1628</v>
      </c>
      <c r="N4114" s="26">
        <v>10</v>
      </c>
      <c r="O4114" s="27">
        <v>2022</v>
      </c>
      <c r="P4114" s="28">
        <v>22</v>
      </c>
      <c r="Q4114" t="s">
        <v>444</v>
      </c>
      <c r="R4114" s="29">
        <v>44665</v>
      </c>
      <c r="S4114" s="30">
        <v>44673</v>
      </c>
      <c r="T4114" t="s">
        <v>37</v>
      </c>
      <c r="U4114" t="s">
        <v>315</v>
      </c>
      <c r="X4114" t="s">
        <v>102</v>
      </c>
    </row>
    <row r="4115" spans="1:24" x14ac:dyDescent="0.3">
      <c r="A4115" t="s">
        <v>23</v>
      </c>
      <c r="B4115" t="s">
        <v>1596</v>
      </c>
      <c r="C4115" t="s">
        <v>43</v>
      </c>
      <c r="D4115" t="s">
        <v>44</v>
      </c>
      <c r="E4115" t="s">
        <v>301</v>
      </c>
      <c r="F4115" t="s">
        <v>598</v>
      </c>
      <c r="G4115" t="s">
        <v>599</v>
      </c>
      <c r="H4115" t="s">
        <v>24</v>
      </c>
      <c r="I4115" t="s">
        <v>1645</v>
      </c>
      <c r="J4115" t="s">
        <v>1646</v>
      </c>
      <c r="K4115" t="s">
        <v>33</v>
      </c>
      <c r="L4115" t="s">
        <v>34</v>
      </c>
      <c r="M4115" t="s">
        <v>50</v>
      </c>
      <c r="N4115" s="26">
        <v>1</v>
      </c>
      <c r="O4115" s="27">
        <v>2022</v>
      </c>
      <c r="P4115" s="28">
        <v>-322.86</v>
      </c>
      <c r="Q4115" t="s">
        <v>1647</v>
      </c>
      <c r="R4115" s="29">
        <v>44378</v>
      </c>
      <c r="S4115" s="30">
        <v>44419</v>
      </c>
      <c r="T4115" t="s">
        <v>37</v>
      </c>
      <c r="U4115" t="s">
        <v>1648</v>
      </c>
      <c r="V4115" t="s">
        <v>1649</v>
      </c>
      <c r="W4115" t="s">
        <v>1650</v>
      </c>
      <c r="X4115" t="s">
        <v>306</v>
      </c>
    </row>
    <row r="4116" spans="1:24" x14ac:dyDescent="0.3">
      <c r="A4116" t="s">
        <v>23</v>
      </c>
      <c r="B4116" t="s">
        <v>1596</v>
      </c>
      <c r="C4116" t="s">
        <v>43</v>
      </c>
      <c r="D4116" t="s">
        <v>44</v>
      </c>
      <c r="E4116" t="s">
        <v>301</v>
      </c>
      <c r="F4116" t="s">
        <v>598</v>
      </c>
      <c r="G4116" t="s">
        <v>599</v>
      </c>
      <c r="H4116" t="s">
        <v>24</v>
      </c>
      <c r="I4116" t="s">
        <v>1645</v>
      </c>
      <c r="J4116" t="s">
        <v>1646</v>
      </c>
      <c r="K4116" t="s">
        <v>33</v>
      </c>
      <c r="L4116" t="s">
        <v>34</v>
      </c>
      <c r="M4116" t="s">
        <v>50</v>
      </c>
      <c r="N4116" s="26">
        <v>11</v>
      </c>
      <c r="O4116" s="27">
        <v>2022</v>
      </c>
      <c r="P4116" s="28">
        <v>322.86</v>
      </c>
      <c r="Q4116" t="s">
        <v>1651</v>
      </c>
      <c r="R4116" s="29">
        <v>44685</v>
      </c>
      <c r="S4116" s="30">
        <v>44687</v>
      </c>
      <c r="T4116" t="s">
        <v>37</v>
      </c>
      <c r="U4116" t="s">
        <v>101</v>
      </c>
      <c r="X4116" t="s">
        <v>102</v>
      </c>
    </row>
    <row r="4117" spans="1:24" x14ac:dyDescent="0.3">
      <c r="A4117" t="s">
        <v>23</v>
      </c>
      <c r="B4117" t="s">
        <v>1596</v>
      </c>
      <c r="C4117" t="s">
        <v>43</v>
      </c>
      <c r="D4117" t="s">
        <v>44</v>
      </c>
      <c r="E4117" t="s">
        <v>301</v>
      </c>
      <c r="F4117" t="s">
        <v>598</v>
      </c>
      <c r="G4117" t="s">
        <v>599</v>
      </c>
      <c r="H4117" t="s">
        <v>24</v>
      </c>
      <c r="I4117" t="s">
        <v>1645</v>
      </c>
      <c r="J4117" t="s">
        <v>1646</v>
      </c>
      <c r="K4117" t="s">
        <v>33</v>
      </c>
      <c r="L4117" t="s">
        <v>34</v>
      </c>
      <c r="M4117" t="s">
        <v>50</v>
      </c>
      <c r="N4117" s="26">
        <v>12</v>
      </c>
      <c r="O4117" s="27">
        <v>2021</v>
      </c>
      <c r="P4117" s="28">
        <v>322.86</v>
      </c>
      <c r="Q4117" t="s">
        <v>1647</v>
      </c>
      <c r="R4117" s="29">
        <v>44377</v>
      </c>
      <c r="S4117" s="30">
        <v>44419</v>
      </c>
      <c r="T4117" t="s">
        <v>37</v>
      </c>
      <c r="U4117" t="s">
        <v>1648</v>
      </c>
      <c r="V4117" t="s">
        <v>1649</v>
      </c>
      <c r="W4117" t="s">
        <v>1650</v>
      </c>
      <c r="X4117" t="s">
        <v>306</v>
      </c>
    </row>
    <row r="4118" spans="1:24" x14ac:dyDescent="0.3">
      <c r="A4118" t="s">
        <v>23</v>
      </c>
      <c r="B4118" t="s">
        <v>1596</v>
      </c>
      <c r="C4118" t="s">
        <v>43</v>
      </c>
      <c r="D4118" t="s">
        <v>44</v>
      </c>
      <c r="E4118" t="s">
        <v>301</v>
      </c>
      <c r="F4118" t="s">
        <v>598</v>
      </c>
      <c r="G4118" t="s">
        <v>599</v>
      </c>
      <c r="H4118" t="s">
        <v>24</v>
      </c>
      <c r="I4118" t="s">
        <v>1645</v>
      </c>
      <c r="J4118" t="s">
        <v>1646</v>
      </c>
      <c r="K4118" t="s">
        <v>33</v>
      </c>
      <c r="L4118" t="s">
        <v>34</v>
      </c>
      <c r="M4118" t="s">
        <v>50</v>
      </c>
      <c r="N4118" s="26">
        <v>999</v>
      </c>
      <c r="O4118" s="27">
        <v>2021</v>
      </c>
      <c r="P4118" s="28">
        <v>-322.86</v>
      </c>
      <c r="Q4118" t="s">
        <v>68</v>
      </c>
      <c r="R4118" s="29">
        <v>44377</v>
      </c>
      <c r="S4118" s="30">
        <v>44448</v>
      </c>
      <c r="T4118" t="s">
        <v>37</v>
      </c>
      <c r="U4118" t="s">
        <v>69</v>
      </c>
      <c r="W4118" t="s">
        <v>599</v>
      </c>
      <c r="X4118" t="s">
        <v>53</v>
      </c>
    </row>
    <row r="4119" spans="1:24" x14ac:dyDescent="0.3">
      <c r="A4119" t="s">
        <v>23</v>
      </c>
      <c r="B4119" t="s">
        <v>1596</v>
      </c>
      <c r="C4119" t="s">
        <v>43</v>
      </c>
      <c r="D4119" t="s">
        <v>44</v>
      </c>
      <c r="E4119" t="s">
        <v>301</v>
      </c>
      <c r="F4119" t="s">
        <v>598</v>
      </c>
      <c r="G4119" t="s">
        <v>599</v>
      </c>
      <c r="H4119" t="s">
        <v>24</v>
      </c>
      <c r="I4119" t="s">
        <v>744</v>
      </c>
      <c r="J4119" t="s">
        <v>745</v>
      </c>
      <c r="K4119" t="s">
        <v>33</v>
      </c>
      <c r="L4119" t="s">
        <v>34</v>
      </c>
      <c r="M4119" t="s">
        <v>50</v>
      </c>
      <c r="N4119" s="26">
        <v>1</v>
      </c>
      <c r="O4119" s="27">
        <v>2022</v>
      </c>
      <c r="P4119" s="28">
        <v>-634.95000000000005</v>
      </c>
      <c r="Q4119" t="s">
        <v>1652</v>
      </c>
      <c r="R4119" s="29">
        <v>44378</v>
      </c>
      <c r="S4119" s="30">
        <v>44432</v>
      </c>
      <c r="T4119" t="s">
        <v>37</v>
      </c>
      <c r="U4119" t="s">
        <v>1653</v>
      </c>
      <c r="V4119" t="s">
        <v>1654</v>
      </c>
      <c r="W4119" t="s">
        <v>1655</v>
      </c>
      <c r="X4119" t="s">
        <v>306</v>
      </c>
    </row>
    <row r="4120" spans="1:24" x14ac:dyDescent="0.3">
      <c r="A4120" t="s">
        <v>23</v>
      </c>
      <c r="B4120" t="s">
        <v>1596</v>
      </c>
      <c r="C4120" t="s">
        <v>43</v>
      </c>
      <c r="D4120" t="s">
        <v>44</v>
      </c>
      <c r="E4120" t="s">
        <v>301</v>
      </c>
      <c r="F4120" t="s">
        <v>598</v>
      </c>
      <c r="G4120" t="s">
        <v>599</v>
      </c>
      <c r="H4120" t="s">
        <v>24</v>
      </c>
      <c r="I4120" t="s">
        <v>744</v>
      </c>
      <c r="J4120" t="s">
        <v>745</v>
      </c>
      <c r="K4120" t="s">
        <v>33</v>
      </c>
      <c r="L4120" t="s">
        <v>34</v>
      </c>
      <c r="M4120" t="s">
        <v>50</v>
      </c>
      <c r="N4120" s="26">
        <v>1</v>
      </c>
      <c r="O4120" s="27">
        <v>2022</v>
      </c>
      <c r="P4120" s="28">
        <v>-213.04</v>
      </c>
      <c r="Q4120" t="s">
        <v>1652</v>
      </c>
      <c r="R4120" s="29">
        <v>44378</v>
      </c>
      <c r="S4120" s="30">
        <v>44432</v>
      </c>
      <c r="T4120" t="s">
        <v>37</v>
      </c>
      <c r="U4120" t="s">
        <v>1653</v>
      </c>
      <c r="V4120" t="s">
        <v>1656</v>
      </c>
      <c r="W4120" t="s">
        <v>1657</v>
      </c>
      <c r="X4120" t="s">
        <v>306</v>
      </c>
    </row>
    <row r="4121" spans="1:24" x14ac:dyDescent="0.3">
      <c r="A4121" t="s">
        <v>23</v>
      </c>
      <c r="B4121" t="s">
        <v>1596</v>
      </c>
      <c r="C4121" t="s">
        <v>43</v>
      </c>
      <c r="D4121" t="s">
        <v>44</v>
      </c>
      <c r="E4121" t="s">
        <v>301</v>
      </c>
      <c r="F4121" t="s">
        <v>598</v>
      </c>
      <c r="G4121" t="s">
        <v>599</v>
      </c>
      <c r="H4121" t="s">
        <v>24</v>
      </c>
      <c r="I4121" t="s">
        <v>744</v>
      </c>
      <c r="J4121" t="s">
        <v>745</v>
      </c>
      <c r="K4121" t="s">
        <v>33</v>
      </c>
      <c r="L4121" t="s">
        <v>34</v>
      </c>
      <c r="M4121" t="s">
        <v>50</v>
      </c>
      <c r="N4121" s="26">
        <v>1</v>
      </c>
      <c r="O4121" s="27">
        <v>2022</v>
      </c>
      <c r="P4121" s="28">
        <v>-569.20000000000005</v>
      </c>
      <c r="Q4121" t="s">
        <v>1652</v>
      </c>
      <c r="R4121" s="29">
        <v>44378</v>
      </c>
      <c r="S4121" s="30">
        <v>44432</v>
      </c>
      <c r="T4121" t="s">
        <v>37</v>
      </c>
      <c r="U4121" t="s">
        <v>1653</v>
      </c>
      <c r="V4121" t="s">
        <v>1658</v>
      </c>
      <c r="W4121" t="s">
        <v>1659</v>
      </c>
      <c r="X4121" t="s">
        <v>306</v>
      </c>
    </row>
    <row r="4122" spans="1:24" x14ac:dyDescent="0.3">
      <c r="A4122" t="s">
        <v>23</v>
      </c>
      <c r="B4122" t="s">
        <v>1596</v>
      </c>
      <c r="C4122" t="s">
        <v>43</v>
      </c>
      <c r="D4122" t="s">
        <v>44</v>
      </c>
      <c r="E4122" t="s">
        <v>301</v>
      </c>
      <c r="F4122" t="s">
        <v>598</v>
      </c>
      <c r="G4122" t="s">
        <v>599</v>
      </c>
      <c r="H4122" t="s">
        <v>24</v>
      </c>
      <c r="I4122" t="s">
        <v>744</v>
      </c>
      <c r="J4122" t="s">
        <v>745</v>
      </c>
      <c r="K4122" t="s">
        <v>33</v>
      </c>
      <c r="L4122" t="s">
        <v>34</v>
      </c>
      <c r="M4122" t="s">
        <v>50</v>
      </c>
      <c r="N4122" s="26">
        <v>12</v>
      </c>
      <c r="O4122" s="27">
        <v>2021</v>
      </c>
      <c r="P4122" s="28">
        <v>634.95000000000005</v>
      </c>
      <c r="Q4122" t="s">
        <v>1652</v>
      </c>
      <c r="R4122" s="29">
        <v>44377</v>
      </c>
      <c r="S4122" s="30">
        <v>44432</v>
      </c>
      <c r="T4122" t="s">
        <v>37</v>
      </c>
      <c r="U4122" t="s">
        <v>1653</v>
      </c>
      <c r="V4122" t="s">
        <v>1654</v>
      </c>
      <c r="W4122" t="s">
        <v>1655</v>
      </c>
      <c r="X4122" t="s">
        <v>306</v>
      </c>
    </row>
    <row r="4123" spans="1:24" x14ac:dyDescent="0.3">
      <c r="A4123" t="s">
        <v>23</v>
      </c>
      <c r="B4123" t="s">
        <v>1596</v>
      </c>
      <c r="C4123" t="s">
        <v>43</v>
      </c>
      <c r="D4123" t="s">
        <v>44</v>
      </c>
      <c r="E4123" t="s">
        <v>301</v>
      </c>
      <c r="F4123" t="s">
        <v>598</v>
      </c>
      <c r="G4123" t="s">
        <v>599</v>
      </c>
      <c r="H4123" t="s">
        <v>24</v>
      </c>
      <c r="I4123" t="s">
        <v>744</v>
      </c>
      <c r="J4123" t="s">
        <v>745</v>
      </c>
      <c r="K4123" t="s">
        <v>33</v>
      </c>
      <c r="L4123" t="s">
        <v>34</v>
      </c>
      <c r="M4123" t="s">
        <v>50</v>
      </c>
      <c r="N4123" s="26">
        <v>12</v>
      </c>
      <c r="O4123" s="27">
        <v>2021</v>
      </c>
      <c r="P4123" s="28">
        <v>213.04</v>
      </c>
      <c r="Q4123" t="s">
        <v>1652</v>
      </c>
      <c r="R4123" s="29">
        <v>44377</v>
      </c>
      <c r="S4123" s="30">
        <v>44432</v>
      </c>
      <c r="T4123" t="s">
        <v>37</v>
      </c>
      <c r="U4123" t="s">
        <v>1653</v>
      </c>
      <c r="V4123" t="s">
        <v>1656</v>
      </c>
      <c r="W4123" t="s">
        <v>1657</v>
      </c>
      <c r="X4123" t="s">
        <v>306</v>
      </c>
    </row>
    <row r="4124" spans="1:24" x14ac:dyDescent="0.3">
      <c r="A4124" t="s">
        <v>23</v>
      </c>
      <c r="B4124" t="s">
        <v>1596</v>
      </c>
      <c r="C4124" t="s">
        <v>43</v>
      </c>
      <c r="D4124" t="s">
        <v>44</v>
      </c>
      <c r="E4124" t="s">
        <v>301</v>
      </c>
      <c r="F4124" t="s">
        <v>598</v>
      </c>
      <c r="G4124" t="s">
        <v>599</v>
      </c>
      <c r="H4124" t="s">
        <v>24</v>
      </c>
      <c r="I4124" t="s">
        <v>744</v>
      </c>
      <c r="J4124" t="s">
        <v>745</v>
      </c>
      <c r="K4124" t="s">
        <v>33</v>
      </c>
      <c r="L4124" t="s">
        <v>34</v>
      </c>
      <c r="M4124" t="s">
        <v>50</v>
      </c>
      <c r="N4124" s="26">
        <v>12</v>
      </c>
      <c r="O4124" s="27">
        <v>2021</v>
      </c>
      <c r="P4124" s="28">
        <v>569.20000000000005</v>
      </c>
      <c r="Q4124" t="s">
        <v>1652</v>
      </c>
      <c r="R4124" s="29">
        <v>44377</v>
      </c>
      <c r="S4124" s="30">
        <v>44432</v>
      </c>
      <c r="T4124" t="s">
        <v>37</v>
      </c>
      <c r="U4124" t="s">
        <v>1653</v>
      </c>
      <c r="V4124" t="s">
        <v>1658</v>
      </c>
      <c r="W4124" t="s">
        <v>1659</v>
      </c>
      <c r="X4124" t="s">
        <v>306</v>
      </c>
    </row>
    <row r="4125" spans="1:24" x14ac:dyDescent="0.3">
      <c r="A4125" t="s">
        <v>23</v>
      </c>
      <c r="B4125" t="s">
        <v>1596</v>
      </c>
      <c r="C4125" t="s">
        <v>43</v>
      </c>
      <c r="D4125" t="s">
        <v>44</v>
      </c>
      <c r="E4125" t="s">
        <v>301</v>
      </c>
      <c r="F4125" t="s">
        <v>598</v>
      </c>
      <c r="G4125" t="s">
        <v>599</v>
      </c>
      <c r="H4125" t="s">
        <v>24</v>
      </c>
      <c r="I4125" t="s">
        <v>744</v>
      </c>
      <c r="J4125" t="s">
        <v>745</v>
      </c>
      <c r="K4125" t="s">
        <v>33</v>
      </c>
      <c r="L4125" t="s">
        <v>34</v>
      </c>
      <c r="M4125" t="s">
        <v>50</v>
      </c>
      <c r="N4125" s="26">
        <v>999</v>
      </c>
      <c r="O4125" s="27">
        <v>2021</v>
      </c>
      <c r="P4125" s="28">
        <v>-1417.19</v>
      </c>
      <c r="Q4125" t="s">
        <v>68</v>
      </c>
      <c r="R4125" s="29">
        <v>44377</v>
      </c>
      <c r="S4125" s="30">
        <v>44448</v>
      </c>
      <c r="T4125" t="s">
        <v>37</v>
      </c>
      <c r="U4125" t="s">
        <v>69</v>
      </c>
      <c r="W4125" t="s">
        <v>599</v>
      </c>
      <c r="X4125" t="s">
        <v>53</v>
      </c>
    </row>
    <row r="4126" spans="1:24" x14ac:dyDescent="0.3">
      <c r="A4126" t="s">
        <v>23</v>
      </c>
      <c r="B4126" t="s">
        <v>1596</v>
      </c>
      <c r="C4126" t="s">
        <v>43</v>
      </c>
      <c r="D4126" t="s">
        <v>44</v>
      </c>
      <c r="E4126" t="s">
        <v>301</v>
      </c>
      <c r="F4126" t="s">
        <v>621</v>
      </c>
      <c r="G4126" t="s">
        <v>622</v>
      </c>
      <c r="H4126" t="s">
        <v>24</v>
      </c>
      <c r="I4126" t="s">
        <v>692</v>
      </c>
      <c r="J4126" t="s">
        <v>693</v>
      </c>
      <c r="K4126" t="s">
        <v>33</v>
      </c>
      <c r="L4126" t="s">
        <v>34</v>
      </c>
      <c r="M4126" t="s">
        <v>50</v>
      </c>
      <c r="N4126" s="26">
        <v>1</v>
      </c>
      <c r="O4126" s="27">
        <v>2022</v>
      </c>
      <c r="P4126" s="28">
        <v>-2755.17</v>
      </c>
      <c r="Q4126" t="s">
        <v>1647</v>
      </c>
      <c r="R4126" s="29">
        <v>44378</v>
      </c>
      <c r="S4126" s="30">
        <v>44419</v>
      </c>
      <c r="T4126" t="s">
        <v>37</v>
      </c>
      <c r="U4126" t="s">
        <v>1648</v>
      </c>
      <c r="V4126" t="s">
        <v>1660</v>
      </c>
      <c r="W4126" t="s">
        <v>1661</v>
      </c>
      <c r="X4126" t="s">
        <v>306</v>
      </c>
    </row>
    <row r="4127" spans="1:24" x14ac:dyDescent="0.3">
      <c r="A4127" t="s">
        <v>23</v>
      </c>
      <c r="B4127" t="s">
        <v>1596</v>
      </c>
      <c r="C4127" t="s">
        <v>43</v>
      </c>
      <c r="D4127" t="s">
        <v>44</v>
      </c>
      <c r="E4127" t="s">
        <v>301</v>
      </c>
      <c r="F4127" t="s">
        <v>621</v>
      </c>
      <c r="G4127" t="s">
        <v>622</v>
      </c>
      <c r="H4127" t="s">
        <v>24</v>
      </c>
      <c r="I4127" t="s">
        <v>692</v>
      </c>
      <c r="J4127" t="s">
        <v>693</v>
      </c>
      <c r="K4127" t="s">
        <v>33</v>
      </c>
      <c r="L4127" t="s">
        <v>34</v>
      </c>
      <c r="M4127" t="s">
        <v>50</v>
      </c>
      <c r="N4127" s="26">
        <v>1</v>
      </c>
      <c r="O4127" s="27">
        <v>2022</v>
      </c>
      <c r="P4127" s="28">
        <v>-572.52</v>
      </c>
      <c r="Q4127" t="s">
        <v>1647</v>
      </c>
      <c r="R4127" s="29">
        <v>44378</v>
      </c>
      <c r="S4127" s="30">
        <v>44419</v>
      </c>
      <c r="T4127" t="s">
        <v>37</v>
      </c>
      <c r="U4127" t="s">
        <v>1648</v>
      </c>
      <c r="V4127" t="s">
        <v>1662</v>
      </c>
      <c r="W4127" t="s">
        <v>1661</v>
      </c>
      <c r="X4127" t="s">
        <v>306</v>
      </c>
    </row>
    <row r="4128" spans="1:24" x14ac:dyDescent="0.3">
      <c r="A4128" t="s">
        <v>23</v>
      </c>
      <c r="B4128" t="s">
        <v>1596</v>
      </c>
      <c r="C4128" t="s">
        <v>43</v>
      </c>
      <c r="D4128" t="s">
        <v>44</v>
      </c>
      <c r="E4128" t="s">
        <v>301</v>
      </c>
      <c r="F4128" t="s">
        <v>621</v>
      </c>
      <c r="G4128" t="s">
        <v>622</v>
      </c>
      <c r="H4128" t="s">
        <v>24</v>
      </c>
      <c r="I4128" t="s">
        <v>692</v>
      </c>
      <c r="J4128" t="s">
        <v>693</v>
      </c>
      <c r="K4128" t="s">
        <v>33</v>
      </c>
      <c r="L4128" t="s">
        <v>34</v>
      </c>
      <c r="M4128" t="s">
        <v>50</v>
      </c>
      <c r="N4128" s="26">
        <v>12</v>
      </c>
      <c r="O4128" s="27">
        <v>2021</v>
      </c>
      <c r="P4128" s="28">
        <v>2755.17</v>
      </c>
      <c r="Q4128" t="s">
        <v>1647</v>
      </c>
      <c r="R4128" s="29">
        <v>44377</v>
      </c>
      <c r="S4128" s="30">
        <v>44419</v>
      </c>
      <c r="T4128" t="s">
        <v>37</v>
      </c>
      <c r="U4128" t="s">
        <v>1648</v>
      </c>
      <c r="V4128" t="s">
        <v>1660</v>
      </c>
      <c r="W4128" t="s">
        <v>1661</v>
      </c>
      <c r="X4128" t="s">
        <v>306</v>
      </c>
    </row>
    <row r="4129" spans="1:24" x14ac:dyDescent="0.3">
      <c r="A4129" t="s">
        <v>23</v>
      </c>
      <c r="B4129" t="s">
        <v>1596</v>
      </c>
      <c r="C4129" t="s">
        <v>43</v>
      </c>
      <c r="D4129" t="s">
        <v>44</v>
      </c>
      <c r="E4129" t="s">
        <v>301</v>
      </c>
      <c r="F4129" t="s">
        <v>621</v>
      </c>
      <c r="G4129" t="s">
        <v>622</v>
      </c>
      <c r="H4129" t="s">
        <v>24</v>
      </c>
      <c r="I4129" t="s">
        <v>692</v>
      </c>
      <c r="J4129" t="s">
        <v>693</v>
      </c>
      <c r="K4129" t="s">
        <v>33</v>
      </c>
      <c r="L4129" t="s">
        <v>34</v>
      </c>
      <c r="M4129" t="s">
        <v>50</v>
      </c>
      <c r="N4129" s="26">
        <v>12</v>
      </c>
      <c r="O4129" s="27">
        <v>2021</v>
      </c>
      <c r="P4129" s="28">
        <v>572.52</v>
      </c>
      <c r="Q4129" t="s">
        <v>1647</v>
      </c>
      <c r="R4129" s="29">
        <v>44377</v>
      </c>
      <c r="S4129" s="30">
        <v>44419</v>
      </c>
      <c r="T4129" t="s">
        <v>37</v>
      </c>
      <c r="U4129" t="s">
        <v>1648</v>
      </c>
      <c r="V4129" t="s">
        <v>1662</v>
      </c>
      <c r="W4129" t="s">
        <v>1661</v>
      </c>
      <c r="X4129" t="s">
        <v>306</v>
      </c>
    </row>
    <row r="4130" spans="1:24" x14ac:dyDescent="0.3">
      <c r="A4130" t="s">
        <v>23</v>
      </c>
      <c r="B4130" t="s">
        <v>1596</v>
      </c>
      <c r="C4130" t="s">
        <v>43</v>
      </c>
      <c r="D4130" t="s">
        <v>44</v>
      </c>
      <c r="E4130" t="s">
        <v>301</v>
      </c>
      <c r="F4130" t="s">
        <v>621</v>
      </c>
      <c r="G4130" t="s">
        <v>622</v>
      </c>
      <c r="H4130" t="s">
        <v>24</v>
      </c>
      <c r="I4130" t="s">
        <v>692</v>
      </c>
      <c r="J4130" t="s">
        <v>693</v>
      </c>
      <c r="K4130" t="s">
        <v>33</v>
      </c>
      <c r="L4130" t="s">
        <v>34</v>
      </c>
      <c r="M4130" t="s">
        <v>50</v>
      </c>
      <c r="N4130" s="26">
        <v>999</v>
      </c>
      <c r="O4130" s="27">
        <v>2021</v>
      </c>
      <c r="P4130" s="28">
        <v>-3327.69</v>
      </c>
      <c r="Q4130" t="s">
        <v>68</v>
      </c>
      <c r="R4130" s="29">
        <v>44377</v>
      </c>
      <c r="S4130" s="30">
        <v>44448</v>
      </c>
      <c r="T4130" t="s">
        <v>37</v>
      </c>
      <c r="U4130" t="s">
        <v>69</v>
      </c>
      <c r="W4130" t="s">
        <v>622</v>
      </c>
      <c r="X4130" t="s">
        <v>53</v>
      </c>
    </row>
    <row r="4131" spans="1:24" x14ac:dyDescent="0.3">
      <c r="A4131" t="s">
        <v>23</v>
      </c>
      <c r="B4131" t="s">
        <v>1596</v>
      </c>
      <c r="C4131" t="s">
        <v>43</v>
      </c>
      <c r="D4131" t="s">
        <v>44</v>
      </c>
      <c r="E4131" t="s">
        <v>301</v>
      </c>
      <c r="F4131" t="s">
        <v>621</v>
      </c>
      <c r="G4131" t="s">
        <v>622</v>
      </c>
      <c r="H4131" t="s">
        <v>24</v>
      </c>
      <c r="I4131" t="s">
        <v>263</v>
      </c>
      <c r="J4131" t="s">
        <v>264</v>
      </c>
      <c r="K4131" t="s">
        <v>33</v>
      </c>
      <c r="L4131" t="s">
        <v>34</v>
      </c>
      <c r="M4131" t="s">
        <v>43</v>
      </c>
      <c r="N4131" s="26">
        <v>1</v>
      </c>
      <c r="O4131" s="27">
        <v>2022</v>
      </c>
      <c r="P4131" s="28">
        <v>-99.57</v>
      </c>
      <c r="Q4131" t="s">
        <v>1647</v>
      </c>
      <c r="R4131" s="29">
        <v>44378</v>
      </c>
      <c r="S4131" s="30">
        <v>44419</v>
      </c>
      <c r="T4131" t="s">
        <v>37</v>
      </c>
      <c r="U4131" t="s">
        <v>1648</v>
      </c>
      <c r="V4131" t="s">
        <v>1663</v>
      </c>
      <c r="W4131" t="s">
        <v>1664</v>
      </c>
      <c r="X4131" t="s">
        <v>306</v>
      </c>
    </row>
    <row r="4132" spans="1:24" x14ac:dyDescent="0.3">
      <c r="A4132" t="s">
        <v>23</v>
      </c>
      <c r="B4132" t="s">
        <v>1596</v>
      </c>
      <c r="C4132" t="s">
        <v>43</v>
      </c>
      <c r="D4132" t="s">
        <v>44</v>
      </c>
      <c r="E4132" t="s">
        <v>301</v>
      </c>
      <c r="F4132" t="s">
        <v>621</v>
      </c>
      <c r="G4132" t="s">
        <v>622</v>
      </c>
      <c r="H4132" t="s">
        <v>24</v>
      </c>
      <c r="I4132" t="s">
        <v>263</v>
      </c>
      <c r="J4132" t="s">
        <v>264</v>
      </c>
      <c r="K4132" t="s">
        <v>33</v>
      </c>
      <c r="L4132" t="s">
        <v>34</v>
      </c>
      <c r="M4132" t="s">
        <v>43</v>
      </c>
      <c r="N4132" s="26">
        <v>8</v>
      </c>
      <c r="O4132" s="27">
        <v>2022</v>
      </c>
      <c r="P4132" s="28">
        <v>99.57</v>
      </c>
      <c r="Q4132" t="s">
        <v>1665</v>
      </c>
      <c r="R4132" s="29">
        <v>44616</v>
      </c>
      <c r="S4132" s="30">
        <v>44622</v>
      </c>
      <c r="T4132" t="s">
        <v>37</v>
      </c>
      <c r="U4132" t="s">
        <v>101</v>
      </c>
      <c r="X4132" t="s">
        <v>102</v>
      </c>
    </row>
    <row r="4133" spans="1:24" x14ac:dyDescent="0.3">
      <c r="A4133" t="s">
        <v>23</v>
      </c>
      <c r="B4133" t="s">
        <v>1596</v>
      </c>
      <c r="C4133" t="s">
        <v>43</v>
      </c>
      <c r="D4133" t="s">
        <v>44</v>
      </c>
      <c r="E4133" t="s">
        <v>301</v>
      </c>
      <c r="F4133" t="s">
        <v>621</v>
      </c>
      <c r="G4133" t="s">
        <v>622</v>
      </c>
      <c r="H4133" t="s">
        <v>24</v>
      </c>
      <c r="I4133" t="s">
        <v>263</v>
      </c>
      <c r="J4133" t="s">
        <v>264</v>
      </c>
      <c r="K4133" t="s">
        <v>33</v>
      </c>
      <c r="L4133" t="s">
        <v>34</v>
      </c>
      <c r="M4133" t="s">
        <v>43</v>
      </c>
      <c r="N4133" s="26">
        <v>12</v>
      </c>
      <c r="O4133" s="27">
        <v>2021</v>
      </c>
      <c r="P4133" s="28">
        <v>99.57</v>
      </c>
      <c r="Q4133" t="s">
        <v>1647</v>
      </c>
      <c r="R4133" s="29">
        <v>44377</v>
      </c>
      <c r="S4133" s="30">
        <v>44419</v>
      </c>
      <c r="T4133" t="s">
        <v>37</v>
      </c>
      <c r="U4133" t="s">
        <v>1648</v>
      </c>
      <c r="V4133" t="s">
        <v>1663</v>
      </c>
      <c r="W4133" t="s">
        <v>1664</v>
      </c>
      <c r="X4133" t="s">
        <v>306</v>
      </c>
    </row>
    <row r="4134" spans="1:24" x14ac:dyDescent="0.3">
      <c r="A4134" t="s">
        <v>23</v>
      </c>
      <c r="B4134" t="s">
        <v>1596</v>
      </c>
      <c r="C4134" t="s">
        <v>43</v>
      </c>
      <c r="D4134" t="s">
        <v>44</v>
      </c>
      <c r="E4134" t="s">
        <v>301</v>
      </c>
      <c r="F4134" t="s">
        <v>621</v>
      </c>
      <c r="G4134" t="s">
        <v>622</v>
      </c>
      <c r="H4134" t="s">
        <v>24</v>
      </c>
      <c r="I4134" t="s">
        <v>263</v>
      </c>
      <c r="J4134" t="s">
        <v>264</v>
      </c>
      <c r="K4134" t="s">
        <v>33</v>
      </c>
      <c r="L4134" t="s">
        <v>34</v>
      </c>
      <c r="M4134" t="s">
        <v>43</v>
      </c>
      <c r="N4134" s="26">
        <v>999</v>
      </c>
      <c r="O4134" s="27">
        <v>2021</v>
      </c>
      <c r="P4134" s="28">
        <v>-99.57</v>
      </c>
      <c r="Q4134" t="s">
        <v>68</v>
      </c>
      <c r="R4134" s="29">
        <v>44377</v>
      </c>
      <c r="S4134" s="30">
        <v>44448</v>
      </c>
      <c r="T4134" t="s">
        <v>37</v>
      </c>
      <c r="U4134" t="s">
        <v>69</v>
      </c>
      <c r="W4134" t="s">
        <v>622</v>
      </c>
      <c r="X4134" t="s">
        <v>53</v>
      </c>
    </row>
    <row r="4135" spans="1:24" x14ac:dyDescent="0.3">
      <c r="A4135" t="s">
        <v>23</v>
      </c>
      <c r="B4135" t="s">
        <v>1596</v>
      </c>
      <c r="C4135" t="s">
        <v>43</v>
      </c>
      <c r="D4135" t="s">
        <v>44</v>
      </c>
      <c r="E4135" t="s">
        <v>301</v>
      </c>
      <c r="F4135" t="s">
        <v>621</v>
      </c>
      <c r="G4135" t="s">
        <v>622</v>
      </c>
      <c r="H4135" t="s">
        <v>24</v>
      </c>
      <c r="I4135" t="s">
        <v>1666</v>
      </c>
      <c r="J4135" t="s">
        <v>1667</v>
      </c>
      <c r="K4135" t="s">
        <v>33</v>
      </c>
      <c r="L4135" t="s">
        <v>34</v>
      </c>
      <c r="M4135" t="s">
        <v>50</v>
      </c>
      <c r="N4135" s="26">
        <v>1</v>
      </c>
      <c r="O4135" s="27">
        <v>2022</v>
      </c>
      <c r="P4135" s="28">
        <v>-18.86</v>
      </c>
      <c r="Q4135" t="s">
        <v>1647</v>
      </c>
      <c r="R4135" s="29">
        <v>44378</v>
      </c>
      <c r="S4135" s="30">
        <v>44419</v>
      </c>
      <c r="T4135" t="s">
        <v>37</v>
      </c>
      <c r="U4135" t="s">
        <v>1648</v>
      </c>
      <c r="V4135" t="s">
        <v>1668</v>
      </c>
      <c r="W4135" t="s">
        <v>1669</v>
      </c>
      <c r="X4135" t="s">
        <v>306</v>
      </c>
    </row>
    <row r="4136" spans="1:24" x14ac:dyDescent="0.3">
      <c r="A4136" t="s">
        <v>23</v>
      </c>
      <c r="B4136" t="s">
        <v>1596</v>
      </c>
      <c r="C4136" t="s">
        <v>43</v>
      </c>
      <c r="D4136" t="s">
        <v>44</v>
      </c>
      <c r="E4136" t="s">
        <v>301</v>
      </c>
      <c r="F4136" t="s">
        <v>621</v>
      </c>
      <c r="G4136" t="s">
        <v>622</v>
      </c>
      <c r="H4136" t="s">
        <v>24</v>
      </c>
      <c r="I4136" t="s">
        <v>1666</v>
      </c>
      <c r="J4136" t="s">
        <v>1667</v>
      </c>
      <c r="K4136" t="s">
        <v>33</v>
      </c>
      <c r="L4136" t="s">
        <v>34</v>
      </c>
      <c r="M4136" t="s">
        <v>50</v>
      </c>
      <c r="N4136" s="26">
        <v>1</v>
      </c>
      <c r="O4136" s="27">
        <v>2022</v>
      </c>
      <c r="P4136" s="28">
        <v>-424.54</v>
      </c>
      <c r="Q4136" t="s">
        <v>1647</v>
      </c>
      <c r="R4136" s="29">
        <v>44378</v>
      </c>
      <c r="S4136" s="30">
        <v>44419</v>
      </c>
      <c r="T4136" t="s">
        <v>37</v>
      </c>
      <c r="U4136" t="s">
        <v>1648</v>
      </c>
      <c r="V4136" t="s">
        <v>1670</v>
      </c>
      <c r="W4136" t="s">
        <v>1669</v>
      </c>
      <c r="X4136" t="s">
        <v>306</v>
      </c>
    </row>
    <row r="4137" spans="1:24" x14ac:dyDescent="0.3">
      <c r="A4137" t="s">
        <v>23</v>
      </c>
      <c r="B4137" t="s">
        <v>1596</v>
      </c>
      <c r="C4137" t="s">
        <v>43</v>
      </c>
      <c r="D4137" t="s">
        <v>44</v>
      </c>
      <c r="E4137" t="s">
        <v>301</v>
      </c>
      <c r="F4137" t="s">
        <v>621</v>
      </c>
      <c r="G4137" t="s">
        <v>622</v>
      </c>
      <c r="H4137" t="s">
        <v>24</v>
      </c>
      <c r="I4137" t="s">
        <v>1666</v>
      </c>
      <c r="J4137" t="s">
        <v>1667</v>
      </c>
      <c r="K4137" t="s">
        <v>33</v>
      </c>
      <c r="L4137" t="s">
        <v>34</v>
      </c>
      <c r="M4137" t="s">
        <v>50</v>
      </c>
      <c r="N4137" s="26">
        <v>5</v>
      </c>
      <c r="O4137" s="27">
        <v>2022</v>
      </c>
      <c r="P4137" s="28">
        <v>424.54</v>
      </c>
      <c r="Q4137" t="s">
        <v>131</v>
      </c>
      <c r="R4137" s="29">
        <v>44504</v>
      </c>
      <c r="S4137" s="30">
        <v>44505</v>
      </c>
      <c r="T4137" t="s">
        <v>37</v>
      </c>
      <c r="U4137" t="s">
        <v>101</v>
      </c>
      <c r="X4137" t="s">
        <v>102</v>
      </c>
    </row>
    <row r="4138" spans="1:24" x14ac:dyDescent="0.3">
      <c r="A4138" t="s">
        <v>23</v>
      </c>
      <c r="B4138" t="s">
        <v>1596</v>
      </c>
      <c r="C4138" t="s">
        <v>43</v>
      </c>
      <c r="D4138" t="s">
        <v>44</v>
      </c>
      <c r="E4138" t="s">
        <v>301</v>
      </c>
      <c r="F4138" t="s">
        <v>621</v>
      </c>
      <c r="G4138" t="s">
        <v>622</v>
      </c>
      <c r="H4138" t="s">
        <v>24</v>
      </c>
      <c r="I4138" t="s">
        <v>1666</v>
      </c>
      <c r="J4138" t="s">
        <v>1667</v>
      </c>
      <c r="K4138" t="s">
        <v>33</v>
      </c>
      <c r="L4138" t="s">
        <v>34</v>
      </c>
      <c r="M4138" t="s">
        <v>50</v>
      </c>
      <c r="N4138" s="26">
        <v>12</v>
      </c>
      <c r="O4138" s="27">
        <v>2021</v>
      </c>
      <c r="P4138" s="28">
        <v>18.86</v>
      </c>
      <c r="Q4138" t="s">
        <v>1647</v>
      </c>
      <c r="R4138" s="29">
        <v>44377</v>
      </c>
      <c r="S4138" s="30">
        <v>44419</v>
      </c>
      <c r="T4138" t="s">
        <v>37</v>
      </c>
      <c r="U4138" t="s">
        <v>1648</v>
      </c>
      <c r="V4138" t="s">
        <v>1668</v>
      </c>
      <c r="W4138" t="s">
        <v>1669</v>
      </c>
      <c r="X4138" t="s">
        <v>306</v>
      </c>
    </row>
    <row r="4139" spans="1:24" x14ac:dyDescent="0.3">
      <c r="A4139" t="s">
        <v>23</v>
      </c>
      <c r="B4139" t="s">
        <v>1596</v>
      </c>
      <c r="C4139" t="s">
        <v>43</v>
      </c>
      <c r="D4139" t="s">
        <v>44</v>
      </c>
      <c r="E4139" t="s">
        <v>301</v>
      </c>
      <c r="F4139" t="s">
        <v>621</v>
      </c>
      <c r="G4139" t="s">
        <v>622</v>
      </c>
      <c r="H4139" t="s">
        <v>24</v>
      </c>
      <c r="I4139" t="s">
        <v>1666</v>
      </c>
      <c r="J4139" t="s">
        <v>1667</v>
      </c>
      <c r="K4139" t="s">
        <v>33</v>
      </c>
      <c r="L4139" t="s">
        <v>34</v>
      </c>
      <c r="M4139" t="s">
        <v>50</v>
      </c>
      <c r="N4139" s="26">
        <v>12</v>
      </c>
      <c r="O4139" s="27">
        <v>2021</v>
      </c>
      <c r="P4139" s="28">
        <v>424.54</v>
      </c>
      <c r="Q4139" t="s">
        <v>1647</v>
      </c>
      <c r="R4139" s="29">
        <v>44377</v>
      </c>
      <c r="S4139" s="30">
        <v>44419</v>
      </c>
      <c r="T4139" t="s">
        <v>37</v>
      </c>
      <c r="U4139" t="s">
        <v>1648</v>
      </c>
      <c r="V4139" t="s">
        <v>1670</v>
      </c>
      <c r="W4139" t="s">
        <v>1669</v>
      </c>
      <c r="X4139" t="s">
        <v>306</v>
      </c>
    </row>
    <row r="4140" spans="1:24" x14ac:dyDescent="0.3">
      <c r="A4140" t="s">
        <v>23</v>
      </c>
      <c r="B4140" t="s">
        <v>1596</v>
      </c>
      <c r="C4140" t="s">
        <v>43</v>
      </c>
      <c r="D4140" t="s">
        <v>44</v>
      </c>
      <c r="E4140" t="s">
        <v>301</v>
      </c>
      <c r="F4140" t="s">
        <v>621</v>
      </c>
      <c r="G4140" t="s">
        <v>622</v>
      </c>
      <c r="H4140" t="s">
        <v>24</v>
      </c>
      <c r="I4140" t="s">
        <v>1666</v>
      </c>
      <c r="J4140" t="s">
        <v>1667</v>
      </c>
      <c r="K4140" t="s">
        <v>33</v>
      </c>
      <c r="L4140" t="s">
        <v>34</v>
      </c>
      <c r="M4140" t="s">
        <v>50</v>
      </c>
      <c r="N4140" s="26">
        <v>999</v>
      </c>
      <c r="O4140" s="27">
        <v>2021</v>
      </c>
      <c r="P4140" s="28">
        <v>-443.4</v>
      </c>
      <c r="Q4140" t="s">
        <v>68</v>
      </c>
      <c r="R4140" s="29">
        <v>44377</v>
      </c>
      <c r="S4140" s="30">
        <v>44448</v>
      </c>
      <c r="T4140" t="s">
        <v>37</v>
      </c>
      <c r="U4140" t="s">
        <v>69</v>
      </c>
      <c r="W4140" t="s">
        <v>622</v>
      </c>
      <c r="X4140" t="s">
        <v>53</v>
      </c>
    </row>
    <row r="4141" spans="1:24" x14ac:dyDescent="0.3">
      <c r="A4141" t="s">
        <v>23</v>
      </c>
      <c r="B4141" t="s">
        <v>1596</v>
      </c>
      <c r="C4141" t="s">
        <v>43</v>
      </c>
      <c r="D4141" t="s">
        <v>44</v>
      </c>
      <c r="E4141" t="s">
        <v>301</v>
      </c>
      <c r="F4141" t="s">
        <v>621</v>
      </c>
      <c r="G4141" t="s">
        <v>622</v>
      </c>
      <c r="H4141" t="s">
        <v>30</v>
      </c>
      <c r="I4141" t="s">
        <v>168</v>
      </c>
      <c r="J4141" t="s">
        <v>169</v>
      </c>
      <c r="K4141" t="s">
        <v>33</v>
      </c>
      <c r="L4141" t="s">
        <v>34</v>
      </c>
      <c r="M4141" t="s">
        <v>50</v>
      </c>
      <c r="N4141" s="26">
        <v>1</v>
      </c>
      <c r="O4141" s="27">
        <v>2022</v>
      </c>
      <c r="P4141" s="28">
        <v>-119.39</v>
      </c>
      <c r="Q4141" t="s">
        <v>1647</v>
      </c>
      <c r="R4141" s="29">
        <v>44378</v>
      </c>
      <c r="S4141" s="30">
        <v>44419</v>
      </c>
      <c r="T4141" t="s">
        <v>37</v>
      </c>
      <c r="U4141" t="s">
        <v>1648</v>
      </c>
      <c r="V4141" t="s">
        <v>1671</v>
      </c>
      <c r="W4141" t="s">
        <v>1672</v>
      </c>
      <c r="X4141" t="s">
        <v>306</v>
      </c>
    </row>
    <row r="4142" spans="1:24" x14ac:dyDescent="0.3">
      <c r="A4142" t="s">
        <v>23</v>
      </c>
      <c r="B4142" t="s">
        <v>1596</v>
      </c>
      <c r="C4142" t="s">
        <v>43</v>
      </c>
      <c r="D4142" t="s">
        <v>44</v>
      </c>
      <c r="E4142" t="s">
        <v>301</v>
      </c>
      <c r="F4142" t="s">
        <v>621</v>
      </c>
      <c r="G4142" t="s">
        <v>622</v>
      </c>
      <c r="H4142" t="s">
        <v>30</v>
      </c>
      <c r="I4142" t="s">
        <v>168</v>
      </c>
      <c r="J4142" t="s">
        <v>169</v>
      </c>
      <c r="K4142" t="s">
        <v>33</v>
      </c>
      <c r="L4142" t="s">
        <v>34</v>
      </c>
      <c r="M4142" t="s">
        <v>50</v>
      </c>
      <c r="N4142" s="26">
        <v>1</v>
      </c>
      <c r="O4142" s="27">
        <v>2022</v>
      </c>
      <c r="P4142" s="28">
        <v>-4284.01</v>
      </c>
      <c r="Q4142" t="s">
        <v>1647</v>
      </c>
      <c r="R4142" s="29">
        <v>44378</v>
      </c>
      <c r="S4142" s="30">
        <v>44419</v>
      </c>
      <c r="T4142" t="s">
        <v>37</v>
      </c>
      <c r="U4142" t="s">
        <v>1648</v>
      </c>
      <c r="V4142" t="s">
        <v>1673</v>
      </c>
      <c r="W4142" t="s">
        <v>1674</v>
      </c>
      <c r="X4142" t="s">
        <v>306</v>
      </c>
    </row>
    <row r="4143" spans="1:24" x14ac:dyDescent="0.3">
      <c r="A4143" t="s">
        <v>23</v>
      </c>
      <c r="B4143" t="s">
        <v>1596</v>
      </c>
      <c r="C4143" t="s">
        <v>43</v>
      </c>
      <c r="D4143" t="s">
        <v>44</v>
      </c>
      <c r="E4143" t="s">
        <v>301</v>
      </c>
      <c r="F4143" t="s">
        <v>621</v>
      </c>
      <c r="G4143" t="s">
        <v>622</v>
      </c>
      <c r="H4143" t="s">
        <v>30</v>
      </c>
      <c r="I4143" t="s">
        <v>168</v>
      </c>
      <c r="J4143" t="s">
        <v>169</v>
      </c>
      <c r="K4143" t="s">
        <v>33</v>
      </c>
      <c r="L4143" t="s">
        <v>34</v>
      </c>
      <c r="M4143" t="s">
        <v>50</v>
      </c>
      <c r="N4143" s="26">
        <v>1</v>
      </c>
      <c r="O4143" s="27">
        <v>2022</v>
      </c>
      <c r="P4143" s="28">
        <v>-2587.92</v>
      </c>
      <c r="Q4143" t="s">
        <v>1647</v>
      </c>
      <c r="R4143" s="29">
        <v>44378</v>
      </c>
      <c r="S4143" s="30">
        <v>44419</v>
      </c>
      <c r="T4143" t="s">
        <v>37</v>
      </c>
      <c r="U4143" t="s">
        <v>1648</v>
      </c>
      <c r="V4143" t="s">
        <v>1675</v>
      </c>
      <c r="W4143" t="s">
        <v>1676</v>
      </c>
      <c r="X4143" t="s">
        <v>306</v>
      </c>
    </row>
    <row r="4144" spans="1:24" x14ac:dyDescent="0.3">
      <c r="A4144" t="s">
        <v>23</v>
      </c>
      <c r="B4144" t="s">
        <v>1596</v>
      </c>
      <c r="C4144" t="s">
        <v>43</v>
      </c>
      <c r="D4144" t="s">
        <v>44</v>
      </c>
      <c r="E4144" t="s">
        <v>301</v>
      </c>
      <c r="F4144" t="s">
        <v>621</v>
      </c>
      <c r="G4144" t="s">
        <v>622</v>
      </c>
      <c r="H4144" t="s">
        <v>30</v>
      </c>
      <c r="I4144" t="s">
        <v>168</v>
      </c>
      <c r="J4144" t="s">
        <v>169</v>
      </c>
      <c r="K4144" t="s">
        <v>33</v>
      </c>
      <c r="L4144" t="s">
        <v>34</v>
      </c>
      <c r="M4144" t="s">
        <v>50</v>
      </c>
      <c r="N4144" s="26">
        <v>1</v>
      </c>
      <c r="O4144" s="27">
        <v>2022</v>
      </c>
      <c r="P4144" s="28">
        <v>-232.05</v>
      </c>
      <c r="Q4144" t="s">
        <v>1647</v>
      </c>
      <c r="R4144" s="29">
        <v>44378</v>
      </c>
      <c r="S4144" s="30">
        <v>44419</v>
      </c>
      <c r="T4144" t="s">
        <v>37</v>
      </c>
      <c r="U4144" t="s">
        <v>1648</v>
      </c>
      <c r="V4144" t="s">
        <v>1677</v>
      </c>
      <c r="W4144" t="s">
        <v>1676</v>
      </c>
      <c r="X4144" t="s">
        <v>306</v>
      </c>
    </row>
    <row r="4145" spans="1:24" x14ac:dyDescent="0.3">
      <c r="A4145" t="s">
        <v>23</v>
      </c>
      <c r="B4145" t="s">
        <v>1596</v>
      </c>
      <c r="C4145" t="s">
        <v>43</v>
      </c>
      <c r="D4145" t="s">
        <v>44</v>
      </c>
      <c r="E4145" t="s">
        <v>301</v>
      </c>
      <c r="F4145" t="s">
        <v>621</v>
      </c>
      <c r="G4145" t="s">
        <v>622</v>
      </c>
      <c r="H4145" t="s">
        <v>30</v>
      </c>
      <c r="I4145" t="s">
        <v>168</v>
      </c>
      <c r="J4145" t="s">
        <v>169</v>
      </c>
      <c r="K4145" t="s">
        <v>33</v>
      </c>
      <c r="L4145" t="s">
        <v>34</v>
      </c>
      <c r="M4145" t="s">
        <v>50</v>
      </c>
      <c r="N4145" s="26">
        <v>5</v>
      </c>
      <c r="O4145" s="27">
        <v>2022</v>
      </c>
      <c r="P4145" s="28">
        <v>119.39</v>
      </c>
      <c r="Q4145" t="s">
        <v>131</v>
      </c>
      <c r="R4145" s="29">
        <v>44504</v>
      </c>
      <c r="S4145" s="30">
        <v>44505</v>
      </c>
      <c r="T4145" t="s">
        <v>37</v>
      </c>
      <c r="U4145" t="s">
        <v>101</v>
      </c>
      <c r="X4145" t="s">
        <v>102</v>
      </c>
    </row>
    <row r="4146" spans="1:24" x14ac:dyDescent="0.3">
      <c r="A4146" t="s">
        <v>23</v>
      </c>
      <c r="B4146" t="s">
        <v>1596</v>
      </c>
      <c r="C4146" t="s">
        <v>43</v>
      </c>
      <c r="D4146" t="s">
        <v>44</v>
      </c>
      <c r="E4146" t="s">
        <v>301</v>
      </c>
      <c r="F4146" t="s">
        <v>621</v>
      </c>
      <c r="G4146" t="s">
        <v>622</v>
      </c>
      <c r="H4146" t="s">
        <v>30</v>
      </c>
      <c r="I4146" t="s">
        <v>168</v>
      </c>
      <c r="J4146" t="s">
        <v>169</v>
      </c>
      <c r="K4146" t="s">
        <v>33</v>
      </c>
      <c r="L4146" t="s">
        <v>34</v>
      </c>
      <c r="M4146" t="s">
        <v>50</v>
      </c>
      <c r="N4146" s="26">
        <v>6</v>
      </c>
      <c r="O4146" s="27">
        <v>2022</v>
      </c>
      <c r="P4146" s="28">
        <v>4516.0600000000004</v>
      </c>
      <c r="Q4146" t="s">
        <v>888</v>
      </c>
      <c r="R4146" s="29">
        <v>44537</v>
      </c>
      <c r="S4146" s="30">
        <v>44538</v>
      </c>
      <c r="T4146" t="s">
        <v>37</v>
      </c>
      <c r="U4146" t="s">
        <v>101</v>
      </c>
      <c r="X4146" t="s">
        <v>102</v>
      </c>
    </row>
    <row r="4147" spans="1:24" x14ac:dyDescent="0.3">
      <c r="A4147" t="s">
        <v>23</v>
      </c>
      <c r="B4147" t="s">
        <v>1596</v>
      </c>
      <c r="C4147" t="s">
        <v>43</v>
      </c>
      <c r="D4147" t="s">
        <v>44</v>
      </c>
      <c r="E4147" t="s">
        <v>301</v>
      </c>
      <c r="F4147" t="s">
        <v>621</v>
      </c>
      <c r="G4147" t="s">
        <v>622</v>
      </c>
      <c r="H4147" t="s">
        <v>30</v>
      </c>
      <c r="I4147" t="s">
        <v>168</v>
      </c>
      <c r="J4147" t="s">
        <v>169</v>
      </c>
      <c r="K4147" t="s">
        <v>33</v>
      </c>
      <c r="L4147" t="s">
        <v>34</v>
      </c>
      <c r="M4147" t="s">
        <v>50</v>
      </c>
      <c r="N4147" s="26">
        <v>6</v>
      </c>
      <c r="O4147" s="27">
        <v>2022</v>
      </c>
      <c r="P4147" s="28">
        <v>2587.92</v>
      </c>
      <c r="Q4147" t="s">
        <v>1678</v>
      </c>
      <c r="R4147" s="29">
        <v>44537</v>
      </c>
      <c r="S4147" s="30">
        <v>44540</v>
      </c>
      <c r="T4147" t="s">
        <v>37</v>
      </c>
      <c r="U4147" t="s">
        <v>101</v>
      </c>
      <c r="X4147" t="s">
        <v>102</v>
      </c>
    </row>
    <row r="4148" spans="1:24" x14ac:dyDescent="0.3">
      <c r="A4148" t="s">
        <v>23</v>
      </c>
      <c r="B4148" t="s">
        <v>1596</v>
      </c>
      <c r="C4148" t="s">
        <v>43</v>
      </c>
      <c r="D4148" t="s">
        <v>44</v>
      </c>
      <c r="E4148" t="s">
        <v>301</v>
      </c>
      <c r="F4148" t="s">
        <v>621</v>
      </c>
      <c r="G4148" t="s">
        <v>622</v>
      </c>
      <c r="H4148" t="s">
        <v>30</v>
      </c>
      <c r="I4148" t="s">
        <v>168</v>
      </c>
      <c r="J4148" t="s">
        <v>169</v>
      </c>
      <c r="K4148" t="s">
        <v>33</v>
      </c>
      <c r="L4148" t="s">
        <v>34</v>
      </c>
      <c r="M4148" t="s">
        <v>50</v>
      </c>
      <c r="N4148" s="26">
        <v>12</v>
      </c>
      <c r="O4148" s="27">
        <v>2021</v>
      </c>
      <c r="P4148" s="28">
        <v>119.39</v>
      </c>
      <c r="Q4148" t="s">
        <v>1647</v>
      </c>
      <c r="R4148" s="29">
        <v>44377</v>
      </c>
      <c r="S4148" s="30">
        <v>44419</v>
      </c>
      <c r="T4148" t="s">
        <v>37</v>
      </c>
      <c r="U4148" t="s">
        <v>1648</v>
      </c>
      <c r="V4148" t="s">
        <v>1671</v>
      </c>
      <c r="W4148" t="s">
        <v>1672</v>
      </c>
      <c r="X4148" t="s">
        <v>306</v>
      </c>
    </row>
    <row r="4149" spans="1:24" x14ac:dyDescent="0.3">
      <c r="A4149" t="s">
        <v>23</v>
      </c>
      <c r="B4149" t="s">
        <v>1596</v>
      </c>
      <c r="C4149" t="s">
        <v>43</v>
      </c>
      <c r="D4149" t="s">
        <v>44</v>
      </c>
      <c r="E4149" t="s">
        <v>301</v>
      </c>
      <c r="F4149" t="s">
        <v>621</v>
      </c>
      <c r="G4149" t="s">
        <v>622</v>
      </c>
      <c r="H4149" t="s">
        <v>30</v>
      </c>
      <c r="I4149" t="s">
        <v>168</v>
      </c>
      <c r="J4149" t="s">
        <v>169</v>
      </c>
      <c r="K4149" t="s">
        <v>33</v>
      </c>
      <c r="L4149" t="s">
        <v>34</v>
      </c>
      <c r="M4149" t="s">
        <v>50</v>
      </c>
      <c r="N4149" s="26">
        <v>12</v>
      </c>
      <c r="O4149" s="27">
        <v>2021</v>
      </c>
      <c r="P4149" s="28">
        <v>4284.01</v>
      </c>
      <c r="Q4149" t="s">
        <v>1647</v>
      </c>
      <c r="R4149" s="29">
        <v>44377</v>
      </c>
      <c r="S4149" s="30">
        <v>44419</v>
      </c>
      <c r="T4149" t="s">
        <v>37</v>
      </c>
      <c r="U4149" t="s">
        <v>1648</v>
      </c>
      <c r="V4149" t="s">
        <v>1673</v>
      </c>
      <c r="W4149" t="s">
        <v>1674</v>
      </c>
      <c r="X4149" t="s">
        <v>306</v>
      </c>
    </row>
    <row r="4150" spans="1:24" x14ac:dyDescent="0.3">
      <c r="A4150" t="s">
        <v>23</v>
      </c>
      <c r="B4150" t="s">
        <v>1596</v>
      </c>
      <c r="C4150" t="s">
        <v>43</v>
      </c>
      <c r="D4150" t="s">
        <v>44</v>
      </c>
      <c r="E4150" t="s">
        <v>301</v>
      </c>
      <c r="F4150" t="s">
        <v>621</v>
      </c>
      <c r="G4150" t="s">
        <v>622</v>
      </c>
      <c r="H4150" t="s">
        <v>30</v>
      </c>
      <c r="I4150" t="s">
        <v>168</v>
      </c>
      <c r="J4150" t="s">
        <v>169</v>
      </c>
      <c r="K4150" t="s">
        <v>33</v>
      </c>
      <c r="L4150" t="s">
        <v>34</v>
      </c>
      <c r="M4150" t="s">
        <v>50</v>
      </c>
      <c r="N4150" s="26">
        <v>12</v>
      </c>
      <c r="O4150" s="27">
        <v>2021</v>
      </c>
      <c r="P4150" s="28">
        <v>2587.92</v>
      </c>
      <c r="Q4150" t="s">
        <v>1647</v>
      </c>
      <c r="R4150" s="29">
        <v>44377</v>
      </c>
      <c r="S4150" s="30">
        <v>44419</v>
      </c>
      <c r="T4150" t="s">
        <v>37</v>
      </c>
      <c r="U4150" t="s">
        <v>1648</v>
      </c>
      <c r="V4150" t="s">
        <v>1675</v>
      </c>
      <c r="W4150" t="s">
        <v>1676</v>
      </c>
      <c r="X4150" t="s">
        <v>306</v>
      </c>
    </row>
    <row r="4151" spans="1:24" x14ac:dyDescent="0.3">
      <c r="A4151" t="s">
        <v>23</v>
      </c>
      <c r="B4151" t="s">
        <v>1596</v>
      </c>
      <c r="C4151" t="s">
        <v>43</v>
      </c>
      <c r="D4151" t="s">
        <v>44</v>
      </c>
      <c r="E4151" t="s">
        <v>301</v>
      </c>
      <c r="F4151" t="s">
        <v>621</v>
      </c>
      <c r="G4151" t="s">
        <v>622</v>
      </c>
      <c r="H4151" t="s">
        <v>30</v>
      </c>
      <c r="I4151" t="s">
        <v>168</v>
      </c>
      <c r="J4151" t="s">
        <v>169</v>
      </c>
      <c r="K4151" t="s">
        <v>33</v>
      </c>
      <c r="L4151" t="s">
        <v>34</v>
      </c>
      <c r="M4151" t="s">
        <v>50</v>
      </c>
      <c r="N4151" s="26">
        <v>12</v>
      </c>
      <c r="O4151" s="27">
        <v>2021</v>
      </c>
      <c r="P4151" s="28">
        <v>232.05</v>
      </c>
      <c r="Q4151" t="s">
        <v>1647</v>
      </c>
      <c r="R4151" s="29">
        <v>44377</v>
      </c>
      <c r="S4151" s="30">
        <v>44419</v>
      </c>
      <c r="T4151" t="s">
        <v>37</v>
      </c>
      <c r="U4151" t="s">
        <v>1648</v>
      </c>
      <c r="V4151" t="s">
        <v>1677</v>
      </c>
      <c r="W4151" t="s">
        <v>1676</v>
      </c>
      <c r="X4151" t="s">
        <v>306</v>
      </c>
    </row>
    <row r="4152" spans="1:24" x14ac:dyDescent="0.3">
      <c r="A4152" t="s">
        <v>23</v>
      </c>
      <c r="B4152" t="s">
        <v>1596</v>
      </c>
      <c r="C4152" t="s">
        <v>43</v>
      </c>
      <c r="D4152" t="s">
        <v>44</v>
      </c>
      <c r="E4152" t="s">
        <v>301</v>
      </c>
      <c r="F4152" t="s">
        <v>621</v>
      </c>
      <c r="G4152" t="s">
        <v>622</v>
      </c>
      <c r="H4152" t="s">
        <v>30</v>
      </c>
      <c r="I4152" t="s">
        <v>168</v>
      </c>
      <c r="J4152" t="s">
        <v>169</v>
      </c>
      <c r="K4152" t="s">
        <v>33</v>
      </c>
      <c r="L4152" t="s">
        <v>34</v>
      </c>
      <c r="M4152" t="s">
        <v>50</v>
      </c>
      <c r="N4152" s="26">
        <v>999</v>
      </c>
      <c r="O4152" s="27">
        <v>2021</v>
      </c>
      <c r="P4152" s="28">
        <v>-7223.37</v>
      </c>
      <c r="Q4152" t="s">
        <v>68</v>
      </c>
      <c r="R4152" s="29">
        <v>44377</v>
      </c>
      <c r="S4152" s="30">
        <v>44448</v>
      </c>
      <c r="T4152" t="s">
        <v>37</v>
      </c>
      <c r="U4152" t="s">
        <v>69</v>
      </c>
      <c r="W4152" t="s">
        <v>622</v>
      </c>
      <c r="X4152" t="s">
        <v>53</v>
      </c>
    </row>
    <row r="4153" spans="1:24" x14ac:dyDescent="0.3">
      <c r="A4153" t="s">
        <v>23</v>
      </c>
      <c r="B4153" t="s">
        <v>1596</v>
      </c>
      <c r="C4153" t="s">
        <v>43</v>
      </c>
      <c r="D4153" t="s">
        <v>44</v>
      </c>
      <c r="E4153" t="s">
        <v>301</v>
      </c>
      <c r="F4153" t="s">
        <v>656</v>
      </c>
      <c r="G4153" t="s">
        <v>657</v>
      </c>
      <c r="H4153" t="s">
        <v>24</v>
      </c>
      <c r="I4153" t="s">
        <v>747</v>
      </c>
      <c r="J4153" t="s">
        <v>748</v>
      </c>
      <c r="K4153" t="s">
        <v>33</v>
      </c>
      <c r="L4153" t="s">
        <v>34</v>
      </c>
      <c r="M4153" t="s">
        <v>50</v>
      </c>
      <c r="N4153" s="26">
        <v>1</v>
      </c>
      <c r="O4153" s="27">
        <v>2022</v>
      </c>
      <c r="P4153" s="28">
        <v>-563.29999999999995</v>
      </c>
      <c r="Q4153" t="s">
        <v>1652</v>
      </c>
      <c r="R4153" s="29">
        <v>44378</v>
      </c>
      <c r="S4153" s="30">
        <v>44432</v>
      </c>
      <c r="T4153" t="s">
        <v>37</v>
      </c>
      <c r="U4153" t="s">
        <v>1653</v>
      </c>
      <c r="V4153" t="s">
        <v>1679</v>
      </c>
      <c r="W4153" t="s">
        <v>1680</v>
      </c>
      <c r="X4153" t="s">
        <v>306</v>
      </c>
    </row>
    <row r="4154" spans="1:24" x14ac:dyDescent="0.3">
      <c r="A4154" t="s">
        <v>23</v>
      </c>
      <c r="B4154" t="s">
        <v>1596</v>
      </c>
      <c r="C4154" t="s">
        <v>43</v>
      </c>
      <c r="D4154" t="s">
        <v>44</v>
      </c>
      <c r="E4154" t="s">
        <v>301</v>
      </c>
      <c r="F4154" t="s">
        <v>656</v>
      </c>
      <c r="G4154" t="s">
        <v>657</v>
      </c>
      <c r="H4154" t="s">
        <v>24</v>
      </c>
      <c r="I4154" t="s">
        <v>747</v>
      </c>
      <c r="J4154" t="s">
        <v>748</v>
      </c>
      <c r="K4154" t="s">
        <v>33</v>
      </c>
      <c r="L4154" t="s">
        <v>34</v>
      </c>
      <c r="M4154" t="s">
        <v>50</v>
      </c>
      <c r="N4154" s="26">
        <v>12</v>
      </c>
      <c r="O4154" s="27">
        <v>2021</v>
      </c>
      <c r="P4154" s="28">
        <v>563.29999999999995</v>
      </c>
      <c r="Q4154" t="s">
        <v>1652</v>
      </c>
      <c r="R4154" s="29">
        <v>44377</v>
      </c>
      <c r="S4154" s="30">
        <v>44432</v>
      </c>
      <c r="T4154" t="s">
        <v>37</v>
      </c>
      <c r="U4154" t="s">
        <v>1653</v>
      </c>
      <c r="V4154" t="s">
        <v>1679</v>
      </c>
      <c r="W4154" t="s">
        <v>1680</v>
      </c>
      <c r="X4154" t="s">
        <v>306</v>
      </c>
    </row>
    <row r="4155" spans="1:24" x14ac:dyDescent="0.3">
      <c r="A4155" t="s">
        <v>23</v>
      </c>
      <c r="B4155" t="s">
        <v>1596</v>
      </c>
      <c r="C4155" t="s">
        <v>43</v>
      </c>
      <c r="D4155" t="s">
        <v>44</v>
      </c>
      <c r="E4155" t="s">
        <v>301</v>
      </c>
      <c r="F4155" t="s">
        <v>656</v>
      </c>
      <c r="G4155" t="s">
        <v>657</v>
      </c>
      <c r="H4155" t="s">
        <v>24</v>
      </c>
      <c r="I4155" t="s">
        <v>747</v>
      </c>
      <c r="J4155" t="s">
        <v>748</v>
      </c>
      <c r="K4155" t="s">
        <v>33</v>
      </c>
      <c r="L4155" t="s">
        <v>34</v>
      </c>
      <c r="M4155" t="s">
        <v>50</v>
      </c>
      <c r="N4155" s="26">
        <v>999</v>
      </c>
      <c r="O4155" s="27">
        <v>2021</v>
      </c>
      <c r="P4155" s="28">
        <v>-563.29999999999995</v>
      </c>
      <c r="Q4155" t="s">
        <v>68</v>
      </c>
      <c r="R4155" s="29">
        <v>44377</v>
      </c>
      <c r="S4155" s="30">
        <v>44448</v>
      </c>
      <c r="T4155" t="s">
        <v>37</v>
      </c>
      <c r="U4155" t="s">
        <v>69</v>
      </c>
      <c r="W4155" t="s">
        <v>657</v>
      </c>
      <c r="X4155" t="s">
        <v>53</v>
      </c>
    </row>
    <row r="4156" spans="1:24" x14ac:dyDescent="0.3">
      <c r="A4156" t="s">
        <v>23</v>
      </c>
      <c r="B4156" t="s">
        <v>1596</v>
      </c>
      <c r="C4156" t="s">
        <v>43</v>
      </c>
      <c r="D4156" t="s">
        <v>44</v>
      </c>
      <c r="E4156" t="s">
        <v>301</v>
      </c>
      <c r="F4156" t="s">
        <v>656</v>
      </c>
      <c r="G4156" t="s">
        <v>657</v>
      </c>
      <c r="H4156" t="s">
        <v>24</v>
      </c>
      <c r="I4156" t="s">
        <v>1681</v>
      </c>
      <c r="J4156" t="s">
        <v>1682</v>
      </c>
      <c r="K4156" t="s">
        <v>33</v>
      </c>
      <c r="L4156" t="s">
        <v>34</v>
      </c>
      <c r="M4156" t="s">
        <v>50</v>
      </c>
      <c r="N4156" s="26">
        <v>1</v>
      </c>
      <c r="O4156" s="27">
        <v>2022</v>
      </c>
      <c r="P4156" s="28">
        <v>-160.13999999999999</v>
      </c>
      <c r="Q4156" t="s">
        <v>1652</v>
      </c>
      <c r="R4156" s="29">
        <v>44378</v>
      </c>
      <c r="S4156" s="30">
        <v>44432</v>
      </c>
      <c r="T4156" t="s">
        <v>37</v>
      </c>
      <c r="U4156" t="s">
        <v>1653</v>
      </c>
      <c r="V4156" t="s">
        <v>1683</v>
      </c>
      <c r="W4156" t="s">
        <v>1680</v>
      </c>
      <c r="X4156" t="s">
        <v>306</v>
      </c>
    </row>
    <row r="4157" spans="1:24" x14ac:dyDescent="0.3">
      <c r="A4157" t="s">
        <v>23</v>
      </c>
      <c r="B4157" t="s">
        <v>1596</v>
      </c>
      <c r="C4157" t="s">
        <v>43</v>
      </c>
      <c r="D4157" t="s">
        <v>44</v>
      </c>
      <c r="E4157" t="s">
        <v>301</v>
      </c>
      <c r="F4157" t="s">
        <v>656</v>
      </c>
      <c r="G4157" t="s">
        <v>657</v>
      </c>
      <c r="H4157" t="s">
        <v>24</v>
      </c>
      <c r="I4157" t="s">
        <v>1681</v>
      </c>
      <c r="J4157" t="s">
        <v>1682</v>
      </c>
      <c r="K4157" t="s">
        <v>33</v>
      </c>
      <c r="L4157" t="s">
        <v>34</v>
      </c>
      <c r="M4157" t="s">
        <v>50</v>
      </c>
      <c r="N4157" s="26">
        <v>12</v>
      </c>
      <c r="O4157" s="27">
        <v>2021</v>
      </c>
      <c r="P4157" s="28">
        <v>160.13999999999999</v>
      </c>
      <c r="Q4157" t="s">
        <v>1652</v>
      </c>
      <c r="R4157" s="29">
        <v>44377</v>
      </c>
      <c r="S4157" s="30">
        <v>44432</v>
      </c>
      <c r="T4157" t="s">
        <v>37</v>
      </c>
      <c r="U4157" t="s">
        <v>1653</v>
      </c>
      <c r="V4157" t="s">
        <v>1683</v>
      </c>
      <c r="W4157" t="s">
        <v>1680</v>
      </c>
      <c r="X4157" t="s">
        <v>306</v>
      </c>
    </row>
    <row r="4158" spans="1:24" x14ac:dyDescent="0.3">
      <c r="A4158" t="s">
        <v>23</v>
      </c>
      <c r="B4158" t="s">
        <v>1596</v>
      </c>
      <c r="C4158" t="s">
        <v>43</v>
      </c>
      <c r="D4158" t="s">
        <v>44</v>
      </c>
      <c r="E4158" t="s">
        <v>301</v>
      </c>
      <c r="F4158" t="s">
        <v>656</v>
      </c>
      <c r="G4158" t="s">
        <v>657</v>
      </c>
      <c r="H4158" t="s">
        <v>24</v>
      </c>
      <c r="I4158" t="s">
        <v>1681</v>
      </c>
      <c r="J4158" t="s">
        <v>1682</v>
      </c>
      <c r="K4158" t="s">
        <v>33</v>
      </c>
      <c r="L4158" t="s">
        <v>34</v>
      </c>
      <c r="M4158" t="s">
        <v>50</v>
      </c>
      <c r="N4158" s="26">
        <v>999</v>
      </c>
      <c r="O4158" s="27">
        <v>2021</v>
      </c>
      <c r="P4158" s="28">
        <v>-160.13999999999999</v>
      </c>
      <c r="Q4158" t="s">
        <v>68</v>
      </c>
      <c r="R4158" s="29">
        <v>44377</v>
      </c>
      <c r="S4158" s="30">
        <v>44448</v>
      </c>
      <c r="T4158" t="s">
        <v>37</v>
      </c>
      <c r="U4158" t="s">
        <v>69</v>
      </c>
      <c r="W4158" t="s">
        <v>657</v>
      </c>
      <c r="X4158" t="s">
        <v>53</v>
      </c>
    </row>
    <row r="4159" spans="1:24" x14ac:dyDescent="0.3">
      <c r="A4159" t="s">
        <v>23</v>
      </c>
      <c r="B4159" t="s">
        <v>1596</v>
      </c>
      <c r="C4159" t="s">
        <v>43</v>
      </c>
      <c r="D4159" t="s">
        <v>44</v>
      </c>
      <c r="E4159" t="s">
        <v>301</v>
      </c>
      <c r="F4159" t="s">
        <v>656</v>
      </c>
      <c r="G4159" t="s">
        <v>657</v>
      </c>
      <c r="H4159" t="s">
        <v>24</v>
      </c>
      <c r="I4159" t="s">
        <v>1303</v>
      </c>
      <c r="J4159" t="s">
        <v>1304</v>
      </c>
      <c r="K4159" t="s">
        <v>33</v>
      </c>
      <c r="L4159" t="s">
        <v>34</v>
      </c>
      <c r="M4159" t="s">
        <v>50</v>
      </c>
      <c r="N4159" s="26">
        <v>1</v>
      </c>
      <c r="O4159" s="27">
        <v>2022</v>
      </c>
      <c r="P4159" s="28">
        <v>-297.85000000000002</v>
      </c>
      <c r="Q4159" t="s">
        <v>1647</v>
      </c>
      <c r="R4159" s="29">
        <v>44378</v>
      </c>
      <c r="S4159" s="30">
        <v>44419</v>
      </c>
      <c r="T4159" t="s">
        <v>37</v>
      </c>
      <c r="U4159" t="s">
        <v>1648</v>
      </c>
      <c r="V4159" t="s">
        <v>1684</v>
      </c>
      <c r="W4159" t="s">
        <v>1685</v>
      </c>
      <c r="X4159" t="s">
        <v>306</v>
      </c>
    </row>
    <row r="4160" spans="1:24" x14ac:dyDescent="0.3">
      <c r="A4160" t="s">
        <v>23</v>
      </c>
      <c r="B4160" t="s">
        <v>1596</v>
      </c>
      <c r="C4160" t="s">
        <v>43</v>
      </c>
      <c r="D4160" t="s">
        <v>44</v>
      </c>
      <c r="E4160" t="s">
        <v>301</v>
      </c>
      <c r="F4160" t="s">
        <v>656</v>
      </c>
      <c r="G4160" t="s">
        <v>657</v>
      </c>
      <c r="H4160" t="s">
        <v>24</v>
      </c>
      <c r="I4160" t="s">
        <v>1303</v>
      </c>
      <c r="J4160" t="s">
        <v>1304</v>
      </c>
      <c r="K4160" t="s">
        <v>33</v>
      </c>
      <c r="L4160" t="s">
        <v>34</v>
      </c>
      <c r="M4160" t="s">
        <v>50</v>
      </c>
      <c r="N4160" s="26">
        <v>1</v>
      </c>
      <c r="O4160" s="27">
        <v>2022</v>
      </c>
      <c r="P4160" s="28">
        <v>-4948.9799999999996</v>
      </c>
      <c r="Q4160" t="s">
        <v>1652</v>
      </c>
      <c r="R4160" s="29">
        <v>44378</v>
      </c>
      <c r="S4160" s="30">
        <v>44432</v>
      </c>
      <c r="T4160" t="s">
        <v>37</v>
      </c>
      <c r="U4160" t="s">
        <v>1653</v>
      </c>
      <c r="V4160" t="s">
        <v>1686</v>
      </c>
      <c r="W4160" t="s">
        <v>1680</v>
      </c>
      <c r="X4160" t="s">
        <v>306</v>
      </c>
    </row>
    <row r="4161" spans="1:24" x14ac:dyDescent="0.3">
      <c r="A4161" t="s">
        <v>23</v>
      </c>
      <c r="B4161" t="s">
        <v>1596</v>
      </c>
      <c r="C4161" t="s">
        <v>43</v>
      </c>
      <c r="D4161" t="s">
        <v>44</v>
      </c>
      <c r="E4161" t="s">
        <v>301</v>
      </c>
      <c r="F4161" t="s">
        <v>656</v>
      </c>
      <c r="G4161" t="s">
        <v>657</v>
      </c>
      <c r="H4161" t="s">
        <v>24</v>
      </c>
      <c r="I4161" t="s">
        <v>1303</v>
      </c>
      <c r="J4161" t="s">
        <v>1304</v>
      </c>
      <c r="K4161" t="s">
        <v>33</v>
      </c>
      <c r="L4161" t="s">
        <v>34</v>
      </c>
      <c r="M4161" t="s">
        <v>50</v>
      </c>
      <c r="N4161" s="26">
        <v>12</v>
      </c>
      <c r="O4161" s="27">
        <v>2021</v>
      </c>
      <c r="P4161" s="28">
        <v>297.85000000000002</v>
      </c>
      <c r="Q4161" t="s">
        <v>1647</v>
      </c>
      <c r="R4161" s="29">
        <v>44377</v>
      </c>
      <c r="S4161" s="30">
        <v>44419</v>
      </c>
      <c r="T4161" t="s">
        <v>37</v>
      </c>
      <c r="U4161" t="s">
        <v>1648</v>
      </c>
      <c r="V4161" t="s">
        <v>1684</v>
      </c>
      <c r="W4161" t="s">
        <v>1685</v>
      </c>
      <c r="X4161" t="s">
        <v>306</v>
      </c>
    </row>
    <row r="4162" spans="1:24" x14ac:dyDescent="0.3">
      <c r="A4162" t="s">
        <v>23</v>
      </c>
      <c r="B4162" t="s">
        <v>1596</v>
      </c>
      <c r="C4162" t="s">
        <v>43</v>
      </c>
      <c r="D4162" t="s">
        <v>44</v>
      </c>
      <c r="E4162" t="s">
        <v>301</v>
      </c>
      <c r="F4162" t="s">
        <v>656</v>
      </c>
      <c r="G4162" t="s">
        <v>657</v>
      </c>
      <c r="H4162" t="s">
        <v>24</v>
      </c>
      <c r="I4162" t="s">
        <v>1303</v>
      </c>
      <c r="J4162" t="s">
        <v>1304</v>
      </c>
      <c r="K4162" t="s">
        <v>33</v>
      </c>
      <c r="L4162" t="s">
        <v>34</v>
      </c>
      <c r="M4162" t="s">
        <v>50</v>
      </c>
      <c r="N4162" s="26">
        <v>12</v>
      </c>
      <c r="O4162" s="27">
        <v>2021</v>
      </c>
      <c r="P4162" s="28">
        <v>4948.9799999999996</v>
      </c>
      <c r="Q4162" t="s">
        <v>1652</v>
      </c>
      <c r="R4162" s="29">
        <v>44377</v>
      </c>
      <c r="S4162" s="30">
        <v>44432</v>
      </c>
      <c r="T4162" t="s">
        <v>37</v>
      </c>
      <c r="U4162" t="s">
        <v>1653</v>
      </c>
      <c r="V4162" t="s">
        <v>1686</v>
      </c>
      <c r="W4162" t="s">
        <v>1680</v>
      </c>
      <c r="X4162" t="s">
        <v>306</v>
      </c>
    </row>
    <row r="4163" spans="1:24" x14ac:dyDescent="0.3">
      <c r="A4163" t="s">
        <v>23</v>
      </c>
      <c r="B4163" t="s">
        <v>1596</v>
      </c>
      <c r="C4163" t="s">
        <v>43</v>
      </c>
      <c r="D4163" t="s">
        <v>44</v>
      </c>
      <c r="E4163" t="s">
        <v>301</v>
      </c>
      <c r="F4163" t="s">
        <v>656</v>
      </c>
      <c r="G4163" t="s">
        <v>657</v>
      </c>
      <c r="H4163" t="s">
        <v>24</v>
      </c>
      <c r="I4163" t="s">
        <v>1303</v>
      </c>
      <c r="J4163" t="s">
        <v>1304</v>
      </c>
      <c r="K4163" t="s">
        <v>33</v>
      </c>
      <c r="L4163" t="s">
        <v>34</v>
      </c>
      <c r="M4163" t="s">
        <v>50</v>
      </c>
      <c r="N4163" s="26">
        <v>999</v>
      </c>
      <c r="O4163" s="27">
        <v>2021</v>
      </c>
      <c r="P4163" s="28">
        <v>-5246.83</v>
      </c>
      <c r="Q4163" t="s">
        <v>68</v>
      </c>
      <c r="R4163" s="29">
        <v>44377</v>
      </c>
      <c r="S4163" s="30">
        <v>44448</v>
      </c>
      <c r="T4163" t="s">
        <v>37</v>
      </c>
      <c r="U4163" t="s">
        <v>69</v>
      </c>
      <c r="W4163" t="s">
        <v>657</v>
      </c>
      <c r="X4163" t="s">
        <v>53</v>
      </c>
    </row>
    <row r="4164" spans="1:24" x14ac:dyDescent="0.3">
      <c r="A4164" t="s">
        <v>23</v>
      </c>
      <c r="B4164" t="s">
        <v>1596</v>
      </c>
      <c r="C4164" t="s">
        <v>43</v>
      </c>
      <c r="D4164" t="s">
        <v>44</v>
      </c>
      <c r="E4164" t="s">
        <v>301</v>
      </c>
      <c r="F4164" t="s">
        <v>659</v>
      </c>
      <c r="G4164" t="s">
        <v>660</v>
      </c>
      <c r="H4164" t="s">
        <v>24</v>
      </c>
      <c r="I4164" t="s">
        <v>1687</v>
      </c>
      <c r="J4164" t="s">
        <v>1688</v>
      </c>
      <c r="K4164" t="s">
        <v>33</v>
      </c>
      <c r="L4164" t="s">
        <v>34</v>
      </c>
      <c r="M4164" t="s">
        <v>50</v>
      </c>
      <c r="N4164" s="26">
        <v>1</v>
      </c>
      <c r="O4164" s="27">
        <v>2022</v>
      </c>
      <c r="P4164" s="28">
        <v>-1385.49</v>
      </c>
      <c r="Q4164" t="s">
        <v>1647</v>
      </c>
      <c r="R4164" s="29">
        <v>44378</v>
      </c>
      <c r="S4164" s="30">
        <v>44419</v>
      </c>
      <c r="T4164" t="s">
        <v>37</v>
      </c>
      <c r="U4164" t="s">
        <v>1648</v>
      </c>
      <c r="V4164" t="s">
        <v>1689</v>
      </c>
      <c r="W4164" t="s">
        <v>1690</v>
      </c>
      <c r="X4164" t="s">
        <v>306</v>
      </c>
    </row>
    <row r="4165" spans="1:24" x14ac:dyDescent="0.3">
      <c r="A4165" t="s">
        <v>23</v>
      </c>
      <c r="B4165" t="s">
        <v>1596</v>
      </c>
      <c r="C4165" t="s">
        <v>43</v>
      </c>
      <c r="D4165" t="s">
        <v>44</v>
      </c>
      <c r="E4165" t="s">
        <v>301</v>
      </c>
      <c r="F4165" t="s">
        <v>659</v>
      </c>
      <c r="G4165" t="s">
        <v>660</v>
      </c>
      <c r="H4165" t="s">
        <v>24</v>
      </c>
      <c r="I4165" t="s">
        <v>1687</v>
      </c>
      <c r="J4165" t="s">
        <v>1688</v>
      </c>
      <c r="K4165" t="s">
        <v>33</v>
      </c>
      <c r="L4165" t="s">
        <v>34</v>
      </c>
      <c r="M4165" t="s">
        <v>50</v>
      </c>
      <c r="N4165" s="26">
        <v>12</v>
      </c>
      <c r="O4165" s="27">
        <v>2021</v>
      </c>
      <c r="P4165" s="28">
        <v>1385.49</v>
      </c>
      <c r="Q4165" t="s">
        <v>1647</v>
      </c>
      <c r="R4165" s="29">
        <v>44377</v>
      </c>
      <c r="S4165" s="30">
        <v>44419</v>
      </c>
      <c r="T4165" t="s">
        <v>37</v>
      </c>
      <c r="U4165" t="s">
        <v>1648</v>
      </c>
      <c r="V4165" t="s">
        <v>1689</v>
      </c>
      <c r="W4165" t="s">
        <v>1690</v>
      </c>
      <c r="X4165" t="s">
        <v>306</v>
      </c>
    </row>
    <row r="4166" spans="1:24" x14ac:dyDescent="0.3">
      <c r="A4166" t="s">
        <v>23</v>
      </c>
      <c r="B4166" t="s">
        <v>1596</v>
      </c>
      <c r="C4166" t="s">
        <v>43</v>
      </c>
      <c r="D4166" t="s">
        <v>44</v>
      </c>
      <c r="E4166" t="s">
        <v>301</v>
      </c>
      <c r="F4166" t="s">
        <v>659</v>
      </c>
      <c r="G4166" t="s">
        <v>660</v>
      </c>
      <c r="H4166" t="s">
        <v>24</v>
      </c>
      <c r="I4166" t="s">
        <v>1687</v>
      </c>
      <c r="J4166" t="s">
        <v>1688</v>
      </c>
      <c r="K4166" t="s">
        <v>33</v>
      </c>
      <c r="L4166" t="s">
        <v>34</v>
      </c>
      <c r="M4166" t="s">
        <v>50</v>
      </c>
      <c r="N4166" s="26">
        <v>999</v>
      </c>
      <c r="O4166" s="27">
        <v>2021</v>
      </c>
      <c r="P4166" s="28">
        <v>-1385.49</v>
      </c>
      <c r="Q4166" t="s">
        <v>68</v>
      </c>
      <c r="R4166" s="29">
        <v>44377</v>
      </c>
      <c r="S4166" s="30">
        <v>44448</v>
      </c>
      <c r="T4166" t="s">
        <v>37</v>
      </c>
      <c r="U4166" t="s">
        <v>69</v>
      </c>
      <c r="W4166" t="s">
        <v>660</v>
      </c>
      <c r="X4166" t="s">
        <v>53</v>
      </c>
    </row>
    <row r="4167" spans="1:24" x14ac:dyDescent="0.3">
      <c r="A4167" t="s">
        <v>23</v>
      </c>
      <c r="B4167" t="s">
        <v>1596</v>
      </c>
      <c r="C4167" t="s">
        <v>43</v>
      </c>
      <c r="D4167" t="s">
        <v>44</v>
      </c>
      <c r="E4167" t="s">
        <v>265</v>
      </c>
      <c r="F4167" t="s">
        <v>276</v>
      </c>
      <c r="G4167" t="s">
        <v>277</v>
      </c>
      <c r="H4167" t="s">
        <v>24</v>
      </c>
      <c r="I4167" t="s">
        <v>278</v>
      </c>
      <c r="J4167" t="s">
        <v>279</v>
      </c>
      <c r="K4167" t="s">
        <v>33</v>
      </c>
      <c r="L4167" t="s">
        <v>34</v>
      </c>
      <c r="M4167" t="s">
        <v>50</v>
      </c>
      <c r="N4167" s="26">
        <v>0</v>
      </c>
      <c r="O4167" s="27">
        <v>2022</v>
      </c>
      <c r="P4167" s="28">
        <v>410592.37</v>
      </c>
      <c r="Q4167" t="s">
        <v>281</v>
      </c>
      <c r="R4167" s="29">
        <v>44378</v>
      </c>
      <c r="S4167" s="30">
        <v>44448</v>
      </c>
      <c r="T4167" t="s">
        <v>37</v>
      </c>
      <c r="U4167" t="s">
        <v>69</v>
      </c>
      <c r="W4167" t="s">
        <v>277</v>
      </c>
      <c r="X4167" t="s">
        <v>53</v>
      </c>
    </row>
    <row r="4168" spans="1:24" x14ac:dyDescent="0.3">
      <c r="A4168" t="s">
        <v>23</v>
      </c>
      <c r="B4168" t="s">
        <v>1596</v>
      </c>
      <c r="C4168" t="s">
        <v>43</v>
      </c>
      <c r="D4168" t="s">
        <v>44</v>
      </c>
      <c r="E4168" t="s">
        <v>265</v>
      </c>
      <c r="F4168" t="s">
        <v>276</v>
      </c>
      <c r="G4168" t="s">
        <v>277</v>
      </c>
      <c r="H4168" t="s">
        <v>24</v>
      </c>
      <c r="I4168" t="s">
        <v>278</v>
      </c>
      <c r="J4168" t="s">
        <v>279</v>
      </c>
      <c r="K4168" t="s">
        <v>33</v>
      </c>
      <c r="L4168" t="s">
        <v>34</v>
      </c>
      <c r="M4168" t="s">
        <v>50</v>
      </c>
      <c r="N4168" s="26">
        <v>1</v>
      </c>
      <c r="O4168" s="27">
        <v>2021</v>
      </c>
      <c r="P4168" s="28">
        <v>220933.33</v>
      </c>
      <c r="Q4168" t="s">
        <v>1691</v>
      </c>
      <c r="R4168" s="29">
        <v>44025</v>
      </c>
      <c r="S4168" s="30">
        <v>44029</v>
      </c>
      <c r="T4168" t="s">
        <v>37</v>
      </c>
      <c r="U4168" t="s">
        <v>1692</v>
      </c>
      <c r="W4168" t="s">
        <v>277</v>
      </c>
      <c r="X4168" t="s">
        <v>787</v>
      </c>
    </row>
    <row r="4169" spans="1:24" x14ac:dyDescent="0.3">
      <c r="A4169" t="s">
        <v>23</v>
      </c>
      <c r="B4169" t="s">
        <v>1596</v>
      </c>
      <c r="C4169" t="s">
        <v>43</v>
      </c>
      <c r="D4169" t="s">
        <v>44</v>
      </c>
      <c r="E4169" t="s">
        <v>265</v>
      </c>
      <c r="F4169" t="s">
        <v>276</v>
      </c>
      <c r="G4169" t="s">
        <v>277</v>
      </c>
      <c r="H4169" t="s">
        <v>24</v>
      </c>
      <c r="I4169" t="s">
        <v>278</v>
      </c>
      <c r="J4169" t="s">
        <v>279</v>
      </c>
      <c r="K4169" t="s">
        <v>33</v>
      </c>
      <c r="L4169" t="s">
        <v>34</v>
      </c>
      <c r="M4169" t="s">
        <v>50</v>
      </c>
      <c r="N4169" s="26">
        <v>1</v>
      </c>
      <c r="O4169" s="27">
        <v>2021</v>
      </c>
      <c r="P4169" s="28">
        <v>-220933.33</v>
      </c>
      <c r="Q4169" t="s">
        <v>1693</v>
      </c>
      <c r="R4169" s="29">
        <v>44025</v>
      </c>
      <c r="S4169" s="30">
        <v>44029</v>
      </c>
      <c r="T4169" t="s">
        <v>37</v>
      </c>
      <c r="U4169" t="s">
        <v>1694</v>
      </c>
      <c r="W4169" t="s">
        <v>277</v>
      </c>
      <c r="X4169" t="s">
        <v>787</v>
      </c>
    </row>
    <row r="4170" spans="1:24" x14ac:dyDescent="0.3">
      <c r="A4170" t="s">
        <v>23</v>
      </c>
      <c r="B4170" t="s">
        <v>1596</v>
      </c>
      <c r="C4170" t="s">
        <v>43</v>
      </c>
      <c r="D4170" t="s">
        <v>44</v>
      </c>
      <c r="E4170" t="s">
        <v>265</v>
      </c>
      <c r="F4170" t="s">
        <v>276</v>
      </c>
      <c r="G4170" t="s">
        <v>277</v>
      </c>
      <c r="H4170" t="s">
        <v>24</v>
      </c>
      <c r="I4170" t="s">
        <v>278</v>
      </c>
      <c r="J4170" t="s">
        <v>279</v>
      </c>
      <c r="K4170" t="s">
        <v>33</v>
      </c>
      <c r="L4170" t="s">
        <v>34</v>
      </c>
      <c r="M4170" t="s">
        <v>50</v>
      </c>
      <c r="N4170" s="26">
        <v>1</v>
      </c>
      <c r="O4170" s="27">
        <v>2022</v>
      </c>
      <c r="P4170" s="28">
        <v>-179153.08</v>
      </c>
      <c r="Q4170" t="s">
        <v>1695</v>
      </c>
      <c r="R4170" s="29">
        <v>44378</v>
      </c>
      <c r="S4170" s="30">
        <v>44412</v>
      </c>
      <c r="T4170" t="s">
        <v>37</v>
      </c>
      <c r="U4170" t="s">
        <v>1696</v>
      </c>
      <c r="W4170" t="s">
        <v>277</v>
      </c>
      <c r="X4170" t="s">
        <v>39</v>
      </c>
    </row>
    <row r="4171" spans="1:24" x14ac:dyDescent="0.3">
      <c r="A4171" t="s">
        <v>23</v>
      </c>
      <c r="B4171" t="s">
        <v>1596</v>
      </c>
      <c r="C4171" t="s">
        <v>43</v>
      </c>
      <c r="D4171" t="s">
        <v>44</v>
      </c>
      <c r="E4171" t="s">
        <v>265</v>
      </c>
      <c r="F4171" t="s">
        <v>276</v>
      </c>
      <c r="G4171" t="s">
        <v>277</v>
      </c>
      <c r="H4171" t="s">
        <v>24</v>
      </c>
      <c r="I4171" t="s">
        <v>278</v>
      </c>
      <c r="J4171" t="s">
        <v>279</v>
      </c>
      <c r="K4171" t="s">
        <v>33</v>
      </c>
      <c r="L4171" t="s">
        <v>34</v>
      </c>
      <c r="M4171" t="s">
        <v>50</v>
      </c>
      <c r="N4171" s="26">
        <v>2</v>
      </c>
      <c r="O4171" s="27">
        <v>2022</v>
      </c>
      <c r="P4171" s="28">
        <v>-231439.29</v>
      </c>
      <c r="Q4171" t="s">
        <v>1697</v>
      </c>
      <c r="R4171" s="29">
        <v>44413</v>
      </c>
      <c r="S4171" s="30">
        <v>44417</v>
      </c>
      <c r="T4171" t="s">
        <v>37</v>
      </c>
      <c r="U4171" t="s">
        <v>1698</v>
      </c>
      <c r="W4171" t="s">
        <v>277</v>
      </c>
      <c r="X4171" t="s">
        <v>39</v>
      </c>
    </row>
    <row r="4172" spans="1:24" x14ac:dyDescent="0.3">
      <c r="A4172" t="s">
        <v>23</v>
      </c>
      <c r="B4172" t="s">
        <v>1596</v>
      </c>
      <c r="C4172" t="s">
        <v>43</v>
      </c>
      <c r="D4172" t="s">
        <v>44</v>
      </c>
      <c r="E4172" t="s">
        <v>265</v>
      </c>
      <c r="F4172" t="s">
        <v>276</v>
      </c>
      <c r="G4172" t="s">
        <v>277</v>
      </c>
      <c r="H4172" t="s">
        <v>24</v>
      </c>
      <c r="I4172" t="s">
        <v>278</v>
      </c>
      <c r="J4172" t="s">
        <v>279</v>
      </c>
      <c r="K4172" t="s">
        <v>33</v>
      </c>
      <c r="L4172" t="s">
        <v>34</v>
      </c>
      <c r="M4172" t="s">
        <v>50</v>
      </c>
      <c r="N4172" s="26">
        <v>12</v>
      </c>
      <c r="O4172" s="27">
        <v>2020</v>
      </c>
      <c r="P4172" s="28">
        <v>220933.33</v>
      </c>
      <c r="Q4172" t="s">
        <v>1699</v>
      </c>
      <c r="R4172" s="29">
        <v>44012</v>
      </c>
      <c r="S4172" s="30">
        <v>44026</v>
      </c>
      <c r="T4172" t="s">
        <v>37</v>
      </c>
      <c r="U4172" t="s">
        <v>1700</v>
      </c>
      <c r="W4172" t="s">
        <v>277</v>
      </c>
      <c r="X4172" t="s">
        <v>787</v>
      </c>
    </row>
    <row r="4173" spans="1:24" x14ac:dyDescent="0.3">
      <c r="A4173" t="s">
        <v>23</v>
      </c>
      <c r="B4173" t="s">
        <v>1596</v>
      </c>
      <c r="C4173" t="s">
        <v>43</v>
      </c>
      <c r="D4173" t="s">
        <v>44</v>
      </c>
      <c r="E4173" t="s">
        <v>265</v>
      </c>
      <c r="F4173" t="s">
        <v>276</v>
      </c>
      <c r="G4173" t="s">
        <v>277</v>
      </c>
      <c r="H4173" t="s">
        <v>24</v>
      </c>
      <c r="I4173" t="s">
        <v>278</v>
      </c>
      <c r="J4173" t="s">
        <v>279</v>
      </c>
      <c r="K4173" t="s">
        <v>33</v>
      </c>
      <c r="L4173" t="s">
        <v>34</v>
      </c>
      <c r="M4173" t="s">
        <v>50</v>
      </c>
      <c r="N4173" s="26">
        <v>12</v>
      </c>
      <c r="O4173" s="27">
        <v>2020</v>
      </c>
      <c r="P4173" s="28">
        <v>-220933.33</v>
      </c>
      <c r="Q4173" t="s">
        <v>1701</v>
      </c>
      <c r="R4173" s="29">
        <v>44012</v>
      </c>
      <c r="S4173" s="30">
        <v>44028</v>
      </c>
      <c r="T4173" t="s">
        <v>37</v>
      </c>
      <c r="U4173" t="s">
        <v>1702</v>
      </c>
      <c r="W4173" t="s">
        <v>277</v>
      </c>
      <c r="X4173" t="s">
        <v>787</v>
      </c>
    </row>
    <row r="4174" spans="1:24" x14ac:dyDescent="0.3">
      <c r="A4174" t="s">
        <v>23</v>
      </c>
      <c r="B4174" t="s">
        <v>1596</v>
      </c>
      <c r="C4174" t="s">
        <v>43</v>
      </c>
      <c r="D4174" t="s">
        <v>44</v>
      </c>
      <c r="E4174" t="s">
        <v>265</v>
      </c>
      <c r="F4174" t="s">
        <v>276</v>
      </c>
      <c r="G4174" t="s">
        <v>277</v>
      </c>
      <c r="H4174" t="s">
        <v>24</v>
      </c>
      <c r="I4174" t="s">
        <v>278</v>
      </c>
      <c r="J4174" t="s">
        <v>279</v>
      </c>
      <c r="K4174" t="s">
        <v>33</v>
      </c>
      <c r="L4174" t="s">
        <v>34</v>
      </c>
      <c r="M4174" t="s">
        <v>50</v>
      </c>
      <c r="N4174" s="26">
        <v>12</v>
      </c>
      <c r="O4174" s="27">
        <v>2021</v>
      </c>
      <c r="P4174" s="28">
        <v>179153.08</v>
      </c>
      <c r="Q4174" t="s">
        <v>1703</v>
      </c>
      <c r="R4174" s="29">
        <v>44377</v>
      </c>
      <c r="S4174" s="30">
        <v>44412</v>
      </c>
      <c r="T4174" t="s">
        <v>37</v>
      </c>
      <c r="U4174" t="s">
        <v>1704</v>
      </c>
      <c r="W4174" t="s">
        <v>277</v>
      </c>
      <c r="X4174" t="s">
        <v>39</v>
      </c>
    </row>
    <row r="4175" spans="1:24" x14ac:dyDescent="0.3">
      <c r="A4175" t="s">
        <v>23</v>
      </c>
      <c r="B4175" t="s">
        <v>1596</v>
      </c>
      <c r="C4175" t="s">
        <v>43</v>
      </c>
      <c r="D4175" t="s">
        <v>44</v>
      </c>
      <c r="E4175" t="s">
        <v>265</v>
      </c>
      <c r="F4175" t="s">
        <v>276</v>
      </c>
      <c r="G4175" t="s">
        <v>277</v>
      </c>
      <c r="H4175" t="s">
        <v>24</v>
      </c>
      <c r="I4175" t="s">
        <v>278</v>
      </c>
      <c r="J4175" t="s">
        <v>279</v>
      </c>
      <c r="K4175" t="s">
        <v>33</v>
      </c>
      <c r="L4175" t="s">
        <v>34</v>
      </c>
      <c r="M4175" t="s">
        <v>50</v>
      </c>
      <c r="N4175" s="26">
        <v>12</v>
      </c>
      <c r="O4175" s="27">
        <v>2021</v>
      </c>
      <c r="P4175" s="28">
        <v>231439.29</v>
      </c>
      <c r="Q4175" t="s">
        <v>1705</v>
      </c>
      <c r="R4175" s="29">
        <v>44377</v>
      </c>
      <c r="S4175" s="30">
        <v>44417</v>
      </c>
      <c r="T4175" t="s">
        <v>37</v>
      </c>
      <c r="U4175" t="s">
        <v>1706</v>
      </c>
      <c r="W4175" t="s">
        <v>277</v>
      </c>
      <c r="X4175" t="s">
        <v>39</v>
      </c>
    </row>
    <row r="4176" spans="1:24" x14ac:dyDescent="0.3">
      <c r="A4176" t="s">
        <v>23</v>
      </c>
      <c r="B4176" t="s">
        <v>1596</v>
      </c>
      <c r="C4176" t="s">
        <v>43</v>
      </c>
      <c r="D4176" t="s">
        <v>44</v>
      </c>
      <c r="E4176" t="s">
        <v>265</v>
      </c>
      <c r="F4176" t="s">
        <v>308</v>
      </c>
      <c r="G4176" t="s">
        <v>309</v>
      </c>
      <c r="H4176" t="s">
        <v>24</v>
      </c>
      <c r="I4176" t="s">
        <v>278</v>
      </c>
      <c r="J4176" t="s">
        <v>279</v>
      </c>
      <c r="K4176" t="s">
        <v>33</v>
      </c>
      <c r="L4176" t="s">
        <v>34</v>
      </c>
      <c r="M4176" t="s">
        <v>310</v>
      </c>
      <c r="N4176" s="26">
        <v>0</v>
      </c>
      <c r="O4176" s="27">
        <v>2022</v>
      </c>
      <c r="P4176" s="28">
        <v>-20189.84</v>
      </c>
      <c r="Q4176" t="s">
        <v>281</v>
      </c>
      <c r="R4176" s="29">
        <v>44378</v>
      </c>
      <c r="S4176" s="30">
        <v>44448</v>
      </c>
      <c r="T4176" t="s">
        <v>37</v>
      </c>
      <c r="U4176" t="s">
        <v>69</v>
      </c>
      <c r="W4176" t="s">
        <v>309</v>
      </c>
      <c r="X4176" t="s">
        <v>53</v>
      </c>
    </row>
    <row r="4177" spans="1:24" x14ac:dyDescent="0.3">
      <c r="A4177" t="s">
        <v>23</v>
      </c>
      <c r="B4177" t="s">
        <v>1596</v>
      </c>
      <c r="C4177" t="s">
        <v>43</v>
      </c>
      <c r="D4177" t="s">
        <v>44</v>
      </c>
      <c r="E4177" t="s">
        <v>265</v>
      </c>
      <c r="F4177" t="s">
        <v>308</v>
      </c>
      <c r="G4177" t="s">
        <v>309</v>
      </c>
      <c r="H4177" t="s">
        <v>24</v>
      </c>
      <c r="I4177" t="s">
        <v>278</v>
      </c>
      <c r="J4177" t="s">
        <v>279</v>
      </c>
      <c r="K4177" t="s">
        <v>33</v>
      </c>
      <c r="L4177" t="s">
        <v>34</v>
      </c>
      <c r="M4177" t="s">
        <v>310</v>
      </c>
      <c r="N4177" s="26">
        <v>1</v>
      </c>
      <c r="O4177" s="27">
        <v>2022</v>
      </c>
      <c r="P4177" s="28">
        <v>119.39</v>
      </c>
      <c r="Q4177" t="s">
        <v>1647</v>
      </c>
      <c r="R4177" s="29">
        <v>44378</v>
      </c>
      <c r="S4177" s="30">
        <v>44419</v>
      </c>
      <c r="T4177" t="s">
        <v>37</v>
      </c>
      <c r="U4177" t="s">
        <v>1648</v>
      </c>
      <c r="V4177" t="s">
        <v>1671</v>
      </c>
      <c r="W4177" t="s">
        <v>1672</v>
      </c>
      <c r="X4177" t="s">
        <v>306</v>
      </c>
    </row>
    <row r="4178" spans="1:24" x14ac:dyDescent="0.3">
      <c r="A4178" t="s">
        <v>23</v>
      </c>
      <c r="B4178" t="s">
        <v>1596</v>
      </c>
      <c r="C4178" t="s">
        <v>43</v>
      </c>
      <c r="D4178" t="s">
        <v>44</v>
      </c>
      <c r="E4178" t="s">
        <v>265</v>
      </c>
      <c r="F4178" t="s">
        <v>308</v>
      </c>
      <c r="G4178" t="s">
        <v>309</v>
      </c>
      <c r="H4178" t="s">
        <v>24</v>
      </c>
      <c r="I4178" t="s">
        <v>278</v>
      </c>
      <c r="J4178" t="s">
        <v>279</v>
      </c>
      <c r="K4178" t="s">
        <v>33</v>
      </c>
      <c r="L4178" t="s">
        <v>34</v>
      </c>
      <c r="M4178" t="s">
        <v>310</v>
      </c>
      <c r="N4178" s="26">
        <v>1</v>
      </c>
      <c r="O4178" s="27">
        <v>2022</v>
      </c>
      <c r="P4178" s="28">
        <v>297.85000000000002</v>
      </c>
      <c r="Q4178" t="s">
        <v>1647</v>
      </c>
      <c r="R4178" s="29">
        <v>44378</v>
      </c>
      <c r="S4178" s="30">
        <v>44419</v>
      </c>
      <c r="T4178" t="s">
        <v>37</v>
      </c>
      <c r="U4178" t="s">
        <v>1648</v>
      </c>
      <c r="V4178" t="s">
        <v>1684</v>
      </c>
      <c r="W4178" t="s">
        <v>1685</v>
      </c>
      <c r="X4178" t="s">
        <v>306</v>
      </c>
    </row>
    <row r="4179" spans="1:24" x14ac:dyDescent="0.3">
      <c r="A4179" t="s">
        <v>23</v>
      </c>
      <c r="B4179" t="s">
        <v>1596</v>
      </c>
      <c r="C4179" t="s">
        <v>43</v>
      </c>
      <c r="D4179" t="s">
        <v>44</v>
      </c>
      <c r="E4179" t="s">
        <v>265</v>
      </c>
      <c r="F4179" t="s">
        <v>308</v>
      </c>
      <c r="G4179" t="s">
        <v>309</v>
      </c>
      <c r="H4179" t="s">
        <v>24</v>
      </c>
      <c r="I4179" t="s">
        <v>278</v>
      </c>
      <c r="J4179" t="s">
        <v>279</v>
      </c>
      <c r="K4179" t="s">
        <v>33</v>
      </c>
      <c r="L4179" t="s">
        <v>34</v>
      </c>
      <c r="M4179" t="s">
        <v>310</v>
      </c>
      <c r="N4179" s="26">
        <v>1</v>
      </c>
      <c r="O4179" s="27">
        <v>2022</v>
      </c>
      <c r="P4179" s="28">
        <v>2755.17</v>
      </c>
      <c r="Q4179" t="s">
        <v>1647</v>
      </c>
      <c r="R4179" s="29">
        <v>44378</v>
      </c>
      <c r="S4179" s="30">
        <v>44419</v>
      </c>
      <c r="T4179" t="s">
        <v>37</v>
      </c>
      <c r="U4179" t="s">
        <v>1648</v>
      </c>
      <c r="V4179" t="s">
        <v>1660</v>
      </c>
      <c r="W4179" t="s">
        <v>1661</v>
      </c>
      <c r="X4179" t="s">
        <v>306</v>
      </c>
    </row>
    <row r="4180" spans="1:24" x14ac:dyDescent="0.3">
      <c r="A4180" t="s">
        <v>23</v>
      </c>
      <c r="B4180" t="s">
        <v>1596</v>
      </c>
      <c r="C4180" t="s">
        <v>43</v>
      </c>
      <c r="D4180" t="s">
        <v>44</v>
      </c>
      <c r="E4180" t="s">
        <v>265</v>
      </c>
      <c r="F4180" t="s">
        <v>308</v>
      </c>
      <c r="G4180" t="s">
        <v>309</v>
      </c>
      <c r="H4180" t="s">
        <v>24</v>
      </c>
      <c r="I4180" t="s">
        <v>278</v>
      </c>
      <c r="J4180" t="s">
        <v>279</v>
      </c>
      <c r="K4180" t="s">
        <v>33</v>
      </c>
      <c r="L4180" t="s">
        <v>34</v>
      </c>
      <c r="M4180" t="s">
        <v>310</v>
      </c>
      <c r="N4180" s="26">
        <v>1</v>
      </c>
      <c r="O4180" s="27">
        <v>2022</v>
      </c>
      <c r="P4180" s="28">
        <v>572.52</v>
      </c>
      <c r="Q4180" t="s">
        <v>1647</v>
      </c>
      <c r="R4180" s="29">
        <v>44378</v>
      </c>
      <c r="S4180" s="30">
        <v>44419</v>
      </c>
      <c r="T4180" t="s">
        <v>37</v>
      </c>
      <c r="U4180" t="s">
        <v>1648</v>
      </c>
      <c r="V4180" t="s">
        <v>1662</v>
      </c>
      <c r="W4180" t="s">
        <v>1661</v>
      </c>
      <c r="X4180" t="s">
        <v>306</v>
      </c>
    </row>
    <row r="4181" spans="1:24" x14ac:dyDescent="0.3">
      <c r="A4181" t="s">
        <v>23</v>
      </c>
      <c r="B4181" t="s">
        <v>1596</v>
      </c>
      <c r="C4181" t="s">
        <v>43</v>
      </c>
      <c r="D4181" t="s">
        <v>44</v>
      </c>
      <c r="E4181" t="s">
        <v>265</v>
      </c>
      <c r="F4181" t="s">
        <v>308</v>
      </c>
      <c r="G4181" t="s">
        <v>309</v>
      </c>
      <c r="H4181" t="s">
        <v>24</v>
      </c>
      <c r="I4181" t="s">
        <v>278</v>
      </c>
      <c r="J4181" t="s">
        <v>279</v>
      </c>
      <c r="K4181" t="s">
        <v>33</v>
      </c>
      <c r="L4181" t="s">
        <v>34</v>
      </c>
      <c r="M4181" t="s">
        <v>310</v>
      </c>
      <c r="N4181" s="26">
        <v>1</v>
      </c>
      <c r="O4181" s="27">
        <v>2022</v>
      </c>
      <c r="P4181" s="28">
        <v>322.86</v>
      </c>
      <c r="Q4181" t="s">
        <v>1647</v>
      </c>
      <c r="R4181" s="29">
        <v>44378</v>
      </c>
      <c r="S4181" s="30">
        <v>44419</v>
      </c>
      <c r="T4181" t="s">
        <v>37</v>
      </c>
      <c r="U4181" t="s">
        <v>1648</v>
      </c>
      <c r="V4181" t="s">
        <v>1649</v>
      </c>
      <c r="W4181" t="s">
        <v>1650</v>
      </c>
      <c r="X4181" t="s">
        <v>306</v>
      </c>
    </row>
    <row r="4182" spans="1:24" x14ac:dyDescent="0.3">
      <c r="A4182" t="s">
        <v>23</v>
      </c>
      <c r="B4182" t="s">
        <v>1596</v>
      </c>
      <c r="C4182" t="s">
        <v>43</v>
      </c>
      <c r="D4182" t="s">
        <v>44</v>
      </c>
      <c r="E4182" t="s">
        <v>265</v>
      </c>
      <c r="F4182" t="s">
        <v>308</v>
      </c>
      <c r="G4182" t="s">
        <v>309</v>
      </c>
      <c r="H4182" t="s">
        <v>24</v>
      </c>
      <c r="I4182" t="s">
        <v>278</v>
      </c>
      <c r="J4182" t="s">
        <v>279</v>
      </c>
      <c r="K4182" t="s">
        <v>33</v>
      </c>
      <c r="L4182" t="s">
        <v>34</v>
      </c>
      <c r="M4182" t="s">
        <v>310</v>
      </c>
      <c r="N4182" s="26">
        <v>1</v>
      </c>
      <c r="O4182" s="27">
        <v>2022</v>
      </c>
      <c r="P4182" s="28">
        <v>4284.01</v>
      </c>
      <c r="Q4182" t="s">
        <v>1647</v>
      </c>
      <c r="R4182" s="29">
        <v>44378</v>
      </c>
      <c r="S4182" s="30">
        <v>44419</v>
      </c>
      <c r="T4182" t="s">
        <v>37</v>
      </c>
      <c r="U4182" t="s">
        <v>1648</v>
      </c>
      <c r="V4182" t="s">
        <v>1673</v>
      </c>
      <c r="W4182" t="s">
        <v>1674</v>
      </c>
      <c r="X4182" t="s">
        <v>306</v>
      </c>
    </row>
    <row r="4183" spans="1:24" x14ac:dyDescent="0.3">
      <c r="A4183" t="s">
        <v>23</v>
      </c>
      <c r="B4183" t="s">
        <v>1596</v>
      </c>
      <c r="C4183" t="s">
        <v>43</v>
      </c>
      <c r="D4183" t="s">
        <v>44</v>
      </c>
      <c r="E4183" t="s">
        <v>265</v>
      </c>
      <c r="F4183" t="s">
        <v>308</v>
      </c>
      <c r="G4183" t="s">
        <v>309</v>
      </c>
      <c r="H4183" t="s">
        <v>24</v>
      </c>
      <c r="I4183" t="s">
        <v>278</v>
      </c>
      <c r="J4183" t="s">
        <v>279</v>
      </c>
      <c r="K4183" t="s">
        <v>33</v>
      </c>
      <c r="L4183" t="s">
        <v>34</v>
      </c>
      <c r="M4183" t="s">
        <v>310</v>
      </c>
      <c r="N4183" s="26">
        <v>1</v>
      </c>
      <c r="O4183" s="27">
        <v>2022</v>
      </c>
      <c r="P4183" s="28">
        <v>18.86</v>
      </c>
      <c r="Q4183" t="s">
        <v>1647</v>
      </c>
      <c r="R4183" s="29">
        <v>44378</v>
      </c>
      <c r="S4183" s="30">
        <v>44419</v>
      </c>
      <c r="T4183" t="s">
        <v>37</v>
      </c>
      <c r="U4183" t="s">
        <v>1648</v>
      </c>
      <c r="V4183" t="s">
        <v>1668</v>
      </c>
      <c r="W4183" t="s">
        <v>1669</v>
      </c>
      <c r="X4183" t="s">
        <v>306</v>
      </c>
    </row>
    <row r="4184" spans="1:24" x14ac:dyDescent="0.3">
      <c r="A4184" t="s">
        <v>23</v>
      </c>
      <c r="B4184" t="s">
        <v>1596</v>
      </c>
      <c r="C4184" t="s">
        <v>43</v>
      </c>
      <c r="D4184" t="s">
        <v>44</v>
      </c>
      <c r="E4184" t="s">
        <v>265</v>
      </c>
      <c r="F4184" t="s">
        <v>308</v>
      </c>
      <c r="G4184" t="s">
        <v>309</v>
      </c>
      <c r="H4184" t="s">
        <v>24</v>
      </c>
      <c r="I4184" t="s">
        <v>278</v>
      </c>
      <c r="J4184" t="s">
        <v>279</v>
      </c>
      <c r="K4184" t="s">
        <v>33</v>
      </c>
      <c r="L4184" t="s">
        <v>34</v>
      </c>
      <c r="M4184" t="s">
        <v>310</v>
      </c>
      <c r="N4184" s="26">
        <v>1</v>
      </c>
      <c r="O4184" s="27">
        <v>2022</v>
      </c>
      <c r="P4184" s="28">
        <v>424.54</v>
      </c>
      <c r="Q4184" t="s">
        <v>1647</v>
      </c>
      <c r="R4184" s="29">
        <v>44378</v>
      </c>
      <c r="S4184" s="30">
        <v>44419</v>
      </c>
      <c r="T4184" t="s">
        <v>37</v>
      </c>
      <c r="U4184" t="s">
        <v>1648</v>
      </c>
      <c r="V4184" t="s">
        <v>1670</v>
      </c>
      <c r="W4184" t="s">
        <v>1669</v>
      </c>
      <c r="X4184" t="s">
        <v>306</v>
      </c>
    </row>
    <row r="4185" spans="1:24" x14ac:dyDescent="0.3">
      <c r="A4185" t="s">
        <v>23</v>
      </c>
      <c r="B4185" t="s">
        <v>1596</v>
      </c>
      <c r="C4185" t="s">
        <v>43</v>
      </c>
      <c r="D4185" t="s">
        <v>44</v>
      </c>
      <c r="E4185" t="s">
        <v>265</v>
      </c>
      <c r="F4185" t="s">
        <v>308</v>
      </c>
      <c r="G4185" t="s">
        <v>309</v>
      </c>
      <c r="H4185" t="s">
        <v>24</v>
      </c>
      <c r="I4185" t="s">
        <v>278</v>
      </c>
      <c r="J4185" t="s">
        <v>279</v>
      </c>
      <c r="K4185" t="s">
        <v>33</v>
      </c>
      <c r="L4185" t="s">
        <v>34</v>
      </c>
      <c r="M4185" t="s">
        <v>310</v>
      </c>
      <c r="N4185" s="26">
        <v>1</v>
      </c>
      <c r="O4185" s="27">
        <v>2022</v>
      </c>
      <c r="P4185" s="28">
        <v>1385.49</v>
      </c>
      <c r="Q4185" t="s">
        <v>1647</v>
      </c>
      <c r="R4185" s="29">
        <v>44378</v>
      </c>
      <c r="S4185" s="30">
        <v>44419</v>
      </c>
      <c r="T4185" t="s">
        <v>37</v>
      </c>
      <c r="U4185" t="s">
        <v>1648</v>
      </c>
      <c r="V4185" t="s">
        <v>1689</v>
      </c>
      <c r="W4185" t="s">
        <v>1690</v>
      </c>
      <c r="X4185" t="s">
        <v>306</v>
      </c>
    </row>
    <row r="4186" spans="1:24" x14ac:dyDescent="0.3">
      <c r="A4186" t="s">
        <v>23</v>
      </c>
      <c r="B4186" t="s">
        <v>1596</v>
      </c>
      <c r="C4186" t="s">
        <v>43</v>
      </c>
      <c r="D4186" t="s">
        <v>44</v>
      </c>
      <c r="E4186" t="s">
        <v>265</v>
      </c>
      <c r="F4186" t="s">
        <v>308</v>
      </c>
      <c r="G4186" t="s">
        <v>309</v>
      </c>
      <c r="H4186" t="s">
        <v>24</v>
      </c>
      <c r="I4186" t="s">
        <v>278</v>
      </c>
      <c r="J4186" t="s">
        <v>279</v>
      </c>
      <c r="K4186" t="s">
        <v>33</v>
      </c>
      <c r="L4186" t="s">
        <v>34</v>
      </c>
      <c r="M4186" t="s">
        <v>310</v>
      </c>
      <c r="N4186" s="26">
        <v>1</v>
      </c>
      <c r="O4186" s="27">
        <v>2022</v>
      </c>
      <c r="P4186" s="28">
        <v>2587.92</v>
      </c>
      <c r="Q4186" t="s">
        <v>1647</v>
      </c>
      <c r="R4186" s="29">
        <v>44378</v>
      </c>
      <c r="S4186" s="30">
        <v>44419</v>
      </c>
      <c r="T4186" t="s">
        <v>37</v>
      </c>
      <c r="U4186" t="s">
        <v>1648</v>
      </c>
      <c r="V4186" t="s">
        <v>1675</v>
      </c>
      <c r="W4186" t="s">
        <v>1676</v>
      </c>
      <c r="X4186" t="s">
        <v>306</v>
      </c>
    </row>
    <row r="4187" spans="1:24" x14ac:dyDescent="0.3">
      <c r="A4187" t="s">
        <v>23</v>
      </c>
      <c r="B4187" t="s">
        <v>1596</v>
      </c>
      <c r="C4187" t="s">
        <v>43</v>
      </c>
      <c r="D4187" t="s">
        <v>44</v>
      </c>
      <c r="E4187" t="s">
        <v>265</v>
      </c>
      <c r="F4187" t="s">
        <v>308</v>
      </c>
      <c r="G4187" t="s">
        <v>309</v>
      </c>
      <c r="H4187" t="s">
        <v>24</v>
      </c>
      <c r="I4187" t="s">
        <v>278</v>
      </c>
      <c r="J4187" t="s">
        <v>279</v>
      </c>
      <c r="K4187" t="s">
        <v>33</v>
      </c>
      <c r="L4187" t="s">
        <v>34</v>
      </c>
      <c r="M4187" t="s">
        <v>310</v>
      </c>
      <c r="N4187" s="26">
        <v>1</v>
      </c>
      <c r="O4187" s="27">
        <v>2022</v>
      </c>
      <c r="P4187" s="28">
        <v>232.05</v>
      </c>
      <c r="Q4187" t="s">
        <v>1647</v>
      </c>
      <c r="R4187" s="29">
        <v>44378</v>
      </c>
      <c r="S4187" s="30">
        <v>44419</v>
      </c>
      <c r="T4187" t="s">
        <v>37</v>
      </c>
      <c r="U4187" t="s">
        <v>1648</v>
      </c>
      <c r="V4187" t="s">
        <v>1677</v>
      </c>
      <c r="W4187" t="s">
        <v>1676</v>
      </c>
      <c r="X4187" t="s">
        <v>306</v>
      </c>
    </row>
    <row r="4188" spans="1:24" x14ac:dyDescent="0.3">
      <c r="A4188" t="s">
        <v>23</v>
      </c>
      <c r="B4188" t="s">
        <v>1596</v>
      </c>
      <c r="C4188" t="s">
        <v>43</v>
      </c>
      <c r="D4188" t="s">
        <v>44</v>
      </c>
      <c r="E4188" t="s">
        <v>265</v>
      </c>
      <c r="F4188" t="s">
        <v>308</v>
      </c>
      <c r="G4188" t="s">
        <v>309</v>
      </c>
      <c r="H4188" t="s">
        <v>24</v>
      </c>
      <c r="I4188" t="s">
        <v>278</v>
      </c>
      <c r="J4188" t="s">
        <v>279</v>
      </c>
      <c r="K4188" t="s">
        <v>33</v>
      </c>
      <c r="L4188" t="s">
        <v>34</v>
      </c>
      <c r="M4188" t="s">
        <v>310</v>
      </c>
      <c r="N4188" s="26">
        <v>1</v>
      </c>
      <c r="O4188" s="27">
        <v>2022</v>
      </c>
      <c r="P4188" s="28">
        <v>99.57</v>
      </c>
      <c r="Q4188" t="s">
        <v>1647</v>
      </c>
      <c r="R4188" s="29">
        <v>44378</v>
      </c>
      <c r="S4188" s="30">
        <v>44419</v>
      </c>
      <c r="T4188" t="s">
        <v>37</v>
      </c>
      <c r="U4188" t="s">
        <v>1648</v>
      </c>
      <c r="V4188" t="s">
        <v>1663</v>
      </c>
      <c r="W4188" t="s">
        <v>1664</v>
      </c>
      <c r="X4188" t="s">
        <v>306</v>
      </c>
    </row>
    <row r="4189" spans="1:24" x14ac:dyDescent="0.3">
      <c r="A4189" t="s">
        <v>23</v>
      </c>
      <c r="B4189" t="s">
        <v>1596</v>
      </c>
      <c r="C4189" t="s">
        <v>43</v>
      </c>
      <c r="D4189" t="s">
        <v>44</v>
      </c>
      <c r="E4189" t="s">
        <v>265</v>
      </c>
      <c r="F4189" t="s">
        <v>308</v>
      </c>
      <c r="G4189" t="s">
        <v>309</v>
      </c>
      <c r="H4189" t="s">
        <v>24</v>
      </c>
      <c r="I4189" t="s">
        <v>278</v>
      </c>
      <c r="J4189" t="s">
        <v>279</v>
      </c>
      <c r="K4189" t="s">
        <v>33</v>
      </c>
      <c r="L4189" t="s">
        <v>34</v>
      </c>
      <c r="M4189" t="s">
        <v>310</v>
      </c>
      <c r="N4189" s="26">
        <v>1</v>
      </c>
      <c r="O4189" s="27">
        <v>2022</v>
      </c>
      <c r="P4189" s="28">
        <v>563.29999999999995</v>
      </c>
      <c r="Q4189" t="s">
        <v>1652</v>
      </c>
      <c r="R4189" s="29">
        <v>44378</v>
      </c>
      <c r="S4189" s="30">
        <v>44432</v>
      </c>
      <c r="T4189" t="s">
        <v>37</v>
      </c>
      <c r="U4189" t="s">
        <v>1653</v>
      </c>
      <c r="V4189" t="s">
        <v>1679</v>
      </c>
      <c r="W4189" t="s">
        <v>1680</v>
      </c>
      <c r="X4189" t="s">
        <v>306</v>
      </c>
    </row>
    <row r="4190" spans="1:24" x14ac:dyDescent="0.3">
      <c r="A4190" t="s">
        <v>23</v>
      </c>
      <c r="B4190" t="s">
        <v>1596</v>
      </c>
      <c r="C4190" t="s">
        <v>43</v>
      </c>
      <c r="D4190" t="s">
        <v>44</v>
      </c>
      <c r="E4190" t="s">
        <v>265</v>
      </c>
      <c r="F4190" t="s">
        <v>308</v>
      </c>
      <c r="G4190" t="s">
        <v>309</v>
      </c>
      <c r="H4190" t="s">
        <v>24</v>
      </c>
      <c r="I4190" t="s">
        <v>278</v>
      </c>
      <c r="J4190" t="s">
        <v>279</v>
      </c>
      <c r="K4190" t="s">
        <v>33</v>
      </c>
      <c r="L4190" t="s">
        <v>34</v>
      </c>
      <c r="M4190" t="s">
        <v>310</v>
      </c>
      <c r="N4190" s="26">
        <v>1</v>
      </c>
      <c r="O4190" s="27">
        <v>2022</v>
      </c>
      <c r="P4190" s="28">
        <v>4948.9799999999996</v>
      </c>
      <c r="Q4190" t="s">
        <v>1652</v>
      </c>
      <c r="R4190" s="29">
        <v>44378</v>
      </c>
      <c r="S4190" s="30">
        <v>44432</v>
      </c>
      <c r="T4190" t="s">
        <v>37</v>
      </c>
      <c r="U4190" t="s">
        <v>1653</v>
      </c>
      <c r="V4190" t="s">
        <v>1686</v>
      </c>
      <c r="W4190" t="s">
        <v>1680</v>
      </c>
      <c r="X4190" t="s">
        <v>306</v>
      </c>
    </row>
    <row r="4191" spans="1:24" x14ac:dyDescent="0.3">
      <c r="A4191" t="s">
        <v>23</v>
      </c>
      <c r="B4191" t="s">
        <v>1596</v>
      </c>
      <c r="C4191" t="s">
        <v>43</v>
      </c>
      <c r="D4191" t="s">
        <v>44</v>
      </c>
      <c r="E4191" t="s">
        <v>265</v>
      </c>
      <c r="F4191" t="s">
        <v>308</v>
      </c>
      <c r="G4191" t="s">
        <v>309</v>
      </c>
      <c r="H4191" t="s">
        <v>24</v>
      </c>
      <c r="I4191" t="s">
        <v>278</v>
      </c>
      <c r="J4191" t="s">
        <v>279</v>
      </c>
      <c r="K4191" t="s">
        <v>33</v>
      </c>
      <c r="L4191" t="s">
        <v>34</v>
      </c>
      <c r="M4191" t="s">
        <v>310</v>
      </c>
      <c r="N4191" s="26">
        <v>1</v>
      </c>
      <c r="O4191" s="27">
        <v>2022</v>
      </c>
      <c r="P4191" s="28">
        <v>634.95000000000005</v>
      </c>
      <c r="Q4191" t="s">
        <v>1652</v>
      </c>
      <c r="R4191" s="29">
        <v>44378</v>
      </c>
      <c r="S4191" s="30">
        <v>44432</v>
      </c>
      <c r="T4191" t="s">
        <v>37</v>
      </c>
      <c r="U4191" t="s">
        <v>1653</v>
      </c>
      <c r="V4191" t="s">
        <v>1654</v>
      </c>
      <c r="W4191" t="s">
        <v>1655</v>
      </c>
      <c r="X4191" t="s">
        <v>306</v>
      </c>
    </row>
    <row r="4192" spans="1:24" x14ac:dyDescent="0.3">
      <c r="A4192" t="s">
        <v>23</v>
      </c>
      <c r="B4192" t="s">
        <v>1596</v>
      </c>
      <c r="C4192" t="s">
        <v>43</v>
      </c>
      <c r="D4192" t="s">
        <v>44</v>
      </c>
      <c r="E4192" t="s">
        <v>265</v>
      </c>
      <c r="F4192" t="s">
        <v>308</v>
      </c>
      <c r="G4192" t="s">
        <v>309</v>
      </c>
      <c r="H4192" t="s">
        <v>24</v>
      </c>
      <c r="I4192" t="s">
        <v>278</v>
      </c>
      <c r="J4192" t="s">
        <v>279</v>
      </c>
      <c r="K4192" t="s">
        <v>33</v>
      </c>
      <c r="L4192" t="s">
        <v>34</v>
      </c>
      <c r="M4192" t="s">
        <v>310</v>
      </c>
      <c r="N4192" s="26">
        <v>1</v>
      </c>
      <c r="O4192" s="27">
        <v>2022</v>
      </c>
      <c r="P4192" s="28">
        <v>213.04</v>
      </c>
      <c r="Q4192" t="s">
        <v>1652</v>
      </c>
      <c r="R4192" s="29">
        <v>44378</v>
      </c>
      <c r="S4192" s="30">
        <v>44432</v>
      </c>
      <c r="T4192" t="s">
        <v>37</v>
      </c>
      <c r="U4192" t="s">
        <v>1653</v>
      </c>
      <c r="V4192" t="s">
        <v>1656</v>
      </c>
      <c r="W4192" t="s">
        <v>1657</v>
      </c>
      <c r="X4192" t="s">
        <v>306</v>
      </c>
    </row>
    <row r="4193" spans="1:24" x14ac:dyDescent="0.3">
      <c r="A4193" t="s">
        <v>23</v>
      </c>
      <c r="B4193" t="s">
        <v>1596</v>
      </c>
      <c r="C4193" t="s">
        <v>43</v>
      </c>
      <c r="D4193" t="s">
        <v>44</v>
      </c>
      <c r="E4193" t="s">
        <v>265</v>
      </c>
      <c r="F4193" t="s">
        <v>308</v>
      </c>
      <c r="G4193" t="s">
        <v>309</v>
      </c>
      <c r="H4193" t="s">
        <v>24</v>
      </c>
      <c r="I4193" t="s">
        <v>278</v>
      </c>
      <c r="J4193" t="s">
        <v>279</v>
      </c>
      <c r="K4193" t="s">
        <v>33</v>
      </c>
      <c r="L4193" t="s">
        <v>34</v>
      </c>
      <c r="M4193" t="s">
        <v>310</v>
      </c>
      <c r="N4193" s="26">
        <v>1</v>
      </c>
      <c r="O4193" s="27">
        <v>2022</v>
      </c>
      <c r="P4193" s="28">
        <v>160.13999999999999</v>
      </c>
      <c r="Q4193" t="s">
        <v>1652</v>
      </c>
      <c r="R4193" s="29">
        <v>44378</v>
      </c>
      <c r="S4193" s="30">
        <v>44432</v>
      </c>
      <c r="T4193" t="s">
        <v>37</v>
      </c>
      <c r="U4193" t="s">
        <v>1653</v>
      </c>
      <c r="V4193" t="s">
        <v>1683</v>
      </c>
      <c r="W4193" t="s">
        <v>1680</v>
      </c>
      <c r="X4193" t="s">
        <v>306</v>
      </c>
    </row>
    <row r="4194" spans="1:24" x14ac:dyDescent="0.3">
      <c r="A4194" t="s">
        <v>23</v>
      </c>
      <c r="B4194" t="s">
        <v>1596</v>
      </c>
      <c r="C4194" t="s">
        <v>43</v>
      </c>
      <c r="D4194" t="s">
        <v>44</v>
      </c>
      <c r="E4194" t="s">
        <v>265</v>
      </c>
      <c r="F4194" t="s">
        <v>308</v>
      </c>
      <c r="G4194" t="s">
        <v>309</v>
      </c>
      <c r="H4194" t="s">
        <v>24</v>
      </c>
      <c r="I4194" t="s">
        <v>278</v>
      </c>
      <c r="J4194" t="s">
        <v>279</v>
      </c>
      <c r="K4194" t="s">
        <v>33</v>
      </c>
      <c r="L4194" t="s">
        <v>34</v>
      </c>
      <c r="M4194" t="s">
        <v>310</v>
      </c>
      <c r="N4194" s="26">
        <v>1</v>
      </c>
      <c r="O4194" s="27">
        <v>2022</v>
      </c>
      <c r="P4194" s="28">
        <v>569.20000000000005</v>
      </c>
      <c r="Q4194" t="s">
        <v>1652</v>
      </c>
      <c r="R4194" s="29">
        <v>44378</v>
      </c>
      <c r="S4194" s="30">
        <v>44432</v>
      </c>
      <c r="T4194" t="s">
        <v>37</v>
      </c>
      <c r="U4194" t="s">
        <v>1653</v>
      </c>
      <c r="V4194" t="s">
        <v>1658</v>
      </c>
      <c r="W4194" t="s">
        <v>1659</v>
      </c>
      <c r="X4194" t="s">
        <v>306</v>
      </c>
    </row>
    <row r="4195" spans="1:24" x14ac:dyDescent="0.3">
      <c r="A4195" t="s">
        <v>23</v>
      </c>
      <c r="B4195" t="s">
        <v>1596</v>
      </c>
      <c r="C4195" t="s">
        <v>43</v>
      </c>
      <c r="D4195" t="s">
        <v>44</v>
      </c>
      <c r="E4195" t="s">
        <v>265</v>
      </c>
      <c r="F4195" t="s">
        <v>308</v>
      </c>
      <c r="G4195" t="s">
        <v>309</v>
      </c>
      <c r="H4195" t="s">
        <v>24</v>
      </c>
      <c r="I4195" t="s">
        <v>278</v>
      </c>
      <c r="J4195" t="s">
        <v>279</v>
      </c>
      <c r="K4195" t="s">
        <v>33</v>
      </c>
      <c r="L4195" t="s">
        <v>34</v>
      </c>
      <c r="M4195" t="s">
        <v>310</v>
      </c>
      <c r="N4195" s="26">
        <v>12</v>
      </c>
      <c r="O4195" s="27">
        <v>2021</v>
      </c>
      <c r="P4195" s="28">
        <v>-119.39</v>
      </c>
      <c r="Q4195" t="s">
        <v>1647</v>
      </c>
      <c r="R4195" s="29">
        <v>44377</v>
      </c>
      <c r="S4195" s="30">
        <v>44419</v>
      </c>
      <c r="T4195" t="s">
        <v>37</v>
      </c>
      <c r="U4195" t="s">
        <v>1648</v>
      </c>
      <c r="V4195" t="s">
        <v>1671</v>
      </c>
      <c r="W4195" t="s">
        <v>1672</v>
      </c>
      <c r="X4195" t="s">
        <v>306</v>
      </c>
    </row>
    <row r="4196" spans="1:24" x14ac:dyDescent="0.3">
      <c r="A4196" t="s">
        <v>23</v>
      </c>
      <c r="B4196" t="s">
        <v>1596</v>
      </c>
      <c r="C4196" t="s">
        <v>43</v>
      </c>
      <c r="D4196" t="s">
        <v>44</v>
      </c>
      <c r="E4196" t="s">
        <v>265</v>
      </c>
      <c r="F4196" t="s">
        <v>308</v>
      </c>
      <c r="G4196" t="s">
        <v>309</v>
      </c>
      <c r="H4196" t="s">
        <v>24</v>
      </c>
      <c r="I4196" t="s">
        <v>278</v>
      </c>
      <c r="J4196" t="s">
        <v>279</v>
      </c>
      <c r="K4196" t="s">
        <v>33</v>
      </c>
      <c r="L4196" t="s">
        <v>34</v>
      </c>
      <c r="M4196" t="s">
        <v>310</v>
      </c>
      <c r="N4196" s="26">
        <v>12</v>
      </c>
      <c r="O4196" s="27">
        <v>2021</v>
      </c>
      <c r="P4196" s="28">
        <v>-297.85000000000002</v>
      </c>
      <c r="Q4196" t="s">
        <v>1647</v>
      </c>
      <c r="R4196" s="29">
        <v>44377</v>
      </c>
      <c r="S4196" s="30">
        <v>44419</v>
      </c>
      <c r="T4196" t="s">
        <v>37</v>
      </c>
      <c r="U4196" t="s">
        <v>1648</v>
      </c>
      <c r="V4196" t="s">
        <v>1684</v>
      </c>
      <c r="W4196" t="s">
        <v>1685</v>
      </c>
      <c r="X4196" t="s">
        <v>306</v>
      </c>
    </row>
    <row r="4197" spans="1:24" x14ac:dyDescent="0.3">
      <c r="A4197" t="s">
        <v>23</v>
      </c>
      <c r="B4197" t="s">
        <v>1596</v>
      </c>
      <c r="C4197" t="s">
        <v>43</v>
      </c>
      <c r="D4197" t="s">
        <v>44</v>
      </c>
      <c r="E4197" t="s">
        <v>265</v>
      </c>
      <c r="F4197" t="s">
        <v>308</v>
      </c>
      <c r="G4197" t="s">
        <v>309</v>
      </c>
      <c r="H4197" t="s">
        <v>24</v>
      </c>
      <c r="I4197" t="s">
        <v>278</v>
      </c>
      <c r="J4197" t="s">
        <v>279</v>
      </c>
      <c r="K4197" t="s">
        <v>33</v>
      </c>
      <c r="L4197" t="s">
        <v>34</v>
      </c>
      <c r="M4197" t="s">
        <v>310</v>
      </c>
      <c r="N4197" s="26">
        <v>12</v>
      </c>
      <c r="O4197" s="27">
        <v>2021</v>
      </c>
      <c r="P4197" s="28">
        <v>-2755.17</v>
      </c>
      <c r="Q4197" t="s">
        <v>1647</v>
      </c>
      <c r="R4197" s="29">
        <v>44377</v>
      </c>
      <c r="S4197" s="30">
        <v>44419</v>
      </c>
      <c r="T4197" t="s">
        <v>37</v>
      </c>
      <c r="U4197" t="s">
        <v>1648</v>
      </c>
      <c r="V4197" t="s">
        <v>1660</v>
      </c>
      <c r="W4197" t="s">
        <v>1661</v>
      </c>
      <c r="X4197" t="s">
        <v>306</v>
      </c>
    </row>
    <row r="4198" spans="1:24" x14ac:dyDescent="0.3">
      <c r="A4198" t="s">
        <v>23</v>
      </c>
      <c r="B4198" t="s">
        <v>1596</v>
      </c>
      <c r="C4198" t="s">
        <v>43</v>
      </c>
      <c r="D4198" t="s">
        <v>44</v>
      </c>
      <c r="E4198" t="s">
        <v>265</v>
      </c>
      <c r="F4198" t="s">
        <v>308</v>
      </c>
      <c r="G4198" t="s">
        <v>309</v>
      </c>
      <c r="H4198" t="s">
        <v>24</v>
      </c>
      <c r="I4198" t="s">
        <v>278</v>
      </c>
      <c r="J4198" t="s">
        <v>279</v>
      </c>
      <c r="K4198" t="s">
        <v>33</v>
      </c>
      <c r="L4198" t="s">
        <v>34</v>
      </c>
      <c r="M4198" t="s">
        <v>310</v>
      </c>
      <c r="N4198" s="26">
        <v>12</v>
      </c>
      <c r="O4198" s="27">
        <v>2021</v>
      </c>
      <c r="P4198" s="28">
        <v>-572.52</v>
      </c>
      <c r="Q4198" t="s">
        <v>1647</v>
      </c>
      <c r="R4198" s="29">
        <v>44377</v>
      </c>
      <c r="S4198" s="30">
        <v>44419</v>
      </c>
      <c r="T4198" t="s">
        <v>37</v>
      </c>
      <c r="U4198" t="s">
        <v>1648</v>
      </c>
      <c r="V4198" t="s">
        <v>1662</v>
      </c>
      <c r="W4198" t="s">
        <v>1661</v>
      </c>
      <c r="X4198" t="s">
        <v>306</v>
      </c>
    </row>
    <row r="4199" spans="1:24" x14ac:dyDescent="0.3">
      <c r="A4199" t="s">
        <v>23</v>
      </c>
      <c r="B4199" t="s">
        <v>1596</v>
      </c>
      <c r="C4199" t="s">
        <v>43</v>
      </c>
      <c r="D4199" t="s">
        <v>44</v>
      </c>
      <c r="E4199" t="s">
        <v>265</v>
      </c>
      <c r="F4199" t="s">
        <v>308</v>
      </c>
      <c r="G4199" t="s">
        <v>309</v>
      </c>
      <c r="H4199" t="s">
        <v>24</v>
      </c>
      <c r="I4199" t="s">
        <v>278</v>
      </c>
      <c r="J4199" t="s">
        <v>279</v>
      </c>
      <c r="K4199" t="s">
        <v>33</v>
      </c>
      <c r="L4199" t="s">
        <v>34</v>
      </c>
      <c r="M4199" t="s">
        <v>310</v>
      </c>
      <c r="N4199" s="26">
        <v>12</v>
      </c>
      <c r="O4199" s="27">
        <v>2021</v>
      </c>
      <c r="P4199" s="28">
        <v>-322.86</v>
      </c>
      <c r="Q4199" t="s">
        <v>1647</v>
      </c>
      <c r="R4199" s="29">
        <v>44377</v>
      </c>
      <c r="S4199" s="30">
        <v>44419</v>
      </c>
      <c r="T4199" t="s">
        <v>37</v>
      </c>
      <c r="U4199" t="s">
        <v>1648</v>
      </c>
      <c r="V4199" t="s">
        <v>1649</v>
      </c>
      <c r="W4199" t="s">
        <v>1650</v>
      </c>
      <c r="X4199" t="s">
        <v>306</v>
      </c>
    </row>
    <row r="4200" spans="1:24" x14ac:dyDescent="0.3">
      <c r="A4200" t="s">
        <v>23</v>
      </c>
      <c r="B4200" t="s">
        <v>1596</v>
      </c>
      <c r="C4200" t="s">
        <v>43</v>
      </c>
      <c r="D4200" t="s">
        <v>44</v>
      </c>
      <c r="E4200" t="s">
        <v>265</v>
      </c>
      <c r="F4200" t="s">
        <v>308</v>
      </c>
      <c r="G4200" t="s">
        <v>309</v>
      </c>
      <c r="H4200" t="s">
        <v>24</v>
      </c>
      <c r="I4200" t="s">
        <v>278</v>
      </c>
      <c r="J4200" t="s">
        <v>279</v>
      </c>
      <c r="K4200" t="s">
        <v>33</v>
      </c>
      <c r="L4200" t="s">
        <v>34</v>
      </c>
      <c r="M4200" t="s">
        <v>310</v>
      </c>
      <c r="N4200" s="26">
        <v>12</v>
      </c>
      <c r="O4200" s="27">
        <v>2021</v>
      </c>
      <c r="P4200" s="28">
        <v>-4284.01</v>
      </c>
      <c r="Q4200" t="s">
        <v>1647</v>
      </c>
      <c r="R4200" s="29">
        <v>44377</v>
      </c>
      <c r="S4200" s="30">
        <v>44419</v>
      </c>
      <c r="T4200" t="s">
        <v>37</v>
      </c>
      <c r="U4200" t="s">
        <v>1648</v>
      </c>
      <c r="V4200" t="s">
        <v>1673</v>
      </c>
      <c r="W4200" t="s">
        <v>1674</v>
      </c>
      <c r="X4200" t="s">
        <v>306</v>
      </c>
    </row>
    <row r="4201" spans="1:24" x14ac:dyDescent="0.3">
      <c r="A4201" t="s">
        <v>23</v>
      </c>
      <c r="B4201" t="s">
        <v>1596</v>
      </c>
      <c r="C4201" t="s">
        <v>43</v>
      </c>
      <c r="D4201" t="s">
        <v>44</v>
      </c>
      <c r="E4201" t="s">
        <v>265</v>
      </c>
      <c r="F4201" t="s">
        <v>308</v>
      </c>
      <c r="G4201" t="s">
        <v>309</v>
      </c>
      <c r="H4201" t="s">
        <v>24</v>
      </c>
      <c r="I4201" t="s">
        <v>278</v>
      </c>
      <c r="J4201" t="s">
        <v>279</v>
      </c>
      <c r="K4201" t="s">
        <v>33</v>
      </c>
      <c r="L4201" t="s">
        <v>34</v>
      </c>
      <c r="M4201" t="s">
        <v>310</v>
      </c>
      <c r="N4201" s="26">
        <v>12</v>
      </c>
      <c r="O4201" s="27">
        <v>2021</v>
      </c>
      <c r="P4201" s="28">
        <v>-18.86</v>
      </c>
      <c r="Q4201" t="s">
        <v>1647</v>
      </c>
      <c r="R4201" s="29">
        <v>44377</v>
      </c>
      <c r="S4201" s="30">
        <v>44419</v>
      </c>
      <c r="T4201" t="s">
        <v>37</v>
      </c>
      <c r="U4201" t="s">
        <v>1648</v>
      </c>
      <c r="V4201" t="s">
        <v>1668</v>
      </c>
      <c r="W4201" t="s">
        <v>1669</v>
      </c>
      <c r="X4201" t="s">
        <v>306</v>
      </c>
    </row>
    <row r="4202" spans="1:24" x14ac:dyDescent="0.3">
      <c r="A4202" t="s">
        <v>23</v>
      </c>
      <c r="B4202" t="s">
        <v>1596</v>
      </c>
      <c r="C4202" t="s">
        <v>43</v>
      </c>
      <c r="D4202" t="s">
        <v>44</v>
      </c>
      <c r="E4202" t="s">
        <v>265</v>
      </c>
      <c r="F4202" t="s">
        <v>308</v>
      </c>
      <c r="G4202" t="s">
        <v>309</v>
      </c>
      <c r="H4202" t="s">
        <v>24</v>
      </c>
      <c r="I4202" t="s">
        <v>278</v>
      </c>
      <c r="J4202" t="s">
        <v>279</v>
      </c>
      <c r="K4202" t="s">
        <v>33</v>
      </c>
      <c r="L4202" t="s">
        <v>34</v>
      </c>
      <c r="M4202" t="s">
        <v>310</v>
      </c>
      <c r="N4202" s="26">
        <v>12</v>
      </c>
      <c r="O4202" s="27">
        <v>2021</v>
      </c>
      <c r="P4202" s="28">
        <v>-424.54</v>
      </c>
      <c r="Q4202" t="s">
        <v>1647</v>
      </c>
      <c r="R4202" s="29">
        <v>44377</v>
      </c>
      <c r="S4202" s="30">
        <v>44419</v>
      </c>
      <c r="T4202" t="s">
        <v>37</v>
      </c>
      <c r="U4202" t="s">
        <v>1648</v>
      </c>
      <c r="V4202" t="s">
        <v>1670</v>
      </c>
      <c r="W4202" t="s">
        <v>1669</v>
      </c>
      <c r="X4202" t="s">
        <v>306</v>
      </c>
    </row>
    <row r="4203" spans="1:24" x14ac:dyDescent="0.3">
      <c r="A4203" t="s">
        <v>23</v>
      </c>
      <c r="B4203" t="s">
        <v>1596</v>
      </c>
      <c r="C4203" t="s">
        <v>43</v>
      </c>
      <c r="D4203" t="s">
        <v>44</v>
      </c>
      <c r="E4203" t="s">
        <v>265</v>
      </c>
      <c r="F4203" t="s">
        <v>308</v>
      </c>
      <c r="G4203" t="s">
        <v>309</v>
      </c>
      <c r="H4203" t="s">
        <v>24</v>
      </c>
      <c r="I4203" t="s">
        <v>278</v>
      </c>
      <c r="J4203" t="s">
        <v>279</v>
      </c>
      <c r="K4203" t="s">
        <v>33</v>
      </c>
      <c r="L4203" t="s">
        <v>34</v>
      </c>
      <c r="M4203" t="s">
        <v>310</v>
      </c>
      <c r="N4203" s="26">
        <v>12</v>
      </c>
      <c r="O4203" s="27">
        <v>2021</v>
      </c>
      <c r="P4203" s="28">
        <v>-1385.49</v>
      </c>
      <c r="Q4203" t="s">
        <v>1647</v>
      </c>
      <c r="R4203" s="29">
        <v>44377</v>
      </c>
      <c r="S4203" s="30">
        <v>44419</v>
      </c>
      <c r="T4203" t="s">
        <v>37</v>
      </c>
      <c r="U4203" t="s">
        <v>1648</v>
      </c>
      <c r="V4203" t="s">
        <v>1689</v>
      </c>
      <c r="W4203" t="s">
        <v>1690</v>
      </c>
      <c r="X4203" t="s">
        <v>306</v>
      </c>
    </row>
    <row r="4204" spans="1:24" x14ac:dyDescent="0.3">
      <c r="A4204" t="s">
        <v>23</v>
      </c>
      <c r="B4204" t="s">
        <v>1596</v>
      </c>
      <c r="C4204" t="s">
        <v>43</v>
      </c>
      <c r="D4204" t="s">
        <v>44</v>
      </c>
      <c r="E4204" t="s">
        <v>265</v>
      </c>
      <c r="F4204" t="s">
        <v>308</v>
      </c>
      <c r="G4204" t="s">
        <v>309</v>
      </c>
      <c r="H4204" t="s">
        <v>24</v>
      </c>
      <c r="I4204" t="s">
        <v>278</v>
      </c>
      <c r="J4204" t="s">
        <v>279</v>
      </c>
      <c r="K4204" t="s">
        <v>33</v>
      </c>
      <c r="L4204" t="s">
        <v>34</v>
      </c>
      <c r="M4204" t="s">
        <v>310</v>
      </c>
      <c r="N4204" s="26">
        <v>12</v>
      </c>
      <c r="O4204" s="27">
        <v>2021</v>
      </c>
      <c r="P4204" s="28">
        <v>-2587.92</v>
      </c>
      <c r="Q4204" t="s">
        <v>1647</v>
      </c>
      <c r="R4204" s="29">
        <v>44377</v>
      </c>
      <c r="S4204" s="30">
        <v>44419</v>
      </c>
      <c r="T4204" t="s">
        <v>37</v>
      </c>
      <c r="U4204" t="s">
        <v>1648</v>
      </c>
      <c r="V4204" t="s">
        <v>1675</v>
      </c>
      <c r="W4204" t="s">
        <v>1676</v>
      </c>
      <c r="X4204" t="s">
        <v>306</v>
      </c>
    </row>
    <row r="4205" spans="1:24" x14ac:dyDescent="0.3">
      <c r="A4205" t="s">
        <v>23</v>
      </c>
      <c r="B4205" t="s">
        <v>1596</v>
      </c>
      <c r="C4205" t="s">
        <v>43</v>
      </c>
      <c r="D4205" t="s">
        <v>44</v>
      </c>
      <c r="E4205" t="s">
        <v>265</v>
      </c>
      <c r="F4205" t="s">
        <v>308</v>
      </c>
      <c r="G4205" t="s">
        <v>309</v>
      </c>
      <c r="H4205" t="s">
        <v>24</v>
      </c>
      <c r="I4205" t="s">
        <v>278</v>
      </c>
      <c r="J4205" t="s">
        <v>279</v>
      </c>
      <c r="K4205" t="s">
        <v>33</v>
      </c>
      <c r="L4205" t="s">
        <v>34</v>
      </c>
      <c r="M4205" t="s">
        <v>310</v>
      </c>
      <c r="N4205" s="26">
        <v>12</v>
      </c>
      <c r="O4205" s="27">
        <v>2021</v>
      </c>
      <c r="P4205" s="28">
        <v>-232.05</v>
      </c>
      <c r="Q4205" t="s">
        <v>1647</v>
      </c>
      <c r="R4205" s="29">
        <v>44377</v>
      </c>
      <c r="S4205" s="30">
        <v>44419</v>
      </c>
      <c r="T4205" t="s">
        <v>37</v>
      </c>
      <c r="U4205" t="s">
        <v>1648</v>
      </c>
      <c r="V4205" t="s">
        <v>1677</v>
      </c>
      <c r="W4205" t="s">
        <v>1676</v>
      </c>
      <c r="X4205" t="s">
        <v>306</v>
      </c>
    </row>
    <row r="4206" spans="1:24" x14ac:dyDescent="0.3">
      <c r="A4206" t="s">
        <v>23</v>
      </c>
      <c r="B4206" t="s">
        <v>1596</v>
      </c>
      <c r="C4206" t="s">
        <v>43</v>
      </c>
      <c r="D4206" t="s">
        <v>44</v>
      </c>
      <c r="E4206" t="s">
        <v>265</v>
      </c>
      <c r="F4206" t="s">
        <v>308</v>
      </c>
      <c r="G4206" t="s">
        <v>309</v>
      </c>
      <c r="H4206" t="s">
        <v>24</v>
      </c>
      <c r="I4206" t="s">
        <v>278</v>
      </c>
      <c r="J4206" t="s">
        <v>279</v>
      </c>
      <c r="K4206" t="s">
        <v>33</v>
      </c>
      <c r="L4206" t="s">
        <v>34</v>
      </c>
      <c r="M4206" t="s">
        <v>310</v>
      </c>
      <c r="N4206" s="26">
        <v>12</v>
      </c>
      <c r="O4206" s="27">
        <v>2021</v>
      </c>
      <c r="P4206" s="28">
        <v>-99.57</v>
      </c>
      <c r="Q4206" t="s">
        <v>1647</v>
      </c>
      <c r="R4206" s="29">
        <v>44377</v>
      </c>
      <c r="S4206" s="30">
        <v>44419</v>
      </c>
      <c r="T4206" t="s">
        <v>37</v>
      </c>
      <c r="U4206" t="s">
        <v>1648</v>
      </c>
      <c r="V4206" t="s">
        <v>1663</v>
      </c>
      <c r="W4206" t="s">
        <v>1664</v>
      </c>
      <c r="X4206" t="s">
        <v>306</v>
      </c>
    </row>
    <row r="4207" spans="1:24" x14ac:dyDescent="0.3">
      <c r="A4207" t="s">
        <v>23</v>
      </c>
      <c r="B4207" t="s">
        <v>1596</v>
      </c>
      <c r="C4207" t="s">
        <v>43</v>
      </c>
      <c r="D4207" t="s">
        <v>44</v>
      </c>
      <c r="E4207" t="s">
        <v>265</v>
      </c>
      <c r="F4207" t="s">
        <v>308</v>
      </c>
      <c r="G4207" t="s">
        <v>309</v>
      </c>
      <c r="H4207" t="s">
        <v>24</v>
      </c>
      <c r="I4207" t="s">
        <v>278</v>
      </c>
      <c r="J4207" t="s">
        <v>279</v>
      </c>
      <c r="K4207" t="s">
        <v>33</v>
      </c>
      <c r="L4207" t="s">
        <v>34</v>
      </c>
      <c r="M4207" t="s">
        <v>310</v>
      </c>
      <c r="N4207" s="26">
        <v>12</v>
      </c>
      <c r="O4207" s="27">
        <v>2021</v>
      </c>
      <c r="P4207" s="28">
        <v>-563.29999999999995</v>
      </c>
      <c r="Q4207" t="s">
        <v>1652</v>
      </c>
      <c r="R4207" s="29">
        <v>44377</v>
      </c>
      <c r="S4207" s="30">
        <v>44432</v>
      </c>
      <c r="T4207" t="s">
        <v>37</v>
      </c>
      <c r="U4207" t="s">
        <v>1653</v>
      </c>
      <c r="V4207" t="s">
        <v>1679</v>
      </c>
      <c r="W4207" t="s">
        <v>1680</v>
      </c>
      <c r="X4207" t="s">
        <v>306</v>
      </c>
    </row>
    <row r="4208" spans="1:24" x14ac:dyDescent="0.3">
      <c r="A4208" t="s">
        <v>23</v>
      </c>
      <c r="B4208" t="s">
        <v>1596</v>
      </c>
      <c r="C4208" t="s">
        <v>43</v>
      </c>
      <c r="D4208" t="s">
        <v>44</v>
      </c>
      <c r="E4208" t="s">
        <v>265</v>
      </c>
      <c r="F4208" t="s">
        <v>308</v>
      </c>
      <c r="G4208" t="s">
        <v>309</v>
      </c>
      <c r="H4208" t="s">
        <v>24</v>
      </c>
      <c r="I4208" t="s">
        <v>278</v>
      </c>
      <c r="J4208" t="s">
        <v>279</v>
      </c>
      <c r="K4208" t="s">
        <v>33</v>
      </c>
      <c r="L4208" t="s">
        <v>34</v>
      </c>
      <c r="M4208" t="s">
        <v>310</v>
      </c>
      <c r="N4208" s="26">
        <v>12</v>
      </c>
      <c r="O4208" s="27">
        <v>2021</v>
      </c>
      <c r="P4208" s="28">
        <v>-4948.9799999999996</v>
      </c>
      <c r="Q4208" t="s">
        <v>1652</v>
      </c>
      <c r="R4208" s="29">
        <v>44377</v>
      </c>
      <c r="S4208" s="30">
        <v>44432</v>
      </c>
      <c r="T4208" t="s">
        <v>37</v>
      </c>
      <c r="U4208" t="s">
        <v>1653</v>
      </c>
      <c r="V4208" t="s">
        <v>1686</v>
      </c>
      <c r="W4208" t="s">
        <v>1680</v>
      </c>
      <c r="X4208" t="s">
        <v>306</v>
      </c>
    </row>
    <row r="4209" spans="1:24" x14ac:dyDescent="0.3">
      <c r="A4209" t="s">
        <v>23</v>
      </c>
      <c r="B4209" t="s">
        <v>1596</v>
      </c>
      <c r="C4209" t="s">
        <v>43</v>
      </c>
      <c r="D4209" t="s">
        <v>44</v>
      </c>
      <c r="E4209" t="s">
        <v>265</v>
      </c>
      <c r="F4209" t="s">
        <v>308</v>
      </c>
      <c r="G4209" t="s">
        <v>309</v>
      </c>
      <c r="H4209" t="s">
        <v>24</v>
      </c>
      <c r="I4209" t="s">
        <v>278</v>
      </c>
      <c r="J4209" t="s">
        <v>279</v>
      </c>
      <c r="K4209" t="s">
        <v>33</v>
      </c>
      <c r="L4209" t="s">
        <v>34</v>
      </c>
      <c r="M4209" t="s">
        <v>310</v>
      </c>
      <c r="N4209" s="26">
        <v>12</v>
      </c>
      <c r="O4209" s="27">
        <v>2021</v>
      </c>
      <c r="P4209" s="28">
        <v>-634.95000000000005</v>
      </c>
      <c r="Q4209" t="s">
        <v>1652</v>
      </c>
      <c r="R4209" s="29">
        <v>44377</v>
      </c>
      <c r="S4209" s="30">
        <v>44432</v>
      </c>
      <c r="T4209" t="s">
        <v>37</v>
      </c>
      <c r="U4209" t="s">
        <v>1653</v>
      </c>
      <c r="V4209" t="s">
        <v>1654</v>
      </c>
      <c r="W4209" t="s">
        <v>1655</v>
      </c>
      <c r="X4209" t="s">
        <v>306</v>
      </c>
    </row>
    <row r="4210" spans="1:24" x14ac:dyDescent="0.3">
      <c r="A4210" t="s">
        <v>23</v>
      </c>
      <c r="B4210" t="s">
        <v>1596</v>
      </c>
      <c r="C4210" t="s">
        <v>43</v>
      </c>
      <c r="D4210" t="s">
        <v>44</v>
      </c>
      <c r="E4210" t="s">
        <v>265</v>
      </c>
      <c r="F4210" t="s">
        <v>308</v>
      </c>
      <c r="G4210" t="s">
        <v>309</v>
      </c>
      <c r="H4210" t="s">
        <v>24</v>
      </c>
      <c r="I4210" t="s">
        <v>278</v>
      </c>
      <c r="J4210" t="s">
        <v>279</v>
      </c>
      <c r="K4210" t="s">
        <v>33</v>
      </c>
      <c r="L4210" t="s">
        <v>34</v>
      </c>
      <c r="M4210" t="s">
        <v>310</v>
      </c>
      <c r="N4210" s="26">
        <v>12</v>
      </c>
      <c r="O4210" s="27">
        <v>2021</v>
      </c>
      <c r="P4210" s="28">
        <v>-213.04</v>
      </c>
      <c r="Q4210" t="s">
        <v>1652</v>
      </c>
      <c r="R4210" s="29">
        <v>44377</v>
      </c>
      <c r="S4210" s="30">
        <v>44432</v>
      </c>
      <c r="T4210" t="s">
        <v>37</v>
      </c>
      <c r="U4210" t="s">
        <v>1653</v>
      </c>
      <c r="V4210" t="s">
        <v>1656</v>
      </c>
      <c r="W4210" t="s">
        <v>1657</v>
      </c>
      <c r="X4210" t="s">
        <v>306</v>
      </c>
    </row>
    <row r="4211" spans="1:24" x14ac:dyDescent="0.3">
      <c r="A4211" t="s">
        <v>23</v>
      </c>
      <c r="B4211" t="s">
        <v>1596</v>
      </c>
      <c r="C4211" t="s">
        <v>43</v>
      </c>
      <c r="D4211" t="s">
        <v>44</v>
      </c>
      <c r="E4211" t="s">
        <v>265</v>
      </c>
      <c r="F4211" t="s">
        <v>308</v>
      </c>
      <c r="G4211" t="s">
        <v>309</v>
      </c>
      <c r="H4211" t="s">
        <v>24</v>
      </c>
      <c r="I4211" t="s">
        <v>278</v>
      </c>
      <c r="J4211" t="s">
        <v>279</v>
      </c>
      <c r="K4211" t="s">
        <v>33</v>
      </c>
      <c r="L4211" t="s">
        <v>34</v>
      </c>
      <c r="M4211" t="s">
        <v>310</v>
      </c>
      <c r="N4211" s="26">
        <v>12</v>
      </c>
      <c r="O4211" s="27">
        <v>2021</v>
      </c>
      <c r="P4211" s="28">
        <v>-160.13999999999999</v>
      </c>
      <c r="Q4211" t="s">
        <v>1652</v>
      </c>
      <c r="R4211" s="29">
        <v>44377</v>
      </c>
      <c r="S4211" s="30">
        <v>44432</v>
      </c>
      <c r="T4211" t="s">
        <v>37</v>
      </c>
      <c r="U4211" t="s">
        <v>1653</v>
      </c>
      <c r="V4211" t="s">
        <v>1683</v>
      </c>
      <c r="W4211" t="s">
        <v>1680</v>
      </c>
      <c r="X4211" t="s">
        <v>306</v>
      </c>
    </row>
    <row r="4212" spans="1:24" x14ac:dyDescent="0.3">
      <c r="A4212" t="s">
        <v>23</v>
      </c>
      <c r="B4212" t="s">
        <v>1596</v>
      </c>
      <c r="C4212" t="s">
        <v>43</v>
      </c>
      <c r="D4212" t="s">
        <v>44</v>
      </c>
      <c r="E4212" t="s">
        <v>265</v>
      </c>
      <c r="F4212" t="s">
        <v>308</v>
      </c>
      <c r="G4212" t="s">
        <v>309</v>
      </c>
      <c r="H4212" t="s">
        <v>24</v>
      </c>
      <c r="I4212" t="s">
        <v>278</v>
      </c>
      <c r="J4212" t="s">
        <v>279</v>
      </c>
      <c r="K4212" t="s">
        <v>33</v>
      </c>
      <c r="L4212" t="s">
        <v>34</v>
      </c>
      <c r="M4212" t="s">
        <v>310</v>
      </c>
      <c r="N4212" s="26">
        <v>12</v>
      </c>
      <c r="O4212" s="27">
        <v>2021</v>
      </c>
      <c r="P4212" s="28">
        <v>-569.20000000000005</v>
      </c>
      <c r="Q4212" t="s">
        <v>1652</v>
      </c>
      <c r="R4212" s="29">
        <v>44377</v>
      </c>
      <c r="S4212" s="30">
        <v>44432</v>
      </c>
      <c r="T4212" t="s">
        <v>37</v>
      </c>
      <c r="U4212" t="s">
        <v>1653</v>
      </c>
      <c r="V4212" t="s">
        <v>1658</v>
      </c>
      <c r="W4212" t="s">
        <v>1659</v>
      </c>
      <c r="X4212" t="s">
        <v>306</v>
      </c>
    </row>
    <row r="4213" spans="1:24" x14ac:dyDescent="0.3">
      <c r="A4213" t="s">
        <v>23</v>
      </c>
      <c r="B4213" t="s">
        <v>1596</v>
      </c>
      <c r="C4213" t="s">
        <v>43</v>
      </c>
      <c r="D4213" t="s">
        <v>44</v>
      </c>
      <c r="E4213" t="s">
        <v>297</v>
      </c>
      <c r="F4213" t="s">
        <v>266</v>
      </c>
      <c r="G4213" t="s">
        <v>267</v>
      </c>
      <c r="H4213" t="s">
        <v>24</v>
      </c>
      <c r="I4213" t="s">
        <v>268</v>
      </c>
      <c r="J4213" t="s">
        <v>269</v>
      </c>
      <c r="K4213" t="s">
        <v>33</v>
      </c>
      <c r="L4213" t="s">
        <v>34</v>
      </c>
      <c r="M4213" t="s">
        <v>50</v>
      </c>
      <c r="N4213" s="26">
        <v>1</v>
      </c>
      <c r="O4213" s="27">
        <v>2021</v>
      </c>
      <c r="P4213" s="28">
        <v>-220933.33</v>
      </c>
      <c r="Q4213" t="s">
        <v>1691</v>
      </c>
      <c r="R4213" s="29">
        <v>44025</v>
      </c>
      <c r="S4213" s="30">
        <v>44029</v>
      </c>
      <c r="T4213" t="s">
        <v>37</v>
      </c>
      <c r="U4213" t="s">
        <v>1692</v>
      </c>
      <c r="W4213" t="s">
        <v>267</v>
      </c>
      <c r="X4213" t="s">
        <v>787</v>
      </c>
    </row>
    <row r="4214" spans="1:24" x14ac:dyDescent="0.3">
      <c r="A4214" t="s">
        <v>23</v>
      </c>
      <c r="B4214" t="s">
        <v>1596</v>
      </c>
      <c r="C4214" t="s">
        <v>43</v>
      </c>
      <c r="D4214" t="s">
        <v>44</v>
      </c>
      <c r="E4214" t="s">
        <v>297</v>
      </c>
      <c r="F4214" t="s">
        <v>266</v>
      </c>
      <c r="G4214" t="s">
        <v>267</v>
      </c>
      <c r="H4214" t="s">
        <v>24</v>
      </c>
      <c r="I4214" t="s">
        <v>268</v>
      </c>
      <c r="J4214" t="s">
        <v>269</v>
      </c>
      <c r="K4214" t="s">
        <v>33</v>
      </c>
      <c r="L4214" t="s">
        <v>34</v>
      </c>
      <c r="M4214" t="s">
        <v>50</v>
      </c>
      <c r="N4214" s="26">
        <v>1</v>
      </c>
      <c r="O4214" s="27">
        <v>2021</v>
      </c>
      <c r="P4214" s="28">
        <v>-800</v>
      </c>
      <c r="Q4214" t="s">
        <v>1707</v>
      </c>
      <c r="R4214" s="29">
        <v>44029</v>
      </c>
      <c r="S4214" s="30">
        <v>44041</v>
      </c>
      <c r="T4214" t="s">
        <v>37</v>
      </c>
      <c r="U4214" t="s">
        <v>1708</v>
      </c>
      <c r="W4214" t="s">
        <v>267</v>
      </c>
      <c r="X4214" t="s">
        <v>787</v>
      </c>
    </row>
    <row r="4215" spans="1:24" x14ac:dyDescent="0.3">
      <c r="A4215" t="s">
        <v>23</v>
      </c>
      <c r="B4215" t="s">
        <v>1596</v>
      </c>
      <c r="C4215" t="s">
        <v>43</v>
      </c>
      <c r="D4215" t="s">
        <v>44</v>
      </c>
      <c r="E4215" t="s">
        <v>297</v>
      </c>
      <c r="F4215" t="s">
        <v>266</v>
      </c>
      <c r="G4215" t="s">
        <v>267</v>
      </c>
      <c r="H4215" t="s">
        <v>24</v>
      </c>
      <c r="I4215" t="s">
        <v>268</v>
      </c>
      <c r="J4215" t="s">
        <v>269</v>
      </c>
      <c r="K4215" t="s">
        <v>33</v>
      </c>
      <c r="L4215" t="s">
        <v>34</v>
      </c>
      <c r="M4215" t="s">
        <v>50</v>
      </c>
      <c r="N4215" s="26">
        <v>1</v>
      </c>
      <c r="O4215" s="27">
        <v>2022</v>
      </c>
      <c r="P4215" s="28">
        <v>179153.08</v>
      </c>
      <c r="Q4215" t="s">
        <v>1709</v>
      </c>
      <c r="R4215" s="29">
        <v>44378</v>
      </c>
      <c r="S4215" s="30">
        <v>44385</v>
      </c>
      <c r="T4215" t="s">
        <v>37</v>
      </c>
      <c r="U4215" t="s">
        <v>1710</v>
      </c>
      <c r="W4215" t="s">
        <v>267</v>
      </c>
      <c r="X4215" t="s">
        <v>39</v>
      </c>
    </row>
    <row r="4216" spans="1:24" x14ac:dyDescent="0.3">
      <c r="A4216" t="s">
        <v>23</v>
      </c>
      <c r="B4216" t="s">
        <v>1596</v>
      </c>
      <c r="C4216" t="s">
        <v>43</v>
      </c>
      <c r="D4216" t="s">
        <v>44</v>
      </c>
      <c r="E4216" t="s">
        <v>297</v>
      </c>
      <c r="F4216" t="s">
        <v>266</v>
      </c>
      <c r="G4216" t="s">
        <v>267</v>
      </c>
      <c r="H4216" t="s">
        <v>24</v>
      </c>
      <c r="I4216" t="s">
        <v>268</v>
      </c>
      <c r="J4216" t="s">
        <v>269</v>
      </c>
      <c r="K4216" t="s">
        <v>33</v>
      </c>
      <c r="L4216" t="s">
        <v>34</v>
      </c>
      <c r="M4216" t="s">
        <v>50</v>
      </c>
      <c r="N4216" s="26">
        <v>1</v>
      </c>
      <c r="O4216" s="27">
        <v>2022</v>
      </c>
      <c r="P4216" s="28">
        <v>-179153.08</v>
      </c>
      <c r="Q4216" t="s">
        <v>1711</v>
      </c>
      <c r="R4216" s="29">
        <v>44378</v>
      </c>
      <c r="S4216" s="30">
        <v>44390</v>
      </c>
      <c r="T4216" t="s">
        <v>37</v>
      </c>
      <c r="U4216" t="s">
        <v>1712</v>
      </c>
      <c r="W4216" t="s">
        <v>267</v>
      </c>
      <c r="X4216" t="s">
        <v>39</v>
      </c>
    </row>
    <row r="4217" spans="1:24" x14ac:dyDescent="0.3">
      <c r="A4217" t="s">
        <v>23</v>
      </c>
      <c r="B4217" t="s">
        <v>1596</v>
      </c>
      <c r="C4217" t="s">
        <v>43</v>
      </c>
      <c r="D4217" t="s">
        <v>44</v>
      </c>
      <c r="E4217" t="s">
        <v>297</v>
      </c>
      <c r="F4217" t="s">
        <v>266</v>
      </c>
      <c r="G4217" t="s">
        <v>267</v>
      </c>
      <c r="H4217" t="s">
        <v>24</v>
      </c>
      <c r="I4217" t="s">
        <v>268</v>
      </c>
      <c r="J4217" t="s">
        <v>269</v>
      </c>
      <c r="K4217" t="s">
        <v>33</v>
      </c>
      <c r="L4217" t="s">
        <v>34</v>
      </c>
      <c r="M4217" t="s">
        <v>50</v>
      </c>
      <c r="N4217" s="26">
        <v>1</v>
      </c>
      <c r="O4217" s="27">
        <v>2022</v>
      </c>
      <c r="P4217" s="28">
        <v>179153.08</v>
      </c>
      <c r="Q4217" t="s">
        <v>1711</v>
      </c>
      <c r="R4217" s="29">
        <v>44379</v>
      </c>
      <c r="S4217" s="30">
        <v>44390</v>
      </c>
      <c r="T4217" t="s">
        <v>37</v>
      </c>
      <c r="U4217" t="s">
        <v>1712</v>
      </c>
      <c r="W4217" t="s">
        <v>267</v>
      </c>
      <c r="X4217" t="s">
        <v>306</v>
      </c>
    </row>
    <row r="4218" spans="1:24" x14ac:dyDescent="0.3">
      <c r="A4218" t="s">
        <v>23</v>
      </c>
      <c r="B4218" t="s">
        <v>1596</v>
      </c>
      <c r="C4218" t="s">
        <v>43</v>
      </c>
      <c r="D4218" t="s">
        <v>44</v>
      </c>
      <c r="E4218" t="s">
        <v>297</v>
      </c>
      <c r="F4218" t="s">
        <v>266</v>
      </c>
      <c r="G4218" t="s">
        <v>267</v>
      </c>
      <c r="H4218" t="s">
        <v>24</v>
      </c>
      <c r="I4218" t="s">
        <v>268</v>
      </c>
      <c r="J4218" t="s">
        <v>269</v>
      </c>
      <c r="K4218" t="s">
        <v>33</v>
      </c>
      <c r="L4218" t="s">
        <v>34</v>
      </c>
      <c r="M4218" t="s">
        <v>50</v>
      </c>
      <c r="N4218" s="26">
        <v>1</v>
      </c>
      <c r="O4218" s="27">
        <v>2022</v>
      </c>
      <c r="P4218" s="28">
        <v>-179153.08</v>
      </c>
      <c r="Q4218" t="s">
        <v>1713</v>
      </c>
      <c r="R4218" s="29">
        <v>44378</v>
      </c>
      <c r="S4218" s="30">
        <v>44403</v>
      </c>
      <c r="T4218" t="s">
        <v>37</v>
      </c>
      <c r="U4218" t="s">
        <v>1714</v>
      </c>
      <c r="W4218" t="s">
        <v>267</v>
      </c>
      <c r="X4218" t="s">
        <v>39</v>
      </c>
    </row>
    <row r="4219" spans="1:24" x14ac:dyDescent="0.3">
      <c r="A4219" t="s">
        <v>23</v>
      </c>
      <c r="B4219" t="s">
        <v>1596</v>
      </c>
      <c r="C4219" t="s">
        <v>43</v>
      </c>
      <c r="D4219" t="s">
        <v>44</v>
      </c>
      <c r="E4219" t="s">
        <v>297</v>
      </c>
      <c r="F4219" t="s">
        <v>266</v>
      </c>
      <c r="G4219" t="s">
        <v>267</v>
      </c>
      <c r="H4219" t="s">
        <v>24</v>
      </c>
      <c r="I4219" t="s">
        <v>268</v>
      </c>
      <c r="J4219" t="s">
        <v>269</v>
      </c>
      <c r="K4219" t="s">
        <v>33</v>
      </c>
      <c r="L4219" t="s">
        <v>34</v>
      </c>
      <c r="M4219" t="s">
        <v>50</v>
      </c>
      <c r="N4219" s="26">
        <v>1</v>
      </c>
      <c r="O4219" s="27">
        <v>2022</v>
      </c>
      <c r="P4219" s="28">
        <v>-179153.08</v>
      </c>
      <c r="Q4219" t="s">
        <v>1715</v>
      </c>
      <c r="R4219" s="29">
        <v>44378</v>
      </c>
      <c r="S4219" s="30">
        <v>44403</v>
      </c>
      <c r="T4219" t="s">
        <v>37</v>
      </c>
      <c r="U4219" t="s">
        <v>1716</v>
      </c>
      <c r="W4219" t="s">
        <v>267</v>
      </c>
      <c r="X4219" t="s">
        <v>39</v>
      </c>
    </row>
    <row r="4220" spans="1:24" x14ac:dyDescent="0.3">
      <c r="A4220" t="s">
        <v>23</v>
      </c>
      <c r="B4220" t="s">
        <v>1596</v>
      </c>
      <c r="C4220" t="s">
        <v>43</v>
      </c>
      <c r="D4220" t="s">
        <v>44</v>
      </c>
      <c r="E4220" t="s">
        <v>297</v>
      </c>
      <c r="F4220" t="s">
        <v>266</v>
      </c>
      <c r="G4220" t="s">
        <v>267</v>
      </c>
      <c r="H4220" t="s">
        <v>24</v>
      </c>
      <c r="I4220" t="s">
        <v>268</v>
      </c>
      <c r="J4220" t="s">
        <v>269</v>
      </c>
      <c r="K4220" t="s">
        <v>33</v>
      </c>
      <c r="L4220" t="s">
        <v>34</v>
      </c>
      <c r="M4220" t="s">
        <v>50</v>
      </c>
      <c r="N4220" s="26">
        <v>1</v>
      </c>
      <c r="O4220" s="27">
        <v>2022</v>
      </c>
      <c r="P4220" s="28">
        <v>179153.08</v>
      </c>
      <c r="Q4220" t="s">
        <v>1717</v>
      </c>
      <c r="R4220" s="29">
        <v>44378</v>
      </c>
      <c r="S4220" s="30">
        <v>44431</v>
      </c>
      <c r="T4220" t="s">
        <v>37</v>
      </c>
      <c r="U4220" t="s">
        <v>1718</v>
      </c>
      <c r="W4220" t="s">
        <v>267</v>
      </c>
      <c r="X4220" t="s">
        <v>39</v>
      </c>
    </row>
    <row r="4221" spans="1:24" x14ac:dyDescent="0.3">
      <c r="A4221" t="s">
        <v>23</v>
      </c>
      <c r="B4221" t="s">
        <v>1596</v>
      </c>
      <c r="C4221" t="s">
        <v>43</v>
      </c>
      <c r="D4221" t="s">
        <v>44</v>
      </c>
      <c r="E4221" t="s">
        <v>297</v>
      </c>
      <c r="F4221" t="s">
        <v>266</v>
      </c>
      <c r="G4221" t="s">
        <v>267</v>
      </c>
      <c r="H4221" t="s">
        <v>24</v>
      </c>
      <c r="I4221" t="s">
        <v>268</v>
      </c>
      <c r="J4221" t="s">
        <v>269</v>
      </c>
      <c r="K4221" t="s">
        <v>33</v>
      </c>
      <c r="L4221" t="s">
        <v>34</v>
      </c>
      <c r="M4221" t="s">
        <v>50</v>
      </c>
      <c r="N4221" s="26">
        <v>4</v>
      </c>
      <c r="O4221" s="27">
        <v>2022</v>
      </c>
      <c r="P4221" s="28">
        <v>-583938.63</v>
      </c>
      <c r="Q4221" t="s">
        <v>1719</v>
      </c>
      <c r="R4221" s="29">
        <v>44488</v>
      </c>
      <c r="S4221" s="30">
        <v>44498</v>
      </c>
      <c r="T4221" t="s">
        <v>37</v>
      </c>
      <c r="U4221" t="s">
        <v>1720</v>
      </c>
      <c r="W4221" t="s">
        <v>267</v>
      </c>
      <c r="X4221" t="s">
        <v>273</v>
      </c>
    </row>
    <row r="4222" spans="1:24" x14ac:dyDescent="0.3">
      <c r="A4222" t="s">
        <v>23</v>
      </c>
      <c r="B4222" t="s">
        <v>1596</v>
      </c>
      <c r="C4222" t="s">
        <v>43</v>
      </c>
      <c r="D4222" t="s">
        <v>44</v>
      </c>
      <c r="E4222" t="s">
        <v>297</v>
      </c>
      <c r="F4222" t="s">
        <v>266</v>
      </c>
      <c r="G4222" t="s">
        <v>267</v>
      </c>
      <c r="H4222" t="s">
        <v>24</v>
      </c>
      <c r="I4222" t="s">
        <v>268</v>
      </c>
      <c r="J4222" t="s">
        <v>269</v>
      </c>
      <c r="K4222" t="s">
        <v>33</v>
      </c>
      <c r="L4222" t="s">
        <v>34</v>
      </c>
      <c r="M4222" t="s">
        <v>50</v>
      </c>
      <c r="N4222" s="26">
        <v>4</v>
      </c>
      <c r="O4222" s="27">
        <v>2022</v>
      </c>
      <c r="P4222" s="28">
        <v>-1266038.77</v>
      </c>
      <c r="Q4222" t="s">
        <v>1721</v>
      </c>
      <c r="R4222" s="29">
        <v>44488</v>
      </c>
      <c r="S4222" s="30">
        <v>44498</v>
      </c>
      <c r="T4222" t="s">
        <v>37</v>
      </c>
      <c r="U4222" t="s">
        <v>1720</v>
      </c>
      <c r="W4222" t="s">
        <v>267</v>
      </c>
      <c r="X4222" t="s">
        <v>273</v>
      </c>
    </row>
    <row r="4223" spans="1:24" x14ac:dyDescent="0.3">
      <c r="A4223" t="s">
        <v>23</v>
      </c>
      <c r="B4223" t="s">
        <v>1596</v>
      </c>
      <c r="C4223" t="s">
        <v>43</v>
      </c>
      <c r="D4223" t="s">
        <v>44</v>
      </c>
      <c r="E4223" t="s">
        <v>297</v>
      </c>
      <c r="F4223" t="s">
        <v>266</v>
      </c>
      <c r="G4223" t="s">
        <v>267</v>
      </c>
      <c r="H4223" t="s">
        <v>24</v>
      </c>
      <c r="I4223" t="s">
        <v>268</v>
      </c>
      <c r="J4223" t="s">
        <v>269</v>
      </c>
      <c r="K4223" t="s">
        <v>33</v>
      </c>
      <c r="L4223" t="s">
        <v>34</v>
      </c>
      <c r="M4223" t="s">
        <v>50</v>
      </c>
      <c r="N4223" s="26">
        <v>6</v>
      </c>
      <c r="O4223" s="27">
        <v>2021</v>
      </c>
      <c r="P4223" s="28">
        <v>-83412.91</v>
      </c>
      <c r="Q4223" t="s">
        <v>792</v>
      </c>
      <c r="R4223" s="29">
        <v>44174</v>
      </c>
      <c r="S4223" s="30">
        <v>44183</v>
      </c>
      <c r="T4223" t="s">
        <v>37</v>
      </c>
      <c r="U4223" t="s">
        <v>793</v>
      </c>
      <c r="V4223" t="s">
        <v>794</v>
      </c>
      <c r="W4223" t="s">
        <v>267</v>
      </c>
      <c r="X4223" t="s">
        <v>273</v>
      </c>
    </row>
    <row r="4224" spans="1:24" x14ac:dyDescent="0.3">
      <c r="A4224" t="s">
        <v>23</v>
      </c>
      <c r="B4224" t="s">
        <v>1596</v>
      </c>
      <c r="C4224" t="s">
        <v>43</v>
      </c>
      <c r="D4224" t="s">
        <v>44</v>
      </c>
      <c r="E4224" t="s">
        <v>297</v>
      </c>
      <c r="F4224" t="s">
        <v>266</v>
      </c>
      <c r="G4224" t="s">
        <v>267</v>
      </c>
      <c r="H4224" t="s">
        <v>24</v>
      </c>
      <c r="I4224" t="s">
        <v>268</v>
      </c>
      <c r="J4224" t="s">
        <v>269</v>
      </c>
      <c r="K4224" t="s">
        <v>33</v>
      </c>
      <c r="L4224" t="s">
        <v>34</v>
      </c>
      <c r="M4224" t="s">
        <v>50</v>
      </c>
      <c r="N4224" s="26">
        <v>7</v>
      </c>
      <c r="O4224" s="27">
        <v>2021</v>
      </c>
      <c r="P4224" s="28">
        <v>-5111.93</v>
      </c>
      <c r="Q4224" t="s">
        <v>1722</v>
      </c>
      <c r="R4224" s="29">
        <v>44208</v>
      </c>
      <c r="S4224" s="30">
        <v>44215</v>
      </c>
      <c r="T4224" t="s">
        <v>37</v>
      </c>
      <c r="U4224" t="s">
        <v>1723</v>
      </c>
      <c r="W4224" t="s">
        <v>267</v>
      </c>
      <c r="X4224" t="s">
        <v>273</v>
      </c>
    </row>
    <row r="4225" spans="1:24" x14ac:dyDescent="0.3">
      <c r="A4225" t="s">
        <v>23</v>
      </c>
      <c r="B4225" t="s">
        <v>1596</v>
      </c>
      <c r="C4225" t="s">
        <v>43</v>
      </c>
      <c r="D4225" t="s">
        <v>44</v>
      </c>
      <c r="E4225" t="s">
        <v>297</v>
      </c>
      <c r="F4225" t="s">
        <v>266</v>
      </c>
      <c r="G4225" t="s">
        <v>267</v>
      </c>
      <c r="H4225" t="s">
        <v>24</v>
      </c>
      <c r="I4225" t="s">
        <v>268</v>
      </c>
      <c r="J4225" t="s">
        <v>269</v>
      </c>
      <c r="K4225" t="s">
        <v>33</v>
      </c>
      <c r="L4225" t="s">
        <v>34</v>
      </c>
      <c r="M4225" t="s">
        <v>50</v>
      </c>
      <c r="N4225" s="26">
        <v>7</v>
      </c>
      <c r="O4225" s="27">
        <v>2022</v>
      </c>
      <c r="P4225" s="28">
        <v>-672361.33</v>
      </c>
      <c r="Q4225" t="s">
        <v>1724</v>
      </c>
      <c r="R4225" s="29">
        <v>44582</v>
      </c>
      <c r="S4225" s="30">
        <v>44587</v>
      </c>
      <c r="T4225" t="s">
        <v>37</v>
      </c>
      <c r="U4225" t="s">
        <v>1725</v>
      </c>
      <c r="W4225" t="s">
        <v>267</v>
      </c>
      <c r="X4225" t="s">
        <v>273</v>
      </c>
    </row>
    <row r="4226" spans="1:24" x14ac:dyDescent="0.3">
      <c r="A4226" t="s">
        <v>23</v>
      </c>
      <c r="B4226" t="s">
        <v>1596</v>
      </c>
      <c r="C4226" t="s">
        <v>43</v>
      </c>
      <c r="D4226" t="s">
        <v>44</v>
      </c>
      <c r="E4226" t="s">
        <v>297</v>
      </c>
      <c r="F4226" t="s">
        <v>266</v>
      </c>
      <c r="G4226" t="s">
        <v>267</v>
      </c>
      <c r="H4226" t="s">
        <v>24</v>
      </c>
      <c r="I4226" t="s">
        <v>268</v>
      </c>
      <c r="J4226" t="s">
        <v>269</v>
      </c>
      <c r="K4226" t="s">
        <v>33</v>
      </c>
      <c r="L4226" t="s">
        <v>34</v>
      </c>
      <c r="M4226" t="s">
        <v>50</v>
      </c>
      <c r="N4226" s="26">
        <v>7</v>
      </c>
      <c r="O4226" s="27">
        <v>2022</v>
      </c>
      <c r="P4226" s="28">
        <v>-356986.6</v>
      </c>
      <c r="Q4226" t="s">
        <v>1726</v>
      </c>
      <c r="R4226" s="29">
        <v>44582</v>
      </c>
      <c r="S4226" s="30">
        <v>44588</v>
      </c>
      <c r="T4226" t="s">
        <v>37</v>
      </c>
      <c r="U4226" t="s">
        <v>1725</v>
      </c>
      <c r="W4226" t="s">
        <v>267</v>
      </c>
      <c r="X4226" t="s">
        <v>273</v>
      </c>
    </row>
    <row r="4227" spans="1:24" x14ac:dyDescent="0.3">
      <c r="A4227" t="s">
        <v>23</v>
      </c>
      <c r="B4227" t="s">
        <v>1596</v>
      </c>
      <c r="C4227" t="s">
        <v>43</v>
      </c>
      <c r="D4227" t="s">
        <v>44</v>
      </c>
      <c r="E4227" t="s">
        <v>297</v>
      </c>
      <c r="F4227" t="s">
        <v>266</v>
      </c>
      <c r="G4227" t="s">
        <v>267</v>
      </c>
      <c r="H4227" t="s">
        <v>24</v>
      </c>
      <c r="I4227" t="s">
        <v>268</v>
      </c>
      <c r="J4227" t="s">
        <v>269</v>
      </c>
      <c r="K4227" t="s">
        <v>33</v>
      </c>
      <c r="L4227" t="s">
        <v>34</v>
      </c>
      <c r="M4227" t="s">
        <v>50</v>
      </c>
      <c r="N4227" s="26">
        <v>8</v>
      </c>
      <c r="O4227" s="27">
        <v>2022</v>
      </c>
      <c r="P4227" s="28">
        <v>-1264389.55</v>
      </c>
      <c r="Q4227" t="s">
        <v>1727</v>
      </c>
      <c r="R4227" s="29">
        <v>44614</v>
      </c>
      <c r="S4227" s="30">
        <v>44617</v>
      </c>
      <c r="T4227" t="s">
        <v>37</v>
      </c>
      <c r="U4227" t="s">
        <v>1725</v>
      </c>
      <c r="W4227" t="s">
        <v>267</v>
      </c>
      <c r="X4227" t="s">
        <v>273</v>
      </c>
    </row>
    <row r="4228" spans="1:24" x14ac:dyDescent="0.3">
      <c r="A4228" t="s">
        <v>23</v>
      </c>
      <c r="B4228" t="s">
        <v>1596</v>
      </c>
      <c r="C4228" t="s">
        <v>43</v>
      </c>
      <c r="D4228" t="s">
        <v>44</v>
      </c>
      <c r="E4228" t="s">
        <v>297</v>
      </c>
      <c r="F4228" t="s">
        <v>266</v>
      </c>
      <c r="G4228" t="s">
        <v>267</v>
      </c>
      <c r="H4228" t="s">
        <v>24</v>
      </c>
      <c r="I4228" t="s">
        <v>268</v>
      </c>
      <c r="J4228" t="s">
        <v>269</v>
      </c>
      <c r="K4228" t="s">
        <v>33</v>
      </c>
      <c r="L4228" t="s">
        <v>34</v>
      </c>
      <c r="M4228" t="s">
        <v>50</v>
      </c>
      <c r="N4228" s="26">
        <v>8</v>
      </c>
      <c r="O4228" s="27">
        <v>2022</v>
      </c>
      <c r="P4228" s="28">
        <v>-500</v>
      </c>
      <c r="Q4228" t="s">
        <v>1728</v>
      </c>
      <c r="R4228" s="29">
        <v>44614</v>
      </c>
      <c r="S4228" s="30">
        <v>44617</v>
      </c>
      <c r="T4228" t="s">
        <v>37</v>
      </c>
      <c r="U4228" t="s">
        <v>1725</v>
      </c>
      <c r="W4228" t="s">
        <v>267</v>
      </c>
      <c r="X4228" t="s">
        <v>273</v>
      </c>
    </row>
    <row r="4229" spans="1:24" x14ac:dyDescent="0.3">
      <c r="A4229" t="s">
        <v>23</v>
      </c>
      <c r="B4229" t="s">
        <v>1596</v>
      </c>
      <c r="C4229" t="s">
        <v>43</v>
      </c>
      <c r="D4229" t="s">
        <v>44</v>
      </c>
      <c r="E4229" t="s">
        <v>297</v>
      </c>
      <c r="F4229" t="s">
        <v>266</v>
      </c>
      <c r="G4229" t="s">
        <v>267</v>
      </c>
      <c r="H4229" t="s">
        <v>24</v>
      </c>
      <c r="I4229" t="s">
        <v>268</v>
      </c>
      <c r="J4229" t="s">
        <v>269</v>
      </c>
      <c r="K4229" t="s">
        <v>33</v>
      </c>
      <c r="L4229" t="s">
        <v>34</v>
      </c>
      <c r="M4229" t="s">
        <v>50</v>
      </c>
      <c r="N4229" s="26">
        <v>9</v>
      </c>
      <c r="O4229" s="27">
        <v>2021</v>
      </c>
      <c r="P4229" s="28">
        <v>-259475.32</v>
      </c>
      <c r="Q4229" t="s">
        <v>1729</v>
      </c>
      <c r="R4229" s="29">
        <v>44260</v>
      </c>
      <c r="S4229" s="30">
        <v>44264</v>
      </c>
      <c r="T4229" t="s">
        <v>37</v>
      </c>
      <c r="U4229" t="s">
        <v>1730</v>
      </c>
      <c r="W4229" t="s">
        <v>267</v>
      </c>
      <c r="X4229" t="s">
        <v>273</v>
      </c>
    </row>
    <row r="4230" spans="1:24" x14ac:dyDescent="0.3">
      <c r="A4230" t="s">
        <v>23</v>
      </c>
      <c r="B4230" t="s">
        <v>1596</v>
      </c>
      <c r="C4230" t="s">
        <v>43</v>
      </c>
      <c r="D4230" t="s">
        <v>44</v>
      </c>
      <c r="E4230" t="s">
        <v>297</v>
      </c>
      <c r="F4230" t="s">
        <v>266</v>
      </c>
      <c r="G4230" t="s">
        <v>267</v>
      </c>
      <c r="H4230" t="s">
        <v>24</v>
      </c>
      <c r="I4230" t="s">
        <v>268</v>
      </c>
      <c r="J4230" t="s">
        <v>269</v>
      </c>
      <c r="K4230" t="s">
        <v>33</v>
      </c>
      <c r="L4230" t="s">
        <v>34</v>
      </c>
      <c r="M4230" t="s">
        <v>50</v>
      </c>
      <c r="N4230" s="26">
        <v>10</v>
      </c>
      <c r="O4230" s="27">
        <v>2022</v>
      </c>
      <c r="P4230" s="28">
        <v>-129508.01</v>
      </c>
      <c r="Q4230" t="s">
        <v>1731</v>
      </c>
      <c r="R4230" s="29">
        <v>44656</v>
      </c>
      <c r="S4230" s="30">
        <v>44665</v>
      </c>
      <c r="T4230" t="s">
        <v>37</v>
      </c>
      <c r="U4230" t="s">
        <v>1725</v>
      </c>
      <c r="W4230" t="s">
        <v>267</v>
      </c>
      <c r="X4230" t="s">
        <v>273</v>
      </c>
    </row>
    <row r="4231" spans="1:24" x14ac:dyDescent="0.3">
      <c r="A4231" t="s">
        <v>23</v>
      </c>
      <c r="B4231" t="s">
        <v>1596</v>
      </c>
      <c r="C4231" t="s">
        <v>43</v>
      </c>
      <c r="D4231" t="s">
        <v>44</v>
      </c>
      <c r="E4231" t="s">
        <v>297</v>
      </c>
      <c r="F4231" t="s">
        <v>266</v>
      </c>
      <c r="G4231" t="s">
        <v>267</v>
      </c>
      <c r="H4231" t="s">
        <v>24</v>
      </c>
      <c r="I4231" t="s">
        <v>268</v>
      </c>
      <c r="J4231" t="s">
        <v>269</v>
      </c>
      <c r="K4231" t="s">
        <v>33</v>
      </c>
      <c r="L4231" t="s">
        <v>34</v>
      </c>
      <c r="M4231" t="s">
        <v>50</v>
      </c>
      <c r="N4231" s="26">
        <v>11</v>
      </c>
      <c r="O4231" s="27">
        <v>2021</v>
      </c>
      <c r="P4231" s="28">
        <v>-319225</v>
      </c>
      <c r="Q4231" t="s">
        <v>1732</v>
      </c>
      <c r="R4231" s="29">
        <v>44319</v>
      </c>
      <c r="S4231" s="30">
        <v>44340</v>
      </c>
      <c r="T4231" t="s">
        <v>37</v>
      </c>
      <c r="U4231" t="s">
        <v>1733</v>
      </c>
      <c r="W4231" t="s">
        <v>267</v>
      </c>
      <c r="X4231" t="s">
        <v>273</v>
      </c>
    </row>
    <row r="4232" spans="1:24" x14ac:dyDescent="0.3">
      <c r="A4232" t="s">
        <v>23</v>
      </c>
      <c r="B4232" t="s">
        <v>1596</v>
      </c>
      <c r="C4232" t="s">
        <v>43</v>
      </c>
      <c r="D4232" t="s">
        <v>44</v>
      </c>
      <c r="E4232" t="s">
        <v>297</v>
      </c>
      <c r="F4232" t="s">
        <v>266</v>
      </c>
      <c r="G4232" t="s">
        <v>267</v>
      </c>
      <c r="H4232" t="s">
        <v>24</v>
      </c>
      <c r="I4232" t="s">
        <v>268</v>
      </c>
      <c r="J4232" t="s">
        <v>269</v>
      </c>
      <c r="K4232" t="s">
        <v>33</v>
      </c>
      <c r="L4232" t="s">
        <v>34</v>
      </c>
      <c r="M4232" t="s">
        <v>50</v>
      </c>
      <c r="N4232" s="26">
        <v>11</v>
      </c>
      <c r="O4232" s="27">
        <v>2021</v>
      </c>
      <c r="P4232" s="28">
        <v>-143429.66</v>
      </c>
      <c r="Q4232" t="s">
        <v>1734</v>
      </c>
      <c r="R4232" s="29">
        <v>44342</v>
      </c>
      <c r="S4232" s="30">
        <v>44356</v>
      </c>
      <c r="T4232" t="s">
        <v>37</v>
      </c>
      <c r="U4232" t="s">
        <v>1725</v>
      </c>
      <c r="W4232" t="s">
        <v>267</v>
      </c>
      <c r="X4232" t="s">
        <v>273</v>
      </c>
    </row>
    <row r="4233" spans="1:24" x14ac:dyDescent="0.3">
      <c r="A4233" t="s">
        <v>23</v>
      </c>
      <c r="B4233" t="s">
        <v>1596</v>
      </c>
      <c r="C4233" t="s">
        <v>43</v>
      </c>
      <c r="D4233" t="s">
        <v>44</v>
      </c>
      <c r="E4233" t="s">
        <v>297</v>
      </c>
      <c r="F4233" t="s">
        <v>266</v>
      </c>
      <c r="G4233" t="s">
        <v>267</v>
      </c>
      <c r="H4233" t="s">
        <v>24</v>
      </c>
      <c r="I4233" t="s">
        <v>268</v>
      </c>
      <c r="J4233" t="s">
        <v>269</v>
      </c>
      <c r="K4233" t="s">
        <v>33</v>
      </c>
      <c r="L4233" t="s">
        <v>34</v>
      </c>
      <c r="M4233" t="s">
        <v>50</v>
      </c>
      <c r="N4233" s="26">
        <v>12</v>
      </c>
      <c r="O4233" s="27">
        <v>2020</v>
      </c>
      <c r="P4233" s="28">
        <v>-220933.33</v>
      </c>
      <c r="Q4233" t="s">
        <v>1699</v>
      </c>
      <c r="R4233" s="29">
        <v>44012</v>
      </c>
      <c r="S4233" s="30">
        <v>44026</v>
      </c>
      <c r="T4233" t="s">
        <v>37</v>
      </c>
      <c r="U4233" t="s">
        <v>1700</v>
      </c>
      <c r="W4233" t="s">
        <v>267</v>
      </c>
      <c r="X4233" t="s">
        <v>787</v>
      </c>
    </row>
    <row r="4234" spans="1:24" x14ac:dyDescent="0.3">
      <c r="A4234" t="s">
        <v>23</v>
      </c>
      <c r="B4234" t="s">
        <v>1596</v>
      </c>
      <c r="C4234" t="s">
        <v>43</v>
      </c>
      <c r="D4234" t="s">
        <v>44</v>
      </c>
      <c r="E4234" t="s">
        <v>297</v>
      </c>
      <c r="F4234" t="s">
        <v>266</v>
      </c>
      <c r="G4234" t="s">
        <v>267</v>
      </c>
      <c r="H4234" t="s">
        <v>24</v>
      </c>
      <c r="I4234" t="s">
        <v>268</v>
      </c>
      <c r="J4234" t="s">
        <v>269</v>
      </c>
      <c r="K4234" t="s">
        <v>33</v>
      </c>
      <c r="L4234" t="s">
        <v>34</v>
      </c>
      <c r="M4234" t="s">
        <v>50</v>
      </c>
      <c r="N4234" s="26">
        <v>12</v>
      </c>
      <c r="O4234" s="27">
        <v>2020</v>
      </c>
      <c r="P4234" s="28">
        <v>220933.33</v>
      </c>
      <c r="Q4234" t="s">
        <v>1701</v>
      </c>
      <c r="R4234" s="29">
        <v>44012</v>
      </c>
      <c r="S4234" s="30">
        <v>44028</v>
      </c>
      <c r="T4234" t="s">
        <v>37</v>
      </c>
      <c r="U4234" t="s">
        <v>1702</v>
      </c>
      <c r="W4234" t="s">
        <v>267</v>
      </c>
      <c r="X4234" t="s">
        <v>787</v>
      </c>
    </row>
    <row r="4235" spans="1:24" x14ac:dyDescent="0.3">
      <c r="A4235" t="s">
        <v>23</v>
      </c>
      <c r="B4235" t="s">
        <v>1596</v>
      </c>
      <c r="C4235" t="s">
        <v>43</v>
      </c>
      <c r="D4235" t="s">
        <v>44</v>
      </c>
      <c r="E4235" t="s">
        <v>297</v>
      </c>
      <c r="F4235" t="s">
        <v>266</v>
      </c>
      <c r="G4235" t="s">
        <v>267</v>
      </c>
      <c r="H4235" t="s">
        <v>24</v>
      </c>
      <c r="I4235" t="s">
        <v>268</v>
      </c>
      <c r="J4235" t="s">
        <v>269</v>
      </c>
      <c r="K4235" t="s">
        <v>33</v>
      </c>
      <c r="L4235" t="s">
        <v>34</v>
      </c>
      <c r="M4235" t="s">
        <v>50</v>
      </c>
      <c r="N4235" s="26">
        <v>12</v>
      </c>
      <c r="O4235" s="27">
        <v>2021</v>
      </c>
      <c r="P4235" s="28">
        <v>-3537.39</v>
      </c>
      <c r="Q4235" t="s">
        <v>1735</v>
      </c>
      <c r="R4235" s="29">
        <v>44348</v>
      </c>
      <c r="S4235" s="30">
        <v>44356</v>
      </c>
      <c r="T4235" t="s">
        <v>37</v>
      </c>
      <c r="U4235" t="s">
        <v>1725</v>
      </c>
      <c r="W4235" t="s">
        <v>267</v>
      </c>
      <c r="X4235" t="s">
        <v>273</v>
      </c>
    </row>
    <row r="4236" spans="1:24" x14ac:dyDescent="0.3">
      <c r="A4236" t="s">
        <v>23</v>
      </c>
      <c r="B4236" t="s">
        <v>1596</v>
      </c>
      <c r="C4236" t="s">
        <v>43</v>
      </c>
      <c r="D4236" t="s">
        <v>44</v>
      </c>
      <c r="E4236" t="s">
        <v>297</v>
      </c>
      <c r="F4236" t="s">
        <v>266</v>
      </c>
      <c r="G4236" t="s">
        <v>267</v>
      </c>
      <c r="H4236" t="s">
        <v>24</v>
      </c>
      <c r="I4236" t="s">
        <v>268</v>
      </c>
      <c r="J4236" t="s">
        <v>269</v>
      </c>
      <c r="K4236" t="s">
        <v>33</v>
      </c>
      <c r="L4236" t="s">
        <v>34</v>
      </c>
      <c r="M4236" t="s">
        <v>50</v>
      </c>
      <c r="N4236" s="26">
        <v>12</v>
      </c>
      <c r="O4236" s="27">
        <v>2021</v>
      </c>
      <c r="P4236" s="28">
        <v>-179153.08</v>
      </c>
      <c r="Q4236" t="s">
        <v>1703</v>
      </c>
      <c r="R4236" s="29">
        <v>44377</v>
      </c>
      <c r="S4236" s="30">
        <v>44412</v>
      </c>
      <c r="T4236" t="s">
        <v>37</v>
      </c>
      <c r="U4236" t="s">
        <v>1704</v>
      </c>
      <c r="W4236" t="s">
        <v>267</v>
      </c>
      <c r="X4236" t="s">
        <v>39</v>
      </c>
    </row>
    <row r="4237" spans="1:24" x14ac:dyDescent="0.3">
      <c r="A4237" t="s">
        <v>23</v>
      </c>
      <c r="B4237" t="s">
        <v>1596</v>
      </c>
      <c r="C4237" t="s">
        <v>43</v>
      </c>
      <c r="D4237" t="s">
        <v>44</v>
      </c>
      <c r="E4237" t="s">
        <v>297</v>
      </c>
      <c r="F4237" t="s">
        <v>266</v>
      </c>
      <c r="G4237" t="s">
        <v>267</v>
      </c>
      <c r="H4237" t="s">
        <v>24</v>
      </c>
      <c r="I4237" t="s">
        <v>268</v>
      </c>
      <c r="J4237" t="s">
        <v>269</v>
      </c>
      <c r="K4237" t="s">
        <v>33</v>
      </c>
      <c r="L4237" t="s">
        <v>34</v>
      </c>
      <c r="M4237" t="s">
        <v>50</v>
      </c>
      <c r="N4237" s="26">
        <v>12</v>
      </c>
      <c r="O4237" s="27">
        <v>2021</v>
      </c>
      <c r="P4237" s="28">
        <v>-231439.29</v>
      </c>
      <c r="Q4237" t="s">
        <v>1705</v>
      </c>
      <c r="R4237" s="29">
        <v>44377</v>
      </c>
      <c r="S4237" s="30">
        <v>44417</v>
      </c>
      <c r="T4237" t="s">
        <v>37</v>
      </c>
      <c r="U4237" t="s">
        <v>1706</v>
      </c>
      <c r="W4237" t="s">
        <v>267</v>
      </c>
      <c r="X4237" t="s">
        <v>39</v>
      </c>
    </row>
    <row r="4238" spans="1:24" x14ac:dyDescent="0.3">
      <c r="A4238" t="s">
        <v>23</v>
      </c>
      <c r="B4238" t="s">
        <v>1596</v>
      </c>
      <c r="C4238" t="s">
        <v>43</v>
      </c>
      <c r="D4238" t="s">
        <v>44</v>
      </c>
      <c r="E4238" t="s">
        <v>297</v>
      </c>
      <c r="F4238" t="s">
        <v>266</v>
      </c>
      <c r="G4238" t="s">
        <v>267</v>
      </c>
      <c r="H4238" t="s">
        <v>24</v>
      </c>
      <c r="I4238" t="s">
        <v>268</v>
      </c>
      <c r="J4238" t="s">
        <v>269</v>
      </c>
      <c r="K4238" t="s">
        <v>33</v>
      </c>
      <c r="L4238" t="s">
        <v>34</v>
      </c>
      <c r="M4238" t="s">
        <v>50</v>
      </c>
      <c r="N4238" s="26">
        <v>12</v>
      </c>
      <c r="O4238" s="27">
        <v>2022</v>
      </c>
      <c r="P4238" s="28">
        <v>-2074857.25</v>
      </c>
      <c r="Q4238" t="s">
        <v>1736</v>
      </c>
      <c r="R4238" s="29">
        <v>44727</v>
      </c>
      <c r="S4238" s="30">
        <v>44733</v>
      </c>
      <c r="T4238" t="s">
        <v>37</v>
      </c>
      <c r="U4238" t="s">
        <v>1725</v>
      </c>
      <c r="W4238" t="s">
        <v>267</v>
      </c>
      <c r="X4238" t="s">
        <v>273</v>
      </c>
    </row>
    <row r="4239" spans="1:24" x14ac:dyDescent="0.3">
      <c r="A4239" t="s">
        <v>23</v>
      </c>
      <c r="B4239" t="s">
        <v>1596</v>
      </c>
      <c r="C4239" t="s">
        <v>43</v>
      </c>
      <c r="D4239" t="s">
        <v>44</v>
      </c>
      <c r="E4239" t="s">
        <v>297</v>
      </c>
      <c r="F4239" t="s">
        <v>266</v>
      </c>
      <c r="G4239" t="s">
        <v>267</v>
      </c>
      <c r="H4239" t="s">
        <v>24</v>
      </c>
      <c r="I4239" t="s">
        <v>268</v>
      </c>
      <c r="J4239" t="s">
        <v>269</v>
      </c>
      <c r="K4239" t="s">
        <v>33</v>
      </c>
      <c r="L4239" t="s">
        <v>34</v>
      </c>
      <c r="M4239" t="s">
        <v>50</v>
      </c>
      <c r="N4239" s="26">
        <v>999</v>
      </c>
      <c r="O4239" s="27">
        <v>2021</v>
      </c>
      <c r="P4239" s="28">
        <v>1446517.91</v>
      </c>
      <c r="Q4239" t="s">
        <v>68</v>
      </c>
      <c r="R4239" s="29">
        <v>44377</v>
      </c>
      <c r="S4239" s="30">
        <v>44448</v>
      </c>
      <c r="T4239" t="s">
        <v>37</v>
      </c>
      <c r="U4239" t="s">
        <v>69</v>
      </c>
      <c r="W4239" t="s">
        <v>267</v>
      </c>
      <c r="X4239" t="s">
        <v>53</v>
      </c>
    </row>
    <row r="4240" spans="1:24" x14ac:dyDescent="0.3">
      <c r="A4240" t="s">
        <v>23</v>
      </c>
      <c r="B4240" t="s">
        <v>1596</v>
      </c>
      <c r="C4240" t="s">
        <v>43</v>
      </c>
      <c r="D4240" t="s">
        <v>44</v>
      </c>
      <c r="E4240" t="s">
        <v>1737</v>
      </c>
      <c r="F4240" t="s">
        <v>621</v>
      </c>
      <c r="G4240" t="s">
        <v>622</v>
      </c>
      <c r="H4240" t="s">
        <v>30</v>
      </c>
      <c r="I4240" t="s">
        <v>616</v>
      </c>
      <c r="J4240" t="s">
        <v>617</v>
      </c>
      <c r="K4240" t="s">
        <v>33</v>
      </c>
      <c r="L4240" t="s">
        <v>34</v>
      </c>
      <c r="M4240" t="s">
        <v>1628</v>
      </c>
      <c r="N4240" s="26">
        <v>9</v>
      </c>
      <c r="O4240" s="27">
        <v>2022</v>
      </c>
      <c r="P4240" s="28">
        <v>3451.61</v>
      </c>
      <c r="Q4240" t="s">
        <v>1026</v>
      </c>
      <c r="R4240" s="29">
        <v>44621</v>
      </c>
      <c r="S4240" s="30">
        <v>44623</v>
      </c>
      <c r="T4240" t="s">
        <v>37</v>
      </c>
      <c r="U4240" t="s">
        <v>101</v>
      </c>
      <c r="X4240" t="s">
        <v>102</v>
      </c>
    </row>
    <row r="4241" spans="1:24" x14ac:dyDescent="0.3">
      <c r="A4241" t="s">
        <v>23</v>
      </c>
      <c r="B4241" t="s">
        <v>1596</v>
      </c>
      <c r="C4241" t="s">
        <v>43</v>
      </c>
      <c r="D4241" t="s">
        <v>44</v>
      </c>
      <c r="E4241" t="s">
        <v>1737</v>
      </c>
      <c r="F4241" t="s">
        <v>621</v>
      </c>
      <c r="G4241" t="s">
        <v>622</v>
      </c>
      <c r="H4241" t="s">
        <v>30</v>
      </c>
      <c r="I4241" t="s">
        <v>616</v>
      </c>
      <c r="J4241" t="s">
        <v>617</v>
      </c>
      <c r="K4241" t="s">
        <v>33</v>
      </c>
      <c r="L4241" t="s">
        <v>34</v>
      </c>
      <c r="M4241" t="s">
        <v>1628</v>
      </c>
      <c r="N4241" s="26">
        <v>9</v>
      </c>
      <c r="O4241" s="27">
        <v>2022</v>
      </c>
      <c r="P4241" s="28">
        <v>2857.94</v>
      </c>
      <c r="Q4241" t="s">
        <v>1027</v>
      </c>
      <c r="R4241" s="29">
        <v>44629</v>
      </c>
      <c r="S4241" s="30">
        <v>44631</v>
      </c>
      <c r="T4241" t="s">
        <v>37</v>
      </c>
      <c r="U4241" t="s">
        <v>101</v>
      </c>
      <c r="X4241" t="s">
        <v>102</v>
      </c>
    </row>
    <row r="4242" spans="1:24" x14ac:dyDescent="0.3">
      <c r="A4242" t="s">
        <v>23</v>
      </c>
      <c r="B4242" t="s">
        <v>1596</v>
      </c>
      <c r="C4242" t="s">
        <v>43</v>
      </c>
      <c r="D4242" t="s">
        <v>44</v>
      </c>
      <c r="E4242" t="s">
        <v>1737</v>
      </c>
      <c r="F4242" t="s">
        <v>621</v>
      </c>
      <c r="G4242" t="s">
        <v>622</v>
      </c>
      <c r="H4242" t="s">
        <v>30</v>
      </c>
      <c r="I4242" t="s">
        <v>616</v>
      </c>
      <c r="J4242" t="s">
        <v>617</v>
      </c>
      <c r="K4242" t="s">
        <v>33</v>
      </c>
      <c r="L4242" t="s">
        <v>34</v>
      </c>
      <c r="M4242" t="s">
        <v>1628</v>
      </c>
      <c r="N4242" s="26">
        <v>9</v>
      </c>
      <c r="O4242" s="27">
        <v>2022</v>
      </c>
      <c r="P4242" s="28">
        <v>1013.75</v>
      </c>
      <c r="Q4242" t="s">
        <v>1738</v>
      </c>
      <c r="R4242" s="29">
        <v>44650</v>
      </c>
      <c r="S4242" s="30">
        <v>44663</v>
      </c>
      <c r="T4242" t="s">
        <v>37</v>
      </c>
      <c r="U4242" t="s">
        <v>101</v>
      </c>
      <c r="X4242" t="s">
        <v>102</v>
      </c>
    </row>
    <row r="4243" spans="1:24" x14ac:dyDescent="0.3">
      <c r="A4243" t="s">
        <v>23</v>
      </c>
      <c r="B4243" t="s">
        <v>1596</v>
      </c>
      <c r="C4243" t="s">
        <v>43</v>
      </c>
      <c r="D4243" t="s">
        <v>44</v>
      </c>
      <c r="E4243" t="s">
        <v>1737</v>
      </c>
      <c r="F4243" t="s">
        <v>621</v>
      </c>
      <c r="G4243" t="s">
        <v>622</v>
      </c>
      <c r="H4243" t="s">
        <v>30</v>
      </c>
      <c r="I4243" t="s">
        <v>616</v>
      </c>
      <c r="J4243" t="s">
        <v>617</v>
      </c>
      <c r="K4243" t="s">
        <v>33</v>
      </c>
      <c r="L4243" t="s">
        <v>34</v>
      </c>
      <c r="M4243" t="s">
        <v>1628</v>
      </c>
      <c r="N4243" s="26">
        <v>10</v>
      </c>
      <c r="O4243" s="27">
        <v>2022</v>
      </c>
      <c r="P4243" s="28">
        <v>54.33</v>
      </c>
      <c r="Q4243" t="s">
        <v>1739</v>
      </c>
      <c r="R4243" s="29">
        <v>44669</v>
      </c>
      <c r="S4243" s="30">
        <v>44676</v>
      </c>
      <c r="T4243" t="s">
        <v>37</v>
      </c>
      <c r="U4243" t="s">
        <v>101</v>
      </c>
      <c r="X4243" t="s">
        <v>102</v>
      </c>
    </row>
    <row r="4244" spans="1:24" x14ac:dyDescent="0.3">
      <c r="A4244" t="s">
        <v>23</v>
      </c>
      <c r="B4244" t="s">
        <v>1596</v>
      </c>
      <c r="C4244" t="s">
        <v>43</v>
      </c>
      <c r="D4244" t="s">
        <v>44</v>
      </c>
      <c r="E4244" t="s">
        <v>1737</v>
      </c>
      <c r="F4244" t="s">
        <v>621</v>
      </c>
      <c r="G4244" t="s">
        <v>622</v>
      </c>
      <c r="H4244" t="s">
        <v>30</v>
      </c>
      <c r="I4244" t="s">
        <v>616</v>
      </c>
      <c r="J4244" t="s">
        <v>617</v>
      </c>
      <c r="K4244" t="s">
        <v>33</v>
      </c>
      <c r="L4244" t="s">
        <v>34</v>
      </c>
      <c r="M4244" t="s">
        <v>1628</v>
      </c>
      <c r="N4244" s="26">
        <v>11</v>
      </c>
      <c r="O4244" s="27">
        <v>2022</v>
      </c>
      <c r="P4244" s="28">
        <v>6538</v>
      </c>
      <c r="Q4244" t="s">
        <v>1740</v>
      </c>
      <c r="R4244" s="29">
        <v>44692</v>
      </c>
      <c r="S4244" s="30">
        <v>44697</v>
      </c>
      <c r="T4244" t="s">
        <v>37</v>
      </c>
      <c r="U4244" t="s">
        <v>101</v>
      </c>
      <c r="X4244" t="s">
        <v>102</v>
      </c>
    </row>
    <row r="4245" spans="1:24" x14ac:dyDescent="0.3">
      <c r="A4245" t="s">
        <v>23</v>
      </c>
      <c r="B4245" t="s">
        <v>1596</v>
      </c>
      <c r="C4245" t="s">
        <v>43</v>
      </c>
      <c r="D4245" t="s">
        <v>44</v>
      </c>
      <c r="E4245" t="s">
        <v>1737</v>
      </c>
      <c r="F4245" t="s">
        <v>621</v>
      </c>
      <c r="G4245" t="s">
        <v>622</v>
      </c>
      <c r="H4245" t="s">
        <v>30</v>
      </c>
      <c r="I4245" t="s">
        <v>616</v>
      </c>
      <c r="J4245" t="s">
        <v>617</v>
      </c>
      <c r="K4245" t="s">
        <v>33</v>
      </c>
      <c r="L4245" t="s">
        <v>34</v>
      </c>
      <c r="M4245" t="s">
        <v>1628</v>
      </c>
      <c r="N4245" s="26">
        <v>12</v>
      </c>
      <c r="O4245" s="27">
        <v>2022</v>
      </c>
      <c r="P4245" s="28">
        <v>3508.57</v>
      </c>
      <c r="Q4245" t="s">
        <v>1741</v>
      </c>
      <c r="R4245" s="29">
        <v>44714</v>
      </c>
      <c r="S4245" s="30">
        <v>44718</v>
      </c>
      <c r="T4245" t="s">
        <v>37</v>
      </c>
      <c r="U4245" t="s">
        <v>101</v>
      </c>
      <c r="X4245" t="s">
        <v>102</v>
      </c>
    </row>
    <row r="4246" spans="1:24" x14ac:dyDescent="0.3">
      <c r="A4246" t="s">
        <v>23</v>
      </c>
      <c r="B4246" t="s">
        <v>1596</v>
      </c>
      <c r="C4246" t="s">
        <v>43</v>
      </c>
      <c r="D4246" t="s">
        <v>44</v>
      </c>
      <c r="E4246" t="s">
        <v>1737</v>
      </c>
      <c r="F4246" t="s">
        <v>621</v>
      </c>
      <c r="G4246" t="s">
        <v>622</v>
      </c>
      <c r="H4246" t="s">
        <v>30</v>
      </c>
      <c r="I4246" t="s">
        <v>31</v>
      </c>
      <c r="J4246" t="s">
        <v>32</v>
      </c>
      <c r="K4246" t="s">
        <v>33</v>
      </c>
      <c r="L4246" t="s">
        <v>34</v>
      </c>
      <c r="M4246" t="s">
        <v>1628</v>
      </c>
      <c r="N4246" s="26">
        <v>3</v>
      </c>
      <c r="O4246" s="27">
        <v>2022</v>
      </c>
      <c r="P4246" s="28">
        <v>2949.21</v>
      </c>
      <c r="Q4246" t="s">
        <v>1742</v>
      </c>
      <c r="R4246" s="29">
        <v>44449</v>
      </c>
      <c r="S4246" s="30">
        <v>44459</v>
      </c>
      <c r="T4246" t="s">
        <v>37</v>
      </c>
      <c r="U4246" t="s">
        <v>101</v>
      </c>
      <c r="X4246" t="s">
        <v>102</v>
      </c>
    </row>
    <row r="4247" spans="1:24" x14ac:dyDescent="0.3">
      <c r="A4247" t="s">
        <v>23</v>
      </c>
      <c r="B4247" t="s">
        <v>1596</v>
      </c>
      <c r="C4247" t="s">
        <v>43</v>
      </c>
      <c r="D4247" t="s">
        <v>44</v>
      </c>
      <c r="E4247" t="s">
        <v>1737</v>
      </c>
      <c r="F4247" t="s">
        <v>621</v>
      </c>
      <c r="G4247" t="s">
        <v>622</v>
      </c>
      <c r="H4247" t="s">
        <v>30</v>
      </c>
      <c r="I4247" t="s">
        <v>31</v>
      </c>
      <c r="J4247" t="s">
        <v>32</v>
      </c>
      <c r="K4247" t="s">
        <v>33</v>
      </c>
      <c r="L4247" t="s">
        <v>34</v>
      </c>
      <c r="M4247" t="s">
        <v>1628</v>
      </c>
      <c r="N4247" s="26">
        <v>6</v>
      </c>
      <c r="O4247" s="27">
        <v>2022</v>
      </c>
      <c r="P4247" s="28">
        <v>6026.21</v>
      </c>
      <c r="Q4247" t="s">
        <v>746</v>
      </c>
      <c r="R4247" s="29">
        <v>44545</v>
      </c>
      <c r="S4247" s="30">
        <v>44547</v>
      </c>
      <c r="T4247" t="s">
        <v>37</v>
      </c>
      <c r="U4247" t="s">
        <v>101</v>
      </c>
      <c r="X4247" t="s">
        <v>102</v>
      </c>
    </row>
    <row r="4248" spans="1:24" x14ac:dyDescent="0.3">
      <c r="A4248" t="s">
        <v>23</v>
      </c>
      <c r="B4248" t="s">
        <v>1596</v>
      </c>
      <c r="C4248" t="s">
        <v>43</v>
      </c>
      <c r="D4248" t="s">
        <v>44</v>
      </c>
      <c r="E4248" t="s">
        <v>1737</v>
      </c>
      <c r="F4248" t="s">
        <v>621</v>
      </c>
      <c r="G4248" t="s">
        <v>622</v>
      </c>
      <c r="H4248" t="s">
        <v>30</v>
      </c>
      <c r="I4248" t="s">
        <v>31</v>
      </c>
      <c r="J4248" t="s">
        <v>32</v>
      </c>
      <c r="K4248" t="s">
        <v>33</v>
      </c>
      <c r="L4248" t="s">
        <v>34</v>
      </c>
      <c r="M4248" t="s">
        <v>1628</v>
      </c>
      <c r="N4248" s="26">
        <v>7</v>
      </c>
      <c r="O4248" s="27">
        <v>2022</v>
      </c>
      <c r="P4248" s="28">
        <v>1145.6600000000001</v>
      </c>
      <c r="Q4248" t="s">
        <v>1221</v>
      </c>
      <c r="R4248" s="29">
        <v>44579</v>
      </c>
      <c r="S4248" s="30">
        <v>44581</v>
      </c>
      <c r="T4248" t="s">
        <v>37</v>
      </c>
      <c r="U4248" t="s">
        <v>101</v>
      </c>
      <c r="X4248" t="s">
        <v>102</v>
      </c>
    </row>
    <row r="4249" spans="1:24" x14ac:dyDescent="0.3">
      <c r="A4249" t="s">
        <v>23</v>
      </c>
      <c r="B4249" t="s">
        <v>1596</v>
      </c>
      <c r="C4249" t="s">
        <v>43</v>
      </c>
      <c r="D4249" t="s">
        <v>44</v>
      </c>
      <c r="E4249" t="s">
        <v>1737</v>
      </c>
      <c r="F4249" t="s">
        <v>621</v>
      </c>
      <c r="G4249" t="s">
        <v>622</v>
      </c>
      <c r="H4249" t="s">
        <v>30</v>
      </c>
      <c r="I4249" t="s">
        <v>31</v>
      </c>
      <c r="J4249" t="s">
        <v>32</v>
      </c>
      <c r="K4249" t="s">
        <v>33</v>
      </c>
      <c r="L4249" t="s">
        <v>34</v>
      </c>
      <c r="M4249" t="s">
        <v>1628</v>
      </c>
      <c r="N4249" s="26">
        <v>8</v>
      </c>
      <c r="O4249" s="27">
        <v>2022</v>
      </c>
      <c r="P4249" s="28">
        <v>3521.27</v>
      </c>
      <c r="Q4249" t="s">
        <v>1743</v>
      </c>
      <c r="R4249" s="29">
        <v>44599</v>
      </c>
      <c r="S4249" s="30">
        <v>44601</v>
      </c>
      <c r="T4249" t="s">
        <v>37</v>
      </c>
      <c r="U4249" t="s">
        <v>101</v>
      </c>
      <c r="X4249" t="s">
        <v>102</v>
      </c>
    </row>
    <row r="4250" spans="1:24" x14ac:dyDescent="0.3">
      <c r="A4250" t="s">
        <v>23</v>
      </c>
      <c r="B4250" t="s">
        <v>1596</v>
      </c>
      <c r="C4250" t="s">
        <v>43</v>
      </c>
      <c r="D4250" t="s">
        <v>44</v>
      </c>
      <c r="E4250" t="s">
        <v>1737</v>
      </c>
      <c r="F4250" t="s">
        <v>621</v>
      </c>
      <c r="G4250" t="s">
        <v>622</v>
      </c>
      <c r="H4250" t="s">
        <v>30</v>
      </c>
      <c r="I4250" t="s">
        <v>31</v>
      </c>
      <c r="J4250" t="s">
        <v>32</v>
      </c>
      <c r="K4250" t="s">
        <v>33</v>
      </c>
      <c r="L4250" t="s">
        <v>34</v>
      </c>
      <c r="M4250" t="s">
        <v>1628</v>
      </c>
      <c r="N4250" s="26">
        <v>8</v>
      </c>
      <c r="O4250" s="27">
        <v>2022</v>
      </c>
      <c r="P4250" s="28">
        <v>704.21</v>
      </c>
      <c r="Q4250" t="s">
        <v>1085</v>
      </c>
      <c r="R4250" s="29">
        <v>44601</v>
      </c>
      <c r="S4250" s="30">
        <v>44603</v>
      </c>
      <c r="T4250" t="s">
        <v>37</v>
      </c>
      <c r="U4250" t="s">
        <v>101</v>
      </c>
      <c r="X4250" t="s">
        <v>102</v>
      </c>
    </row>
    <row r="4251" spans="1:24" x14ac:dyDescent="0.3">
      <c r="A4251" t="s">
        <v>23</v>
      </c>
      <c r="B4251" t="s">
        <v>1596</v>
      </c>
      <c r="C4251" t="s">
        <v>43</v>
      </c>
      <c r="D4251" t="s">
        <v>44</v>
      </c>
      <c r="E4251" t="s">
        <v>1737</v>
      </c>
      <c r="F4251" t="s">
        <v>621</v>
      </c>
      <c r="G4251" t="s">
        <v>622</v>
      </c>
      <c r="H4251" t="s">
        <v>30</v>
      </c>
      <c r="I4251" t="s">
        <v>31</v>
      </c>
      <c r="J4251" t="s">
        <v>32</v>
      </c>
      <c r="K4251" t="s">
        <v>33</v>
      </c>
      <c r="L4251" t="s">
        <v>34</v>
      </c>
      <c r="M4251" t="s">
        <v>1628</v>
      </c>
      <c r="N4251" s="26">
        <v>9</v>
      </c>
      <c r="O4251" s="27">
        <v>2022</v>
      </c>
      <c r="P4251" s="28">
        <v>330.75</v>
      </c>
      <c r="Q4251" t="s">
        <v>1026</v>
      </c>
      <c r="R4251" s="29">
        <v>44621</v>
      </c>
      <c r="S4251" s="30">
        <v>44623</v>
      </c>
      <c r="T4251" t="s">
        <v>37</v>
      </c>
      <c r="U4251" t="s">
        <v>101</v>
      </c>
      <c r="X4251" t="s">
        <v>102</v>
      </c>
    </row>
    <row r="4252" spans="1:24" x14ac:dyDescent="0.3">
      <c r="A4252" t="s">
        <v>23</v>
      </c>
      <c r="B4252" t="s">
        <v>1596</v>
      </c>
      <c r="C4252" t="s">
        <v>43</v>
      </c>
      <c r="D4252" t="s">
        <v>44</v>
      </c>
      <c r="E4252" t="s">
        <v>1737</v>
      </c>
      <c r="F4252" t="s">
        <v>621</v>
      </c>
      <c r="G4252" t="s">
        <v>622</v>
      </c>
      <c r="H4252" t="s">
        <v>30</v>
      </c>
      <c r="I4252" t="s">
        <v>31</v>
      </c>
      <c r="J4252" t="s">
        <v>32</v>
      </c>
      <c r="K4252" t="s">
        <v>33</v>
      </c>
      <c r="L4252" t="s">
        <v>34</v>
      </c>
      <c r="M4252" t="s">
        <v>1628</v>
      </c>
      <c r="N4252" s="26">
        <v>10</v>
      </c>
      <c r="O4252" s="27">
        <v>2022</v>
      </c>
      <c r="P4252" s="28">
        <v>2794.84</v>
      </c>
      <c r="Q4252" t="s">
        <v>1744</v>
      </c>
      <c r="R4252" s="29">
        <v>44658</v>
      </c>
      <c r="S4252" s="30">
        <v>44663</v>
      </c>
      <c r="T4252" t="s">
        <v>37</v>
      </c>
      <c r="U4252" t="s">
        <v>101</v>
      </c>
      <c r="X4252" t="s">
        <v>102</v>
      </c>
    </row>
    <row r="4253" spans="1:24" x14ac:dyDescent="0.3">
      <c r="A4253" t="s">
        <v>23</v>
      </c>
      <c r="B4253" t="s">
        <v>1596</v>
      </c>
      <c r="C4253" t="s">
        <v>43</v>
      </c>
      <c r="D4253" t="s">
        <v>44</v>
      </c>
      <c r="E4253" t="s">
        <v>1737</v>
      </c>
      <c r="F4253" t="s">
        <v>621</v>
      </c>
      <c r="G4253" t="s">
        <v>622</v>
      </c>
      <c r="H4253" t="s">
        <v>30</v>
      </c>
      <c r="I4253" t="s">
        <v>31</v>
      </c>
      <c r="J4253" t="s">
        <v>32</v>
      </c>
      <c r="K4253" t="s">
        <v>33</v>
      </c>
      <c r="L4253" t="s">
        <v>34</v>
      </c>
      <c r="M4253" t="s">
        <v>1628</v>
      </c>
      <c r="N4253" s="26">
        <v>11</v>
      </c>
      <c r="O4253" s="27">
        <v>2022</v>
      </c>
      <c r="P4253" s="28">
        <v>3569.35</v>
      </c>
      <c r="Q4253" t="s">
        <v>1740</v>
      </c>
      <c r="R4253" s="29">
        <v>44692</v>
      </c>
      <c r="S4253" s="30">
        <v>44697</v>
      </c>
      <c r="T4253" t="s">
        <v>37</v>
      </c>
      <c r="U4253" t="s">
        <v>101</v>
      </c>
      <c r="X4253" t="s">
        <v>102</v>
      </c>
    </row>
    <row r="4254" spans="1:24" x14ac:dyDescent="0.3">
      <c r="A4254" t="s">
        <v>23</v>
      </c>
      <c r="B4254" t="s">
        <v>1596</v>
      </c>
      <c r="C4254" t="s">
        <v>43</v>
      </c>
      <c r="D4254" t="s">
        <v>44</v>
      </c>
      <c r="E4254" t="s">
        <v>1737</v>
      </c>
      <c r="F4254" t="s">
        <v>621</v>
      </c>
      <c r="G4254" t="s">
        <v>622</v>
      </c>
      <c r="H4254" t="s">
        <v>30</v>
      </c>
      <c r="I4254" t="s">
        <v>168</v>
      </c>
      <c r="J4254" t="s">
        <v>169</v>
      </c>
      <c r="K4254" t="s">
        <v>33</v>
      </c>
      <c r="L4254" t="s">
        <v>34</v>
      </c>
      <c r="M4254" t="s">
        <v>50</v>
      </c>
      <c r="N4254" s="26">
        <v>4</v>
      </c>
      <c r="O4254" s="27">
        <v>2021</v>
      </c>
      <c r="P4254" s="28">
        <v>733</v>
      </c>
      <c r="Q4254" t="s">
        <v>1745</v>
      </c>
      <c r="R4254" s="29">
        <v>44111</v>
      </c>
      <c r="S4254" s="30">
        <v>44113</v>
      </c>
      <c r="T4254" t="s">
        <v>37</v>
      </c>
      <c r="U4254" t="s">
        <v>101</v>
      </c>
      <c r="X4254" t="s">
        <v>102</v>
      </c>
    </row>
    <row r="4255" spans="1:24" x14ac:dyDescent="0.3">
      <c r="A4255" t="s">
        <v>23</v>
      </c>
      <c r="B4255" t="s">
        <v>1596</v>
      </c>
      <c r="C4255" t="s">
        <v>43</v>
      </c>
      <c r="D4255" t="s">
        <v>44</v>
      </c>
      <c r="E4255" t="s">
        <v>1737</v>
      </c>
      <c r="F4255" t="s">
        <v>621</v>
      </c>
      <c r="G4255" t="s">
        <v>622</v>
      </c>
      <c r="H4255" t="s">
        <v>30</v>
      </c>
      <c r="I4255" t="s">
        <v>168</v>
      </c>
      <c r="J4255" t="s">
        <v>169</v>
      </c>
      <c r="K4255" t="s">
        <v>33</v>
      </c>
      <c r="L4255" t="s">
        <v>34</v>
      </c>
      <c r="M4255" t="s">
        <v>50</v>
      </c>
      <c r="N4255" s="26">
        <v>5</v>
      </c>
      <c r="O4255" s="27">
        <v>2021</v>
      </c>
      <c r="P4255" s="28">
        <v>8097.26</v>
      </c>
      <c r="Q4255" t="s">
        <v>1746</v>
      </c>
      <c r="R4255" s="29">
        <v>44145</v>
      </c>
      <c r="S4255" s="30">
        <v>44147</v>
      </c>
      <c r="T4255" t="s">
        <v>37</v>
      </c>
      <c r="U4255" t="s">
        <v>101</v>
      </c>
      <c r="X4255" t="s">
        <v>102</v>
      </c>
    </row>
    <row r="4256" spans="1:24" x14ac:dyDescent="0.3">
      <c r="A4256" t="s">
        <v>23</v>
      </c>
      <c r="B4256" t="s">
        <v>1596</v>
      </c>
      <c r="C4256" t="s">
        <v>43</v>
      </c>
      <c r="D4256" t="s">
        <v>44</v>
      </c>
      <c r="E4256" t="s">
        <v>1737</v>
      </c>
      <c r="F4256" t="s">
        <v>621</v>
      </c>
      <c r="G4256" t="s">
        <v>622</v>
      </c>
      <c r="H4256" t="s">
        <v>30</v>
      </c>
      <c r="I4256" t="s">
        <v>168</v>
      </c>
      <c r="J4256" t="s">
        <v>169</v>
      </c>
      <c r="K4256" t="s">
        <v>33</v>
      </c>
      <c r="L4256" t="s">
        <v>34</v>
      </c>
      <c r="M4256" t="s">
        <v>50</v>
      </c>
      <c r="N4256" s="26">
        <v>5</v>
      </c>
      <c r="O4256" s="27">
        <v>2021</v>
      </c>
      <c r="P4256" s="28">
        <v>4447.8900000000003</v>
      </c>
      <c r="Q4256" t="s">
        <v>1747</v>
      </c>
      <c r="R4256" s="29">
        <v>44152</v>
      </c>
      <c r="S4256" s="30">
        <v>44153</v>
      </c>
      <c r="T4256" t="s">
        <v>37</v>
      </c>
      <c r="U4256" t="s">
        <v>101</v>
      </c>
      <c r="X4256" t="s">
        <v>102</v>
      </c>
    </row>
    <row r="4257" spans="1:24" x14ac:dyDescent="0.3">
      <c r="A4257" t="s">
        <v>23</v>
      </c>
      <c r="B4257" t="s">
        <v>1596</v>
      </c>
      <c r="C4257" t="s">
        <v>43</v>
      </c>
      <c r="D4257" t="s">
        <v>44</v>
      </c>
      <c r="E4257" t="s">
        <v>1737</v>
      </c>
      <c r="F4257" t="s">
        <v>621</v>
      </c>
      <c r="G4257" t="s">
        <v>622</v>
      </c>
      <c r="H4257" t="s">
        <v>30</v>
      </c>
      <c r="I4257" t="s">
        <v>168</v>
      </c>
      <c r="J4257" t="s">
        <v>169</v>
      </c>
      <c r="K4257" t="s">
        <v>33</v>
      </c>
      <c r="L4257" t="s">
        <v>34</v>
      </c>
      <c r="M4257" t="s">
        <v>50</v>
      </c>
      <c r="N4257" s="26">
        <v>5</v>
      </c>
      <c r="O4257" s="27">
        <v>2021</v>
      </c>
      <c r="P4257" s="28">
        <v>1338.1</v>
      </c>
      <c r="Q4257" t="s">
        <v>466</v>
      </c>
      <c r="R4257" s="29">
        <v>44152</v>
      </c>
      <c r="S4257" s="30">
        <v>44154</v>
      </c>
      <c r="T4257" t="s">
        <v>37</v>
      </c>
      <c r="U4257" t="s">
        <v>101</v>
      </c>
      <c r="X4257" t="s">
        <v>102</v>
      </c>
    </row>
    <row r="4258" spans="1:24" x14ac:dyDescent="0.3">
      <c r="A4258" t="s">
        <v>23</v>
      </c>
      <c r="B4258" t="s">
        <v>1596</v>
      </c>
      <c r="C4258" t="s">
        <v>43</v>
      </c>
      <c r="D4258" t="s">
        <v>44</v>
      </c>
      <c r="E4258" t="s">
        <v>1737</v>
      </c>
      <c r="F4258" t="s">
        <v>621</v>
      </c>
      <c r="G4258" t="s">
        <v>622</v>
      </c>
      <c r="H4258" t="s">
        <v>30</v>
      </c>
      <c r="I4258" t="s">
        <v>168</v>
      </c>
      <c r="J4258" t="s">
        <v>169</v>
      </c>
      <c r="K4258" t="s">
        <v>33</v>
      </c>
      <c r="L4258" t="s">
        <v>34</v>
      </c>
      <c r="M4258" t="s">
        <v>50</v>
      </c>
      <c r="N4258" s="26">
        <v>5</v>
      </c>
      <c r="O4258" s="27">
        <v>2021</v>
      </c>
      <c r="P4258" s="28">
        <v>43.28</v>
      </c>
      <c r="Q4258" t="s">
        <v>1748</v>
      </c>
      <c r="R4258" s="29">
        <v>44153</v>
      </c>
      <c r="S4258" s="30">
        <v>44159</v>
      </c>
      <c r="T4258" t="s">
        <v>37</v>
      </c>
      <c r="U4258" t="s">
        <v>101</v>
      </c>
      <c r="X4258" t="s">
        <v>102</v>
      </c>
    </row>
    <row r="4259" spans="1:24" x14ac:dyDescent="0.3">
      <c r="A4259" t="s">
        <v>23</v>
      </c>
      <c r="B4259" t="s">
        <v>1596</v>
      </c>
      <c r="C4259" t="s">
        <v>43</v>
      </c>
      <c r="D4259" t="s">
        <v>44</v>
      </c>
      <c r="E4259" t="s">
        <v>1737</v>
      </c>
      <c r="F4259" t="s">
        <v>621</v>
      </c>
      <c r="G4259" t="s">
        <v>622</v>
      </c>
      <c r="H4259" t="s">
        <v>30</v>
      </c>
      <c r="I4259" t="s">
        <v>168</v>
      </c>
      <c r="J4259" t="s">
        <v>169</v>
      </c>
      <c r="K4259" t="s">
        <v>33</v>
      </c>
      <c r="L4259" t="s">
        <v>34</v>
      </c>
      <c r="M4259" t="s">
        <v>50</v>
      </c>
      <c r="N4259" s="26">
        <v>5</v>
      </c>
      <c r="O4259" s="27">
        <v>2021</v>
      </c>
      <c r="P4259" s="28">
        <v>30.68</v>
      </c>
      <c r="Q4259" t="s">
        <v>1749</v>
      </c>
      <c r="R4259" s="29">
        <v>44165</v>
      </c>
      <c r="S4259" s="30">
        <v>44167</v>
      </c>
      <c r="T4259" t="s">
        <v>37</v>
      </c>
      <c r="U4259" t="s">
        <v>101</v>
      </c>
      <c r="X4259" t="s">
        <v>102</v>
      </c>
    </row>
    <row r="4260" spans="1:24" x14ac:dyDescent="0.3">
      <c r="A4260" t="s">
        <v>23</v>
      </c>
      <c r="B4260" t="s">
        <v>1596</v>
      </c>
      <c r="C4260" t="s">
        <v>43</v>
      </c>
      <c r="D4260" t="s">
        <v>44</v>
      </c>
      <c r="E4260" t="s">
        <v>1737</v>
      </c>
      <c r="F4260" t="s">
        <v>621</v>
      </c>
      <c r="G4260" t="s">
        <v>622</v>
      </c>
      <c r="H4260" t="s">
        <v>30</v>
      </c>
      <c r="I4260" t="s">
        <v>168</v>
      </c>
      <c r="J4260" t="s">
        <v>169</v>
      </c>
      <c r="K4260" t="s">
        <v>33</v>
      </c>
      <c r="L4260" t="s">
        <v>34</v>
      </c>
      <c r="M4260" t="s">
        <v>50</v>
      </c>
      <c r="N4260" s="26">
        <v>9</v>
      </c>
      <c r="O4260" s="27">
        <v>2021</v>
      </c>
      <c r="P4260" s="28">
        <v>6118.07</v>
      </c>
      <c r="Q4260" t="s">
        <v>1750</v>
      </c>
      <c r="R4260" s="29">
        <v>44273</v>
      </c>
      <c r="S4260" s="30">
        <v>44277</v>
      </c>
      <c r="T4260" t="s">
        <v>37</v>
      </c>
      <c r="U4260" t="s">
        <v>101</v>
      </c>
      <c r="X4260" t="s">
        <v>102</v>
      </c>
    </row>
    <row r="4261" spans="1:24" x14ac:dyDescent="0.3">
      <c r="A4261" t="s">
        <v>23</v>
      </c>
      <c r="B4261" t="s">
        <v>1596</v>
      </c>
      <c r="C4261" t="s">
        <v>43</v>
      </c>
      <c r="D4261" t="s">
        <v>44</v>
      </c>
      <c r="E4261" t="s">
        <v>1737</v>
      </c>
      <c r="F4261" t="s">
        <v>621</v>
      </c>
      <c r="G4261" t="s">
        <v>622</v>
      </c>
      <c r="H4261" t="s">
        <v>30</v>
      </c>
      <c r="I4261" t="s">
        <v>168</v>
      </c>
      <c r="J4261" t="s">
        <v>169</v>
      </c>
      <c r="K4261" t="s">
        <v>33</v>
      </c>
      <c r="L4261" t="s">
        <v>34</v>
      </c>
      <c r="M4261" t="s">
        <v>50</v>
      </c>
      <c r="N4261" s="26">
        <v>11</v>
      </c>
      <c r="O4261" s="27">
        <v>2021</v>
      </c>
      <c r="P4261" s="28">
        <v>239.16</v>
      </c>
      <c r="Q4261" t="s">
        <v>1751</v>
      </c>
      <c r="R4261" s="29">
        <v>44317</v>
      </c>
      <c r="S4261" s="30">
        <v>44340</v>
      </c>
      <c r="T4261" t="s">
        <v>37</v>
      </c>
      <c r="U4261" t="s">
        <v>1752</v>
      </c>
      <c r="V4261" t="s">
        <v>1753</v>
      </c>
      <c r="W4261" t="s">
        <v>1754</v>
      </c>
      <c r="X4261" t="s">
        <v>1638</v>
      </c>
    </row>
    <row r="4262" spans="1:24" x14ac:dyDescent="0.3">
      <c r="A4262" t="s">
        <v>23</v>
      </c>
      <c r="B4262" t="s">
        <v>1596</v>
      </c>
      <c r="C4262" t="s">
        <v>43</v>
      </c>
      <c r="D4262" t="s">
        <v>44</v>
      </c>
      <c r="E4262" t="s">
        <v>1737</v>
      </c>
      <c r="F4262" t="s">
        <v>621</v>
      </c>
      <c r="G4262" t="s">
        <v>622</v>
      </c>
      <c r="H4262" t="s">
        <v>30</v>
      </c>
      <c r="I4262" t="s">
        <v>168</v>
      </c>
      <c r="J4262" t="s">
        <v>169</v>
      </c>
      <c r="K4262" t="s">
        <v>33</v>
      </c>
      <c r="L4262" t="s">
        <v>34</v>
      </c>
      <c r="M4262" t="s">
        <v>50</v>
      </c>
      <c r="N4262" s="26">
        <v>11</v>
      </c>
      <c r="O4262" s="27">
        <v>2021</v>
      </c>
      <c r="P4262" s="28">
        <v>564.16</v>
      </c>
      <c r="Q4262" t="s">
        <v>1755</v>
      </c>
      <c r="R4262" s="29">
        <v>44326</v>
      </c>
      <c r="S4262" s="30">
        <v>44329</v>
      </c>
      <c r="T4262" t="s">
        <v>37</v>
      </c>
      <c r="U4262" t="s">
        <v>101</v>
      </c>
      <c r="X4262" t="s">
        <v>102</v>
      </c>
    </row>
    <row r="4263" spans="1:24" x14ac:dyDescent="0.3">
      <c r="A4263" t="s">
        <v>23</v>
      </c>
      <c r="B4263" t="s">
        <v>1596</v>
      </c>
      <c r="C4263" t="s">
        <v>43</v>
      </c>
      <c r="D4263" t="s">
        <v>44</v>
      </c>
      <c r="E4263" t="s">
        <v>1737</v>
      </c>
      <c r="F4263" t="s">
        <v>621</v>
      </c>
      <c r="G4263" t="s">
        <v>622</v>
      </c>
      <c r="H4263" t="s">
        <v>30</v>
      </c>
      <c r="I4263" t="s">
        <v>168</v>
      </c>
      <c r="J4263" t="s">
        <v>169</v>
      </c>
      <c r="K4263" t="s">
        <v>33</v>
      </c>
      <c r="L4263" t="s">
        <v>34</v>
      </c>
      <c r="M4263" t="s">
        <v>50</v>
      </c>
      <c r="N4263" s="26">
        <v>11</v>
      </c>
      <c r="O4263" s="27">
        <v>2021</v>
      </c>
      <c r="P4263" s="28">
        <v>27.27</v>
      </c>
      <c r="Q4263" t="s">
        <v>1312</v>
      </c>
      <c r="R4263" s="29">
        <v>44334</v>
      </c>
      <c r="S4263" s="30">
        <v>44335</v>
      </c>
      <c r="T4263" t="s">
        <v>37</v>
      </c>
      <c r="U4263" t="s">
        <v>101</v>
      </c>
      <c r="X4263" t="s">
        <v>102</v>
      </c>
    </row>
    <row r="4264" spans="1:24" x14ac:dyDescent="0.3">
      <c r="A4264" t="s">
        <v>23</v>
      </c>
      <c r="B4264" t="s">
        <v>1596</v>
      </c>
      <c r="C4264" t="s">
        <v>43</v>
      </c>
      <c r="D4264" t="s">
        <v>44</v>
      </c>
      <c r="E4264" t="s">
        <v>1737</v>
      </c>
      <c r="F4264" t="s">
        <v>621</v>
      </c>
      <c r="G4264" t="s">
        <v>622</v>
      </c>
      <c r="H4264" t="s">
        <v>30</v>
      </c>
      <c r="I4264" t="s">
        <v>168</v>
      </c>
      <c r="J4264" t="s">
        <v>169</v>
      </c>
      <c r="K4264" t="s">
        <v>33</v>
      </c>
      <c r="L4264" t="s">
        <v>34</v>
      </c>
      <c r="M4264" t="s">
        <v>50</v>
      </c>
      <c r="N4264" s="26">
        <v>11</v>
      </c>
      <c r="O4264" s="27">
        <v>2021</v>
      </c>
      <c r="P4264" s="28">
        <v>5227.83</v>
      </c>
      <c r="Q4264" t="s">
        <v>1433</v>
      </c>
      <c r="R4264" s="29">
        <v>44334</v>
      </c>
      <c r="S4264" s="30">
        <v>44337</v>
      </c>
      <c r="T4264" t="s">
        <v>37</v>
      </c>
      <c r="U4264" t="s">
        <v>101</v>
      </c>
      <c r="X4264" t="s">
        <v>102</v>
      </c>
    </row>
    <row r="4265" spans="1:24" x14ac:dyDescent="0.3">
      <c r="A4265" t="s">
        <v>23</v>
      </c>
      <c r="B4265" t="s">
        <v>1596</v>
      </c>
      <c r="C4265" t="s">
        <v>43</v>
      </c>
      <c r="D4265" t="s">
        <v>44</v>
      </c>
      <c r="E4265" t="s">
        <v>1737</v>
      </c>
      <c r="F4265" t="s">
        <v>621</v>
      </c>
      <c r="G4265" t="s">
        <v>622</v>
      </c>
      <c r="H4265" t="s">
        <v>30</v>
      </c>
      <c r="I4265" t="s">
        <v>168</v>
      </c>
      <c r="J4265" t="s">
        <v>169</v>
      </c>
      <c r="K4265" t="s">
        <v>33</v>
      </c>
      <c r="L4265" t="s">
        <v>34</v>
      </c>
      <c r="M4265" t="s">
        <v>50</v>
      </c>
      <c r="N4265" s="26">
        <v>11</v>
      </c>
      <c r="O4265" s="27">
        <v>2021</v>
      </c>
      <c r="P4265" s="28">
        <v>3789.35</v>
      </c>
      <c r="Q4265" t="s">
        <v>1756</v>
      </c>
      <c r="R4265" s="29">
        <v>44345</v>
      </c>
      <c r="S4265" s="30">
        <v>44350</v>
      </c>
      <c r="T4265" t="s">
        <v>37</v>
      </c>
      <c r="U4265" t="s">
        <v>101</v>
      </c>
      <c r="X4265" t="s">
        <v>102</v>
      </c>
    </row>
    <row r="4266" spans="1:24" x14ac:dyDescent="0.3">
      <c r="A4266" t="s">
        <v>23</v>
      </c>
      <c r="B4266" t="s">
        <v>1596</v>
      </c>
      <c r="C4266" t="s">
        <v>43</v>
      </c>
      <c r="D4266" t="s">
        <v>44</v>
      </c>
      <c r="E4266" t="s">
        <v>1737</v>
      </c>
      <c r="F4266" t="s">
        <v>621</v>
      </c>
      <c r="G4266" t="s">
        <v>622</v>
      </c>
      <c r="H4266" t="s">
        <v>30</v>
      </c>
      <c r="I4266" t="s">
        <v>168</v>
      </c>
      <c r="J4266" t="s">
        <v>169</v>
      </c>
      <c r="K4266" t="s">
        <v>33</v>
      </c>
      <c r="L4266" t="s">
        <v>34</v>
      </c>
      <c r="M4266" t="s">
        <v>50</v>
      </c>
      <c r="N4266" s="26">
        <v>11</v>
      </c>
      <c r="O4266" s="27">
        <v>2021</v>
      </c>
      <c r="P4266" s="28">
        <v>679.69</v>
      </c>
      <c r="Q4266" t="s">
        <v>1757</v>
      </c>
      <c r="R4266" s="29">
        <v>44346</v>
      </c>
      <c r="S4266" s="30">
        <v>44350</v>
      </c>
      <c r="T4266" t="s">
        <v>37</v>
      </c>
      <c r="U4266" t="s">
        <v>101</v>
      </c>
      <c r="X4266" t="s">
        <v>102</v>
      </c>
    </row>
    <row r="4267" spans="1:24" x14ac:dyDescent="0.3">
      <c r="A4267" t="s">
        <v>23</v>
      </c>
      <c r="B4267" t="s">
        <v>1596</v>
      </c>
      <c r="C4267" t="s">
        <v>43</v>
      </c>
      <c r="D4267" t="s">
        <v>44</v>
      </c>
      <c r="E4267" t="s">
        <v>1737</v>
      </c>
      <c r="F4267" t="s">
        <v>621</v>
      </c>
      <c r="G4267" t="s">
        <v>622</v>
      </c>
      <c r="H4267" t="s">
        <v>30</v>
      </c>
      <c r="I4267" t="s">
        <v>168</v>
      </c>
      <c r="J4267" t="s">
        <v>169</v>
      </c>
      <c r="K4267" t="s">
        <v>33</v>
      </c>
      <c r="L4267" t="s">
        <v>34</v>
      </c>
      <c r="M4267" t="s">
        <v>50</v>
      </c>
      <c r="N4267" s="26">
        <v>12</v>
      </c>
      <c r="O4267" s="27">
        <v>2021</v>
      </c>
      <c r="P4267" s="28">
        <v>2266.4</v>
      </c>
      <c r="Q4267" t="s">
        <v>117</v>
      </c>
      <c r="R4267" s="29">
        <v>44361</v>
      </c>
      <c r="S4267" s="30">
        <v>44363</v>
      </c>
      <c r="T4267" t="s">
        <v>37</v>
      </c>
      <c r="U4267" t="s">
        <v>101</v>
      </c>
      <c r="X4267" t="s">
        <v>102</v>
      </c>
    </row>
    <row r="4268" spans="1:24" x14ac:dyDescent="0.3">
      <c r="A4268" t="s">
        <v>23</v>
      </c>
      <c r="B4268" t="s">
        <v>1596</v>
      </c>
      <c r="C4268" t="s">
        <v>43</v>
      </c>
      <c r="D4268" t="s">
        <v>44</v>
      </c>
      <c r="E4268" t="s">
        <v>1737</v>
      </c>
      <c r="F4268" t="s">
        <v>621</v>
      </c>
      <c r="G4268" t="s">
        <v>622</v>
      </c>
      <c r="H4268" t="s">
        <v>30</v>
      </c>
      <c r="I4268" t="s">
        <v>168</v>
      </c>
      <c r="J4268" t="s">
        <v>169</v>
      </c>
      <c r="K4268" t="s">
        <v>33</v>
      </c>
      <c r="L4268" t="s">
        <v>34</v>
      </c>
      <c r="M4268" t="s">
        <v>50</v>
      </c>
      <c r="N4268" s="26">
        <v>12</v>
      </c>
      <c r="O4268" s="27">
        <v>2021</v>
      </c>
      <c r="P4268" s="28">
        <v>1617.33</v>
      </c>
      <c r="Q4268" t="s">
        <v>1758</v>
      </c>
      <c r="R4268" s="29">
        <v>44376</v>
      </c>
      <c r="S4268" s="30">
        <v>44378</v>
      </c>
      <c r="T4268" t="s">
        <v>37</v>
      </c>
      <c r="U4268" t="s">
        <v>101</v>
      </c>
      <c r="X4268" t="s">
        <v>102</v>
      </c>
    </row>
    <row r="4269" spans="1:24" x14ac:dyDescent="0.3">
      <c r="A4269" t="s">
        <v>23</v>
      </c>
      <c r="B4269" t="s">
        <v>1596</v>
      </c>
      <c r="C4269" t="s">
        <v>43</v>
      </c>
      <c r="D4269" t="s">
        <v>44</v>
      </c>
      <c r="E4269" t="s">
        <v>1737</v>
      </c>
      <c r="F4269" t="s">
        <v>621</v>
      </c>
      <c r="G4269" t="s">
        <v>622</v>
      </c>
      <c r="H4269" t="s">
        <v>30</v>
      </c>
      <c r="I4269" t="s">
        <v>168</v>
      </c>
      <c r="J4269" t="s">
        <v>169</v>
      </c>
      <c r="K4269" t="s">
        <v>33</v>
      </c>
      <c r="L4269" t="s">
        <v>34</v>
      </c>
      <c r="M4269" t="s">
        <v>50</v>
      </c>
      <c r="N4269" s="26">
        <v>12</v>
      </c>
      <c r="O4269" s="27">
        <v>2021</v>
      </c>
      <c r="P4269" s="28">
        <v>6275.94</v>
      </c>
      <c r="Q4269" t="s">
        <v>1084</v>
      </c>
      <c r="R4269" s="29">
        <v>44377</v>
      </c>
      <c r="S4269" s="30">
        <v>44379</v>
      </c>
      <c r="T4269" t="s">
        <v>37</v>
      </c>
      <c r="U4269" t="s">
        <v>101</v>
      </c>
      <c r="X4269" t="s">
        <v>102</v>
      </c>
    </row>
    <row r="4270" spans="1:24" x14ac:dyDescent="0.3">
      <c r="A4270" t="s">
        <v>23</v>
      </c>
      <c r="B4270" t="s">
        <v>1596</v>
      </c>
      <c r="C4270" t="s">
        <v>43</v>
      </c>
      <c r="D4270" t="s">
        <v>44</v>
      </c>
      <c r="E4270" t="s">
        <v>1737</v>
      </c>
      <c r="F4270" t="s">
        <v>621</v>
      </c>
      <c r="G4270" t="s">
        <v>622</v>
      </c>
      <c r="H4270" t="s">
        <v>30</v>
      </c>
      <c r="I4270" t="s">
        <v>168</v>
      </c>
      <c r="J4270" t="s">
        <v>169</v>
      </c>
      <c r="K4270" t="s">
        <v>33</v>
      </c>
      <c r="L4270" t="s">
        <v>34</v>
      </c>
      <c r="M4270" t="s">
        <v>50</v>
      </c>
      <c r="N4270" s="26">
        <v>12</v>
      </c>
      <c r="O4270" s="27">
        <v>2021</v>
      </c>
      <c r="P4270" s="28">
        <v>4339.22</v>
      </c>
      <c r="Q4270" t="s">
        <v>1422</v>
      </c>
      <c r="R4270" s="29">
        <v>44377</v>
      </c>
      <c r="S4270" s="30">
        <v>44390</v>
      </c>
      <c r="T4270" t="s">
        <v>37</v>
      </c>
      <c r="U4270" t="s">
        <v>101</v>
      </c>
      <c r="X4270" t="s">
        <v>102</v>
      </c>
    </row>
    <row r="4271" spans="1:24" x14ac:dyDescent="0.3">
      <c r="A4271" t="s">
        <v>23</v>
      </c>
      <c r="B4271" t="s">
        <v>1596</v>
      </c>
      <c r="C4271" t="s">
        <v>43</v>
      </c>
      <c r="D4271" t="s">
        <v>44</v>
      </c>
      <c r="E4271" t="s">
        <v>1737</v>
      </c>
      <c r="F4271" t="s">
        <v>621</v>
      </c>
      <c r="G4271" t="s">
        <v>622</v>
      </c>
      <c r="H4271" t="s">
        <v>30</v>
      </c>
      <c r="I4271" t="s">
        <v>168</v>
      </c>
      <c r="J4271" t="s">
        <v>169</v>
      </c>
      <c r="K4271" t="s">
        <v>33</v>
      </c>
      <c r="L4271" t="s">
        <v>34</v>
      </c>
      <c r="M4271" t="s">
        <v>50</v>
      </c>
      <c r="N4271" s="26">
        <v>12</v>
      </c>
      <c r="O4271" s="27">
        <v>2021</v>
      </c>
      <c r="P4271" s="28">
        <v>3828.66</v>
      </c>
      <c r="Q4271" t="s">
        <v>1759</v>
      </c>
      <c r="R4271" s="29">
        <v>44377</v>
      </c>
      <c r="S4271" s="30">
        <v>44405</v>
      </c>
      <c r="T4271" t="s">
        <v>37</v>
      </c>
      <c r="U4271" t="s">
        <v>101</v>
      </c>
      <c r="X4271" t="s">
        <v>102</v>
      </c>
    </row>
    <row r="4272" spans="1:24" x14ac:dyDescent="0.3">
      <c r="A4272" t="s">
        <v>23</v>
      </c>
      <c r="B4272" t="s">
        <v>1596</v>
      </c>
      <c r="C4272" t="s">
        <v>43</v>
      </c>
      <c r="D4272" t="s">
        <v>44</v>
      </c>
      <c r="E4272" t="s">
        <v>1737</v>
      </c>
      <c r="F4272" t="s">
        <v>621</v>
      </c>
      <c r="G4272" t="s">
        <v>622</v>
      </c>
      <c r="H4272" t="s">
        <v>30</v>
      </c>
      <c r="I4272" t="s">
        <v>168</v>
      </c>
      <c r="J4272" t="s">
        <v>169</v>
      </c>
      <c r="K4272" t="s">
        <v>33</v>
      </c>
      <c r="L4272" t="s">
        <v>34</v>
      </c>
      <c r="M4272" t="s">
        <v>50</v>
      </c>
      <c r="N4272" s="26">
        <v>999</v>
      </c>
      <c r="O4272" s="27">
        <v>2021</v>
      </c>
      <c r="P4272" s="28">
        <v>-49663.29</v>
      </c>
      <c r="Q4272" t="s">
        <v>68</v>
      </c>
      <c r="R4272" s="29">
        <v>44377</v>
      </c>
      <c r="S4272" s="30">
        <v>44448</v>
      </c>
      <c r="T4272" t="s">
        <v>37</v>
      </c>
      <c r="U4272" t="s">
        <v>69</v>
      </c>
      <c r="W4272" t="s">
        <v>622</v>
      </c>
      <c r="X4272" t="s">
        <v>53</v>
      </c>
    </row>
    <row r="4273" spans="1:24" x14ac:dyDescent="0.3">
      <c r="A4273" t="s">
        <v>23</v>
      </c>
      <c r="B4273" t="s">
        <v>1596</v>
      </c>
      <c r="C4273" t="s">
        <v>43</v>
      </c>
      <c r="D4273" t="s">
        <v>44</v>
      </c>
      <c r="E4273" t="s">
        <v>1737</v>
      </c>
      <c r="F4273" t="s">
        <v>1760</v>
      </c>
      <c r="G4273" t="s">
        <v>1761</v>
      </c>
      <c r="H4273" t="s">
        <v>30</v>
      </c>
      <c r="I4273" t="s">
        <v>616</v>
      </c>
      <c r="J4273" t="s">
        <v>617</v>
      </c>
      <c r="K4273" t="s">
        <v>33</v>
      </c>
      <c r="L4273" t="s">
        <v>34</v>
      </c>
      <c r="M4273" t="s">
        <v>1628</v>
      </c>
      <c r="N4273" s="26">
        <v>9</v>
      </c>
      <c r="O4273" s="27">
        <v>2022</v>
      </c>
      <c r="P4273" s="28">
        <v>353.19</v>
      </c>
      <c r="Q4273" t="s">
        <v>1762</v>
      </c>
      <c r="R4273" s="29">
        <v>44629</v>
      </c>
      <c r="S4273" s="30">
        <v>44635</v>
      </c>
      <c r="T4273" t="s">
        <v>37</v>
      </c>
      <c r="U4273" t="s">
        <v>101</v>
      </c>
      <c r="X4273" t="s">
        <v>102</v>
      </c>
    </row>
    <row r="4274" spans="1:24" x14ac:dyDescent="0.3">
      <c r="A4274" t="s">
        <v>23</v>
      </c>
      <c r="B4274" t="s">
        <v>1596</v>
      </c>
      <c r="C4274" t="s">
        <v>43</v>
      </c>
      <c r="D4274" t="s">
        <v>44</v>
      </c>
      <c r="E4274" t="s">
        <v>1737</v>
      </c>
      <c r="F4274" t="s">
        <v>1760</v>
      </c>
      <c r="G4274" t="s">
        <v>1761</v>
      </c>
      <c r="H4274" t="s">
        <v>30</v>
      </c>
      <c r="I4274" t="s">
        <v>616</v>
      </c>
      <c r="J4274" t="s">
        <v>617</v>
      </c>
      <c r="K4274" t="s">
        <v>33</v>
      </c>
      <c r="L4274" t="s">
        <v>34</v>
      </c>
      <c r="M4274" t="s">
        <v>1628</v>
      </c>
      <c r="N4274" s="26">
        <v>9</v>
      </c>
      <c r="O4274" s="27">
        <v>2022</v>
      </c>
      <c r="P4274" s="28">
        <v>353.19</v>
      </c>
      <c r="Q4274" t="s">
        <v>1427</v>
      </c>
      <c r="R4274" s="29">
        <v>44636</v>
      </c>
      <c r="S4274" s="30">
        <v>44641</v>
      </c>
      <c r="T4274" t="s">
        <v>37</v>
      </c>
      <c r="U4274" t="s">
        <v>101</v>
      </c>
      <c r="X4274" t="s">
        <v>102</v>
      </c>
    </row>
    <row r="4275" spans="1:24" x14ac:dyDescent="0.3">
      <c r="A4275" t="s">
        <v>23</v>
      </c>
      <c r="B4275" t="s">
        <v>1596</v>
      </c>
      <c r="C4275" t="s">
        <v>43</v>
      </c>
      <c r="D4275" t="s">
        <v>44</v>
      </c>
      <c r="E4275" t="s">
        <v>1737</v>
      </c>
      <c r="F4275" t="s">
        <v>1760</v>
      </c>
      <c r="G4275" t="s">
        <v>1761</v>
      </c>
      <c r="H4275" t="s">
        <v>30</v>
      </c>
      <c r="I4275" t="s">
        <v>616</v>
      </c>
      <c r="J4275" t="s">
        <v>617</v>
      </c>
      <c r="K4275" t="s">
        <v>33</v>
      </c>
      <c r="L4275" t="s">
        <v>34</v>
      </c>
      <c r="M4275" t="s">
        <v>1628</v>
      </c>
      <c r="N4275" s="26">
        <v>9</v>
      </c>
      <c r="O4275" s="27">
        <v>2022</v>
      </c>
      <c r="P4275" s="28">
        <v>1324.05</v>
      </c>
      <c r="Q4275" t="s">
        <v>640</v>
      </c>
      <c r="R4275" s="29">
        <v>44649</v>
      </c>
      <c r="S4275" s="30">
        <v>44650</v>
      </c>
      <c r="T4275" t="s">
        <v>37</v>
      </c>
      <c r="U4275" t="s">
        <v>101</v>
      </c>
      <c r="X4275" t="s">
        <v>102</v>
      </c>
    </row>
    <row r="4276" spans="1:24" x14ac:dyDescent="0.3">
      <c r="A4276" t="s">
        <v>23</v>
      </c>
      <c r="B4276" t="s">
        <v>1596</v>
      </c>
      <c r="C4276" t="s">
        <v>43</v>
      </c>
      <c r="D4276" t="s">
        <v>44</v>
      </c>
      <c r="E4276" t="s">
        <v>1737</v>
      </c>
      <c r="F4276" t="s">
        <v>1760</v>
      </c>
      <c r="G4276" t="s">
        <v>1761</v>
      </c>
      <c r="H4276" t="s">
        <v>30</v>
      </c>
      <c r="I4276" t="s">
        <v>616</v>
      </c>
      <c r="J4276" t="s">
        <v>617</v>
      </c>
      <c r="K4276" t="s">
        <v>33</v>
      </c>
      <c r="L4276" t="s">
        <v>34</v>
      </c>
      <c r="M4276" t="s">
        <v>1628</v>
      </c>
      <c r="N4276" s="26">
        <v>9</v>
      </c>
      <c r="O4276" s="27">
        <v>2022</v>
      </c>
      <c r="P4276" s="28">
        <v>1341.42</v>
      </c>
      <c r="Q4276" t="s">
        <v>1738</v>
      </c>
      <c r="R4276" s="29">
        <v>44650</v>
      </c>
      <c r="S4276" s="30">
        <v>44663</v>
      </c>
      <c r="T4276" t="s">
        <v>37</v>
      </c>
      <c r="U4276" t="s">
        <v>101</v>
      </c>
      <c r="X4276" t="s">
        <v>102</v>
      </c>
    </row>
    <row r="4277" spans="1:24" x14ac:dyDescent="0.3">
      <c r="A4277" t="s">
        <v>23</v>
      </c>
      <c r="B4277" t="s">
        <v>1596</v>
      </c>
      <c r="C4277" t="s">
        <v>43</v>
      </c>
      <c r="D4277" t="s">
        <v>44</v>
      </c>
      <c r="E4277" t="s">
        <v>1737</v>
      </c>
      <c r="F4277" t="s">
        <v>1760</v>
      </c>
      <c r="G4277" t="s">
        <v>1761</v>
      </c>
      <c r="H4277" t="s">
        <v>30</v>
      </c>
      <c r="I4277" t="s">
        <v>616</v>
      </c>
      <c r="J4277" t="s">
        <v>617</v>
      </c>
      <c r="K4277" t="s">
        <v>33</v>
      </c>
      <c r="L4277" t="s">
        <v>34</v>
      </c>
      <c r="M4277" t="s">
        <v>1628</v>
      </c>
      <c r="N4277" s="26">
        <v>10</v>
      </c>
      <c r="O4277" s="27">
        <v>2022</v>
      </c>
      <c r="P4277" s="28">
        <v>342.55</v>
      </c>
      <c r="Q4277" t="s">
        <v>1189</v>
      </c>
      <c r="R4277" s="29">
        <v>44665</v>
      </c>
      <c r="S4277" s="30">
        <v>44669</v>
      </c>
      <c r="T4277" t="s">
        <v>37</v>
      </c>
      <c r="U4277" t="s">
        <v>101</v>
      </c>
      <c r="X4277" t="s">
        <v>102</v>
      </c>
    </row>
    <row r="4278" spans="1:24" x14ac:dyDescent="0.3">
      <c r="A4278" t="s">
        <v>23</v>
      </c>
      <c r="B4278" t="s">
        <v>1596</v>
      </c>
      <c r="C4278" t="s">
        <v>43</v>
      </c>
      <c r="D4278" t="s">
        <v>44</v>
      </c>
      <c r="E4278" t="s">
        <v>1737</v>
      </c>
      <c r="F4278" t="s">
        <v>1760</v>
      </c>
      <c r="G4278" t="s">
        <v>1761</v>
      </c>
      <c r="H4278" t="s">
        <v>30</v>
      </c>
      <c r="I4278" t="s">
        <v>616</v>
      </c>
      <c r="J4278" t="s">
        <v>617</v>
      </c>
      <c r="K4278" t="s">
        <v>33</v>
      </c>
      <c r="L4278" t="s">
        <v>34</v>
      </c>
      <c r="M4278" t="s">
        <v>1628</v>
      </c>
      <c r="N4278" s="26">
        <v>10</v>
      </c>
      <c r="O4278" s="27">
        <v>2022</v>
      </c>
      <c r="P4278" s="28">
        <v>341.89</v>
      </c>
      <c r="Q4278" t="s">
        <v>1763</v>
      </c>
      <c r="R4278" s="29">
        <v>44670</v>
      </c>
      <c r="S4278" s="30">
        <v>44676</v>
      </c>
      <c r="T4278" t="s">
        <v>37</v>
      </c>
      <c r="U4278" t="s">
        <v>101</v>
      </c>
      <c r="X4278" t="s">
        <v>102</v>
      </c>
    </row>
    <row r="4279" spans="1:24" x14ac:dyDescent="0.3">
      <c r="A4279" t="s">
        <v>23</v>
      </c>
      <c r="B4279" t="s">
        <v>1596</v>
      </c>
      <c r="C4279" t="s">
        <v>43</v>
      </c>
      <c r="D4279" t="s">
        <v>44</v>
      </c>
      <c r="E4279" t="s">
        <v>1737</v>
      </c>
      <c r="F4279" t="s">
        <v>1760</v>
      </c>
      <c r="G4279" t="s">
        <v>1761</v>
      </c>
      <c r="H4279" t="s">
        <v>30</v>
      </c>
      <c r="I4279" t="s">
        <v>616</v>
      </c>
      <c r="J4279" t="s">
        <v>617</v>
      </c>
      <c r="K4279" t="s">
        <v>33</v>
      </c>
      <c r="L4279" t="s">
        <v>34</v>
      </c>
      <c r="M4279" t="s">
        <v>1628</v>
      </c>
      <c r="N4279" s="26">
        <v>10</v>
      </c>
      <c r="O4279" s="27">
        <v>2022</v>
      </c>
      <c r="P4279" s="28">
        <v>341.89</v>
      </c>
      <c r="Q4279" t="s">
        <v>1194</v>
      </c>
      <c r="R4279" s="29">
        <v>44677</v>
      </c>
      <c r="S4279" s="30">
        <v>44679</v>
      </c>
      <c r="T4279" t="s">
        <v>37</v>
      </c>
      <c r="U4279" t="s">
        <v>101</v>
      </c>
      <c r="X4279" t="s">
        <v>102</v>
      </c>
    </row>
    <row r="4280" spans="1:24" x14ac:dyDescent="0.3">
      <c r="A4280" t="s">
        <v>23</v>
      </c>
      <c r="B4280" t="s">
        <v>1596</v>
      </c>
      <c r="C4280" t="s">
        <v>43</v>
      </c>
      <c r="D4280" t="s">
        <v>44</v>
      </c>
      <c r="E4280" t="s">
        <v>1737</v>
      </c>
      <c r="F4280" t="s">
        <v>1760</v>
      </c>
      <c r="G4280" t="s">
        <v>1761</v>
      </c>
      <c r="H4280" t="s">
        <v>30</v>
      </c>
      <c r="I4280" t="s">
        <v>616</v>
      </c>
      <c r="J4280" t="s">
        <v>617</v>
      </c>
      <c r="K4280" t="s">
        <v>33</v>
      </c>
      <c r="L4280" t="s">
        <v>34</v>
      </c>
      <c r="M4280" t="s">
        <v>1628</v>
      </c>
      <c r="N4280" s="26">
        <v>11</v>
      </c>
      <c r="O4280" s="27">
        <v>2022</v>
      </c>
      <c r="P4280" s="28">
        <v>347.82</v>
      </c>
      <c r="Q4280" t="s">
        <v>1764</v>
      </c>
      <c r="R4280" s="29">
        <v>44684</v>
      </c>
      <c r="S4280" s="30">
        <v>44686</v>
      </c>
      <c r="T4280" t="s">
        <v>37</v>
      </c>
      <c r="U4280" t="s">
        <v>101</v>
      </c>
      <c r="X4280" t="s">
        <v>102</v>
      </c>
    </row>
    <row r="4281" spans="1:24" x14ac:dyDescent="0.3">
      <c r="A4281" t="s">
        <v>23</v>
      </c>
      <c r="B4281" t="s">
        <v>1596</v>
      </c>
      <c r="C4281" t="s">
        <v>43</v>
      </c>
      <c r="D4281" t="s">
        <v>44</v>
      </c>
      <c r="E4281" t="s">
        <v>1737</v>
      </c>
      <c r="F4281" t="s">
        <v>1760</v>
      </c>
      <c r="G4281" t="s">
        <v>1761</v>
      </c>
      <c r="H4281" t="s">
        <v>30</v>
      </c>
      <c r="I4281" t="s">
        <v>616</v>
      </c>
      <c r="J4281" t="s">
        <v>617</v>
      </c>
      <c r="K4281" t="s">
        <v>33</v>
      </c>
      <c r="L4281" t="s">
        <v>34</v>
      </c>
      <c r="M4281" t="s">
        <v>1628</v>
      </c>
      <c r="N4281" s="26">
        <v>12</v>
      </c>
      <c r="O4281" s="27">
        <v>2022</v>
      </c>
      <c r="P4281" s="28">
        <v>695.64</v>
      </c>
      <c r="Q4281" t="s">
        <v>1086</v>
      </c>
      <c r="R4281" s="29">
        <v>44713</v>
      </c>
      <c r="S4281" s="30">
        <v>44714</v>
      </c>
      <c r="T4281" t="s">
        <v>37</v>
      </c>
      <c r="U4281" t="s">
        <v>101</v>
      </c>
      <c r="X4281" t="s">
        <v>102</v>
      </c>
    </row>
    <row r="4282" spans="1:24" x14ac:dyDescent="0.3">
      <c r="A4282" t="s">
        <v>23</v>
      </c>
      <c r="B4282" t="s">
        <v>1596</v>
      </c>
      <c r="C4282" t="s">
        <v>43</v>
      </c>
      <c r="D4282" t="s">
        <v>44</v>
      </c>
      <c r="E4282" t="s">
        <v>1737</v>
      </c>
      <c r="F4282" t="s">
        <v>1760</v>
      </c>
      <c r="G4282" t="s">
        <v>1761</v>
      </c>
      <c r="H4282" t="s">
        <v>30</v>
      </c>
      <c r="I4282" t="s">
        <v>616</v>
      </c>
      <c r="J4282" t="s">
        <v>617</v>
      </c>
      <c r="K4282" t="s">
        <v>33</v>
      </c>
      <c r="L4282" t="s">
        <v>34</v>
      </c>
      <c r="M4282" t="s">
        <v>1628</v>
      </c>
      <c r="N4282" s="26">
        <v>12</v>
      </c>
      <c r="O4282" s="27">
        <v>2022</v>
      </c>
      <c r="P4282" s="28">
        <v>715.49</v>
      </c>
      <c r="Q4282" t="s">
        <v>1765</v>
      </c>
      <c r="R4282" s="29">
        <v>44719</v>
      </c>
      <c r="S4282" s="30">
        <v>44722</v>
      </c>
      <c r="T4282" t="s">
        <v>37</v>
      </c>
      <c r="U4282" t="s">
        <v>101</v>
      </c>
      <c r="X4282" t="s">
        <v>102</v>
      </c>
    </row>
    <row r="4283" spans="1:24" x14ac:dyDescent="0.3">
      <c r="A4283" t="s">
        <v>23</v>
      </c>
      <c r="B4283" t="s">
        <v>1596</v>
      </c>
      <c r="C4283" t="s">
        <v>43</v>
      </c>
      <c r="D4283" t="s">
        <v>44</v>
      </c>
      <c r="E4283" t="s">
        <v>1737</v>
      </c>
      <c r="F4283" t="s">
        <v>1760</v>
      </c>
      <c r="G4283" t="s">
        <v>1761</v>
      </c>
      <c r="H4283" t="s">
        <v>30</v>
      </c>
      <c r="I4283" t="s">
        <v>616</v>
      </c>
      <c r="J4283" t="s">
        <v>617</v>
      </c>
      <c r="K4283" t="s">
        <v>33</v>
      </c>
      <c r="L4283" t="s">
        <v>34</v>
      </c>
      <c r="M4283" t="s">
        <v>1628</v>
      </c>
      <c r="N4283" s="26">
        <v>12</v>
      </c>
      <c r="O4283" s="27">
        <v>2022</v>
      </c>
      <c r="P4283" s="28">
        <v>1351</v>
      </c>
      <c r="Q4283" t="s">
        <v>1766</v>
      </c>
      <c r="R4283" s="29">
        <v>44727</v>
      </c>
      <c r="S4283" s="30">
        <v>44729</v>
      </c>
      <c r="T4283" t="s">
        <v>37</v>
      </c>
      <c r="U4283" t="s">
        <v>101</v>
      </c>
      <c r="X4283" t="s">
        <v>102</v>
      </c>
    </row>
    <row r="4284" spans="1:24" x14ac:dyDescent="0.3">
      <c r="A4284" t="s">
        <v>23</v>
      </c>
      <c r="B4284" t="s">
        <v>1596</v>
      </c>
      <c r="C4284" t="s">
        <v>43</v>
      </c>
      <c r="D4284" t="s">
        <v>44</v>
      </c>
      <c r="E4284" t="s">
        <v>1737</v>
      </c>
      <c r="F4284" t="s">
        <v>1760</v>
      </c>
      <c r="G4284" t="s">
        <v>1761</v>
      </c>
      <c r="H4284" t="s">
        <v>30</v>
      </c>
      <c r="I4284" t="s">
        <v>616</v>
      </c>
      <c r="J4284" t="s">
        <v>617</v>
      </c>
      <c r="K4284" t="s">
        <v>33</v>
      </c>
      <c r="L4284" t="s">
        <v>34</v>
      </c>
      <c r="M4284" t="s">
        <v>1628</v>
      </c>
      <c r="N4284" s="26">
        <v>12</v>
      </c>
      <c r="O4284" s="27">
        <v>2022</v>
      </c>
      <c r="P4284" s="28">
        <v>710.69</v>
      </c>
      <c r="Q4284" t="s">
        <v>1767</v>
      </c>
      <c r="R4284" s="29">
        <v>44733</v>
      </c>
      <c r="S4284" s="30">
        <v>44742</v>
      </c>
      <c r="T4284" t="s">
        <v>37</v>
      </c>
      <c r="U4284" t="s">
        <v>101</v>
      </c>
      <c r="X4284" t="s">
        <v>102</v>
      </c>
    </row>
    <row r="4285" spans="1:24" x14ac:dyDescent="0.3">
      <c r="A4285" t="s">
        <v>23</v>
      </c>
      <c r="B4285" t="s">
        <v>1596</v>
      </c>
      <c r="C4285" t="s">
        <v>43</v>
      </c>
      <c r="D4285" t="s">
        <v>44</v>
      </c>
      <c r="E4285" t="s">
        <v>1737</v>
      </c>
      <c r="F4285" t="s">
        <v>1370</v>
      </c>
      <c r="G4285" t="s">
        <v>1371</v>
      </c>
      <c r="H4285" t="s">
        <v>30</v>
      </c>
      <c r="I4285" t="s">
        <v>31</v>
      </c>
      <c r="J4285" t="s">
        <v>32</v>
      </c>
      <c r="K4285" t="s">
        <v>33</v>
      </c>
      <c r="L4285" t="s">
        <v>34</v>
      </c>
      <c r="M4285" t="s">
        <v>1628</v>
      </c>
      <c r="N4285" s="26">
        <v>6</v>
      </c>
      <c r="O4285" s="27">
        <v>2022</v>
      </c>
      <c r="P4285" s="28">
        <v>180</v>
      </c>
      <c r="Q4285" t="s">
        <v>1768</v>
      </c>
      <c r="R4285" s="29">
        <v>44533</v>
      </c>
      <c r="S4285" s="30">
        <v>44537</v>
      </c>
      <c r="T4285" t="s">
        <v>37</v>
      </c>
      <c r="U4285" t="s">
        <v>101</v>
      </c>
      <c r="X4285" t="s">
        <v>102</v>
      </c>
    </row>
    <row r="4286" spans="1:24" x14ac:dyDescent="0.3">
      <c r="A4286" t="s">
        <v>23</v>
      </c>
      <c r="B4286" t="s">
        <v>1596</v>
      </c>
      <c r="C4286" t="s">
        <v>43</v>
      </c>
      <c r="D4286" t="s">
        <v>44</v>
      </c>
      <c r="E4286" t="s">
        <v>1737</v>
      </c>
      <c r="F4286" t="s">
        <v>1370</v>
      </c>
      <c r="G4286" t="s">
        <v>1371</v>
      </c>
      <c r="H4286" t="s">
        <v>30</v>
      </c>
      <c r="I4286" t="s">
        <v>31</v>
      </c>
      <c r="J4286" t="s">
        <v>32</v>
      </c>
      <c r="K4286" t="s">
        <v>33</v>
      </c>
      <c r="L4286" t="s">
        <v>34</v>
      </c>
      <c r="M4286" t="s">
        <v>1628</v>
      </c>
      <c r="N4286" s="26">
        <v>6</v>
      </c>
      <c r="O4286" s="27">
        <v>2022</v>
      </c>
      <c r="P4286" s="28">
        <v>770.49</v>
      </c>
      <c r="Q4286" t="s">
        <v>998</v>
      </c>
      <c r="R4286" s="29">
        <v>44546</v>
      </c>
      <c r="S4286" s="30">
        <v>44547</v>
      </c>
      <c r="T4286" t="s">
        <v>37</v>
      </c>
      <c r="U4286" t="s">
        <v>101</v>
      </c>
      <c r="X4286" t="s">
        <v>102</v>
      </c>
    </row>
    <row r="4287" spans="1:24" x14ac:dyDescent="0.3">
      <c r="A4287" t="s">
        <v>23</v>
      </c>
      <c r="B4287" t="s">
        <v>1596</v>
      </c>
      <c r="C4287" t="s">
        <v>43</v>
      </c>
      <c r="D4287" t="s">
        <v>44</v>
      </c>
      <c r="E4287" t="s">
        <v>1737</v>
      </c>
      <c r="F4287" t="s">
        <v>1370</v>
      </c>
      <c r="G4287" t="s">
        <v>1371</v>
      </c>
      <c r="H4287" t="s">
        <v>30</v>
      </c>
      <c r="I4287" t="s">
        <v>31</v>
      </c>
      <c r="J4287" t="s">
        <v>32</v>
      </c>
      <c r="K4287" t="s">
        <v>33</v>
      </c>
      <c r="L4287" t="s">
        <v>34</v>
      </c>
      <c r="M4287" t="s">
        <v>1628</v>
      </c>
      <c r="N4287" s="26">
        <v>6</v>
      </c>
      <c r="O4287" s="27">
        <v>2022</v>
      </c>
      <c r="P4287" s="28">
        <v>497.84</v>
      </c>
      <c r="Q4287" t="s">
        <v>636</v>
      </c>
      <c r="R4287" s="29">
        <v>44551</v>
      </c>
      <c r="S4287" s="30">
        <v>44552</v>
      </c>
      <c r="T4287" t="s">
        <v>37</v>
      </c>
      <c r="U4287" t="s">
        <v>101</v>
      </c>
      <c r="X4287" t="s">
        <v>102</v>
      </c>
    </row>
    <row r="4288" spans="1:24" x14ac:dyDescent="0.3">
      <c r="A4288" t="s">
        <v>23</v>
      </c>
      <c r="B4288" t="s">
        <v>1596</v>
      </c>
      <c r="C4288" t="s">
        <v>43</v>
      </c>
      <c r="D4288" t="s">
        <v>44</v>
      </c>
      <c r="E4288" t="s">
        <v>1737</v>
      </c>
      <c r="F4288" t="s">
        <v>624</v>
      </c>
      <c r="G4288" t="s">
        <v>625</v>
      </c>
      <c r="H4288" t="s">
        <v>30</v>
      </c>
      <c r="I4288" t="s">
        <v>616</v>
      </c>
      <c r="J4288" t="s">
        <v>617</v>
      </c>
      <c r="K4288" t="s">
        <v>33</v>
      </c>
      <c r="L4288" t="s">
        <v>34</v>
      </c>
      <c r="M4288" t="s">
        <v>50</v>
      </c>
      <c r="N4288" s="26">
        <v>12</v>
      </c>
      <c r="O4288" s="27">
        <v>2021</v>
      </c>
      <c r="P4288" s="28">
        <v>3922.08</v>
      </c>
      <c r="Q4288" t="s">
        <v>1758</v>
      </c>
      <c r="R4288" s="29">
        <v>44376</v>
      </c>
      <c r="S4288" s="30">
        <v>44378</v>
      </c>
      <c r="T4288" t="s">
        <v>37</v>
      </c>
      <c r="U4288" t="s">
        <v>101</v>
      </c>
      <c r="X4288" t="s">
        <v>102</v>
      </c>
    </row>
    <row r="4289" spans="1:24" x14ac:dyDescent="0.3">
      <c r="A4289" t="s">
        <v>23</v>
      </c>
      <c r="B4289" t="s">
        <v>1596</v>
      </c>
      <c r="C4289" t="s">
        <v>43</v>
      </c>
      <c r="D4289" t="s">
        <v>44</v>
      </c>
      <c r="E4289" t="s">
        <v>1737</v>
      </c>
      <c r="F4289" t="s">
        <v>624</v>
      </c>
      <c r="G4289" t="s">
        <v>625</v>
      </c>
      <c r="H4289" t="s">
        <v>30</v>
      </c>
      <c r="I4289" t="s">
        <v>616</v>
      </c>
      <c r="J4289" t="s">
        <v>617</v>
      </c>
      <c r="K4289" t="s">
        <v>33</v>
      </c>
      <c r="L4289" t="s">
        <v>34</v>
      </c>
      <c r="M4289" t="s">
        <v>50</v>
      </c>
      <c r="N4289" s="26">
        <v>12</v>
      </c>
      <c r="O4289" s="27">
        <v>2021</v>
      </c>
      <c r="P4289" s="28">
        <v>1751.35</v>
      </c>
      <c r="Q4289" t="s">
        <v>1084</v>
      </c>
      <c r="R4289" s="29">
        <v>44377</v>
      </c>
      <c r="S4289" s="30">
        <v>44379</v>
      </c>
      <c r="T4289" t="s">
        <v>37</v>
      </c>
      <c r="U4289" t="s">
        <v>101</v>
      </c>
      <c r="X4289" t="s">
        <v>102</v>
      </c>
    </row>
    <row r="4290" spans="1:24" x14ac:dyDescent="0.3">
      <c r="A4290" t="s">
        <v>23</v>
      </c>
      <c r="B4290" t="s">
        <v>1596</v>
      </c>
      <c r="C4290" t="s">
        <v>43</v>
      </c>
      <c r="D4290" t="s">
        <v>44</v>
      </c>
      <c r="E4290" t="s">
        <v>1737</v>
      </c>
      <c r="F4290" t="s">
        <v>624</v>
      </c>
      <c r="G4290" t="s">
        <v>625</v>
      </c>
      <c r="H4290" t="s">
        <v>30</v>
      </c>
      <c r="I4290" t="s">
        <v>616</v>
      </c>
      <c r="J4290" t="s">
        <v>617</v>
      </c>
      <c r="K4290" t="s">
        <v>33</v>
      </c>
      <c r="L4290" t="s">
        <v>34</v>
      </c>
      <c r="M4290" t="s">
        <v>50</v>
      </c>
      <c r="N4290" s="26">
        <v>999</v>
      </c>
      <c r="O4290" s="27">
        <v>2021</v>
      </c>
      <c r="P4290" s="28">
        <v>-5673.43</v>
      </c>
      <c r="Q4290" t="s">
        <v>68</v>
      </c>
      <c r="R4290" s="29">
        <v>44377</v>
      </c>
      <c r="S4290" s="30">
        <v>44448</v>
      </c>
      <c r="T4290" t="s">
        <v>37</v>
      </c>
      <c r="U4290" t="s">
        <v>69</v>
      </c>
      <c r="W4290" t="s">
        <v>625</v>
      </c>
      <c r="X4290" t="s">
        <v>53</v>
      </c>
    </row>
    <row r="4291" spans="1:24" x14ac:dyDescent="0.3">
      <c r="A4291" t="s">
        <v>23</v>
      </c>
      <c r="B4291" t="s">
        <v>1596</v>
      </c>
      <c r="C4291" t="s">
        <v>43</v>
      </c>
      <c r="D4291" t="s">
        <v>44</v>
      </c>
      <c r="E4291" t="s">
        <v>1737</v>
      </c>
      <c r="F4291" t="s">
        <v>624</v>
      </c>
      <c r="G4291" t="s">
        <v>625</v>
      </c>
      <c r="H4291" t="s">
        <v>30</v>
      </c>
      <c r="I4291" t="s">
        <v>168</v>
      </c>
      <c r="J4291" t="s">
        <v>169</v>
      </c>
      <c r="K4291" t="s">
        <v>33</v>
      </c>
      <c r="L4291" t="s">
        <v>34</v>
      </c>
      <c r="M4291" t="s">
        <v>50</v>
      </c>
      <c r="N4291" s="26">
        <v>12</v>
      </c>
      <c r="O4291" s="27">
        <v>2021</v>
      </c>
      <c r="P4291" s="28">
        <v>3248.2</v>
      </c>
      <c r="Q4291" t="s">
        <v>1769</v>
      </c>
      <c r="R4291" s="29">
        <v>44374</v>
      </c>
      <c r="S4291" s="30">
        <v>44377</v>
      </c>
      <c r="T4291" t="s">
        <v>37</v>
      </c>
      <c r="U4291" t="s">
        <v>101</v>
      </c>
      <c r="X4291" t="s">
        <v>102</v>
      </c>
    </row>
    <row r="4292" spans="1:24" x14ac:dyDescent="0.3">
      <c r="A4292" t="s">
        <v>23</v>
      </c>
      <c r="B4292" t="s">
        <v>1596</v>
      </c>
      <c r="C4292" t="s">
        <v>43</v>
      </c>
      <c r="D4292" t="s">
        <v>44</v>
      </c>
      <c r="E4292" t="s">
        <v>1737</v>
      </c>
      <c r="F4292" t="s">
        <v>624</v>
      </c>
      <c r="G4292" t="s">
        <v>625</v>
      </c>
      <c r="H4292" t="s">
        <v>30</v>
      </c>
      <c r="I4292" t="s">
        <v>168</v>
      </c>
      <c r="J4292" t="s">
        <v>169</v>
      </c>
      <c r="K4292" t="s">
        <v>33</v>
      </c>
      <c r="L4292" t="s">
        <v>34</v>
      </c>
      <c r="M4292" t="s">
        <v>50</v>
      </c>
      <c r="N4292" s="26">
        <v>12</v>
      </c>
      <c r="O4292" s="27">
        <v>2021</v>
      </c>
      <c r="P4292" s="28">
        <v>1118.67</v>
      </c>
      <c r="Q4292" t="s">
        <v>1758</v>
      </c>
      <c r="R4292" s="29">
        <v>44376</v>
      </c>
      <c r="S4292" s="30">
        <v>44378</v>
      </c>
      <c r="T4292" t="s">
        <v>37</v>
      </c>
      <c r="U4292" t="s">
        <v>101</v>
      </c>
      <c r="X4292" t="s">
        <v>102</v>
      </c>
    </row>
    <row r="4293" spans="1:24" x14ac:dyDescent="0.3">
      <c r="A4293" t="s">
        <v>23</v>
      </c>
      <c r="B4293" t="s">
        <v>1596</v>
      </c>
      <c r="C4293" t="s">
        <v>43</v>
      </c>
      <c r="D4293" t="s">
        <v>44</v>
      </c>
      <c r="E4293" t="s">
        <v>1737</v>
      </c>
      <c r="F4293" t="s">
        <v>624</v>
      </c>
      <c r="G4293" t="s">
        <v>625</v>
      </c>
      <c r="H4293" t="s">
        <v>30</v>
      </c>
      <c r="I4293" t="s">
        <v>168</v>
      </c>
      <c r="J4293" t="s">
        <v>169</v>
      </c>
      <c r="K4293" t="s">
        <v>33</v>
      </c>
      <c r="L4293" t="s">
        <v>34</v>
      </c>
      <c r="M4293" t="s">
        <v>50</v>
      </c>
      <c r="N4293" s="26">
        <v>12</v>
      </c>
      <c r="O4293" s="27">
        <v>2021</v>
      </c>
      <c r="P4293" s="28">
        <v>10023.02</v>
      </c>
      <c r="Q4293" t="s">
        <v>1422</v>
      </c>
      <c r="R4293" s="29">
        <v>44377</v>
      </c>
      <c r="S4293" s="30">
        <v>44390</v>
      </c>
      <c r="T4293" t="s">
        <v>37</v>
      </c>
      <c r="U4293" t="s">
        <v>101</v>
      </c>
      <c r="X4293" t="s">
        <v>102</v>
      </c>
    </row>
    <row r="4294" spans="1:24" x14ac:dyDescent="0.3">
      <c r="A4294" t="s">
        <v>23</v>
      </c>
      <c r="B4294" t="s">
        <v>1596</v>
      </c>
      <c r="C4294" t="s">
        <v>43</v>
      </c>
      <c r="D4294" t="s">
        <v>44</v>
      </c>
      <c r="E4294" t="s">
        <v>1737</v>
      </c>
      <c r="F4294" t="s">
        <v>624</v>
      </c>
      <c r="G4294" t="s">
        <v>625</v>
      </c>
      <c r="H4294" t="s">
        <v>30</v>
      </c>
      <c r="I4294" t="s">
        <v>168</v>
      </c>
      <c r="J4294" t="s">
        <v>169</v>
      </c>
      <c r="K4294" t="s">
        <v>33</v>
      </c>
      <c r="L4294" t="s">
        <v>34</v>
      </c>
      <c r="M4294" t="s">
        <v>50</v>
      </c>
      <c r="N4294" s="26">
        <v>999</v>
      </c>
      <c r="O4294" s="27">
        <v>2021</v>
      </c>
      <c r="P4294" s="28">
        <v>-14389.89</v>
      </c>
      <c r="Q4294" t="s">
        <v>68</v>
      </c>
      <c r="R4294" s="29">
        <v>44377</v>
      </c>
      <c r="S4294" s="30">
        <v>44448</v>
      </c>
      <c r="T4294" t="s">
        <v>37</v>
      </c>
      <c r="U4294" t="s">
        <v>69</v>
      </c>
      <c r="W4294" t="s">
        <v>625</v>
      </c>
      <c r="X4294" t="s">
        <v>53</v>
      </c>
    </row>
    <row r="4295" spans="1:24" x14ac:dyDescent="0.3">
      <c r="A4295" t="s">
        <v>23</v>
      </c>
      <c r="B4295" t="s">
        <v>1596</v>
      </c>
      <c r="C4295" t="s">
        <v>43</v>
      </c>
      <c r="D4295" t="s">
        <v>44</v>
      </c>
      <c r="E4295" t="s">
        <v>1737</v>
      </c>
      <c r="F4295" t="s">
        <v>659</v>
      </c>
      <c r="G4295" t="s">
        <v>660</v>
      </c>
      <c r="H4295" t="s">
        <v>30</v>
      </c>
      <c r="I4295" t="s">
        <v>31</v>
      </c>
      <c r="J4295" t="s">
        <v>32</v>
      </c>
      <c r="K4295" t="s">
        <v>33</v>
      </c>
      <c r="L4295" t="s">
        <v>34</v>
      </c>
      <c r="M4295" t="s">
        <v>1628</v>
      </c>
      <c r="N4295" s="26">
        <v>5</v>
      </c>
      <c r="O4295" s="27">
        <v>2022</v>
      </c>
      <c r="P4295" s="28">
        <v>3048.41</v>
      </c>
      <c r="Q4295" t="s">
        <v>1530</v>
      </c>
      <c r="R4295" s="29">
        <v>44503</v>
      </c>
      <c r="S4295" s="30">
        <v>44504</v>
      </c>
      <c r="T4295" t="s">
        <v>37</v>
      </c>
      <c r="U4295" t="s">
        <v>101</v>
      </c>
      <c r="X4295" t="s">
        <v>102</v>
      </c>
    </row>
    <row r="4296" spans="1:24" x14ac:dyDescent="0.3">
      <c r="A4296" t="s">
        <v>23</v>
      </c>
      <c r="B4296" t="s">
        <v>1596</v>
      </c>
      <c r="C4296" t="s">
        <v>43</v>
      </c>
      <c r="D4296" t="s">
        <v>44</v>
      </c>
      <c r="E4296" t="s">
        <v>1737</v>
      </c>
      <c r="F4296" t="s">
        <v>659</v>
      </c>
      <c r="G4296" t="s">
        <v>660</v>
      </c>
      <c r="H4296" t="s">
        <v>30</v>
      </c>
      <c r="I4296" t="s">
        <v>31</v>
      </c>
      <c r="J4296" t="s">
        <v>32</v>
      </c>
      <c r="K4296" t="s">
        <v>33</v>
      </c>
      <c r="L4296" t="s">
        <v>34</v>
      </c>
      <c r="M4296" t="s">
        <v>1628</v>
      </c>
      <c r="N4296" s="26">
        <v>9</v>
      </c>
      <c r="O4296" s="27">
        <v>2022</v>
      </c>
      <c r="P4296" s="28">
        <v>7277.05</v>
      </c>
      <c r="Q4296" t="s">
        <v>1232</v>
      </c>
      <c r="R4296" s="29">
        <v>44629</v>
      </c>
      <c r="S4296" s="30">
        <v>44630</v>
      </c>
      <c r="T4296" t="s">
        <v>37</v>
      </c>
      <c r="U4296" t="s">
        <v>101</v>
      </c>
      <c r="X4296" t="s">
        <v>102</v>
      </c>
    </row>
    <row r="4297" spans="1:24" x14ac:dyDescent="0.3">
      <c r="A4297" t="s">
        <v>23</v>
      </c>
      <c r="B4297" t="s">
        <v>1596</v>
      </c>
      <c r="C4297" t="s">
        <v>43</v>
      </c>
      <c r="D4297" t="s">
        <v>44</v>
      </c>
      <c r="E4297" t="s">
        <v>1737</v>
      </c>
      <c r="F4297" t="s">
        <v>659</v>
      </c>
      <c r="G4297" t="s">
        <v>660</v>
      </c>
      <c r="H4297" t="s">
        <v>30</v>
      </c>
      <c r="I4297" t="s">
        <v>31</v>
      </c>
      <c r="J4297" t="s">
        <v>32</v>
      </c>
      <c r="K4297" t="s">
        <v>33</v>
      </c>
      <c r="L4297" t="s">
        <v>34</v>
      </c>
      <c r="M4297" t="s">
        <v>1628</v>
      </c>
      <c r="N4297" s="26">
        <v>9</v>
      </c>
      <c r="O4297" s="27">
        <v>2022</v>
      </c>
      <c r="P4297" s="28">
        <v>9505.0400000000009</v>
      </c>
      <c r="Q4297" t="s">
        <v>1770</v>
      </c>
      <c r="R4297" s="29">
        <v>44635</v>
      </c>
      <c r="S4297" s="30">
        <v>44636</v>
      </c>
      <c r="T4297" t="s">
        <v>37</v>
      </c>
      <c r="U4297" t="s">
        <v>101</v>
      </c>
      <c r="X4297" t="s">
        <v>102</v>
      </c>
    </row>
    <row r="4298" spans="1:24" x14ac:dyDescent="0.3">
      <c r="A4298" t="s">
        <v>23</v>
      </c>
      <c r="B4298" t="s">
        <v>1596</v>
      </c>
      <c r="C4298" t="s">
        <v>43</v>
      </c>
      <c r="D4298" t="s">
        <v>44</v>
      </c>
      <c r="E4298" t="s">
        <v>1737</v>
      </c>
      <c r="F4298" t="s">
        <v>659</v>
      </c>
      <c r="G4298" t="s">
        <v>660</v>
      </c>
      <c r="H4298" t="s">
        <v>30</v>
      </c>
      <c r="I4298" t="s">
        <v>31</v>
      </c>
      <c r="J4298" t="s">
        <v>32</v>
      </c>
      <c r="K4298" t="s">
        <v>33</v>
      </c>
      <c r="L4298" t="s">
        <v>34</v>
      </c>
      <c r="M4298" t="s">
        <v>1628</v>
      </c>
      <c r="N4298" s="26">
        <v>9</v>
      </c>
      <c r="O4298" s="27">
        <v>2022</v>
      </c>
      <c r="P4298" s="28">
        <v>885.31</v>
      </c>
      <c r="Q4298" t="s">
        <v>1771</v>
      </c>
      <c r="R4298" s="29">
        <v>44642</v>
      </c>
      <c r="S4298" s="30">
        <v>44643</v>
      </c>
      <c r="T4298" t="s">
        <v>37</v>
      </c>
      <c r="U4298" t="s">
        <v>101</v>
      </c>
      <c r="X4298" t="s">
        <v>102</v>
      </c>
    </row>
    <row r="4299" spans="1:24" x14ac:dyDescent="0.3">
      <c r="A4299" t="s">
        <v>23</v>
      </c>
      <c r="B4299" t="s">
        <v>1596</v>
      </c>
      <c r="C4299" t="s">
        <v>43</v>
      </c>
      <c r="D4299" t="s">
        <v>44</v>
      </c>
      <c r="E4299" t="s">
        <v>1737</v>
      </c>
      <c r="F4299" t="s">
        <v>659</v>
      </c>
      <c r="G4299" t="s">
        <v>660</v>
      </c>
      <c r="H4299" t="s">
        <v>30</v>
      </c>
      <c r="I4299" t="s">
        <v>31</v>
      </c>
      <c r="J4299" t="s">
        <v>32</v>
      </c>
      <c r="K4299" t="s">
        <v>33</v>
      </c>
      <c r="L4299" t="s">
        <v>34</v>
      </c>
      <c r="M4299" t="s">
        <v>1628</v>
      </c>
      <c r="N4299" s="26">
        <v>10</v>
      </c>
      <c r="O4299" s="27">
        <v>2022</v>
      </c>
      <c r="P4299" s="28">
        <v>3050.89</v>
      </c>
      <c r="Q4299" t="s">
        <v>1772</v>
      </c>
      <c r="R4299" s="29">
        <v>44655</v>
      </c>
      <c r="S4299" s="30">
        <v>44657</v>
      </c>
      <c r="T4299" t="s">
        <v>37</v>
      </c>
      <c r="U4299" t="s">
        <v>101</v>
      </c>
      <c r="X4299" t="s">
        <v>102</v>
      </c>
    </row>
    <row r="4300" spans="1:24" x14ac:dyDescent="0.3">
      <c r="A4300" t="s">
        <v>23</v>
      </c>
      <c r="B4300" t="s">
        <v>1596</v>
      </c>
      <c r="C4300" t="s">
        <v>43</v>
      </c>
      <c r="D4300" t="s">
        <v>44</v>
      </c>
      <c r="E4300" t="s">
        <v>1737</v>
      </c>
      <c r="F4300" t="s">
        <v>659</v>
      </c>
      <c r="G4300" t="s">
        <v>660</v>
      </c>
      <c r="H4300" t="s">
        <v>30</v>
      </c>
      <c r="I4300" t="s">
        <v>31</v>
      </c>
      <c r="J4300" t="s">
        <v>32</v>
      </c>
      <c r="K4300" t="s">
        <v>33</v>
      </c>
      <c r="L4300" t="s">
        <v>34</v>
      </c>
      <c r="M4300" t="s">
        <v>1628</v>
      </c>
      <c r="N4300" s="26">
        <v>10</v>
      </c>
      <c r="O4300" s="27">
        <v>2022</v>
      </c>
      <c r="P4300" s="28">
        <v>1829.05</v>
      </c>
      <c r="Q4300" t="s">
        <v>1773</v>
      </c>
      <c r="R4300" s="29">
        <v>44656</v>
      </c>
      <c r="S4300" s="30">
        <v>44657</v>
      </c>
      <c r="T4300" t="s">
        <v>37</v>
      </c>
      <c r="U4300" t="s">
        <v>101</v>
      </c>
      <c r="X4300" t="s">
        <v>102</v>
      </c>
    </row>
    <row r="4301" spans="1:24" x14ac:dyDescent="0.3">
      <c r="A4301" t="s">
        <v>23</v>
      </c>
      <c r="B4301" t="s">
        <v>1596</v>
      </c>
      <c r="C4301" t="s">
        <v>43</v>
      </c>
      <c r="D4301" t="s">
        <v>44</v>
      </c>
      <c r="E4301" t="s">
        <v>1737</v>
      </c>
      <c r="F4301" t="s">
        <v>659</v>
      </c>
      <c r="G4301" t="s">
        <v>660</v>
      </c>
      <c r="H4301" t="s">
        <v>30</v>
      </c>
      <c r="I4301" t="s">
        <v>31</v>
      </c>
      <c r="J4301" t="s">
        <v>32</v>
      </c>
      <c r="K4301" t="s">
        <v>33</v>
      </c>
      <c r="L4301" t="s">
        <v>34</v>
      </c>
      <c r="M4301" t="s">
        <v>1628</v>
      </c>
      <c r="N4301" s="26">
        <v>10</v>
      </c>
      <c r="O4301" s="27">
        <v>2022</v>
      </c>
      <c r="P4301" s="28">
        <v>339.21</v>
      </c>
      <c r="Q4301" t="s">
        <v>1529</v>
      </c>
      <c r="R4301" s="29">
        <v>44671</v>
      </c>
      <c r="S4301" s="30">
        <v>44672</v>
      </c>
      <c r="T4301" t="s">
        <v>37</v>
      </c>
      <c r="U4301" t="s">
        <v>101</v>
      </c>
      <c r="X4301" t="s">
        <v>102</v>
      </c>
    </row>
    <row r="4302" spans="1:24" x14ac:dyDescent="0.3">
      <c r="A4302" t="s">
        <v>23</v>
      </c>
      <c r="B4302" t="s">
        <v>1596</v>
      </c>
      <c r="C4302" t="s">
        <v>43</v>
      </c>
      <c r="D4302" t="s">
        <v>44</v>
      </c>
      <c r="E4302" t="s">
        <v>1737</v>
      </c>
      <c r="F4302" t="s">
        <v>659</v>
      </c>
      <c r="G4302" t="s">
        <v>660</v>
      </c>
      <c r="H4302" t="s">
        <v>30</v>
      </c>
      <c r="I4302" t="s">
        <v>31</v>
      </c>
      <c r="J4302" t="s">
        <v>32</v>
      </c>
      <c r="K4302" t="s">
        <v>33</v>
      </c>
      <c r="L4302" t="s">
        <v>34</v>
      </c>
      <c r="M4302" t="s">
        <v>1628</v>
      </c>
      <c r="N4302" s="26">
        <v>12</v>
      </c>
      <c r="O4302" s="27">
        <v>2022</v>
      </c>
      <c r="P4302" s="28">
        <v>1143.3699999999999</v>
      </c>
      <c r="Q4302" t="s">
        <v>1087</v>
      </c>
      <c r="R4302" s="29">
        <v>44720</v>
      </c>
      <c r="S4302" s="30">
        <v>44721</v>
      </c>
      <c r="T4302" t="s">
        <v>37</v>
      </c>
      <c r="U4302" t="s">
        <v>101</v>
      </c>
      <c r="X4302" t="s">
        <v>102</v>
      </c>
    </row>
    <row r="4303" spans="1:24" x14ac:dyDescent="0.3">
      <c r="A4303" t="s">
        <v>23</v>
      </c>
      <c r="B4303" t="s">
        <v>1596</v>
      </c>
      <c r="C4303" t="s">
        <v>43</v>
      </c>
      <c r="D4303" t="s">
        <v>44</v>
      </c>
      <c r="E4303" t="s">
        <v>1737</v>
      </c>
      <c r="F4303" t="s">
        <v>659</v>
      </c>
      <c r="G4303" t="s">
        <v>660</v>
      </c>
      <c r="H4303" t="s">
        <v>30</v>
      </c>
      <c r="I4303" t="s">
        <v>31</v>
      </c>
      <c r="J4303" t="s">
        <v>32</v>
      </c>
      <c r="K4303" t="s">
        <v>33</v>
      </c>
      <c r="L4303" t="s">
        <v>34</v>
      </c>
      <c r="M4303" t="s">
        <v>1628</v>
      </c>
      <c r="N4303" s="26">
        <v>12</v>
      </c>
      <c r="O4303" s="27">
        <v>2022</v>
      </c>
      <c r="P4303" s="28">
        <v>808.96</v>
      </c>
      <c r="Q4303" t="s">
        <v>1774</v>
      </c>
      <c r="R4303" s="29">
        <v>44734</v>
      </c>
      <c r="S4303" s="30">
        <v>44735</v>
      </c>
      <c r="T4303" t="s">
        <v>37</v>
      </c>
      <c r="U4303" t="s">
        <v>101</v>
      </c>
      <c r="X4303" t="s">
        <v>102</v>
      </c>
    </row>
    <row r="4304" spans="1:24" x14ac:dyDescent="0.3">
      <c r="A4304" t="s">
        <v>23</v>
      </c>
      <c r="B4304" t="s">
        <v>1596</v>
      </c>
      <c r="C4304" t="s">
        <v>43</v>
      </c>
      <c r="D4304" t="s">
        <v>44</v>
      </c>
      <c r="E4304" t="s">
        <v>1737</v>
      </c>
      <c r="F4304" t="s">
        <v>659</v>
      </c>
      <c r="G4304" t="s">
        <v>660</v>
      </c>
      <c r="H4304" t="s">
        <v>30</v>
      </c>
      <c r="I4304" t="s">
        <v>31</v>
      </c>
      <c r="J4304" t="s">
        <v>32</v>
      </c>
      <c r="K4304" t="s">
        <v>33</v>
      </c>
      <c r="L4304" t="s">
        <v>34</v>
      </c>
      <c r="M4304" t="s">
        <v>1628</v>
      </c>
      <c r="N4304" s="26">
        <v>12</v>
      </c>
      <c r="O4304" s="27">
        <v>2022</v>
      </c>
      <c r="P4304" s="28">
        <v>1312.75</v>
      </c>
      <c r="Q4304" t="s">
        <v>1015</v>
      </c>
      <c r="R4304" s="29">
        <v>44742</v>
      </c>
      <c r="S4304" s="30">
        <v>44747</v>
      </c>
      <c r="T4304" t="s">
        <v>37</v>
      </c>
      <c r="U4304" t="s">
        <v>101</v>
      </c>
      <c r="X4304" t="s">
        <v>102</v>
      </c>
    </row>
    <row r="4305" spans="1:24" x14ac:dyDescent="0.3">
      <c r="A4305" t="s">
        <v>23</v>
      </c>
      <c r="B4305" t="s">
        <v>1596</v>
      </c>
      <c r="C4305" t="s">
        <v>43</v>
      </c>
      <c r="D4305" t="s">
        <v>44</v>
      </c>
      <c r="E4305" t="s">
        <v>1737</v>
      </c>
      <c r="F4305" t="s">
        <v>626</v>
      </c>
      <c r="G4305" t="s">
        <v>627</v>
      </c>
      <c r="H4305" t="s">
        <v>30</v>
      </c>
      <c r="I4305" t="s">
        <v>31</v>
      </c>
      <c r="J4305" t="s">
        <v>32</v>
      </c>
      <c r="K4305" t="s">
        <v>33</v>
      </c>
      <c r="L4305" t="s">
        <v>34</v>
      </c>
      <c r="M4305" t="s">
        <v>1628</v>
      </c>
      <c r="N4305" s="26">
        <v>6</v>
      </c>
      <c r="O4305" s="27">
        <v>2022</v>
      </c>
      <c r="P4305" s="28">
        <v>903584</v>
      </c>
      <c r="Q4305" t="s">
        <v>1775</v>
      </c>
      <c r="R4305" s="29">
        <v>44531</v>
      </c>
      <c r="S4305" s="30">
        <v>44569</v>
      </c>
      <c r="T4305" t="s">
        <v>37</v>
      </c>
      <c r="U4305" t="s">
        <v>1776</v>
      </c>
      <c r="W4305" t="s">
        <v>627</v>
      </c>
      <c r="X4305" t="s">
        <v>1638</v>
      </c>
    </row>
    <row r="4306" spans="1:24" x14ac:dyDescent="0.3">
      <c r="A4306" t="s">
        <v>23</v>
      </c>
      <c r="B4306" t="s">
        <v>1596</v>
      </c>
      <c r="C4306" t="s">
        <v>43</v>
      </c>
      <c r="D4306" t="s">
        <v>44</v>
      </c>
      <c r="E4306" t="s">
        <v>1777</v>
      </c>
      <c r="F4306" t="s">
        <v>1778</v>
      </c>
      <c r="G4306" t="s">
        <v>1779</v>
      </c>
      <c r="H4306" t="s">
        <v>311</v>
      </c>
      <c r="I4306" t="s">
        <v>1780</v>
      </c>
      <c r="J4306" t="s">
        <v>1781</v>
      </c>
      <c r="K4306" t="s">
        <v>33</v>
      </c>
      <c r="L4306" t="s">
        <v>34</v>
      </c>
      <c r="M4306" t="s">
        <v>50</v>
      </c>
      <c r="N4306" s="26">
        <v>7</v>
      </c>
      <c r="O4306" s="27">
        <v>2021</v>
      </c>
      <c r="P4306" s="28">
        <v>8767.93</v>
      </c>
      <c r="Q4306" t="s">
        <v>60</v>
      </c>
      <c r="R4306" s="29">
        <v>44227</v>
      </c>
      <c r="S4306" s="30">
        <v>44226</v>
      </c>
      <c r="T4306" t="s">
        <v>37</v>
      </c>
      <c r="U4306" t="s">
        <v>52</v>
      </c>
      <c r="X4306" t="s">
        <v>53</v>
      </c>
    </row>
    <row r="4307" spans="1:24" x14ac:dyDescent="0.3">
      <c r="A4307" t="s">
        <v>23</v>
      </c>
      <c r="B4307" t="s">
        <v>1596</v>
      </c>
      <c r="C4307" t="s">
        <v>43</v>
      </c>
      <c r="D4307" t="s">
        <v>44</v>
      </c>
      <c r="E4307" t="s">
        <v>1777</v>
      </c>
      <c r="F4307" t="s">
        <v>1778</v>
      </c>
      <c r="G4307" t="s">
        <v>1779</v>
      </c>
      <c r="H4307" t="s">
        <v>311</v>
      </c>
      <c r="I4307" t="s">
        <v>1780</v>
      </c>
      <c r="J4307" t="s">
        <v>1781</v>
      </c>
      <c r="K4307" t="s">
        <v>33</v>
      </c>
      <c r="L4307" t="s">
        <v>34</v>
      </c>
      <c r="M4307" t="s">
        <v>50</v>
      </c>
      <c r="N4307" s="26">
        <v>7</v>
      </c>
      <c r="O4307" s="27">
        <v>2021</v>
      </c>
      <c r="P4307" s="28">
        <v>2585.58</v>
      </c>
      <c r="Q4307" t="s">
        <v>689</v>
      </c>
      <c r="R4307" s="29">
        <v>44227</v>
      </c>
      <c r="S4307" s="30">
        <v>44226</v>
      </c>
      <c r="T4307" t="s">
        <v>37</v>
      </c>
      <c r="U4307" t="s">
        <v>52</v>
      </c>
      <c r="X4307" t="s">
        <v>53</v>
      </c>
    </row>
    <row r="4308" spans="1:24" x14ac:dyDescent="0.3">
      <c r="A4308" t="s">
        <v>23</v>
      </c>
      <c r="B4308" t="s">
        <v>1596</v>
      </c>
      <c r="C4308" t="s">
        <v>43</v>
      </c>
      <c r="D4308" t="s">
        <v>44</v>
      </c>
      <c r="E4308" t="s">
        <v>1777</v>
      </c>
      <c r="F4308" t="s">
        <v>1778</v>
      </c>
      <c r="G4308" t="s">
        <v>1779</v>
      </c>
      <c r="H4308" t="s">
        <v>311</v>
      </c>
      <c r="I4308" t="s">
        <v>1780</v>
      </c>
      <c r="J4308" t="s">
        <v>1781</v>
      </c>
      <c r="K4308" t="s">
        <v>33</v>
      </c>
      <c r="L4308" t="s">
        <v>34</v>
      </c>
      <c r="M4308" t="s">
        <v>50</v>
      </c>
      <c r="N4308" s="26">
        <v>8</v>
      </c>
      <c r="O4308" s="27">
        <v>2021</v>
      </c>
      <c r="P4308" s="28">
        <v>11353.51</v>
      </c>
      <c r="Q4308" t="s">
        <v>61</v>
      </c>
      <c r="R4308" s="29">
        <v>44255</v>
      </c>
      <c r="S4308" s="30">
        <v>44259</v>
      </c>
      <c r="T4308" t="s">
        <v>37</v>
      </c>
      <c r="U4308" t="s">
        <v>52</v>
      </c>
      <c r="X4308" t="s">
        <v>53</v>
      </c>
    </row>
    <row r="4309" spans="1:24" x14ac:dyDescent="0.3">
      <c r="A4309" t="s">
        <v>23</v>
      </c>
      <c r="B4309" t="s">
        <v>1596</v>
      </c>
      <c r="C4309" t="s">
        <v>43</v>
      </c>
      <c r="D4309" t="s">
        <v>44</v>
      </c>
      <c r="E4309" t="s">
        <v>1777</v>
      </c>
      <c r="F4309" t="s">
        <v>1778</v>
      </c>
      <c r="G4309" t="s">
        <v>1779</v>
      </c>
      <c r="H4309" t="s">
        <v>311</v>
      </c>
      <c r="I4309" t="s">
        <v>1780</v>
      </c>
      <c r="J4309" t="s">
        <v>1781</v>
      </c>
      <c r="K4309" t="s">
        <v>33</v>
      </c>
      <c r="L4309" t="s">
        <v>34</v>
      </c>
      <c r="M4309" t="s">
        <v>50</v>
      </c>
      <c r="N4309" s="26">
        <v>9</v>
      </c>
      <c r="O4309" s="27">
        <v>2021</v>
      </c>
      <c r="P4309" s="28">
        <v>11353.51</v>
      </c>
      <c r="Q4309" t="s">
        <v>690</v>
      </c>
      <c r="R4309" s="29">
        <v>44286</v>
      </c>
      <c r="S4309" s="30">
        <v>44289</v>
      </c>
      <c r="T4309" t="s">
        <v>37</v>
      </c>
      <c r="U4309" t="s">
        <v>52</v>
      </c>
      <c r="X4309" t="s">
        <v>53</v>
      </c>
    </row>
    <row r="4310" spans="1:24" x14ac:dyDescent="0.3">
      <c r="A4310" t="s">
        <v>23</v>
      </c>
      <c r="B4310" t="s">
        <v>1596</v>
      </c>
      <c r="C4310" t="s">
        <v>43</v>
      </c>
      <c r="D4310" t="s">
        <v>44</v>
      </c>
      <c r="E4310" t="s">
        <v>1777</v>
      </c>
      <c r="F4310" t="s">
        <v>1778</v>
      </c>
      <c r="G4310" t="s">
        <v>1779</v>
      </c>
      <c r="H4310" t="s">
        <v>311</v>
      </c>
      <c r="I4310" t="s">
        <v>1780</v>
      </c>
      <c r="J4310" t="s">
        <v>1781</v>
      </c>
      <c r="K4310" t="s">
        <v>33</v>
      </c>
      <c r="L4310" t="s">
        <v>34</v>
      </c>
      <c r="M4310" t="s">
        <v>50</v>
      </c>
      <c r="N4310" s="26">
        <v>10</v>
      </c>
      <c r="O4310" s="27">
        <v>2021</v>
      </c>
      <c r="P4310" s="28">
        <v>11353.51</v>
      </c>
      <c r="Q4310" t="s">
        <v>141</v>
      </c>
      <c r="R4310" s="29">
        <v>44316</v>
      </c>
      <c r="S4310" s="30">
        <v>44316</v>
      </c>
      <c r="T4310" t="s">
        <v>37</v>
      </c>
      <c r="U4310" t="s">
        <v>52</v>
      </c>
      <c r="X4310" t="s">
        <v>53</v>
      </c>
    </row>
    <row r="4311" spans="1:24" x14ac:dyDescent="0.3">
      <c r="A4311" t="s">
        <v>23</v>
      </c>
      <c r="B4311" t="s">
        <v>1596</v>
      </c>
      <c r="C4311" t="s">
        <v>43</v>
      </c>
      <c r="D4311" t="s">
        <v>44</v>
      </c>
      <c r="E4311" t="s">
        <v>1777</v>
      </c>
      <c r="F4311" t="s">
        <v>1778</v>
      </c>
      <c r="G4311" t="s">
        <v>1779</v>
      </c>
      <c r="H4311" t="s">
        <v>311</v>
      </c>
      <c r="I4311" t="s">
        <v>1780</v>
      </c>
      <c r="J4311" t="s">
        <v>1781</v>
      </c>
      <c r="K4311" t="s">
        <v>33</v>
      </c>
      <c r="L4311" t="s">
        <v>34</v>
      </c>
      <c r="M4311" t="s">
        <v>50</v>
      </c>
      <c r="N4311" s="26">
        <v>11</v>
      </c>
      <c r="O4311" s="27">
        <v>2021</v>
      </c>
      <c r="P4311" s="28">
        <v>28153.63</v>
      </c>
      <c r="Q4311" t="s">
        <v>65</v>
      </c>
      <c r="R4311" s="29">
        <v>44347</v>
      </c>
      <c r="S4311" s="30">
        <v>44351</v>
      </c>
      <c r="T4311" t="s">
        <v>37</v>
      </c>
      <c r="U4311" t="s">
        <v>52</v>
      </c>
      <c r="X4311" t="s">
        <v>53</v>
      </c>
    </row>
    <row r="4312" spans="1:24" x14ac:dyDescent="0.3">
      <c r="A4312" t="s">
        <v>23</v>
      </c>
      <c r="B4312" t="s">
        <v>1596</v>
      </c>
      <c r="C4312" t="s">
        <v>43</v>
      </c>
      <c r="D4312" t="s">
        <v>44</v>
      </c>
      <c r="E4312" t="s">
        <v>1777</v>
      </c>
      <c r="F4312" t="s">
        <v>1778</v>
      </c>
      <c r="G4312" t="s">
        <v>1779</v>
      </c>
      <c r="H4312" t="s">
        <v>311</v>
      </c>
      <c r="I4312" t="s">
        <v>1780</v>
      </c>
      <c r="J4312" t="s">
        <v>1781</v>
      </c>
      <c r="K4312" t="s">
        <v>33</v>
      </c>
      <c r="L4312" t="s">
        <v>34</v>
      </c>
      <c r="M4312" t="s">
        <v>50</v>
      </c>
      <c r="N4312" s="26">
        <v>999</v>
      </c>
      <c r="O4312" s="27">
        <v>2021</v>
      </c>
      <c r="P4312" s="28">
        <v>-73567.67</v>
      </c>
      <c r="Q4312" t="s">
        <v>68</v>
      </c>
      <c r="R4312" s="29">
        <v>44377</v>
      </c>
      <c r="S4312" s="30">
        <v>44448</v>
      </c>
      <c r="T4312" t="s">
        <v>37</v>
      </c>
      <c r="U4312" t="s">
        <v>69</v>
      </c>
      <c r="W4312" t="s">
        <v>1779</v>
      </c>
      <c r="X4312" t="s">
        <v>53</v>
      </c>
    </row>
    <row r="4313" spans="1:24" x14ac:dyDescent="0.3">
      <c r="A4313" t="s">
        <v>23</v>
      </c>
      <c r="B4313" t="s">
        <v>1596</v>
      </c>
      <c r="C4313" t="s">
        <v>43</v>
      </c>
      <c r="D4313" t="s">
        <v>44</v>
      </c>
      <c r="E4313" t="s">
        <v>1777</v>
      </c>
      <c r="F4313" t="s">
        <v>1778</v>
      </c>
      <c r="G4313" t="s">
        <v>1779</v>
      </c>
      <c r="H4313" t="s">
        <v>311</v>
      </c>
      <c r="I4313" t="s">
        <v>1782</v>
      </c>
      <c r="J4313" t="s">
        <v>1783</v>
      </c>
      <c r="K4313" t="s">
        <v>33</v>
      </c>
      <c r="L4313" t="s">
        <v>34</v>
      </c>
      <c r="M4313" t="s">
        <v>50</v>
      </c>
      <c r="N4313" s="26">
        <v>8</v>
      </c>
      <c r="O4313" s="27">
        <v>2021</v>
      </c>
      <c r="P4313" s="28">
        <v>2755.94</v>
      </c>
      <c r="Q4313" t="s">
        <v>597</v>
      </c>
      <c r="R4313" s="29">
        <v>44255</v>
      </c>
      <c r="S4313" s="30">
        <v>44234</v>
      </c>
      <c r="T4313" t="s">
        <v>37</v>
      </c>
      <c r="U4313" t="s">
        <v>52</v>
      </c>
      <c r="X4313" t="s">
        <v>53</v>
      </c>
    </row>
    <row r="4314" spans="1:24" x14ac:dyDescent="0.3">
      <c r="A4314" t="s">
        <v>23</v>
      </c>
      <c r="B4314" t="s">
        <v>1596</v>
      </c>
      <c r="C4314" t="s">
        <v>43</v>
      </c>
      <c r="D4314" t="s">
        <v>44</v>
      </c>
      <c r="E4314" t="s">
        <v>1777</v>
      </c>
      <c r="F4314" t="s">
        <v>1778</v>
      </c>
      <c r="G4314" t="s">
        <v>1779</v>
      </c>
      <c r="H4314" t="s">
        <v>311</v>
      </c>
      <c r="I4314" t="s">
        <v>1782</v>
      </c>
      <c r="J4314" t="s">
        <v>1783</v>
      </c>
      <c r="K4314" t="s">
        <v>33</v>
      </c>
      <c r="L4314" t="s">
        <v>34</v>
      </c>
      <c r="M4314" t="s">
        <v>50</v>
      </c>
      <c r="N4314" s="26">
        <v>8</v>
      </c>
      <c r="O4314" s="27">
        <v>2021</v>
      </c>
      <c r="P4314" s="28">
        <v>2755.94</v>
      </c>
      <c r="Q4314" t="s">
        <v>61</v>
      </c>
      <c r="R4314" s="29">
        <v>44255</v>
      </c>
      <c r="S4314" s="30">
        <v>44259</v>
      </c>
      <c r="T4314" t="s">
        <v>37</v>
      </c>
      <c r="U4314" t="s">
        <v>52</v>
      </c>
      <c r="X4314" t="s">
        <v>53</v>
      </c>
    </row>
    <row r="4315" spans="1:24" x14ac:dyDescent="0.3">
      <c r="A4315" t="s">
        <v>23</v>
      </c>
      <c r="B4315" t="s">
        <v>1596</v>
      </c>
      <c r="C4315" t="s">
        <v>43</v>
      </c>
      <c r="D4315" t="s">
        <v>44</v>
      </c>
      <c r="E4315" t="s">
        <v>1777</v>
      </c>
      <c r="F4315" t="s">
        <v>1778</v>
      </c>
      <c r="G4315" t="s">
        <v>1779</v>
      </c>
      <c r="H4315" t="s">
        <v>311</v>
      </c>
      <c r="I4315" t="s">
        <v>1782</v>
      </c>
      <c r="J4315" t="s">
        <v>1783</v>
      </c>
      <c r="K4315" t="s">
        <v>33</v>
      </c>
      <c r="L4315" t="s">
        <v>34</v>
      </c>
      <c r="M4315" t="s">
        <v>50</v>
      </c>
      <c r="N4315" s="26">
        <v>9</v>
      </c>
      <c r="O4315" s="27">
        <v>2021</v>
      </c>
      <c r="P4315" s="28">
        <v>2755.94</v>
      </c>
      <c r="Q4315" t="s">
        <v>690</v>
      </c>
      <c r="R4315" s="29">
        <v>44286</v>
      </c>
      <c r="S4315" s="30">
        <v>44289</v>
      </c>
      <c r="T4315" t="s">
        <v>37</v>
      </c>
      <c r="U4315" t="s">
        <v>52</v>
      </c>
      <c r="X4315" t="s">
        <v>53</v>
      </c>
    </row>
    <row r="4316" spans="1:24" x14ac:dyDescent="0.3">
      <c r="A4316" t="s">
        <v>23</v>
      </c>
      <c r="B4316" t="s">
        <v>1596</v>
      </c>
      <c r="C4316" t="s">
        <v>43</v>
      </c>
      <c r="D4316" t="s">
        <v>44</v>
      </c>
      <c r="E4316" t="s">
        <v>1777</v>
      </c>
      <c r="F4316" t="s">
        <v>1778</v>
      </c>
      <c r="G4316" t="s">
        <v>1779</v>
      </c>
      <c r="H4316" t="s">
        <v>311</v>
      </c>
      <c r="I4316" t="s">
        <v>1782</v>
      </c>
      <c r="J4316" t="s">
        <v>1783</v>
      </c>
      <c r="K4316" t="s">
        <v>33</v>
      </c>
      <c r="L4316" t="s">
        <v>34</v>
      </c>
      <c r="M4316" t="s">
        <v>50</v>
      </c>
      <c r="N4316" s="26">
        <v>10</v>
      </c>
      <c r="O4316" s="27">
        <v>2021</v>
      </c>
      <c r="P4316" s="28">
        <v>2755.94</v>
      </c>
      <c r="Q4316" t="s">
        <v>141</v>
      </c>
      <c r="R4316" s="29">
        <v>44316</v>
      </c>
      <c r="S4316" s="30">
        <v>44316</v>
      </c>
      <c r="T4316" t="s">
        <v>37</v>
      </c>
      <c r="U4316" t="s">
        <v>52</v>
      </c>
      <c r="X4316" t="s">
        <v>53</v>
      </c>
    </row>
    <row r="4317" spans="1:24" x14ac:dyDescent="0.3">
      <c r="A4317" t="s">
        <v>23</v>
      </c>
      <c r="B4317" t="s">
        <v>1596</v>
      </c>
      <c r="C4317" t="s">
        <v>43</v>
      </c>
      <c r="D4317" t="s">
        <v>44</v>
      </c>
      <c r="E4317" t="s">
        <v>1777</v>
      </c>
      <c r="F4317" t="s">
        <v>1778</v>
      </c>
      <c r="G4317" t="s">
        <v>1779</v>
      </c>
      <c r="H4317" t="s">
        <v>311</v>
      </c>
      <c r="I4317" t="s">
        <v>1782</v>
      </c>
      <c r="J4317" t="s">
        <v>1783</v>
      </c>
      <c r="K4317" t="s">
        <v>33</v>
      </c>
      <c r="L4317" t="s">
        <v>34</v>
      </c>
      <c r="M4317" t="s">
        <v>50</v>
      </c>
      <c r="N4317" s="26">
        <v>11</v>
      </c>
      <c r="O4317" s="27">
        <v>2021</v>
      </c>
      <c r="P4317" s="28">
        <v>3119</v>
      </c>
      <c r="Q4317" t="s">
        <v>65</v>
      </c>
      <c r="R4317" s="29">
        <v>44347</v>
      </c>
      <c r="S4317" s="30">
        <v>44351</v>
      </c>
      <c r="T4317" t="s">
        <v>37</v>
      </c>
      <c r="U4317" t="s">
        <v>52</v>
      </c>
      <c r="X4317" t="s">
        <v>53</v>
      </c>
    </row>
    <row r="4318" spans="1:24" x14ac:dyDescent="0.3">
      <c r="A4318" t="s">
        <v>23</v>
      </c>
      <c r="B4318" t="s">
        <v>1596</v>
      </c>
      <c r="C4318" t="s">
        <v>43</v>
      </c>
      <c r="D4318" t="s">
        <v>44</v>
      </c>
      <c r="E4318" t="s">
        <v>1777</v>
      </c>
      <c r="F4318" t="s">
        <v>1778</v>
      </c>
      <c r="G4318" t="s">
        <v>1779</v>
      </c>
      <c r="H4318" t="s">
        <v>311</v>
      </c>
      <c r="I4318" t="s">
        <v>1782</v>
      </c>
      <c r="J4318" t="s">
        <v>1783</v>
      </c>
      <c r="K4318" t="s">
        <v>33</v>
      </c>
      <c r="L4318" t="s">
        <v>34</v>
      </c>
      <c r="M4318" t="s">
        <v>50</v>
      </c>
      <c r="N4318" s="26">
        <v>999</v>
      </c>
      <c r="O4318" s="27">
        <v>2021</v>
      </c>
      <c r="P4318" s="28">
        <v>-14142.76</v>
      </c>
      <c r="Q4318" t="s">
        <v>68</v>
      </c>
      <c r="R4318" s="29">
        <v>44377</v>
      </c>
      <c r="S4318" s="30">
        <v>44448</v>
      </c>
      <c r="T4318" t="s">
        <v>37</v>
      </c>
      <c r="U4318" t="s">
        <v>69</v>
      </c>
      <c r="W4318" t="s">
        <v>1779</v>
      </c>
      <c r="X4318" t="s">
        <v>53</v>
      </c>
    </row>
    <row r="4319" spans="1:24" x14ac:dyDescent="0.3">
      <c r="A4319" t="s">
        <v>23</v>
      </c>
      <c r="B4319" t="s">
        <v>1596</v>
      </c>
      <c r="C4319" t="s">
        <v>43</v>
      </c>
      <c r="D4319" t="s">
        <v>44</v>
      </c>
      <c r="E4319" t="s">
        <v>1777</v>
      </c>
      <c r="F4319" t="s">
        <v>70</v>
      </c>
      <c r="G4319" t="s">
        <v>71</v>
      </c>
      <c r="H4319" t="s">
        <v>24</v>
      </c>
      <c r="I4319" t="s">
        <v>1784</v>
      </c>
      <c r="J4319" t="s">
        <v>1785</v>
      </c>
      <c r="K4319" t="s">
        <v>33</v>
      </c>
      <c r="L4319" t="s">
        <v>34</v>
      </c>
      <c r="M4319" t="s">
        <v>50</v>
      </c>
      <c r="N4319" s="26">
        <v>6</v>
      </c>
      <c r="O4319" s="27">
        <v>2021</v>
      </c>
      <c r="P4319" s="28">
        <v>325.22000000000003</v>
      </c>
      <c r="Q4319" t="s">
        <v>1786</v>
      </c>
      <c r="R4319" s="29">
        <v>44196</v>
      </c>
      <c r="S4319" s="30">
        <v>44226</v>
      </c>
      <c r="T4319" t="s">
        <v>37</v>
      </c>
      <c r="U4319" t="s">
        <v>52</v>
      </c>
      <c r="X4319" t="s">
        <v>53</v>
      </c>
    </row>
    <row r="4320" spans="1:24" x14ac:dyDescent="0.3">
      <c r="A4320" t="s">
        <v>23</v>
      </c>
      <c r="B4320" t="s">
        <v>1596</v>
      </c>
      <c r="C4320" t="s">
        <v>43</v>
      </c>
      <c r="D4320" t="s">
        <v>44</v>
      </c>
      <c r="E4320" t="s">
        <v>1777</v>
      </c>
      <c r="F4320" t="s">
        <v>70</v>
      </c>
      <c r="G4320" t="s">
        <v>71</v>
      </c>
      <c r="H4320" t="s">
        <v>24</v>
      </c>
      <c r="I4320" t="s">
        <v>1784</v>
      </c>
      <c r="J4320" t="s">
        <v>1785</v>
      </c>
      <c r="K4320" t="s">
        <v>33</v>
      </c>
      <c r="L4320" t="s">
        <v>34</v>
      </c>
      <c r="M4320" t="s">
        <v>50</v>
      </c>
      <c r="N4320" s="26">
        <v>7</v>
      </c>
      <c r="O4320" s="27">
        <v>2021</v>
      </c>
      <c r="P4320" s="28">
        <v>1191.8800000000001</v>
      </c>
      <c r="Q4320" t="s">
        <v>1474</v>
      </c>
      <c r="R4320" s="29">
        <v>44227</v>
      </c>
      <c r="S4320" s="30">
        <v>44258</v>
      </c>
      <c r="T4320" t="s">
        <v>37</v>
      </c>
      <c r="U4320" t="s">
        <v>52</v>
      </c>
      <c r="X4320" t="s">
        <v>53</v>
      </c>
    </row>
    <row r="4321" spans="1:24" x14ac:dyDescent="0.3">
      <c r="A4321" t="s">
        <v>23</v>
      </c>
      <c r="B4321" t="s">
        <v>1596</v>
      </c>
      <c r="C4321" t="s">
        <v>43</v>
      </c>
      <c r="D4321" t="s">
        <v>44</v>
      </c>
      <c r="E4321" t="s">
        <v>1777</v>
      </c>
      <c r="F4321" t="s">
        <v>70</v>
      </c>
      <c r="G4321" t="s">
        <v>71</v>
      </c>
      <c r="H4321" t="s">
        <v>24</v>
      </c>
      <c r="I4321" t="s">
        <v>1784</v>
      </c>
      <c r="J4321" t="s">
        <v>1785</v>
      </c>
      <c r="K4321" t="s">
        <v>33</v>
      </c>
      <c r="L4321" t="s">
        <v>34</v>
      </c>
      <c r="M4321" t="s">
        <v>50</v>
      </c>
      <c r="N4321" s="26">
        <v>8</v>
      </c>
      <c r="O4321" s="27">
        <v>2021</v>
      </c>
      <c r="P4321" s="28">
        <v>2297.6</v>
      </c>
      <c r="Q4321" t="s">
        <v>1063</v>
      </c>
      <c r="R4321" s="29">
        <v>44255</v>
      </c>
      <c r="S4321" s="30">
        <v>44272</v>
      </c>
      <c r="T4321" t="s">
        <v>37</v>
      </c>
      <c r="U4321" t="s">
        <v>52</v>
      </c>
      <c r="X4321" t="s">
        <v>53</v>
      </c>
    </row>
    <row r="4322" spans="1:24" x14ac:dyDescent="0.3">
      <c r="A4322" t="s">
        <v>23</v>
      </c>
      <c r="B4322" t="s">
        <v>1596</v>
      </c>
      <c r="C4322" t="s">
        <v>43</v>
      </c>
      <c r="D4322" t="s">
        <v>44</v>
      </c>
      <c r="E4322" t="s">
        <v>1777</v>
      </c>
      <c r="F4322" t="s">
        <v>70</v>
      </c>
      <c r="G4322" t="s">
        <v>71</v>
      </c>
      <c r="H4322" t="s">
        <v>24</v>
      </c>
      <c r="I4322" t="s">
        <v>1784</v>
      </c>
      <c r="J4322" t="s">
        <v>1785</v>
      </c>
      <c r="K4322" t="s">
        <v>33</v>
      </c>
      <c r="L4322" t="s">
        <v>34</v>
      </c>
      <c r="M4322" t="s">
        <v>50</v>
      </c>
      <c r="N4322" s="26">
        <v>9</v>
      </c>
      <c r="O4322" s="27">
        <v>2021</v>
      </c>
      <c r="P4322" s="28">
        <v>2455.56</v>
      </c>
      <c r="Q4322" t="s">
        <v>1787</v>
      </c>
      <c r="R4322" s="29">
        <v>44286</v>
      </c>
      <c r="S4322" s="30">
        <v>44316</v>
      </c>
      <c r="T4322" t="s">
        <v>37</v>
      </c>
      <c r="U4322" t="s">
        <v>52</v>
      </c>
      <c r="X4322" t="s">
        <v>53</v>
      </c>
    </row>
    <row r="4323" spans="1:24" x14ac:dyDescent="0.3">
      <c r="A4323" t="s">
        <v>23</v>
      </c>
      <c r="B4323" t="s">
        <v>1596</v>
      </c>
      <c r="C4323" t="s">
        <v>43</v>
      </c>
      <c r="D4323" t="s">
        <v>44</v>
      </c>
      <c r="E4323" t="s">
        <v>1777</v>
      </c>
      <c r="F4323" t="s">
        <v>70</v>
      </c>
      <c r="G4323" t="s">
        <v>71</v>
      </c>
      <c r="H4323" t="s">
        <v>24</v>
      </c>
      <c r="I4323" t="s">
        <v>1784</v>
      </c>
      <c r="J4323" t="s">
        <v>1785</v>
      </c>
      <c r="K4323" t="s">
        <v>33</v>
      </c>
      <c r="L4323" t="s">
        <v>34</v>
      </c>
      <c r="M4323" t="s">
        <v>50</v>
      </c>
      <c r="N4323" s="26">
        <v>10</v>
      </c>
      <c r="O4323" s="27">
        <v>2021</v>
      </c>
      <c r="P4323" s="28">
        <v>2570.44</v>
      </c>
      <c r="Q4323" t="s">
        <v>1065</v>
      </c>
      <c r="R4323" s="29">
        <v>44316</v>
      </c>
      <c r="S4323" s="30">
        <v>44334</v>
      </c>
      <c r="T4323" t="s">
        <v>37</v>
      </c>
      <c r="U4323" t="s">
        <v>52</v>
      </c>
      <c r="X4323" t="s">
        <v>53</v>
      </c>
    </row>
    <row r="4324" spans="1:24" x14ac:dyDescent="0.3">
      <c r="A4324" t="s">
        <v>23</v>
      </c>
      <c r="B4324" t="s">
        <v>1596</v>
      </c>
      <c r="C4324" t="s">
        <v>43</v>
      </c>
      <c r="D4324" t="s">
        <v>44</v>
      </c>
      <c r="E4324" t="s">
        <v>1777</v>
      </c>
      <c r="F4324" t="s">
        <v>70</v>
      </c>
      <c r="G4324" t="s">
        <v>71</v>
      </c>
      <c r="H4324" t="s">
        <v>24</v>
      </c>
      <c r="I4324" t="s">
        <v>1784</v>
      </c>
      <c r="J4324" t="s">
        <v>1785</v>
      </c>
      <c r="K4324" t="s">
        <v>33</v>
      </c>
      <c r="L4324" t="s">
        <v>34</v>
      </c>
      <c r="M4324" t="s">
        <v>50</v>
      </c>
      <c r="N4324" s="26">
        <v>11</v>
      </c>
      <c r="O4324" s="27">
        <v>2021</v>
      </c>
      <c r="P4324" s="28">
        <v>1593.96</v>
      </c>
      <c r="Q4324" t="s">
        <v>1066</v>
      </c>
      <c r="R4324" s="29">
        <v>44347</v>
      </c>
      <c r="S4324" s="30">
        <v>44361</v>
      </c>
      <c r="T4324" t="s">
        <v>37</v>
      </c>
      <c r="U4324" t="s">
        <v>52</v>
      </c>
      <c r="X4324" t="s">
        <v>53</v>
      </c>
    </row>
    <row r="4325" spans="1:24" x14ac:dyDescent="0.3">
      <c r="A4325" t="s">
        <v>23</v>
      </c>
      <c r="B4325" t="s">
        <v>1596</v>
      </c>
      <c r="C4325" t="s">
        <v>43</v>
      </c>
      <c r="D4325" t="s">
        <v>44</v>
      </c>
      <c r="E4325" t="s">
        <v>1777</v>
      </c>
      <c r="F4325" t="s">
        <v>70</v>
      </c>
      <c r="G4325" t="s">
        <v>71</v>
      </c>
      <c r="H4325" t="s">
        <v>24</v>
      </c>
      <c r="I4325" t="s">
        <v>1784</v>
      </c>
      <c r="J4325" t="s">
        <v>1785</v>
      </c>
      <c r="K4325" t="s">
        <v>33</v>
      </c>
      <c r="L4325" t="s">
        <v>34</v>
      </c>
      <c r="M4325" t="s">
        <v>50</v>
      </c>
      <c r="N4325" s="26">
        <v>999</v>
      </c>
      <c r="O4325" s="27">
        <v>2021</v>
      </c>
      <c r="P4325" s="28">
        <v>-10434.66</v>
      </c>
      <c r="Q4325" t="s">
        <v>68</v>
      </c>
      <c r="R4325" s="29">
        <v>44377</v>
      </c>
      <c r="S4325" s="30">
        <v>44448</v>
      </c>
      <c r="T4325" t="s">
        <v>37</v>
      </c>
      <c r="U4325" t="s">
        <v>69</v>
      </c>
      <c r="W4325" t="s">
        <v>71</v>
      </c>
      <c r="X4325" t="s">
        <v>53</v>
      </c>
    </row>
    <row r="4326" spans="1:24" x14ac:dyDescent="0.3">
      <c r="A4326" t="s">
        <v>23</v>
      </c>
      <c r="B4326" t="s">
        <v>1596</v>
      </c>
      <c r="C4326" t="s">
        <v>43</v>
      </c>
      <c r="D4326" t="s">
        <v>44</v>
      </c>
      <c r="E4326" t="s">
        <v>1777</v>
      </c>
      <c r="F4326" t="s">
        <v>75</v>
      </c>
      <c r="G4326" t="s">
        <v>76</v>
      </c>
      <c r="H4326" t="s">
        <v>24</v>
      </c>
      <c r="I4326" t="s">
        <v>1306</v>
      </c>
      <c r="J4326" t="s">
        <v>1307</v>
      </c>
      <c r="K4326" t="s">
        <v>33</v>
      </c>
      <c r="L4326" t="s">
        <v>34</v>
      </c>
      <c r="M4326" t="s">
        <v>43</v>
      </c>
      <c r="N4326" s="26">
        <v>8</v>
      </c>
      <c r="O4326" s="27">
        <v>2021</v>
      </c>
      <c r="P4326" s="28">
        <v>1999.55</v>
      </c>
      <c r="Q4326" t="s">
        <v>597</v>
      </c>
      <c r="R4326" s="29">
        <v>44255</v>
      </c>
      <c r="S4326" s="30">
        <v>44234</v>
      </c>
      <c r="T4326" t="s">
        <v>37</v>
      </c>
      <c r="U4326" t="s">
        <v>52</v>
      </c>
      <c r="X4326" t="s">
        <v>53</v>
      </c>
    </row>
    <row r="4327" spans="1:24" x14ac:dyDescent="0.3">
      <c r="A4327" t="s">
        <v>23</v>
      </c>
      <c r="B4327" t="s">
        <v>1596</v>
      </c>
      <c r="C4327" t="s">
        <v>43</v>
      </c>
      <c r="D4327" t="s">
        <v>44</v>
      </c>
      <c r="E4327" t="s">
        <v>1777</v>
      </c>
      <c r="F4327" t="s">
        <v>75</v>
      </c>
      <c r="G4327" t="s">
        <v>76</v>
      </c>
      <c r="H4327" t="s">
        <v>24</v>
      </c>
      <c r="I4327" t="s">
        <v>1306</v>
      </c>
      <c r="J4327" t="s">
        <v>1307</v>
      </c>
      <c r="K4327" t="s">
        <v>33</v>
      </c>
      <c r="L4327" t="s">
        <v>34</v>
      </c>
      <c r="M4327" t="s">
        <v>43</v>
      </c>
      <c r="N4327" s="26">
        <v>8</v>
      </c>
      <c r="O4327" s="27">
        <v>2021</v>
      </c>
      <c r="P4327" s="28">
        <v>14849.6</v>
      </c>
      <c r="Q4327" t="s">
        <v>77</v>
      </c>
      <c r="R4327" s="29">
        <v>44255</v>
      </c>
      <c r="S4327" s="30">
        <v>44253</v>
      </c>
      <c r="T4327" t="s">
        <v>37</v>
      </c>
      <c r="U4327" t="s">
        <v>52</v>
      </c>
      <c r="X4327" t="s">
        <v>53</v>
      </c>
    </row>
    <row r="4328" spans="1:24" x14ac:dyDescent="0.3">
      <c r="A4328" t="s">
        <v>23</v>
      </c>
      <c r="B4328" t="s">
        <v>1596</v>
      </c>
      <c r="C4328" t="s">
        <v>43</v>
      </c>
      <c r="D4328" t="s">
        <v>44</v>
      </c>
      <c r="E4328" t="s">
        <v>1777</v>
      </c>
      <c r="F4328" t="s">
        <v>75</v>
      </c>
      <c r="G4328" t="s">
        <v>76</v>
      </c>
      <c r="H4328" t="s">
        <v>24</v>
      </c>
      <c r="I4328" t="s">
        <v>1306</v>
      </c>
      <c r="J4328" t="s">
        <v>1307</v>
      </c>
      <c r="K4328" t="s">
        <v>33</v>
      </c>
      <c r="L4328" t="s">
        <v>34</v>
      </c>
      <c r="M4328" t="s">
        <v>43</v>
      </c>
      <c r="N4328" s="26">
        <v>9</v>
      </c>
      <c r="O4328" s="27">
        <v>2021</v>
      </c>
      <c r="P4328" s="28">
        <v>742.65</v>
      </c>
      <c r="Q4328" t="s">
        <v>63</v>
      </c>
      <c r="R4328" s="29">
        <v>44286</v>
      </c>
      <c r="S4328" s="30">
        <v>44272</v>
      </c>
      <c r="T4328" t="s">
        <v>37</v>
      </c>
      <c r="U4328" t="s">
        <v>52</v>
      </c>
      <c r="X4328" t="s">
        <v>53</v>
      </c>
    </row>
    <row r="4329" spans="1:24" x14ac:dyDescent="0.3">
      <c r="A4329" t="s">
        <v>23</v>
      </c>
      <c r="B4329" t="s">
        <v>1596</v>
      </c>
      <c r="C4329" t="s">
        <v>43</v>
      </c>
      <c r="D4329" t="s">
        <v>44</v>
      </c>
      <c r="E4329" t="s">
        <v>1777</v>
      </c>
      <c r="F4329" t="s">
        <v>75</v>
      </c>
      <c r="G4329" t="s">
        <v>76</v>
      </c>
      <c r="H4329" t="s">
        <v>24</v>
      </c>
      <c r="I4329" t="s">
        <v>1306</v>
      </c>
      <c r="J4329" t="s">
        <v>1307</v>
      </c>
      <c r="K4329" t="s">
        <v>33</v>
      </c>
      <c r="L4329" t="s">
        <v>34</v>
      </c>
      <c r="M4329" t="s">
        <v>43</v>
      </c>
      <c r="N4329" s="26">
        <v>10</v>
      </c>
      <c r="O4329" s="27">
        <v>2021</v>
      </c>
      <c r="P4329" s="28">
        <v>1485.31</v>
      </c>
      <c r="Q4329" t="s">
        <v>140</v>
      </c>
      <c r="R4329" s="29">
        <v>44316</v>
      </c>
      <c r="S4329" s="30">
        <v>44301</v>
      </c>
      <c r="T4329" t="s">
        <v>37</v>
      </c>
      <c r="U4329" t="s">
        <v>52</v>
      </c>
      <c r="X4329" t="s">
        <v>53</v>
      </c>
    </row>
    <row r="4330" spans="1:24" x14ac:dyDescent="0.3">
      <c r="A4330" t="s">
        <v>23</v>
      </c>
      <c r="B4330" t="s">
        <v>1596</v>
      </c>
      <c r="C4330" t="s">
        <v>43</v>
      </c>
      <c r="D4330" t="s">
        <v>44</v>
      </c>
      <c r="E4330" t="s">
        <v>1777</v>
      </c>
      <c r="F4330" t="s">
        <v>75</v>
      </c>
      <c r="G4330" t="s">
        <v>76</v>
      </c>
      <c r="H4330" t="s">
        <v>24</v>
      </c>
      <c r="I4330" t="s">
        <v>1306</v>
      </c>
      <c r="J4330" t="s">
        <v>1307</v>
      </c>
      <c r="K4330" t="s">
        <v>33</v>
      </c>
      <c r="L4330" t="s">
        <v>34</v>
      </c>
      <c r="M4330" t="s">
        <v>43</v>
      </c>
      <c r="N4330" s="26">
        <v>999</v>
      </c>
      <c r="O4330" s="27">
        <v>2021</v>
      </c>
      <c r="P4330" s="28">
        <v>-19077.11</v>
      </c>
      <c r="Q4330" t="s">
        <v>68</v>
      </c>
      <c r="R4330" s="29">
        <v>44377</v>
      </c>
      <c r="S4330" s="30">
        <v>44448</v>
      </c>
      <c r="T4330" t="s">
        <v>37</v>
      </c>
      <c r="U4330" t="s">
        <v>69</v>
      </c>
      <c r="W4330" t="s">
        <v>76</v>
      </c>
      <c r="X4330" t="s">
        <v>53</v>
      </c>
    </row>
    <row r="4331" spans="1:24" x14ac:dyDescent="0.3">
      <c r="A4331" t="s">
        <v>23</v>
      </c>
      <c r="B4331" t="s">
        <v>1596</v>
      </c>
      <c r="C4331" t="s">
        <v>43</v>
      </c>
      <c r="D4331" t="s">
        <v>44</v>
      </c>
      <c r="E4331" t="s">
        <v>1777</v>
      </c>
      <c r="F4331" t="s">
        <v>75</v>
      </c>
      <c r="G4331" t="s">
        <v>76</v>
      </c>
      <c r="H4331" t="s">
        <v>30</v>
      </c>
      <c r="I4331" t="s">
        <v>1306</v>
      </c>
      <c r="J4331" t="s">
        <v>1307</v>
      </c>
      <c r="K4331" t="s">
        <v>33</v>
      </c>
      <c r="L4331" t="s">
        <v>34</v>
      </c>
      <c r="M4331" t="s">
        <v>1628</v>
      </c>
      <c r="N4331" s="26">
        <v>5</v>
      </c>
      <c r="O4331" s="27">
        <v>2022</v>
      </c>
      <c r="P4331" s="28">
        <v>2207.02</v>
      </c>
      <c r="Q4331" t="s">
        <v>697</v>
      </c>
      <c r="R4331" s="29">
        <v>44530</v>
      </c>
      <c r="S4331" s="30">
        <v>44531</v>
      </c>
      <c r="T4331" t="s">
        <v>37</v>
      </c>
      <c r="U4331" t="s">
        <v>52</v>
      </c>
      <c r="X4331" t="s">
        <v>53</v>
      </c>
    </row>
    <row r="4332" spans="1:24" x14ac:dyDescent="0.3">
      <c r="A4332" t="s">
        <v>23</v>
      </c>
      <c r="B4332" t="s">
        <v>1596</v>
      </c>
      <c r="C4332" t="s">
        <v>43</v>
      </c>
      <c r="D4332" t="s">
        <v>44</v>
      </c>
      <c r="E4332" t="s">
        <v>1777</v>
      </c>
      <c r="F4332" t="s">
        <v>78</v>
      </c>
      <c r="G4332" t="s">
        <v>79</v>
      </c>
      <c r="H4332" t="s">
        <v>311</v>
      </c>
      <c r="I4332" t="s">
        <v>1780</v>
      </c>
      <c r="J4332" t="s">
        <v>1781</v>
      </c>
      <c r="K4332" t="s">
        <v>33</v>
      </c>
      <c r="L4332" t="s">
        <v>34</v>
      </c>
      <c r="M4332" t="s">
        <v>50</v>
      </c>
      <c r="N4332" s="26">
        <v>7</v>
      </c>
      <c r="O4332" s="27">
        <v>2021</v>
      </c>
      <c r="P4332" s="28">
        <v>456.62</v>
      </c>
      <c r="Q4332" t="s">
        <v>60</v>
      </c>
      <c r="R4332" s="29">
        <v>44227</v>
      </c>
      <c r="S4332" s="30">
        <v>44226</v>
      </c>
      <c r="T4332" t="s">
        <v>37</v>
      </c>
      <c r="U4332" t="s">
        <v>52</v>
      </c>
      <c r="X4332" t="s">
        <v>53</v>
      </c>
    </row>
    <row r="4333" spans="1:24" x14ac:dyDescent="0.3">
      <c r="A4333" t="s">
        <v>23</v>
      </c>
      <c r="B4333" t="s">
        <v>1596</v>
      </c>
      <c r="C4333" t="s">
        <v>43</v>
      </c>
      <c r="D4333" t="s">
        <v>44</v>
      </c>
      <c r="E4333" t="s">
        <v>1777</v>
      </c>
      <c r="F4333" t="s">
        <v>78</v>
      </c>
      <c r="G4333" t="s">
        <v>79</v>
      </c>
      <c r="H4333" t="s">
        <v>311</v>
      </c>
      <c r="I4333" t="s">
        <v>1780</v>
      </c>
      <c r="J4333" t="s">
        <v>1781</v>
      </c>
      <c r="K4333" t="s">
        <v>33</v>
      </c>
      <c r="L4333" t="s">
        <v>34</v>
      </c>
      <c r="M4333" t="s">
        <v>50</v>
      </c>
      <c r="N4333" s="26">
        <v>8</v>
      </c>
      <c r="O4333" s="27">
        <v>2021</v>
      </c>
      <c r="P4333" s="28">
        <v>456.62</v>
      </c>
      <c r="Q4333" t="s">
        <v>61</v>
      </c>
      <c r="R4333" s="29">
        <v>44255</v>
      </c>
      <c r="S4333" s="30">
        <v>44259</v>
      </c>
      <c r="T4333" t="s">
        <v>37</v>
      </c>
      <c r="U4333" t="s">
        <v>52</v>
      </c>
      <c r="X4333" t="s">
        <v>53</v>
      </c>
    </row>
    <row r="4334" spans="1:24" x14ac:dyDescent="0.3">
      <c r="A4334" t="s">
        <v>23</v>
      </c>
      <c r="B4334" t="s">
        <v>1596</v>
      </c>
      <c r="C4334" t="s">
        <v>43</v>
      </c>
      <c r="D4334" t="s">
        <v>44</v>
      </c>
      <c r="E4334" t="s">
        <v>1777</v>
      </c>
      <c r="F4334" t="s">
        <v>78</v>
      </c>
      <c r="G4334" t="s">
        <v>79</v>
      </c>
      <c r="H4334" t="s">
        <v>311</v>
      </c>
      <c r="I4334" t="s">
        <v>1780</v>
      </c>
      <c r="J4334" t="s">
        <v>1781</v>
      </c>
      <c r="K4334" t="s">
        <v>33</v>
      </c>
      <c r="L4334" t="s">
        <v>34</v>
      </c>
      <c r="M4334" t="s">
        <v>50</v>
      </c>
      <c r="N4334" s="26">
        <v>9</v>
      </c>
      <c r="O4334" s="27">
        <v>2021</v>
      </c>
      <c r="P4334" s="28">
        <v>456.62</v>
      </c>
      <c r="Q4334" t="s">
        <v>690</v>
      </c>
      <c r="R4334" s="29">
        <v>44286</v>
      </c>
      <c r="S4334" s="30">
        <v>44289</v>
      </c>
      <c r="T4334" t="s">
        <v>37</v>
      </c>
      <c r="U4334" t="s">
        <v>52</v>
      </c>
      <c r="X4334" t="s">
        <v>53</v>
      </c>
    </row>
    <row r="4335" spans="1:24" x14ac:dyDescent="0.3">
      <c r="A4335" t="s">
        <v>23</v>
      </c>
      <c r="B4335" t="s">
        <v>1596</v>
      </c>
      <c r="C4335" t="s">
        <v>43</v>
      </c>
      <c r="D4335" t="s">
        <v>44</v>
      </c>
      <c r="E4335" t="s">
        <v>1777</v>
      </c>
      <c r="F4335" t="s">
        <v>78</v>
      </c>
      <c r="G4335" t="s">
        <v>79</v>
      </c>
      <c r="H4335" t="s">
        <v>311</v>
      </c>
      <c r="I4335" t="s">
        <v>1780</v>
      </c>
      <c r="J4335" t="s">
        <v>1781</v>
      </c>
      <c r="K4335" t="s">
        <v>33</v>
      </c>
      <c r="L4335" t="s">
        <v>34</v>
      </c>
      <c r="M4335" t="s">
        <v>50</v>
      </c>
      <c r="N4335" s="26">
        <v>10</v>
      </c>
      <c r="O4335" s="27">
        <v>2021</v>
      </c>
      <c r="P4335" s="28">
        <v>456.62</v>
      </c>
      <c r="Q4335" t="s">
        <v>141</v>
      </c>
      <c r="R4335" s="29">
        <v>44316</v>
      </c>
      <c r="S4335" s="30">
        <v>44316</v>
      </c>
      <c r="T4335" t="s">
        <v>37</v>
      </c>
      <c r="U4335" t="s">
        <v>52</v>
      </c>
      <c r="X4335" t="s">
        <v>53</v>
      </c>
    </row>
    <row r="4336" spans="1:24" x14ac:dyDescent="0.3">
      <c r="A4336" t="s">
        <v>23</v>
      </c>
      <c r="B4336" t="s">
        <v>1596</v>
      </c>
      <c r="C4336" t="s">
        <v>43</v>
      </c>
      <c r="D4336" t="s">
        <v>44</v>
      </c>
      <c r="E4336" t="s">
        <v>1777</v>
      </c>
      <c r="F4336" t="s">
        <v>78</v>
      </c>
      <c r="G4336" t="s">
        <v>79</v>
      </c>
      <c r="H4336" t="s">
        <v>311</v>
      </c>
      <c r="I4336" t="s">
        <v>1780</v>
      </c>
      <c r="J4336" t="s">
        <v>1781</v>
      </c>
      <c r="K4336" t="s">
        <v>33</v>
      </c>
      <c r="L4336" t="s">
        <v>34</v>
      </c>
      <c r="M4336" t="s">
        <v>50</v>
      </c>
      <c r="N4336" s="26">
        <v>11</v>
      </c>
      <c r="O4336" s="27">
        <v>2021</v>
      </c>
      <c r="P4336" s="28">
        <v>470.75</v>
      </c>
      <c r="Q4336" t="s">
        <v>65</v>
      </c>
      <c r="R4336" s="29">
        <v>44347</v>
      </c>
      <c r="S4336" s="30">
        <v>44351</v>
      </c>
      <c r="T4336" t="s">
        <v>37</v>
      </c>
      <c r="U4336" t="s">
        <v>52</v>
      </c>
      <c r="X4336" t="s">
        <v>53</v>
      </c>
    </row>
    <row r="4337" spans="1:24" x14ac:dyDescent="0.3">
      <c r="A4337" t="s">
        <v>23</v>
      </c>
      <c r="B4337" t="s">
        <v>1596</v>
      </c>
      <c r="C4337" t="s">
        <v>43</v>
      </c>
      <c r="D4337" t="s">
        <v>44</v>
      </c>
      <c r="E4337" t="s">
        <v>1777</v>
      </c>
      <c r="F4337" t="s">
        <v>78</v>
      </c>
      <c r="G4337" t="s">
        <v>79</v>
      </c>
      <c r="H4337" t="s">
        <v>311</v>
      </c>
      <c r="I4337" t="s">
        <v>1780</v>
      </c>
      <c r="J4337" t="s">
        <v>1781</v>
      </c>
      <c r="K4337" t="s">
        <v>33</v>
      </c>
      <c r="L4337" t="s">
        <v>34</v>
      </c>
      <c r="M4337" t="s">
        <v>50</v>
      </c>
      <c r="N4337" s="26">
        <v>999</v>
      </c>
      <c r="O4337" s="27">
        <v>2021</v>
      </c>
      <c r="P4337" s="28">
        <v>-2297.23</v>
      </c>
      <c r="Q4337" t="s">
        <v>68</v>
      </c>
      <c r="R4337" s="29">
        <v>44377</v>
      </c>
      <c r="S4337" s="30">
        <v>44448</v>
      </c>
      <c r="T4337" t="s">
        <v>37</v>
      </c>
      <c r="U4337" t="s">
        <v>69</v>
      </c>
      <c r="W4337" t="s">
        <v>79</v>
      </c>
      <c r="X4337" t="s">
        <v>53</v>
      </c>
    </row>
    <row r="4338" spans="1:24" x14ac:dyDescent="0.3">
      <c r="A4338" t="s">
        <v>23</v>
      </c>
      <c r="B4338" t="s">
        <v>1596</v>
      </c>
      <c r="C4338" t="s">
        <v>43</v>
      </c>
      <c r="D4338" t="s">
        <v>44</v>
      </c>
      <c r="E4338" t="s">
        <v>1777</v>
      </c>
      <c r="F4338" t="s">
        <v>80</v>
      </c>
      <c r="G4338" t="s">
        <v>81</v>
      </c>
      <c r="H4338" t="s">
        <v>311</v>
      </c>
      <c r="I4338" t="s">
        <v>1780</v>
      </c>
      <c r="J4338" t="s">
        <v>1781</v>
      </c>
      <c r="K4338" t="s">
        <v>33</v>
      </c>
      <c r="L4338" t="s">
        <v>34</v>
      </c>
      <c r="M4338" t="s">
        <v>50</v>
      </c>
      <c r="N4338" s="26">
        <v>7</v>
      </c>
      <c r="O4338" s="27">
        <v>2021</v>
      </c>
      <c r="P4338" s="28">
        <v>237.62</v>
      </c>
      <c r="Q4338" t="s">
        <v>60</v>
      </c>
      <c r="R4338" s="29">
        <v>44227</v>
      </c>
      <c r="S4338" s="30">
        <v>44226</v>
      </c>
      <c r="T4338" t="s">
        <v>37</v>
      </c>
      <c r="U4338" t="s">
        <v>52</v>
      </c>
      <c r="X4338" t="s">
        <v>53</v>
      </c>
    </row>
    <row r="4339" spans="1:24" x14ac:dyDescent="0.3">
      <c r="A4339" t="s">
        <v>23</v>
      </c>
      <c r="B4339" t="s">
        <v>1596</v>
      </c>
      <c r="C4339" t="s">
        <v>43</v>
      </c>
      <c r="D4339" t="s">
        <v>44</v>
      </c>
      <c r="E4339" t="s">
        <v>1777</v>
      </c>
      <c r="F4339" t="s">
        <v>80</v>
      </c>
      <c r="G4339" t="s">
        <v>81</v>
      </c>
      <c r="H4339" t="s">
        <v>311</v>
      </c>
      <c r="I4339" t="s">
        <v>1780</v>
      </c>
      <c r="J4339" t="s">
        <v>1781</v>
      </c>
      <c r="K4339" t="s">
        <v>33</v>
      </c>
      <c r="L4339" t="s">
        <v>34</v>
      </c>
      <c r="M4339" t="s">
        <v>50</v>
      </c>
      <c r="N4339" s="26">
        <v>8</v>
      </c>
      <c r="O4339" s="27">
        <v>2021</v>
      </c>
      <c r="P4339" s="28">
        <v>237.62</v>
      </c>
      <c r="Q4339" t="s">
        <v>61</v>
      </c>
      <c r="R4339" s="29">
        <v>44255</v>
      </c>
      <c r="S4339" s="30">
        <v>44259</v>
      </c>
      <c r="T4339" t="s">
        <v>37</v>
      </c>
      <c r="U4339" t="s">
        <v>52</v>
      </c>
      <c r="X4339" t="s">
        <v>53</v>
      </c>
    </row>
    <row r="4340" spans="1:24" x14ac:dyDescent="0.3">
      <c r="A4340" t="s">
        <v>23</v>
      </c>
      <c r="B4340" t="s">
        <v>1596</v>
      </c>
      <c r="C4340" t="s">
        <v>43</v>
      </c>
      <c r="D4340" t="s">
        <v>44</v>
      </c>
      <c r="E4340" t="s">
        <v>1777</v>
      </c>
      <c r="F4340" t="s">
        <v>80</v>
      </c>
      <c r="G4340" t="s">
        <v>81</v>
      </c>
      <c r="H4340" t="s">
        <v>311</v>
      </c>
      <c r="I4340" t="s">
        <v>1780</v>
      </c>
      <c r="J4340" t="s">
        <v>1781</v>
      </c>
      <c r="K4340" t="s">
        <v>33</v>
      </c>
      <c r="L4340" t="s">
        <v>34</v>
      </c>
      <c r="M4340" t="s">
        <v>50</v>
      </c>
      <c r="N4340" s="26">
        <v>9</v>
      </c>
      <c r="O4340" s="27">
        <v>2021</v>
      </c>
      <c r="P4340" s="28">
        <v>237.62</v>
      </c>
      <c r="Q4340" t="s">
        <v>690</v>
      </c>
      <c r="R4340" s="29">
        <v>44286</v>
      </c>
      <c r="S4340" s="30">
        <v>44289</v>
      </c>
      <c r="T4340" t="s">
        <v>37</v>
      </c>
      <c r="U4340" t="s">
        <v>52</v>
      </c>
      <c r="X4340" t="s">
        <v>53</v>
      </c>
    </row>
    <row r="4341" spans="1:24" x14ac:dyDescent="0.3">
      <c r="A4341" t="s">
        <v>23</v>
      </c>
      <c r="B4341" t="s">
        <v>1596</v>
      </c>
      <c r="C4341" t="s">
        <v>43</v>
      </c>
      <c r="D4341" t="s">
        <v>44</v>
      </c>
      <c r="E4341" t="s">
        <v>1777</v>
      </c>
      <c r="F4341" t="s">
        <v>80</v>
      </c>
      <c r="G4341" t="s">
        <v>81</v>
      </c>
      <c r="H4341" t="s">
        <v>311</v>
      </c>
      <c r="I4341" t="s">
        <v>1780</v>
      </c>
      <c r="J4341" t="s">
        <v>1781</v>
      </c>
      <c r="K4341" t="s">
        <v>33</v>
      </c>
      <c r="L4341" t="s">
        <v>34</v>
      </c>
      <c r="M4341" t="s">
        <v>50</v>
      </c>
      <c r="N4341" s="26">
        <v>10</v>
      </c>
      <c r="O4341" s="27">
        <v>2021</v>
      </c>
      <c r="P4341" s="28">
        <v>237.62</v>
      </c>
      <c r="Q4341" t="s">
        <v>141</v>
      </c>
      <c r="R4341" s="29">
        <v>44316</v>
      </c>
      <c r="S4341" s="30">
        <v>44316</v>
      </c>
      <c r="T4341" t="s">
        <v>37</v>
      </c>
      <c r="U4341" t="s">
        <v>52</v>
      </c>
      <c r="X4341" t="s">
        <v>53</v>
      </c>
    </row>
    <row r="4342" spans="1:24" x14ac:dyDescent="0.3">
      <c r="A4342" t="s">
        <v>23</v>
      </c>
      <c r="B4342" t="s">
        <v>1596</v>
      </c>
      <c r="C4342" t="s">
        <v>43</v>
      </c>
      <c r="D4342" t="s">
        <v>44</v>
      </c>
      <c r="E4342" t="s">
        <v>1777</v>
      </c>
      <c r="F4342" t="s">
        <v>80</v>
      </c>
      <c r="G4342" t="s">
        <v>81</v>
      </c>
      <c r="H4342" t="s">
        <v>311</v>
      </c>
      <c r="I4342" t="s">
        <v>1780</v>
      </c>
      <c r="J4342" t="s">
        <v>1781</v>
      </c>
      <c r="K4342" t="s">
        <v>33</v>
      </c>
      <c r="L4342" t="s">
        <v>34</v>
      </c>
      <c r="M4342" t="s">
        <v>50</v>
      </c>
      <c r="N4342" s="26">
        <v>11</v>
      </c>
      <c r="O4342" s="27">
        <v>2021</v>
      </c>
      <c r="P4342" s="28">
        <v>270.79000000000002</v>
      </c>
      <c r="Q4342" t="s">
        <v>65</v>
      </c>
      <c r="R4342" s="29">
        <v>44347</v>
      </c>
      <c r="S4342" s="30">
        <v>44351</v>
      </c>
      <c r="T4342" t="s">
        <v>37</v>
      </c>
      <c r="U4342" t="s">
        <v>52</v>
      </c>
      <c r="X4342" t="s">
        <v>53</v>
      </c>
    </row>
    <row r="4343" spans="1:24" x14ac:dyDescent="0.3">
      <c r="A4343" t="s">
        <v>23</v>
      </c>
      <c r="B4343" t="s">
        <v>1596</v>
      </c>
      <c r="C4343" t="s">
        <v>43</v>
      </c>
      <c r="D4343" t="s">
        <v>44</v>
      </c>
      <c r="E4343" t="s">
        <v>1777</v>
      </c>
      <c r="F4343" t="s">
        <v>80</v>
      </c>
      <c r="G4343" t="s">
        <v>81</v>
      </c>
      <c r="H4343" t="s">
        <v>311</v>
      </c>
      <c r="I4343" t="s">
        <v>1780</v>
      </c>
      <c r="J4343" t="s">
        <v>1781</v>
      </c>
      <c r="K4343" t="s">
        <v>33</v>
      </c>
      <c r="L4343" t="s">
        <v>34</v>
      </c>
      <c r="M4343" t="s">
        <v>50</v>
      </c>
      <c r="N4343" s="26">
        <v>999</v>
      </c>
      <c r="O4343" s="27">
        <v>2021</v>
      </c>
      <c r="P4343" s="28">
        <v>-1221.27</v>
      </c>
      <c r="Q4343" t="s">
        <v>68</v>
      </c>
      <c r="R4343" s="29">
        <v>44377</v>
      </c>
      <c r="S4343" s="30">
        <v>44448</v>
      </c>
      <c r="T4343" t="s">
        <v>37</v>
      </c>
      <c r="U4343" t="s">
        <v>69</v>
      </c>
      <c r="W4343" t="s">
        <v>81</v>
      </c>
      <c r="X4343" t="s">
        <v>53</v>
      </c>
    </row>
    <row r="4344" spans="1:24" x14ac:dyDescent="0.3">
      <c r="A4344" t="s">
        <v>23</v>
      </c>
      <c r="B4344" t="s">
        <v>1596</v>
      </c>
      <c r="C4344" t="s">
        <v>43</v>
      </c>
      <c r="D4344" t="s">
        <v>44</v>
      </c>
      <c r="E4344" t="s">
        <v>1777</v>
      </c>
      <c r="F4344" t="s">
        <v>80</v>
      </c>
      <c r="G4344" t="s">
        <v>81</v>
      </c>
      <c r="H4344" t="s">
        <v>311</v>
      </c>
      <c r="I4344" t="s">
        <v>1782</v>
      </c>
      <c r="J4344" t="s">
        <v>1783</v>
      </c>
      <c r="K4344" t="s">
        <v>33</v>
      </c>
      <c r="L4344" t="s">
        <v>34</v>
      </c>
      <c r="M4344" t="s">
        <v>50</v>
      </c>
      <c r="N4344" s="26">
        <v>8</v>
      </c>
      <c r="O4344" s="27">
        <v>2021</v>
      </c>
      <c r="P4344" s="28">
        <v>110.24</v>
      </c>
      <c r="Q4344" t="s">
        <v>597</v>
      </c>
      <c r="R4344" s="29">
        <v>44255</v>
      </c>
      <c r="S4344" s="30">
        <v>44234</v>
      </c>
      <c r="T4344" t="s">
        <v>37</v>
      </c>
      <c r="U4344" t="s">
        <v>52</v>
      </c>
      <c r="X4344" t="s">
        <v>53</v>
      </c>
    </row>
    <row r="4345" spans="1:24" x14ac:dyDescent="0.3">
      <c r="A4345" t="s">
        <v>23</v>
      </c>
      <c r="B4345" t="s">
        <v>1596</v>
      </c>
      <c r="C4345" t="s">
        <v>43</v>
      </c>
      <c r="D4345" t="s">
        <v>44</v>
      </c>
      <c r="E4345" t="s">
        <v>1777</v>
      </c>
      <c r="F4345" t="s">
        <v>80</v>
      </c>
      <c r="G4345" t="s">
        <v>81</v>
      </c>
      <c r="H4345" t="s">
        <v>311</v>
      </c>
      <c r="I4345" t="s">
        <v>1782</v>
      </c>
      <c r="J4345" t="s">
        <v>1783</v>
      </c>
      <c r="K4345" t="s">
        <v>33</v>
      </c>
      <c r="L4345" t="s">
        <v>34</v>
      </c>
      <c r="M4345" t="s">
        <v>50</v>
      </c>
      <c r="N4345" s="26">
        <v>8</v>
      </c>
      <c r="O4345" s="27">
        <v>2021</v>
      </c>
      <c r="P4345" s="28">
        <v>110.24</v>
      </c>
      <c r="Q4345" t="s">
        <v>61</v>
      </c>
      <c r="R4345" s="29">
        <v>44255</v>
      </c>
      <c r="S4345" s="30">
        <v>44259</v>
      </c>
      <c r="T4345" t="s">
        <v>37</v>
      </c>
      <c r="U4345" t="s">
        <v>52</v>
      </c>
      <c r="X4345" t="s">
        <v>53</v>
      </c>
    </row>
    <row r="4346" spans="1:24" x14ac:dyDescent="0.3">
      <c r="A4346" t="s">
        <v>23</v>
      </c>
      <c r="B4346" t="s">
        <v>1596</v>
      </c>
      <c r="C4346" t="s">
        <v>43</v>
      </c>
      <c r="D4346" t="s">
        <v>44</v>
      </c>
      <c r="E4346" t="s">
        <v>1777</v>
      </c>
      <c r="F4346" t="s">
        <v>80</v>
      </c>
      <c r="G4346" t="s">
        <v>81</v>
      </c>
      <c r="H4346" t="s">
        <v>311</v>
      </c>
      <c r="I4346" t="s">
        <v>1782</v>
      </c>
      <c r="J4346" t="s">
        <v>1783</v>
      </c>
      <c r="K4346" t="s">
        <v>33</v>
      </c>
      <c r="L4346" t="s">
        <v>34</v>
      </c>
      <c r="M4346" t="s">
        <v>50</v>
      </c>
      <c r="N4346" s="26">
        <v>9</v>
      </c>
      <c r="O4346" s="27">
        <v>2021</v>
      </c>
      <c r="P4346" s="28">
        <v>110.24</v>
      </c>
      <c r="Q4346" t="s">
        <v>690</v>
      </c>
      <c r="R4346" s="29">
        <v>44286</v>
      </c>
      <c r="S4346" s="30">
        <v>44289</v>
      </c>
      <c r="T4346" t="s">
        <v>37</v>
      </c>
      <c r="U4346" t="s">
        <v>52</v>
      </c>
      <c r="X4346" t="s">
        <v>53</v>
      </c>
    </row>
    <row r="4347" spans="1:24" x14ac:dyDescent="0.3">
      <c r="A4347" t="s">
        <v>23</v>
      </c>
      <c r="B4347" t="s">
        <v>1596</v>
      </c>
      <c r="C4347" t="s">
        <v>43</v>
      </c>
      <c r="D4347" t="s">
        <v>44</v>
      </c>
      <c r="E4347" t="s">
        <v>1777</v>
      </c>
      <c r="F4347" t="s">
        <v>80</v>
      </c>
      <c r="G4347" t="s">
        <v>81</v>
      </c>
      <c r="H4347" t="s">
        <v>311</v>
      </c>
      <c r="I4347" t="s">
        <v>1782</v>
      </c>
      <c r="J4347" t="s">
        <v>1783</v>
      </c>
      <c r="K4347" t="s">
        <v>33</v>
      </c>
      <c r="L4347" t="s">
        <v>34</v>
      </c>
      <c r="M4347" t="s">
        <v>50</v>
      </c>
      <c r="N4347" s="26">
        <v>10</v>
      </c>
      <c r="O4347" s="27">
        <v>2021</v>
      </c>
      <c r="P4347" s="28">
        <v>110.24</v>
      </c>
      <c r="Q4347" t="s">
        <v>141</v>
      </c>
      <c r="R4347" s="29">
        <v>44316</v>
      </c>
      <c r="S4347" s="30">
        <v>44316</v>
      </c>
      <c r="T4347" t="s">
        <v>37</v>
      </c>
      <c r="U4347" t="s">
        <v>52</v>
      </c>
      <c r="X4347" t="s">
        <v>53</v>
      </c>
    </row>
    <row r="4348" spans="1:24" x14ac:dyDescent="0.3">
      <c r="A4348" t="s">
        <v>23</v>
      </c>
      <c r="B4348" t="s">
        <v>1596</v>
      </c>
      <c r="C4348" t="s">
        <v>43</v>
      </c>
      <c r="D4348" t="s">
        <v>44</v>
      </c>
      <c r="E4348" t="s">
        <v>1777</v>
      </c>
      <c r="F4348" t="s">
        <v>80</v>
      </c>
      <c r="G4348" t="s">
        <v>81</v>
      </c>
      <c r="H4348" t="s">
        <v>311</v>
      </c>
      <c r="I4348" t="s">
        <v>1782</v>
      </c>
      <c r="J4348" t="s">
        <v>1783</v>
      </c>
      <c r="K4348" t="s">
        <v>33</v>
      </c>
      <c r="L4348" t="s">
        <v>34</v>
      </c>
      <c r="M4348" t="s">
        <v>50</v>
      </c>
      <c r="N4348" s="26">
        <v>11</v>
      </c>
      <c r="O4348" s="27">
        <v>2021</v>
      </c>
      <c r="P4348" s="28">
        <v>124.76</v>
      </c>
      <c r="Q4348" t="s">
        <v>65</v>
      </c>
      <c r="R4348" s="29">
        <v>44347</v>
      </c>
      <c r="S4348" s="30">
        <v>44351</v>
      </c>
      <c r="T4348" t="s">
        <v>37</v>
      </c>
      <c r="U4348" t="s">
        <v>52</v>
      </c>
      <c r="X4348" t="s">
        <v>53</v>
      </c>
    </row>
    <row r="4349" spans="1:24" x14ac:dyDescent="0.3">
      <c r="A4349" t="s">
        <v>23</v>
      </c>
      <c r="B4349" t="s">
        <v>1596</v>
      </c>
      <c r="C4349" t="s">
        <v>43</v>
      </c>
      <c r="D4349" t="s">
        <v>44</v>
      </c>
      <c r="E4349" t="s">
        <v>1777</v>
      </c>
      <c r="F4349" t="s">
        <v>80</v>
      </c>
      <c r="G4349" t="s">
        <v>81</v>
      </c>
      <c r="H4349" t="s">
        <v>311</v>
      </c>
      <c r="I4349" t="s">
        <v>1782</v>
      </c>
      <c r="J4349" t="s">
        <v>1783</v>
      </c>
      <c r="K4349" t="s">
        <v>33</v>
      </c>
      <c r="L4349" t="s">
        <v>34</v>
      </c>
      <c r="M4349" t="s">
        <v>50</v>
      </c>
      <c r="N4349" s="26">
        <v>999</v>
      </c>
      <c r="O4349" s="27">
        <v>2021</v>
      </c>
      <c r="P4349" s="28">
        <v>-565.72</v>
      </c>
      <c r="Q4349" t="s">
        <v>68</v>
      </c>
      <c r="R4349" s="29">
        <v>44377</v>
      </c>
      <c r="S4349" s="30">
        <v>44448</v>
      </c>
      <c r="T4349" t="s">
        <v>37</v>
      </c>
      <c r="U4349" t="s">
        <v>69</v>
      </c>
      <c r="W4349" t="s">
        <v>81</v>
      </c>
      <c r="X4349" t="s">
        <v>53</v>
      </c>
    </row>
    <row r="4350" spans="1:24" x14ac:dyDescent="0.3">
      <c r="A4350" t="s">
        <v>23</v>
      </c>
      <c r="B4350" t="s">
        <v>1596</v>
      </c>
      <c r="C4350" t="s">
        <v>43</v>
      </c>
      <c r="D4350" t="s">
        <v>44</v>
      </c>
      <c r="E4350" t="s">
        <v>1777</v>
      </c>
      <c r="F4350" t="s">
        <v>82</v>
      </c>
      <c r="G4350" t="s">
        <v>83</v>
      </c>
      <c r="H4350" t="s">
        <v>24</v>
      </c>
      <c r="I4350" t="s">
        <v>1306</v>
      </c>
      <c r="J4350" t="s">
        <v>1307</v>
      </c>
      <c r="K4350" t="s">
        <v>33</v>
      </c>
      <c r="L4350" t="s">
        <v>34</v>
      </c>
      <c r="M4350" t="s">
        <v>43</v>
      </c>
      <c r="N4350" s="26">
        <v>8</v>
      </c>
      <c r="O4350" s="27">
        <v>2021</v>
      </c>
      <c r="P4350" s="28">
        <v>123.98</v>
      </c>
      <c r="Q4350" t="s">
        <v>597</v>
      </c>
      <c r="R4350" s="29">
        <v>44255</v>
      </c>
      <c r="S4350" s="30">
        <v>44234</v>
      </c>
      <c r="T4350" t="s">
        <v>37</v>
      </c>
      <c r="U4350" t="s">
        <v>52</v>
      </c>
      <c r="X4350" t="s">
        <v>53</v>
      </c>
    </row>
    <row r="4351" spans="1:24" x14ac:dyDescent="0.3">
      <c r="A4351" t="s">
        <v>23</v>
      </c>
      <c r="B4351" t="s">
        <v>1596</v>
      </c>
      <c r="C4351" t="s">
        <v>43</v>
      </c>
      <c r="D4351" t="s">
        <v>44</v>
      </c>
      <c r="E4351" t="s">
        <v>1777</v>
      </c>
      <c r="F4351" t="s">
        <v>82</v>
      </c>
      <c r="G4351" t="s">
        <v>83</v>
      </c>
      <c r="H4351" t="s">
        <v>24</v>
      </c>
      <c r="I4351" t="s">
        <v>1306</v>
      </c>
      <c r="J4351" t="s">
        <v>1307</v>
      </c>
      <c r="K4351" t="s">
        <v>33</v>
      </c>
      <c r="L4351" t="s">
        <v>34</v>
      </c>
      <c r="M4351" t="s">
        <v>43</v>
      </c>
      <c r="N4351" s="26">
        <v>8</v>
      </c>
      <c r="O4351" s="27">
        <v>2021</v>
      </c>
      <c r="P4351" s="28">
        <v>920.68</v>
      </c>
      <c r="Q4351" t="s">
        <v>77</v>
      </c>
      <c r="R4351" s="29">
        <v>44255</v>
      </c>
      <c r="S4351" s="30">
        <v>44253</v>
      </c>
      <c r="T4351" t="s">
        <v>37</v>
      </c>
      <c r="U4351" t="s">
        <v>52</v>
      </c>
      <c r="X4351" t="s">
        <v>53</v>
      </c>
    </row>
    <row r="4352" spans="1:24" x14ac:dyDescent="0.3">
      <c r="A4352" t="s">
        <v>23</v>
      </c>
      <c r="B4352" t="s">
        <v>1596</v>
      </c>
      <c r="C4352" t="s">
        <v>43</v>
      </c>
      <c r="D4352" t="s">
        <v>44</v>
      </c>
      <c r="E4352" t="s">
        <v>1777</v>
      </c>
      <c r="F4352" t="s">
        <v>82</v>
      </c>
      <c r="G4352" t="s">
        <v>83</v>
      </c>
      <c r="H4352" t="s">
        <v>24</v>
      </c>
      <c r="I4352" t="s">
        <v>1306</v>
      </c>
      <c r="J4352" t="s">
        <v>1307</v>
      </c>
      <c r="K4352" t="s">
        <v>33</v>
      </c>
      <c r="L4352" t="s">
        <v>34</v>
      </c>
      <c r="M4352" t="s">
        <v>43</v>
      </c>
      <c r="N4352" s="26">
        <v>9</v>
      </c>
      <c r="O4352" s="27">
        <v>2021</v>
      </c>
      <c r="P4352" s="28">
        <v>46.04</v>
      </c>
      <c r="Q4352" t="s">
        <v>63</v>
      </c>
      <c r="R4352" s="29">
        <v>44286</v>
      </c>
      <c r="S4352" s="30">
        <v>44272</v>
      </c>
      <c r="T4352" t="s">
        <v>37</v>
      </c>
      <c r="U4352" t="s">
        <v>52</v>
      </c>
      <c r="X4352" t="s">
        <v>53</v>
      </c>
    </row>
    <row r="4353" spans="1:24" x14ac:dyDescent="0.3">
      <c r="A4353" t="s">
        <v>23</v>
      </c>
      <c r="B4353" t="s">
        <v>1596</v>
      </c>
      <c r="C4353" t="s">
        <v>43</v>
      </c>
      <c r="D4353" t="s">
        <v>44</v>
      </c>
      <c r="E4353" t="s">
        <v>1777</v>
      </c>
      <c r="F4353" t="s">
        <v>82</v>
      </c>
      <c r="G4353" t="s">
        <v>83</v>
      </c>
      <c r="H4353" t="s">
        <v>24</v>
      </c>
      <c r="I4353" t="s">
        <v>1306</v>
      </c>
      <c r="J4353" t="s">
        <v>1307</v>
      </c>
      <c r="K4353" t="s">
        <v>33</v>
      </c>
      <c r="L4353" t="s">
        <v>34</v>
      </c>
      <c r="M4353" t="s">
        <v>43</v>
      </c>
      <c r="N4353" s="26">
        <v>10</v>
      </c>
      <c r="O4353" s="27">
        <v>2021</v>
      </c>
      <c r="P4353" s="28">
        <v>92.08</v>
      </c>
      <c r="Q4353" t="s">
        <v>140</v>
      </c>
      <c r="R4353" s="29">
        <v>44316</v>
      </c>
      <c r="S4353" s="30">
        <v>44301</v>
      </c>
      <c r="T4353" t="s">
        <v>37</v>
      </c>
      <c r="U4353" t="s">
        <v>52</v>
      </c>
      <c r="X4353" t="s">
        <v>53</v>
      </c>
    </row>
    <row r="4354" spans="1:24" x14ac:dyDescent="0.3">
      <c r="A4354" t="s">
        <v>23</v>
      </c>
      <c r="B4354" t="s">
        <v>1596</v>
      </c>
      <c r="C4354" t="s">
        <v>43</v>
      </c>
      <c r="D4354" t="s">
        <v>44</v>
      </c>
      <c r="E4354" t="s">
        <v>1777</v>
      </c>
      <c r="F4354" t="s">
        <v>82</v>
      </c>
      <c r="G4354" t="s">
        <v>83</v>
      </c>
      <c r="H4354" t="s">
        <v>24</v>
      </c>
      <c r="I4354" t="s">
        <v>1306</v>
      </c>
      <c r="J4354" t="s">
        <v>1307</v>
      </c>
      <c r="K4354" t="s">
        <v>33</v>
      </c>
      <c r="L4354" t="s">
        <v>34</v>
      </c>
      <c r="M4354" t="s">
        <v>43</v>
      </c>
      <c r="N4354" s="26">
        <v>999</v>
      </c>
      <c r="O4354" s="27">
        <v>2021</v>
      </c>
      <c r="P4354" s="28">
        <v>-1182.78</v>
      </c>
      <c r="Q4354" t="s">
        <v>68</v>
      </c>
      <c r="R4354" s="29">
        <v>44377</v>
      </c>
      <c r="S4354" s="30">
        <v>44448</v>
      </c>
      <c r="T4354" t="s">
        <v>37</v>
      </c>
      <c r="U4354" t="s">
        <v>69</v>
      </c>
      <c r="W4354" t="s">
        <v>83</v>
      </c>
      <c r="X4354" t="s">
        <v>53</v>
      </c>
    </row>
    <row r="4355" spans="1:24" x14ac:dyDescent="0.3">
      <c r="A4355" t="s">
        <v>23</v>
      </c>
      <c r="B4355" t="s">
        <v>1596</v>
      </c>
      <c r="C4355" t="s">
        <v>43</v>
      </c>
      <c r="D4355" t="s">
        <v>44</v>
      </c>
      <c r="E4355" t="s">
        <v>1777</v>
      </c>
      <c r="F4355" t="s">
        <v>82</v>
      </c>
      <c r="G4355" t="s">
        <v>83</v>
      </c>
      <c r="H4355" t="s">
        <v>30</v>
      </c>
      <c r="I4355" t="s">
        <v>1306</v>
      </c>
      <c r="J4355" t="s">
        <v>1307</v>
      </c>
      <c r="K4355" t="s">
        <v>33</v>
      </c>
      <c r="L4355" t="s">
        <v>34</v>
      </c>
      <c r="M4355" t="s">
        <v>1628</v>
      </c>
      <c r="N4355" s="26">
        <v>5</v>
      </c>
      <c r="O4355" s="27">
        <v>2022</v>
      </c>
      <c r="P4355" s="28">
        <v>136.83000000000001</v>
      </c>
      <c r="Q4355" t="s">
        <v>697</v>
      </c>
      <c r="R4355" s="29">
        <v>44530</v>
      </c>
      <c r="S4355" s="30">
        <v>44531</v>
      </c>
      <c r="T4355" t="s">
        <v>37</v>
      </c>
      <c r="U4355" t="s">
        <v>52</v>
      </c>
      <c r="X4355" t="s">
        <v>53</v>
      </c>
    </row>
    <row r="4356" spans="1:24" x14ac:dyDescent="0.3">
      <c r="A4356" t="s">
        <v>23</v>
      </c>
      <c r="B4356" t="s">
        <v>1596</v>
      </c>
      <c r="C4356" t="s">
        <v>43</v>
      </c>
      <c r="D4356" t="s">
        <v>44</v>
      </c>
      <c r="E4356" t="s">
        <v>1777</v>
      </c>
      <c r="F4356" t="s">
        <v>84</v>
      </c>
      <c r="G4356" t="s">
        <v>85</v>
      </c>
      <c r="H4356" t="s">
        <v>311</v>
      </c>
      <c r="I4356" t="s">
        <v>1780</v>
      </c>
      <c r="J4356" t="s">
        <v>1781</v>
      </c>
      <c r="K4356" t="s">
        <v>33</v>
      </c>
      <c r="L4356" t="s">
        <v>34</v>
      </c>
      <c r="M4356" t="s">
        <v>50</v>
      </c>
      <c r="N4356" s="26">
        <v>7</v>
      </c>
      <c r="O4356" s="27">
        <v>2021</v>
      </c>
      <c r="P4356" s="28">
        <v>127.14</v>
      </c>
      <c r="Q4356" t="s">
        <v>60</v>
      </c>
      <c r="R4356" s="29">
        <v>44227</v>
      </c>
      <c r="S4356" s="30">
        <v>44226</v>
      </c>
      <c r="T4356" t="s">
        <v>37</v>
      </c>
      <c r="U4356" t="s">
        <v>52</v>
      </c>
      <c r="X4356" t="s">
        <v>53</v>
      </c>
    </row>
    <row r="4357" spans="1:24" x14ac:dyDescent="0.3">
      <c r="A4357" t="s">
        <v>23</v>
      </c>
      <c r="B4357" t="s">
        <v>1596</v>
      </c>
      <c r="C4357" t="s">
        <v>43</v>
      </c>
      <c r="D4357" t="s">
        <v>44</v>
      </c>
      <c r="E4357" t="s">
        <v>1777</v>
      </c>
      <c r="F4357" t="s">
        <v>84</v>
      </c>
      <c r="G4357" t="s">
        <v>85</v>
      </c>
      <c r="H4357" t="s">
        <v>311</v>
      </c>
      <c r="I4357" t="s">
        <v>1780</v>
      </c>
      <c r="J4357" t="s">
        <v>1781</v>
      </c>
      <c r="K4357" t="s">
        <v>33</v>
      </c>
      <c r="L4357" t="s">
        <v>34</v>
      </c>
      <c r="M4357" t="s">
        <v>50</v>
      </c>
      <c r="N4357" s="26">
        <v>7</v>
      </c>
      <c r="O4357" s="27">
        <v>2021</v>
      </c>
      <c r="P4357" s="28">
        <v>37.49</v>
      </c>
      <c r="Q4357" t="s">
        <v>689</v>
      </c>
      <c r="R4357" s="29">
        <v>44227</v>
      </c>
      <c r="S4357" s="30">
        <v>44226</v>
      </c>
      <c r="T4357" t="s">
        <v>37</v>
      </c>
      <c r="U4357" t="s">
        <v>52</v>
      </c>
      <c r="X4357" t="s">
        <v>53</v>
      </c>
    </row>
    <row r="4358" spans="1:24" x14ac:dyDescent="0.3">
      <c r="A4358" t="s">
        <v>23</v>
      </c>
      <c r="B4358" t="s">
        <v>1596</v>
      </c>
      <c r="C4358" t="s">
        <v>43</v>
      </c>
      <c r="D4358" t="s">
        <v>44</v>
      </c>
      <c r="E4358" t="s">
        <v>1777</v>
      </c>
      <c r="F4358" t="s">
        <v>84</v>
      </c>
      <c r="G4358" t="s">
        <v>85</v>
      </c>
      <c r="H4358" t="s">
        <v>311</v>
      </c>
      <c r="I4358" t="s">
        <v>1780</v>
      </c>
      <c r="J4358" t="s">
        <v>1781</v>
      </c>
      <c r="K4358" t="s">
        <v>33</v>
      </c>
      <c r="L4358" t="s">
        <v>34</v>
      </c>
      <c r="M4358" t="s">
        <v>50</v>
      </c>
      <c r="N4358" s="26">
        <v>8</v>
      </c>
      <c r="O4358" s="27">
        <v>2021</v>
      </c>
      <c r="P4358" s="28">
        <v>164.61</v>
      </c>
      <c r="Q4358" t="s">
        <v>61</v>
      </c>
      <c r="R4358" s="29">
        <v>44255</v>
      </c>
      <c r="S4358" s="30">
        <v>44259</v>
      </c>
      <c r="T4358" t="s">
        <v>37</v>
      </c>
      <c r="U4358" t="s">
        <v>52</v>
      </c>
      <c r="X4358" t="s">
        <v>53</v>
      </c>
    </row>
    <row r="4359" spans="1:24" x14ac:dyDescent="0.3">
      <c r="A4359" t="s">
        <v>23</v>
      </c>
      <c r="B4359" t="s">
        <v>1596</v>
      </c>
      <c r="C4359" t="s">
        <v>43</v>
      </c>
      <c r="D4359" t="s">
        <v>44</v>
      </c>
      <c r="E4359" t="s">
        <v>1777</v>
      </c>
      <c r="F4359" t="s">
        <v>84</v>
      </c>
      <c r="G4359" t="s">
        <v>85</v>
      </c>
      <c r="H4359" t="s">
        <v>311</v>
      </c>
      <c r="I4359" t="s">
        <v>1780</v>
      </c>
      <c r="J4359" t="s">
        <v>1781</v>
      </c>
      <c r="K4359" t="s">
        <v>33</v>
      </c>
      <c r="L4359" t="s">
        <v>34</v>
      </c>
      <c r="M4359" t="s">
        <v>50</v>
      </c>
      <c r="N4359" s="26">
        <v>9</v>
      </c>
      <c r="O4359" s="27">
        <v>2021</v>
      </c>
      <c r="P4359" s="28">
        <v>164.63</v>
      </c>
      <c r="Q4359" t="s">
        <v>690</v>
      </c>
      <c r="R4359" s="29">
        <v>44286</v>
      </c>
      <c r="S4359" s="30">
        <v>44289</v>
      </c>
      <c r="T4359" t="s">
        <v>37</v>
      </c>
      <c r="U4359" t="s">
        <v>52</v>
      </c>
      <c r="X4359" t="s">
        <v>53</v>
      </c>
    </row>
    <row r="4360" spans="1:24" x14ac:dyDescent="0.3">
      <c r="A4360" t="s">
        <v>23</v>
      </c>
      <c r="B4360" t="s">
        <v>1596</v>
      </c>
      <c r="C4360" t="s">
        <v>43</v>
      </c>
      <c r="D4360" t="s">
        <v>44</v>
      </c>
      <c r="E4360" t="s">
        <v>1777</v>
      </c>
      <c r="F4360" t="s">
        <v>84</v>
      </c>
      <c r="G4360" t="s">
        <v>85</v>
      </c>
      <c r="H4360" t="s">
        <v>311</v>
      </c>
      <c r="I4360" t="s">
        <v>1780</v>
      </c>
      <c r="J4360" t="s">
        <v>1781</v>
      </c>
      <c r="K4360" t="s">
        <v>33</v>
      </c>
      <c r="L4360" t="s">
        <v>34</v>
      </c>
      <c r="M4360" t="s">
        <v>50</v>
      </c>
      <c r="N4360" s="26">
        <v>10</v>
      </c>
      <c r="O4360" s="27">
        <v>2021</v>
      </c>
      <c r="P4360" s="28">
        <v>164.64</v>
      </c>
      <c r="Q4360" t="s">
        <v>141</v>
      </c>
      <c r="R4360" s="29">
        <v>44316</v>
      </c>
      <c r="S4360" s="30">
        <v>44316</v>
      </c>
      <c r="T4360" t="s">
        <v>37</v>
      </c>
      <c r="U4360" t="s">
        <v>52</v>
      </c>
      <c r="X4360" t="s">
        <v>53</v>
      </c>
    </row>
    <row r="4361" spans="1:24" x14ac:dyDescent="0.3">
      <c r="A4361" t="s">
        <v>23</v>
      </c>
      <c r="B4361" t="s">
        <v>1596</v>
      </c>
      <c r="C4361" t="s">
        <v>43</v>
      </c>
      <c r="D4361" t="s">
        <v>44</v>
      </c>
      <c r="E4361" t="s">
        <v>1777</v>
      </c>
      <c r="F4361" t="s">
        <v>84</v>
      </c>
      <c r="G4361" t="s">
        <v>85</v>
      </c>
      <c r="H4361" t="s">
        <v>311</v>
      </c>
      <c r="I4361" t="s">
        <v>1780</v>
      </c>
      <c r="J4361" t="s">
        <v>1781</v>
      </c>
      <c r="K4361" t="s">
        <v>33</v>
      </c>
      <c r="L4361" t="s">
        <v>34</v>
      </c>
      <c r="M4361" t="s">
        <v>50</v>
      </c>
      <c r="N4361" s="26">
        <v>11</v>
      </c>
      <c r="O4361" s="27">
        <v>2021</v>
      </c>
      <c r="P4361" s="28">
        <v>140.41</v>
      </c>
      <c r="Q4361" t="s">
        <v>65</v>
      </c>
      <c r="R4361" s="29">
        <v>44347</v>
      </c>
      <c r="S4361" s="30">
        <v>44351</v>
      </c>
      <c r="T4361" t="s">
        <v>37</v>
      </c>
      <c r="U4361" t="s">
        <v>52</v>
      </c>
      <c r="X4361" t="s">
        <v>53</v>
      </c>
    </row>
    <row r="4362" spans="1:24" x14ac:dyDescent="0.3">
      <c r="A4362" t="s">
        <v>23</v>
      </c>
      <c r="B4362" t="s">
        <v>1596</v>
      </c>
      <c r="C4362" t="s">
        <v>43</v>
      </c>
      <c r="D4362" t="s">
        <v>44</v>
      </c>
      <c r="E4362" t="s">
        <v>1777</v>
      </c>
      <c r="F4362" t="s">
        <v>84</v>
      </c>
      <c r="G4362" t="s">
        <v>85</v>
      </c>
      <c r="H4362" t="s">
        <v>311</v>
      </c>
      <c r="I4362" t="s">
        <v>1780</v>
      </c>
      <c r="J4362" t="s">
        <v>1781</v>
      </c>
      <c r="K4362" t="s">
        <v>33</v>
      </c>
      <c r="L4362" t="s">
        <v>34</v>
      </c>
      <c r="M4362" t="s">
        <v>50</v>
      </c>
      <c r="N4362" s="26">
        <v>999</v>
      </c>
      <c r="O4362" s="27">
        <v>2021</v>
      </c>
      <c r="P4362" s="28">
        <v>-798.92</v>
      </c>
      <c r="Q4362" t="s">
        <v>68</v>
      </c>
      <c r="R4362" s="29">
        <v>44377</v>
      </c>
      <c r="S4362" s="30">
        <v>44448</v>
      </c>
      <c r="T4362" t="s">
        <v>37</v>
      </c>
      <c r="U4362" t="s">
        <v>69</v>
      </c>
      <c r="W4362" t="s">
        <v>85</v>
      </c>
      <c r="X4362" t="s">
        <v>53</v>
      </c>
    </row>
    <row r="4363" spans="1:24" x14ac:dyDescent="0.3">
      <c r="A4363" t="s">
        <v>23</v>
      </c>
      <c r="B4363" t="s">
        <v>1596</v>
      </c>
      <c r="C4363" t="s">
        <v>43</v>
      </c>
      <c r="D4363" t="s">
        <v>44</v>
      </c>
      <c r="E4363" t="s">
        <v>1777</v>
      </c>
      <c r="F4363" t="s">
        <v>84</v>
      </c>
      <c r="G4363" t="s">
        <v>85</v>
      </c>
      <c r="H4363" t="s">
        <v>311</v>
      </c>
      <c r="I4363" t="s">
        <v>1782</v>
      </c>
      <c r="J4363" t="s">
        <v>1783</v>
      </c>
      <c r="K4363" t="s">
        <v>33</v>
      </c>
      <c r="L4363" t="s">
        <v>34</v>
      </c>
      <c r="M4363" t="s">
        <v>50</v>
      </c>
      <c r="N4363" s="26">
        <v>8</v>
      </c>
      <c r="O4363" s="27">
        <v>2021</v>
      </c>
      <c r="P4363" s="28">
        <v>39.96</v>
      </c>
      <c r="Q4363" t="s">
        <v>597</v>
      </c>
      <c r="R4363" s="29">
        <v>44255</v>
      </c>
      <c r="S4363" s="30">
        <v>44234</v>
      </c>
      <c r="T4363" t="s">
        <v>37</v>
      </c>
      <c r="U4363" t="s">
        <v>52</v>
      </c>
      <c r="X4363" t="s">
        <v>53</v>
      </c>
    </row>
    <row r="4364" spans="1:24" x14ac:dyDescent="0.3">
      <c r="A4364" t="s">
        <v>23</v>
      </c>
      <c r="B4364" t="s">
        <v>1596</v>
      </c>
      <c r="C4364" t="s">
        <v>43</v>
      </c>
      <c r="D4364" t="s">
        <v>44</v>
      </c>
      <c r="E4364" t="s">
        <v>1777</v>
      </c>
      <c r="F4364" t="s">
        <v>84</v>
      </c>
      <c r="G4364" t="s">
        <v>85</v>
      </c>
      <c r="H4364" t="s">
        <v>311</v>
      </c>
      <c r="I4364" t="s">
        <v>1782</v>
      </c>
      <c r="J4364" t="s">
        <v>1783</v>
      </c>
      <c r="K4364" t="s">
        <v>33</v>
      </c>
      <c r="L4364" t="s">
        <v>34</v>
      </c>
      <c r="M4364" t="s">
        <v>50</v>
      </c>
      <c r="N4364" s="26">
        <v>8</v>
      </c>
      <c r="O4364" s="27">
        <v>2021</v>
      </c>
      <c r="P4364" s="28">
        <v>39.96</v>
      </c>
      <c r="Q4364" t="s">
        <v>61</v>
      </c>
      <c r="R4364" s="29">
        <v>44255</v>
      </c>
      <c r="S4364" s="30">
        <v>44259</v>
      </c>
      <c r="T4364" t="s">
        <v>37</v>
      </c>
      <c r="U4364" t="s">
        <v>52</v>
      </c>
      <c r="X4364" t="s">
        <v>53</v>
      </c>
    </row>
    <row r="4365" spans="1:24" x14ac:dyDescent="0.3">
      <c r="A4365" t="s">
        <v>23</v>
      </c>
      <c r="B4365" t="s">
        <v>1596</v>
      </c>
      <c r="C4365" t="s">
        <v>43</v>
      </c>
      <c r="D4365" t="s">
        <v>44</v>
      </c>
      <c r="E4365" t="s">
        <v>1777</v>
      </c>
      <c r="F4365" t="s">
        <v>84</v>
      </c>
      <c r="G4365" t="s">
        <v>85</v>
      </c>
      <c r="H4365" t="s">
        <v>311</v>
      </c>
      <c r="I4365" t="s">
        <v>1782</v>
      </c>
      <c r="J4365" t="s">
        <v>1783</v>
      </c>
      <c r="K4365" t="s">
        <v>33</v>
      </c>
      <c r="L4365" t="s">
        <v>34</v>
      </c>
      <c r="M4365" t="s">
        <v>50</v>
      </c>
      <c r="N4365" s="26">
        <v>9</v>
      </c>
      <c r="O4365" s="27">
        <v>2021</v>
      </c>
      <c r="P4365" s="28">
        <v>39.96</v>
      </c>
      <c r="Q4365" t="s">
        <v>690</v>
      </c>
      <c r="R4365" s="29">
        <v>44286</v>
      </c>
      <c r="S4365" s="30">
        <v>44289</v>
      </c>
      <c r="T4365" t="s">
        <v>37</v>
      </c>
      <c r="U4365" t="s">
        <v>52</v>
      </c>
      <c r="X4365" t="s">
        <v>53</v>
      </c>
    </row>
    <row r="4366" spans="1:24" x14ac:dyDescent="0.3">
      <c r="A4366" t="s">
        <v>23</v>
      </c>
      <c r="B4366" t="s">
        <v>1596</v>
      </c>
      <c r="C4366" t="s">
        <v>43</v>
      </c>
      <c r="D4366" t="s">
        <v>44</v>
      </c>
      <c r="E4366" t="s">
        <v>1777</v>
      </c>
      <c r="F4366" t="s">
        <v>84</v>
      </c>
      <c r="G4366" t="s">
        <v>85</v>
      </c>
      <c r="H4366" t="s">
        <v>311</v>
      </c>
      <c r="I4366" t="s">
        <v>1782</v>
      </c>
      <c r="J4366" t="s">
        <v>1783</v>
      </c>
      <c r="K4366" t="s">
        <v>33</v>
      </c>
      <c r="L4366" t="s">
        <v>34</v>
      </c>
      <c r="M4366" t="s">
        <v>50</v>
      </c>
      <c r="N4366" s="26">
        <v>10</v>
      </c>
      <c r="O4366" s="27">
        <v>2021</v>
      </c>
      <c r="P4366" s="28">
        <v>39.96</v>
      </c>
      <c r="Q4366" t="s">
        <v>141</v>
      </c>
      <c r="R4366" s="29">
        <v>44316</v>
      </c>
      <c r="S4366" s="30">
        <v>44316</v>
      </c>
      <c r="T4366" t="s">
        <v>37</v>
      </c>
      <c r="U4366" t="s">
        <v>52</v>
      </c>
      <c r="X4366" t="s">
        <v>53</v>
      </c>
    </row>
    <row r="4367" spans="1:24" x14ac:dyDescent="0.3">
      <c r="A4367" t="s">
        <v>23</v>
      </c>
      <c r="B4367" t="s">
        <v>1596</v>
      </c>
      <c r="C4367" t="s">
        <v>43</v>
      </c>
      <c r="D4367" t="s">
        <v>44</v>
      </c>
      <c r="E4367" t="s">
        <v>1777</v>
      </c>
      <c r="F4367" t="s">
        <v>84</v>
      </c>
      <c r="G4367" t="s">
        <v>85</v>
      </c>
      <c r="H4367" t="s">
        <v>311</v>
      </c>
      <c r="I4367" t="s">
        <v>1782</v>
      </c>
      <c r="J4367" t="s">
        <v>1783</v>
      </c>
      <c r="K4367" t="s">
        <v>33</v>
      </c>
      <c r="L4367" t="s">
        <v>34</v>
      </c>
      <c r="M4367" t="s">
        <v>50</v>
      </c>
      <c r="N4367" s="26">
        <v>11</v>
      </c>
      <c r="O4367" s="27">
        <v>2021</v>
      </c>
      <c r="P4367" s="28">
        <v>45.23</v>
      </c>
      <c r="Q4367" t="s">
        <v>65</v>
      </c>
      <c r="R4367" s="29">
        <v>44347</v>
      </c>
      <c r="S4367" s="30">
        <v>44351</v>
      </c>
      <c r="T4367" t="s">
        <v>37</v>
      </c>
      <c r="U4367" t="s">
        <v>52</v>
      </c>
      <c r="X4367" t="s">
        <v>53</v>
      </c>
    </row>
    <row r="4368" spans="1:24" x14ac:dyDescent="0.3">
      <c r="A4368" t="s">
        <v>23</v>
      </c>
      <c r="B4368" t="s">
        <v>1596</v>
      </c>
      <c r="C4368" t="s">
        <v>43</v>
      </c>
      <c r="D4368" t="s">
        <v>44</v>
      </c>
      <c r="E4368" t="s">
        <v>1777</v>
      </c>
      <c r="F4368" t="s">
        <v>84</v>
      </c>
      <c r="G4368" t="s">
        <v>85</v>
      </c>
      <c r="H4368" t="s">
        <v>311</v>
      </c>
      <c r="I4368" t="s">
        <v>1782</v>
      </c>
      <c r="J4368" t="s">
        <v>1783</v>
      </c>
      <c r="K4368" t="s">
        <v>33</v>
      </c>
      <c r="L4368" t="s">
        <v>34</v>
      </c>
      <c r="M4368" t="s">
        <v>50</v>
      </c>
      <c r="N4368" s="26">
        <v>999</v>
      </c>
      <c r="O4368" s="27">
        <v>2021</v>
      </c>
      <c r="P4368" s="28">
        <v>-205.07</v>
      </c>
      <c r="Q4368" t="s">
        <v>68</v>
      </c>
      <c r="R4368" s="29">
        <v>44377</v>
      </c>
      <c r="S4368" s="30">
        <v>44448</v>
      </c>
      <c r="T4368" t="s">
        <v>37</v>
      </c>
      <c r="U4368" t="s">
        <v>69</v>
      </c>
      <c r="W4368" t="s">
        <v>85</v>
      </c>
      <c r="X4368" t="s">
        <v>53</v>
      </c>
    </row>
    <row r="4369" spans="1:24" x14ac:dyDescent="0.3">
      <c r="A4369" t="s">
        <v>23</v>
      </c>
      <c r="B4369" t="s">
        <v>1596</v>
      </c>
      <c r="C4369" t="s">
        <v>43</v>
      </c>
      <c r="D4369" t="s">
        <v>44</v>
      </c>
      <c r="E4369" t="s">
        <v>1777</v>
      </c>
      <c r="F4369" t="s">
        <v>86</v>
      </c>
      <c r="G4369" t="s">
        <v>87</v>
      </c>
      <c r="H4369" t="s">
        <v>24</v>
      </c>
      <c r="I4369" t="s">
        <v>1784</v>
      </c>
      <c r="J4369" t="s">
        <v>1785</v>
      </c>
      <c r="K4369" t="s">
        <v>33</v>
      </c>
      <c r="L4369" t="s">
        <v>34</v>
      </c>
      <c r="M4369" t="s">
        <v>50</v>
      </c>
      <c r="N4369" s="26">
        <v>11</v>
      </c>
      <c r="O4369" s="27">
        <v>2021</v>
      </c>
      <c r="P4369" s="28">
        <v>12.49</v>
      </c>
      <c r="Q4369" t="s">
        <v>1066</v>
      </c>
      <c r="R4369" s="29">
        <v>44347</v>
      </c>
      <c r="S4369" s="30">
        <v>44361</v>
      </c>
      <c r="T4369" t="s">
        <v>37</v>
      </c>
      <c r="U4369" t="s">
        <v>52</v>
      </c>
      <c r="X4369" t="s">
        <v>53</v>
      </c>
    </row>
    <row r="4370" spans="1:24" x14ac:dyDescent="0.3">
      <c r="A4370" t="s">
        <v>23</v>
      </c>
      <c r="B4370" t="s">
        <v>1596</v>
      </c>
      <c r="C4370" t="s">
        <v>43</v>
      </c>
      <c r="D4370" t="s">
        <v>44</v>
      </c>
      <c r="E4370" t="s">
        <v>1777</v>
      </c>
      <c r="F4370" t="s">
        <v>86</v>
      </c>
      <c r="G4370" t="s">
        <v>87</v>
      </c>
      <c r="H4370" t="s">
        <v>24</v>
      </c>
      <c r="I4370" t="s">
        <v>1784</v>
      </c>
      <c r="J4370" t="s">
        <v>1785</v>
      </c>
      <c r="K4370" t="s">
        <v>33</v>
      </c>
      <c r="L4370" t="s">
        <v>34</v>
      </c>
      <c r="M4370" t="s">
        <v>50</v>
      </c>
      <c r="N4370" s="26">
        <v>999</v>
      </c>
      <c r="O4370" s="27">
        <v>2021</v>
      </c>
      <c r="P4370" s="28">
        <v>-12.49</v>
      </c>
      <c r="Q4370" t="s">
        <v>68</v>
      </c>
      <c r="R4370" s="29">
        <v>44377</v>
      </c>
      <c r="S4370" s="30">
        <v>44448</v>
      </c>
      <c r="T4370" t="s">
        <v>37</v>
      </c>
      <c r="U4370" t="s">
        <v>69</v>
      </c>
      <c r="W4370" t="s">
        <v>87</v>
      </c>
      <c r="X4370" t="s">
        <v>53</v>
      </c>
    </row>
    <row r="4371" spans="1:24" x14ac:dyDescent="0.3">
      <c r="A4371" t="s">
        <v>23</v>
      </c>
      <c r="B4371" t="s">
        <v>1596</v>
      </c>
      <c r="C4371" t="s">
        <v>43</v>
      </c>
      <c r="D4371" t="s">
        <v>44</v>
      </c>
      <c r="E4371" t="s">
        <v>1777</v>
      </c>
      <c r="F4371" t="s">
        <v>86</v>
      </c>
      <c r="G4371" t="s">
        <v>87</v>
      </c>
      <c r="H4371" t="s">
        <v>24</v>
      </c>
      <c r="I4371" t="s">
        <v>1306</v>
      </c>
      <c r="J4371" t="s">
        <v>1307</v>
      </c>
      <c r="K4371" t="s">
        <v>33</v>
      </c>
      <c r="L4371" t="s">
        <v>34</v>
      </c>
      <c r="M4371" t="s">
        <v>43</v>
      </c>
      <c r="N4371" s="26">
        <v>8</v>
      </c>
      <c r="O4371" s="27">
        <v>2021</v>
      </c>
      <c r="P4371" s="28">
        <v>29</v>
      </c>
      <c r="Q4371" t="s">
        <v>597</v>
      </c>
      <c r="R4371" s="29">
        <v>44255</v>
      </c>
      <c r="S4371" s="30">
        <v>44234</v>
      </c>
      <c r="T4371" t="s">
        <v>37</v>
      </c>
      <c r="U4371" t="s">
        <v>52</v>
      </c>
      <c r="X4371" t="s">
        <v>53</v>
      </c>
    </row>
    <row r="4372" spans="1:24" x14ac:dyDescent="0.3">
      <c r="A4372" t="s">
        <v>23</v>
      </c>
      <c r="B4372" t="s">
        <v>1596</v>
      </c>
      <c r="C4372" t="s">
        <v>43</v>
      </c>
      <c r="D4372" t="s">
        <v>44</v>
      </c>
      <c r="E4372" t="s">
        <v>1777</v>
      </c>
      <c r="F4372" t="s">
        <v>86</v>
      </c>
      <c r="G4372" t="s">
        <v>87</v>
      </c>
      <c r="H4372" t="s">
        <v>24</v>
      </c>
      <c r="I4372" t="s">
        <v>1306</v>
      </c>
      <c r="J4372" t="s">
        <v>1307</v>
      </c>
      <c r="K4372" t="s">
        <v>33</v>
      </c>
      <c r="L4372" t="s">
        <v>34</v>
      </c>
      <c r="M4372" t="s">
        <v>43</v>
      </c>
      <c r="N4372" s="26">
        <v>8</v>
      </c>
      <c r="O4372" s="27">
        <v>2021</v>
      </c>
      <c r="P4372" s="28">
        <v>215.32</v>
      </c>
      <c r="Q4372" t="s">
        <v>77</v>
      </c>
      <c r="R4372" s="29">
        <v>44255</v>
      </c>
      <c r="S4372" s="30">
        <v>44253</v>
      </c>
      <c r="T4372" t="s">
        <v>37</v>
      </c>
      <c r="U4372" t="s">
        <v>52</v>
      </c>
      <c r="X4372" t="s">
        <v>53</v>
      </c>
    </row>
    <row r="4373" spans="1:24" x14ac:dyDescent="0.3">
      <c r="A4373" t="s">
        <v>23</v>
      </c>
      <c r="B4373" t="s">
        <v>1596</v>
      </c>
      <c r="C4373" t="s">
        <v>43</v>
      </c>
      <c r="D4373" t="s">
        <v>44</v>
      </c>
      <c r="E4373" t="s">
        <v>1777</v>
      </c>
      <c r="F4373" t="s">
        <v>86</v>
      </c>
      <c r="G4373" t="s">
        <v>87</v>
      </c>
      <c r="H4373" t="s">
        <v>24</v>
      </c>
      <c r="I4373" t="s">
        <v>1306</v>
      </c>
      <c r="J4373" t="s">
        <v>1307</v>
      </c>
      <c r="K4373" t="s">
        <v>33</v>
      </c>
      <c r="L4373" t="s">
        <v>34</v>
      </c>
      <c r="M4373" t="s">
        <v>43</v>
      </c>
      <c r="N4373" s="26">
        <v>9</v>
      </c>
      <c r="O4373" s="27">
        <v>2021</v>
      </c>
      <c r="P4373" s="28">
        <v>10.77</v>
      </c>
      <c r="Q4373" t="s">
        <v>63</v>
      </c>
      <c r="R4373" s="29">
        <v>44286</v>
      </c>
      <c r="S4373" s="30">
        <v>44272</v>
      </c>
      <c r="T4373" t="s">
        <v>37</v>
      </c>
      <c r="U4373" t="s">
        <v>52</v>
      </c>
      <c r="X4373" t="s">
        <v>53</v>
      </c>
    </row>
    <row r="4374" spans="1:24" x14ac:dyDescent="0.3">
      <c r="A4374" t="s">
        <v>23</v>
      </c>
      <c r="B4374" t="s">
        <v>1596</v>
      </c>
      <c r="C4374" t="s">
        <v>43</v>
      </c>
      <c r="D4374" t="s">
        <v>44</v>
      </c>
      <c r="E4374" t="s">
        <v>1777</v>
      </c>
      <c r="F4374" t="s">
        <v>86</v>
      </c>
      <c r="G4374" t="s">
        <v>87</v>
      </c>
      <c r="H4374" t="s">
        <v>24</v>
      </c>
      <c r="I4374" t="s">
        <v>1306</v>
      </c>
      <c r="J4374" t="s">
        <v>1307</v>
      </c>
      <c r="K4374" t="s">
        <v>33</v>
      </c>
      <c r="L4374" t="s">
        <v>34</v>
      </c>
      <c r="M4374" t="s">
        <v>43</v>
      </c>
      <c r="N4374" s="26">
        <v>10</v>
      </c>
      <c r="O4374" s="27">
        <v>2021</v>
      </c>
      <c r="P4374" s="28">
        <v>21.54</v>
      </c>
      <c r="Q4374" t="s">
        <v>140</v>
      </c>
      <c r="R4374" s="29">
        <v>44316</v>
      </c>
      <c r="S4374" s="30">
        <v>44301</v>
      </c>
      <c r="T4374" t="s">
        <v>37</v>
      </c>
      <c r="U4374" t="s">
        <v>52</v>
      </c>
      <c r="X4374" t="s">
        <v>53</v>
      </c>
    </row>
    <row r="4375" spans="1:24" x14ac:dyDescent="0.3">
      <c r="A4375" t="s">
        <v>23</v>
      </c>
      <c r="B4375" t="s">
        <v>1596</v>
      </c>
      <c r="C4375" t="s">
        <v>43</v>
      </c>
      <c r="D4375" t="s">
        <v>44</v>
      </c>
      <c r="E4375" t="s">
        <v>1777</v>
      </c>
      <c r="F4375" t="s">
        <v>86</v>
      </c>
      <c r="G4375" t="s">
        <v>87</v>
      </c>
      <c r="H4375" t="s">
        <v>24</v>
      </c>
      <c r="I4375" t="s">
        <v>1306</v>
      </c>
      <c r="J4375" t="s">
        <v>1307</v>
      </c>
      <c r="K4375" t="s">
        <v>33</v>
      </c>
      <c r="L4375" t="s">
        <v>34</v>
      </c>
      <c r="M4375" t="s">
        <v>43</v>
      </c>
      <c r="N4375" s="26">
        <v>999</v>
      </c>
      <c r="O4375" s="27">
        <v>2021</v>
      </c>
      <c r="P4375" s="28">
        <v>-276.63</v>
      </c>
      <c r="Q4375" t="s">
        <v>68</v>
      </c>
      <c r="R4375" s="29">
        <v>44377</v>
      </c>
      <c r="S4375" s="30">
        <v>44448</v>
      </c>
      <c r="T4375" t="s">
        <v>37</v>
      </c>
      <c r="U4375" t="s">
        <v>69</v>
      </c>
      <c r="W4375" t="s">
        <v>87</v>
      </c>
      <c r="X4375" t="s">
        <v>53</v>
      </c>
    </row>
    <row r="4376" spans="1:24" x14ac:dyDescent="0.3">
      <c r="A4376" t="s">
        <v>23</v>
      </c>
      <c r="B4376" t="s">
        <v>1596</v>
      </c>
      <c r="C4376" t="s">
        <v>43</v>
      </c>
      <c r="D4376" t="s">
        <v>44</v>
      </c>
      <c r="E4376" t="s">
        <v>1777</v>
      </c>
      <c r="F4376" t="s">
        <v>86</v>
      </c>
      <c r="G4376" t="s">
        <v>87</v>
      </c>
      <c r="H4376" t="s">
        <v>311</v>
      </c>
      <c r="I4376" t="s">
        <v>1780</v>
      </c>
      <c r="J4376" t="s">
        <v>1781</v>
      </c>
      <c r="K4376" t="s">
        <v>33</v>
      </c>
      <c r="L4376" t="s">
        <v>34</v>
      </c>
      <c r="M4376" t="s">
        <v>50</v>
      </c>
      <c r="N4376" s="26">
        <v>11</v>
      </c>
      <c r="O4376" s="27">
        <v>2021</v>
      </c>
      <c r="P4376" s="28">
        <v>267.8</v>
      </c>
      <c r="Q4376" t="s">
        <v>65</v>
      </c>
      <c r="R4376" s="29">
        <v>44347</v>
      </c>
      <c r="S4376" s="30">
        <v>44351</v>
      </c>
      <c r="T4376" t="s">
        <v>37</v>
      </c>
      <c r="U4376" t="s">
        <v>52</v>
      </c>
      <c r="X4376" t="s">
        <v>53</v>
      </c>
    </row>
    <row r="4377" spans="1:24" x14ac:dyDescent="0.3">
      <c r="A4377" t="s">
        <v>23</v>
      </c>
      <c r="B4377" t="s">
        <v>1596</v>
      </c>
      <c r="C4377" t="s">
        <v>43</v>
      </c>
      <c r="D4377" t="s">
        <v>44</v>
      </c>
      <c r="E4377" t="s">
        <v>1777</v>
      </c>
      <c r="F4377" t="s">
        <v>86</v>
      </c>
      <c r="G4377" t="s">
        <v>87</v>
      </c>
      <c r="H4377" t="s">
        <v>311</v>
      </c>
      <c r="I4377" t="s">
        <v>1780</v>
      </c>
      <c r="J4377" t="s">
        <v>1781</v>
      </c>
      <c r="K4377" t="s">
        <v>33</v>
      </c>
      <c r="L4377" t="s">
        <v>34</v>
      </c>
      <c r="M4377" t="s">
        <v>50</v>
      </c>
      <c r="N4377" s="26">
        <v>999</v>
      </c>
      <c r="O4377" s="27">
        <v>2021</v>
      </c>
      <c r="P4377" s="28">
        <v>-267.8</v>
      </c>
      <c r="Q4377" t="s">
        <v>68</v>
      </c>
      <c r="R4377" s="29">
        <v>44377</v>
      </c>
      <c r="S4377" s="30">
        <v>44448</v>
      </c>
      <c r="T4377" t="s">
        <v>37</v>
      </c>
      <c r="U4377" t="s">
        <v>69</v>
      </c>
      <c r="W4377" t="s">
        <v>87</v>
      </c>
      <c r="X4377" t="s">
        <v>53</v>
      </c>
    </row>
    <row r="4378" spans="1:24" x14ac:dyDescent="0.3">
      <c r="A4378" t="s">
        <v>23</v>
      </c>
      <c r="B4378" t="s">
        <v>1596</v>
      </c>
      <c r="C4378" t="s">
        <v>43</v>
      </c>
      <c r="D4378" t="s">
        <v>44</v>
      </c>
      <c r="E4378" t="s">
        <v>1777</v>
      </c>
      <c r="F4378" t="s">
        <v>86</v>
      </c>
      <c r="G4378" t="s">
        <v>87</v>
      </c>
      <c r="H4378" t="s">
        <v>30</v>
      </c>
      <c r="I4378" t="s">
        <v>1306</v>
      </c>
      <c r="J4378" t="s">
        <v>1307</v>
      </c>
      <c r="K4378" t="s">
        <v>33</v>
      </c>
      <c r="L4378" t="s">
        <v>34</v>
      </c>
      <c r="M4378" t="s">
        <v>1628</v>
      </c>
      <c r="N4378" s="26">
        <v>5</v>
      </c>
      <c r="O4378" s="27">
        <v>2022</v>
      </c>
      <c r="P4378" s="28">
        <v>32</v>
      </c>
      <c r="Q4378" t="s">
        <v>697</v>
      </c>
      <c r="R4378" s="29">
        <v>44530</v>
      </c>
      <c r="S4378" s="30">
        <v>44531</v>
      </c>
      <c r="T4378" t="s">
        <v>37</v>
      </c>
      <c r="U4378" t="s">
        <v>52</v>
      </c>
      <c r="X4378" t="s">
        <v>53</v>
      </c>
    </row>
    <row r="4379" spans="1:24" x14ac:dyDescent="0.3">
      <c r="A4379" t="s">
        <v>23</v>
      </c>
      <c r="B4379" t="s">
        <v>1596</v>
      </c>
      <c r="C4379" t="s">
        <v>43</v>
      </c>
      <c r="D4379" t="s">
        <v>44</v>
      </c>
      <c r="E4379" t="s">
        <v>1777</v>
      </c>
      <c r="F4379" t="s">
        <v>92</v>
      </c>
      <c r="G4379" t="s">
        <v>93</v>
      </c>
      <c r="H4379" t="s">
        <v>311</v>
      </c>
      <c r="I4379" t="s">
        <v>1780</v>
      </c>
      <c r="J4379" t="s">
        <v>1781</v>
      </c>
      <c r="K4379" t="s">
        <v>33</v>
      </c>
      <c r="L4379" t="s">
        <v>34</v>
      </c>
      <c r="M4379" t="s">
        <v>50</v>
      </c>
      <c r="N4379" s="26">
        <v>7</v>
      </c>
      <c r="O4379" s="27">
        <v>2021</v>
      </c>
      <c r="P4379" s="28">
        <v>6.13</v>
      </c>
      <c r="Q4379" t="s">
        <v>60</v>
      </c>
      <c r="R4379" s="29">
        <v>44227</v>
      </c>
      <c r="S4379" s="30">
        <v>44226</v>
      </c>
      <c r="T4379" t="s">
        <v>37</v>
      </c>
      <c r="U4379" t="s">
        <v>52</v>
      </c>
      <c r="X4379" t="s">
        <v>53</v>
      </c>
    </row>
    <row r="4380" spans="1:24" x14ac:dyDescent="0.3">
      <c r="A4380" t="s">
        <v>23</v>
      </c>
      <c r="B4380" t="s">
        <v>1596</v>
      </c>
      <c r="C4380" t="s">
        <v>43</v>
      </c>
      <c r="D4380" t="s">
        <v>44</v>
      </c>
      <c r="E4380" t="s">
        <v>1777</v>
      </c>
      <c r="F4380" t="s">
        <v>92</v>
      </c>
      <c r="G4380" t="s">
        <v>93</v>
      </c>
      <c r="H4380" t="s">
        <v>311</v>
      </c>
      <c r="I4380" t="s">
        <v>1780</v>
      </c>
      <c r="J4380" t="s">
        <v>1781</v>
      </c>
      <c r="K4380" t="s">
        <v>33</v>
      </c>
      <c r="L4380" t="s">
        <v>34</v>
      </c>
      <c r="M4380" t="s">
        <v>50</v>
      </c>
      <c r="N4380" s="26">
        <v>7</v>
      </c>
      <c r="O4380" s="27">
        <v>2021</v>
      </c>
      <c r="P4380" s="28">
        <v>1.81</v>
      </c>
      <c r="Q4380" t="s">
        <v>689</v>
      </c>
      <c r="R4380" s="29">
        <v>44227</v>
      </c>
      <c r="S4380" s="30">
        <v>44226</v>
      </c>
      <c r="T4380" t="s">
        <v>37</v>
      </c>
      <c r="U4380" t="s">
        <v>52</v>
      </c>
      <c r="X4380" t="s">
        <v>53</v>
      </c>
    </row>
    <row r="4381" spans="1:24" x14ac:dyDescent="0.3">
      <c r="A4381" t="s">
        <v>23</v>
      </c>
      <c r="B4381" t="s">
        <v>1596</v>
      </c>
      <c r="C4381" t="s">
        <v>43</v>
      </c>
      <c r="D4381" t="s">
        <v>44</v>
      </c>
      <c r="E4381" t="s">
        <v>1777</v>
      </c>
      <c r="F4381" t="s">
        <v>92</v>
      </c>
      <c r="G4381" t="s">
        <v>93</v>
      </c>
      <c r="H4381" t="s">
        <v>311</v>
      </c>
      <c r="I4381" t="s">
        <v>1780</v>
      </c>
      <c r="J4381" t="s">
        <v>1781</v>
      </c>
      <c r="K4381" t="s">
        <v>33</v>
      </c>
      <c r="L4381" t="s">
        <v>34</v>
      </c>
      <c r="M4381" t="s">
        <v>50</v>
      </c>
      <c r="N4381" s="26">
        <v>8</v>
      </c>
      <c r="O4381" s="27">
        <v>2021</v>
      </c>
      <c r="P4381" s="28">
        <v>7.96</v>
      </c>
      <c r="Q4381" t="s">
        <v>61</v>
      </c>
      <c r="R4381" s="29">
        <v>44255</v>
      </c>
      <c r="S4381" s="30">
        <v>44259</v>
      </c>
      <c r="T4381" t="s">
        <v>37</v>
      </c>
      <c r="U4381" t="s">
        <v>52</v>
      </c>
      <c r="X4381" t="s">
        <v>53</v>
      </c>
    </row>
    <row r="4382" spans="1:24" x14ac:dyDescent="0.3">
      <c r="A4382" t="s">
        <v>23</v>
      </c>
      <c r="B4382" t="s">
        <v>1596</v>
      </c>
      <c r="C4382" t="s">
        <v>43</v>
      </c>
      <c r="D4382" t="s">
        <v>44</v>
      </c>
      <c r="E4382" t="s">
        <v>1777</v>
      </c>
      <c r="F4382" t="s">
        <v>92</v>
      </c>
      <c r="G4382" t="s">
        <v>93</v>
      </c>
      <c r="H4382" t="s">
        <v>311</v>
      </c>
      <c r="I4382" t="s">
        <v>1780</v>
      </c>
      <c r="J4382" t="s">
        <v>1781</v>
      </c>
      <c r="K4382" t="s">
        <v>33</v>
      </c>
      <c r="L4382" t="s">
        <v>34</v>
      </c>
      <c r="M4382" t="s">
        <v>50</v>
      </c>
      <c r="N4382" s="26">
        <v>9</v>
      </c>
      <c r="O4382" s="27">
        <v>2021</v>
      </c>
      <c r="P4382" s="28">
        <v>7.94</v>
      </c>
      <c r="Q4382" t="s">
        <v>690</v>
      </c>
      <c r="R4382" s="29">
        <v>44286</v>
      </c>
      <c r="S4382" s="30">
        <v>44289</v>
      </c>
      <c r="T4382" t="s">
        <v>37</v>
      </c>
      <c r="U4382" t="s">
        <v>52</v>
      </c>
      <c r="X4382" t="s">
        <v>53</v>
      </c>
    </row>
    <row r="4383" spans="1:24" x14ac:dyDescent="0.3">
      <c r="A4383" t="s">
        <v>23</v>
      </c>
      <c r="B4383" t="s">
        <v>1596</v>
      </c>
      <c r="C4383" t="s">
        <v>43</v>
      </c>
      <c r="D4383" t="s">
        <v>44</v>
      </c>
      <c r="E4383" t="s">
        <v>1777</v>
      </c>
      <c r="F4383" t="s">
        <v>92</v>
      </c>
      <c r="G4383" t="s">
        <v>93</v>
      </c>
      <c r="H4383" t="s">
        <v>311</v>
      </c>
      <c r="I4383" t="s">
        <v>1780</v>
      </c>
      <c r="J4383" t="s">
        <v>1781</v>
      </c>
      <c r="K4383" t="s">
        <v>33</v>
      </c>
      <c r="L4383" t="s">
        <v>34</v>
      </c>
      <c r="M4383" t="s">
        <v>50</v>
      </c>
      <c r="N4383" s="26">
        <v>10</v>
      </c>
      <c r="O4383" s="27">
        <v>2021</v>
      </c>
      <c r="P4383" s="28">
        <v>7.96</v>
      </c>
      <c r="Q4383" t="s">
        <v>141</v>
      </c>
      <c r="R4383" s="29">
        <v>44316</v>
      </c>
      <c r="S4383" s="30">
        <v>44316</v>
      </c>
      <c r="T4383" t="s">
        <v>37</v>
      </c>
      <c r="U4383" t="s">
        <v>52</v>
      </c>
      <c r="X4383" t="s">
        <v>53</v>
      </c>
    </row>
    <row r="4384" spans="1:24" x14ac:dyDescent="0.3">
      <c r="A4384" t="s">
        <v>23</v>
      </c>
      <c r="B4384" t="s">
        <v>1596</v>
      </c>
      <c r="C4384" t="s">
        <v>43</v>
      </c>
      <c r="D4384" t="s">
        <v>44</v>
      </c>
      <c r="E4384" t="s">
        <v>1777</v>
      </c>
      <c r="F4384" t="s">
        <v>92</v>
      </c>
      <c r="G4384" t="s">
        <v>93</v>
      </c>
      <c r="H4384" t="s">
        <v>311</v>
      </c>
      <c r="I4384" t="s">
        <v>1780</v>
      </c>
      <c r="J4384" t="s">
        <v>1781</v>
      </c>
      <c r="K4384" t="s">
        <v>33</v>
      </c>
      <c r="L4384" t="s">
        <v>34</v>
      </c>
      <c r="M4384" t="s">
        <v>50</v>
      </c>
      <c r="N4384" s="26">
        <v>11</v>
      </c>
      <c r="O4384" s="27">
        <v>2021</v>
      </c>
      <c r="P4384" s="28">
        <v>6.77</v>
      </c>
      <c r="Q4384" t="s">
        <v>65</v>
      </c>
      <c r="R4384" s="29">
        <v>44347</v>
      </c>
      <c r="S4384" s="30">
        <v>44351</v>
      </c>
      <c r="T4384" t="s">
        <v>37</v>
      </c>
      <c r="U4384" t="s">
        <v>52</v>
      </c>
      <c r="X4384" t="s">
        <v>53</v>
      </c>
    </row>
    <row r="4385" spans="1:24" x14ac:dyDescent="0.3">
      <c r="A4385" t="s">
        <v>23</v>
      </c>
      <c r="B4385" t="s">
        <v>1596</v>
      </c>
      <c r="C4385" t="s">
        <v>43</v>
      </c>
      <c r="D4385" t="s">
        <v>44</v>
      </c>
      <c r="E4385" t="s">
        <v>1777</v>
      </c>
      <c r="F4385" t="s">
        <v>92</v>
      </c>
      <c r="G4385" t="s">
        <v>93</v>
      </c>
      <c r="H4385" t="s">
        <v>311</v>
      </c>
      <c r="I4385" t="s">
        <v>1780</v>
      </c>
      <c r="J4385" t="s">
        <v>1781</v>
      </c>
      <c r="K4385" t="s">
        <v>33</v>
      </c>
      <c r="L4385" t="s">
        <v>34</v>
      </c>
      <c r="M4385" t="s">
        <v>50</v>
      </c>
      <c r="N4385" s="26">
        <v>999</v>
      </c>
      <c r="O4385" s="27">
        <v>2021</v>
      </c>
      <c r="P4385" s="28">
        <v>-38.57</v>
      </c>
      <c r="Q4385" t="s">
        <v>68</v>
      </c>
      <c r="R4385" s="29">
        <v>44377</v>
      </c>
      <c r="S4385" s="30">
        <v>44448</v>
      </c>
      <c r="T4385" t="s">
        <v>37</v>
      </c>
      <c r="U4385" t="s">
        <v>69</v>
      </c>
      <c r="W4385" t="s">
        <v>93</v>
      </c>
      <c r="X4385" t="s">
        <v>53</v>
      </c>
    </row>
    <row r="4386" spans="1:24" x14ac:dyDescent="0.3">
      <c r="A4386" t="s">
        <v>23</v>
      </c>
      <c r="B4386" t="s">
        <v>1596</v>
      </c>
      <c r="C4386" t="s">
        <v>43</v>
      </c>
      <c r="D4386" t="s">
        <v>44</v>
      </c>
      <c r="E4386" t="s">
        <v>1777</v>
      </c>
      <c r="F4386" t="s">
        <v>92</v>
      </c>
      <c r="G4386" t="s">
        <v>93</v>
      </c>
      <c r="H4386" t="s">
        <v>311</v>
      </c>
      <c r="I4386" t="s">
        <v>1782</v>
      </c>
      <c r="J4386" t="s">
        <v>1783</v>
      </c>
      <c r="K4386" t="s">
        <v>33</v>
      </c>
      <c r="L4386" t="s">
        <v>34</v>
      </c>
      <c r="M4386" t="s">
        <v>50</v>
      </c>
      <c r="N4386" s="26">
        <v>8</v>
      </c>
      <c r="O4386" s="27">
        <v>2021</v>
      </c>
      <c r="P4386" s="28">
        <v>1.93</v>
      </c>
      <c r="Q4386" t="s">
        <v>597</v>
      </c>
      <c r="R4386" s="29">
        <v>44255</v>
      </c>
      <c r="S4386" s="30">
        <v>44234</v>
      </c>
      <c r="T4386" t="s">
        <v>37</v>
      </c>
      <c r="U4386" t="s">
        <v>52</v>
      </c>
      <c r="X4386" t="s">
        <v>53</v>
      </c>
    </row>
    <row r="4387" spans="1:24" x14ac:dyDescent="0.3">
      <c r="A4387" t="s">
        <v>23</v>
      </c>
      <c r="B4387" t="s">
        <v>1596</v>
      </c>
      <c r="C4387" t="s">
        <v>43</v>
      </c>
      <c r="D4387" t="s">
        <v>44</v>
      </c>
      <c r="E4387" t="s">
        <v>1777</v>
      </c>
      <c r="F4387" t="s">
        <v>92</v>
      </c>
      <c r="G4387" t="s">
        <v>93</v>
      </c>
      <c r="H4387" t="s">
        <v>311</v>
      </c>
      <c r="I4387" t="s">
        <v>1782</v>
      </c>
      <c r="J4387" t="s">
        <v>1783</v>
      </c>
      <c r="K4387" t="s">
        <v>33</v>
      </c>
      <c r="L4387" t="s">
        <v>34</v>
      </c>
      <c r="M4387" t="s">
        <v>50</v>
      </c>
      <c r="N4387" s="26">
        <v>8</v>
      </c>
      <c r="O4387" s="27">
        <v>2021</v>
      </c>
      <c r="P4387" s="28">
        <v>1.93</v>
      </c>
      <c r="Q4387" t="s">
        <v>61</v>
      </c>
      <c r="R4387" s="29">
        <v>44255</v>
      </c>
      <c r="S4387" s="30">
        <v>44259</v>
      </c>
      <c r="T4387" t="s">
        <v>37</v>
      </c>
      <c r="U4387" t="s">
        <v>52</v>
      </c>
      <c r="X4387" t="s">
        <v>53</v>
      </c>
    </row>
    <row r="4388" spans="1:24" x14ac:dyDescent="0.3">
      <c r="A4388" t="s">
        <v>23</v>
      </c>
      <c r="B4388" t="s">
        <v>1596</v>
      </c>
      <c r="C4388" t="s">
        <v>43</v>
      </c>
      <c r="D4388" t="s">
        <v>44</v>
      </c>
      <c r="E4388" t="s">
        <v>1777</v>
      </c>
      <c r="F4388" t="s">
        <v>92</v>
      </c>
      <c r="G4388" t="s">
        <v>93</v>
      </c>
      <c r="H4388" t="s">
        <v>311</v>
      </c>
      <c r="I4388" t="s">
        <v>1782</v>
      </c>
      <c r="J4388" t="s">
        <v>1783</v>
      </c>
      <c r="K4388" t="s">
        <v>33</v>
      </c>
      <c r="L4388" t="s">
        <v>34</v>
      </c>
      <c r="M4388" t="s">
        <v>50</v>
      </c>
      <c r="N4388" s="26">
        <v>9</v>
      </c>
      <c r="O4388" s="27">
        <v>2021</v>
      </c>
      <c r="P4388" s="28">
        <v>1.93</v>
      </c>
      <c r="Q4388" t="s">
        <v>690</v>
      </c>
      <c r="R4388" s="29">
        <v>44286</v>
      </c>
      <c r="S4388" s="30">
        <v>44289</v>
      </c>
      <c r="T4388" t="s">
        <v>37</v>
      </c>
      <c r="U4388" t="s">
        <v>52</v>
      </c>
      <c r="X4388" t="s">
        <v>53</v>
      </c>
    </row>
    <row r="4389" spans="1:24" x14ac:dyDescent="0.3">
      <c r="A4389" t="s">
        <v>23</v>
      </c>
      <c r="B4389" t="s">
        <v>1596</v>
      </c>
      <c r="C4389" t="s">
        <v>43</v>
      </c>
      <c r="D4389" t="s">
        <v>44</v>
      </c>
      <c r="E4389" t="s">
        <v>1777</v>
      </c>
      <c r="F4389" t="s">
        <v>92</v>
      </c>
      <c r="G4389" t="s">
        <v>93</v>
      </c>
      <c r="H4389" t="s">
        <v>311</v>
      </c>
      <c r="I4389" t="s">
        <v>1782</v>
      </c>
      <c r="J4389" t="s">
        <v>1783</v>
      </c>
      <c r="K4389" t="s">
        <v>33</v>
      </c>
      <c r="L4389" t="s">
        <v>34</v>
      </c>
      <c r="M4389" t="s">
        <v>50</v>
      </c>
      <c r="N4389" s="26">
        <v>10</v>
      </c>
      <c r="O4389" s="27">
        <v>2021</v>
      </c>
      <c r="P4389" s="28">
        <v>1.93</v>
      </c>
      <c r="Q4389" t="s">
        <v>141</v>
      </c>
      <c r="R4389" s="29">
        <v>44316</v>
      </c>
      <c r="S4389" s="30">
        <v>44316</v>
      </c>
      <c r="T4389" t="s">
        <v>37</v>
      </c>
      <c r="U4389" t="s">
        <v>52</v>
      </c>
      <c r="X4389" t="s">
        <v>53</v>
      </c>
    </row>
    <row r="4390" spans="1:24" x14ac:dyDescent="0.3">
      <c r="A4390" t="s">
        <v>23</v>
      </c>
      <c r="B4390" t="s">
        <v>1596</v>
      </c>
      <c r="C4390" t="s">
        <v>43</v>
      </c>
      <c r="D4390" t="s">
        <v>44</v>
      </c>
      <c r="E4390" t="s">
        <v>1777</v>
      </c>
      <c r="F4390" t="s">
        <v>92</v>
      </c>
      <c r="G4390" t="s">
        <v>93</v>
      </c>
      <c r="H4390" t="s">
        <v>311</v>
      </c>
      <c r="I4390" t="s">
        <v>1782</v>
      </c>
      <c r="J4390" t="s">
        <v>1783</v>
      </c>
      <c r="K4390" t="s">
        <v>33</v>
      </c>
      <c r="L4390" t="s">
        <v>34</v>
      </c>
      <c r="M4390" t="s">
        <v>50</v>
      </c>
      <c r="N4390" s="26">
        <v>11</v>
      </c>
      <c r="O4390" s="27">
        <v>2021</v>
      </c>
      <c r="P4390" s="28">
        <v>2.1800000000000002</v>
      </c>
      <c r="Q4390" t="s">
        <v>65</v>
      </c>
      <c r="R4390" s="29">
        <v>44347</v>
      </c>
      <c r="S4390" s="30">
        <v>44351</v>
      </c>
      <c r="T4390" t="s">
        <v>37</v>
      </c>
      <c r="U4390" t="s">
        <v>52</v>
      </c>
      <c r="X4390" t="s">
        <v>53</v>
      </c>
    </row>
    <row r="4391" spans="1:24" x14ac:dyDescent="0.3">
      <c r="A4391" t="s">
        <v>23</v>
      </c>
      <c r="B4391" t="s">
        <v>1596</v>
      </c>
      <c r="C4391" t="s">
        <v>43</v>
      </c>
      <c r="D4391" t="s">
        <v>44</v>
      </c>
      <c r="E4391" t="s">
        <v>1777</v>
      </c>
      <c r="F4391" t="s">
        <v>92</v>
      </c>
      <c r="G4391" t="s">
        <v>93</v>
      </c>
      <c r="H4391" t="s">
        <v>311</v>
      </c>
      <c r="I4391" t="s">
        <v>1782</v>
      </c>
      <c r="J4391" t="s">
        <v>1783</v>
      </c>
      <c r="K4391" t="s">
        <v>33</v>
      </c>
      <c r="L4391" t="s">
        <v>34</v>
      </c>
      <c r="M4391" t="s">
        <v>50</v>
      </c>
      <c r="N4391" s="26">
        <v>999</v>
      </c>
      <c r="O4391" s="27">
        <v>2021</v>
      </c>
      <c r="P4391" s="28">
        <v>-9.9</v>
      </c>
      <c r="Q4391" t="s">
        <v>68</v>
      </c>
      <c r="R4391" s="29">
        <v>44377</v>
      </c>
      <c r="S4391" s="30">
        <v>44448</v>
      </c>
      <c r="T4391" t="s">
        <v>37</v>
      </c>
      <c r="U4391" t="s">
        <v>69</v>
      </c>
      <c r="W4391" t="s">
        <v>93</v>
      </c>
      <c r="X4391" t="s">
        <v>53</v>
      </c>
    </row>
    <row r="4392" spans="1:24" x14ac:dyDescent="0.3">
      <c r="A4392" t="s">
        <v>23</v>
      </c>
      <c r="B4392" t="s">
        <v>1596</v>
      </c>
      <c r="C4392" t="s">
        <v>43</v>
      </c>
      <c r="D4392" t="s">
        <v>44</v>
      </c>
      <c r="E4392" t="s">
        <v>1777</v>
      </c>
      <c r="F4392" t="s">
        <v>94</v>
      </c>
      <c r="G4392" t="s">
        <v>95</v>
      </c>
      <c r="H4392" t="s">
        <v>24</v>
      </c>
      <c r="I4392" t="s">
        <v>1306</v>
      </c>
      <c r="J4392" t="s">
        <v>1307</v>
      </c>
      <c r="K4392" t="s">
        <v>33</v>
      </c>
      <c r="L4392" t="s">
        <v>34</v>
      </c>
      <c r="M4392" t="s">
        <v>43</v>
      </c>
      <c r="N4392" s="26">
        <v>8</v>
      </c>
      <c r="O4392" s="27">
        <v>2021</v>
      </c>
      <c r="P4392" s="28">
        <v>1.41</v>
      </c>
      <c r="Q4392" t="s">
        <v>597</v>
      </c>
      <c r="R4392" s="29">
        <v>44255</v>
      </c>
      <c r="S4392" s="30">
        <v>44234</v>
      </c>
      <c r="T4392" t="s">
        <v>37</v>
      </c>
      <c r="U4392" t="s">
        <v>52</v>
      </c>
      <c r="X4392" t="s">
        <v>53</v>
      </c>
    </row>
    <row r="4393" spans="1:24" x14ac:dyDescent="0.3">
      <c r="A4393" t="s">
        <v>23</v>
      </c>
      <c r="B4393" t="s">
        <v>1596</v>
      </c>
      <c r="C4393" t="s">
        <v>43</v>
      </c>
      <c r="D4393" t="s">
        <v>44</v>
      </c>
      <c r="E4393" t="s">
        <v>1777</v>
      </c>
      <c r="F4393" t="s">
        <v>94</v>
      </c>
      <c r="G4393" t="s">
        <v>95</v>
      </c>
      <c r="H4393" t="s">
        <v>24</v>
      </c>
      <c r="I4393" t="s">
        <v>1306</v>
      </c>
      <c r="J4393" t="s">
        <v>1307</v>
      </c>
      <c r="K4393" t="s">
        <v>33</v>
      </c>
      <c r="L4393" t="s">
        <v>34</v>
      </c>
      <c r="M4393" t="s">
        <v>43</v>
      </c>
      <c r="N4393" s="26">
        <v>8</v>
      </c>
      <c r="O4393" s="27">
        <v>2021</v>
      </c>
      <c r="P4393" s="28">
        <v>10.4</v>
      </c>
      <c r="Q4393" t="s">
        <v>77</v>
      </c>
      <c r="R4393" s="29">
        <v>44255</v>
      </c>
      <c r="S4393" s="30">
        <v>44253</v>
      </c>
      <c r="T4393" t="s">
        <v>37</v>
      </c>
      <c r="U4393" t="s">
        <v>52</v>
      </c>
      <c r="X4393" t="s">
        <v>53</v>
      </c>
    </row>
    <row r="4394" spans="1:24" x14ac:dyDescent="0.3">
      <c r="A4394" t="s">
        <v>23</v>
      </c>
      <c r="B4394" t="s">
        <v>1596</v>
      </c>
      <c r="C4394" t="s">
        <v>43</v>
      </c>
      <c r="D4394" t="s">
        <v>44</v>
      </c>
      <c r="E4394" t="s">
        <v>1777</v>
      </c>
      <c r="F4394" t="s">
        <v>94</v>
      </c>
      <c r="G4394" t="s">
        <v>95</v>
      </c>
      <c r="H4394" t="s">
        <v>24</v>
      </c>
      <c r="I4394" t="s">
        <v>1306</v>
      </c>
      <c r="J4394" t="s">
        <v>1307</v>
      </c>
      <c r="K4394" t="s">
        <v>33</v>
      </c>
      <c r="L4394" t="s">
        <v>34</v>
      </c>
      <c r="M4394" t="s">
        <v>43</v>
      </c>
      <c r="N4394" s="26">
        <v>9</v>
      </c>
      <c r="O4394" s="27">
        <v>2021</v>
      </c>
      <c r="P4394" s="28">
        <v>0.52</v>
      </c>
      <c r="Q4394" t="s">
        <v>63</v>
      </c>
      <c r="R4394" s="29">
        <v>44286</v>
      </c>
      <c r="S4394" s="30">
        <v>44272</v>
      </c>
      <c r="T4394" t="s">
        <v>37</v>
      </c>
      <c r="U4394" t="s">
        <v>52</v>
      </c>
      <c r="X4394" t="s">
        <v>53</v>
      </c>
    </row>
    <row r="4395" spans="1:24" x14ac:dyDescent="0.3">
      <c r="A4395" t="s">
        <v>23</v>
      </c>
      <c r="B4395" t="s">
        <v>1596</v>
      </c>
      <c r="C4395" t="s">
        <v>43</v>
      </c>
      <c r="D4395" t="s">
        <v>44</v>
      </c>
      <c r="E4395" t="s">
        <v>1777</v>
      </c>
      <c r="F4395" t="s">
        <v>94</v>
      </c>
      <c r="G4395" t="s">
        <v>95</v>
      </c>
      <c r="H4395" t="s">
        <v>24</v>
      </c>
      <c r="I4395" t="s">
        <v>1306</v>
      </c>
      <c r="J4395" t="s">
        <v>1307</v>
      </c>
      <c r="K4395" t="s">
        <v>33</v>
      </c>
      <c r="L4395" t="s">
        <v>34</v>
      </c>
      <c r="M4395" t="s">
        <v>43</v>
      </c>
      <c r="N4395" s="26">
        <v>10</v>
      </c>
      <c r="O4395" s="27">
        <v>2021</v>
      </c>
      <c r="P4395" s="28">
        <v>1.04</v>
      </c>
      <c r="Q4395" t="s">
        <v>140</v>
      </c>
      <c r="R4395" s="29">
        <v>44316</v>
      </c>
      <c r="S4395" s="30">
        <v>44301</v>
      </c>
      <c r="T4395" t="s">
        <v>37</v>
      </c>
      <c r="U4395" t="s">
        <v>52</v>
      </c>
      <c r="X4395" t="s">
        <v>53</v>
      </c>
    </row>
    <row r="4396" spans="1:24" x14ac:dyDescent="0.3">
      <c r="A4396" t="s">
        <v>23</v>
      </c>
      <c r="B4396" t="s">
        <v>1596</v>
      </c>
      <c r="C4396" t="s">
        <v>43</v>
      </c>
      <c r="D4396" t="s">
        <v>44</v>
      </c>
      <c r="E4396" t="s">
        <v>1777</v>
      </c>
      <c r="F4396" t="s">
        <v>94</v>
      </c>
      <c r="G4396" t="s">
        <v>95</v>
      </c>
      <c r="H4396" t="s">
        <v>24</v>
      </c>
      <c r="I4396" t="s">
        <v>1306</v>
      </c>
      <c r="J4396" t="s">
        <v>1307</v>
      </c>
      <c r="K4396" t="s">
        <v>33</v>
      </c>
      <c r="L4396" t="s">
        <v>34</v>
      </c>
      <c r="M4396" t="s">
        <v>43</v>
      </c>
      <c r="N4396" s="26">
        <v>999</v>
      </c>
      <c r="O4396" s="27">
        <v>2021</v>
      </c>
      <c r="P4396" s="28">
        <v>-13.37</v>
      </c>
      <c r="Q4396" t="s">
        <v>68</v>
      </c>
      <c r="R4396" s="29">
        <v>44377</v>
      </c>
      <c r="S4396" s="30">
        <v>44448</v>
      </c>
      <c r="T4396" t="s">
        <v>37</v>
      </c>
      <c r="U4396" t="s">
        <v>69</v>
      </c>
      <c r="W4396" t="s">
        <v>95</v>
      </c>
      <c r="X4396" t="s">
        <v>53</v>
      </c>
    </row>
    <row r="4397" spans="1:24" x14ac:dyDescent="0.3">
      <c r="A4397" t="s">
        <v>23</v>
      </c>
      <c r="B4397" t="s">
        <v>1596</v>
      </c>
      <c r="C4397" t="s">
        <v>43</v>
      </c>
      <c r="D4397" t="s">
        <v>44</v>
      </c>
      <c r="E4397" t="s">
        <v>1777</v>
      </c>
      <c r="F4397" t="s">
        <v>94</v>
      </c>
      <c r="G4397" t="s">
        <v>95</v>
      </c>
      <c r="H4397" t="s">
        <v>311</v>
      </c>
      <c r="I4397" t="s">
        <v>1780</v>
      </c>
      <c r="J4397" t="s">
        <v>1781</v>
      </c>
      <c r="K4397" t="s">
        <v>33</v>
      </c>
      <c r="L4397" t="s">
        <v>34</v>
      </c>
      <c r="M4397" t="s">
        <v>50</v>
      </c>
      <c r="N4397" s="26">
        <v>11</v>
      </c>
      <c r="O4397" s="27">
        <v>2021</v>
      </c>
      <c r="P4397" s="28">
        <v>12.93</v>
      </c>
      <c r="Q4397" t="s">
        <v>65</v>
      </c>
      <c r="R4397" s="29">
        <v>44347</v>
      </c>
      <c r="S4397" s="30">
        <v>44351</v>
      </c>
      <c r="T4397" t="s">
        <v>37</v>
      </c>
      <c r="U4397" t="s">
        <v>52</v>
      </c>
      <c r="X4397" t="s">
        <v>53</v>
      </c>
    </row>
    <row r="4398" spans="1:24" x14ac:dyDescent="0.3">
      <c r="A4398" t="s">
        <v>23</v>
      </c>
      <c r="B4398" t="s">
        <v>1596</v>
      </c>
      <c r="C4398" t="s">
        <v>43</v>
      </c>
      <c r="D4398" t="s">
        <v>44</v>
      </c>
      <c r="E4398" t="s">
        <v>1777</v>
      </c>
      <c r="F4398" t="s">
        <v>94</v>
      </c>
      <c r="G4398" t="s">
        <v>95</v>
      </c>
      <c r="H4398" t="s">
        <v>311</v>
      </c>
      <c r="I4398" t="s">
        <v>1780</v>
      </c>
      <c r="J4398" t="s">
        <v>1781</v>
      </c>
      <c r="K4398" t="s">
        <v>33</v>
      </c>
      <c r="L4398" t="s">
        <v>34</v>
      </c>
      <c r="M4398" t="s">
        <v>50</v>
      </c>
      <c r="N4398" s="26">
        <v>999</v>
      </c>
      <c r="O4398" s="27">
        <v>2021</v>
      </c>
      <c r="P4398" s="28">
        <v>-12.93</v>
      </c>
      <c r="Q4398" t="s">
        <v>68</v>
      </c>
      <c r="R4398" s="29">
        <v>44377</v>
      </c>
      <c r="S4398" s="30">
        <v>44448</v>
      </c>
      <c r="T4398" t="s">
        <v>37</v>
      </c>
      <c r="U4398" t="s">
        <v>69</v>
      </c>
      <c r="W4398" t="s">
        <v>95</v>
      </c>
      <c r="X4398" t="s">
        <v>53</v>
      </c>
    </row>
    <row r="4399" spans="1:24" x14ac:dyDescent="0.3">
      <c r="A4399" t="s">
        <v>23</v>
      </c>
      <c r="B4399" t="s">
        <v>1596</v>
      </c>
      <c r="C4399" t="s">
        <v>43</v>
      </c>
      <c r="D4399" t="s">
        <v>44</v>
      </c>
      <c r="E4399" t="s">
        <v>1777</v>
      </c>
      <c r="F4399" t="s">
        <v>94</v>
      </c>
      <c r="G4399" t="s">
        <v>95</v>
      </c>
      <c r="H4399" t="s">
        <v>30</v>
      </c>
      <c r="I4399" t="s">
        <v>1306</v>
      </c>
      <c r="J4399" t="s">
        <v>1307</v>
      </c>
      <c r="K4399" t="s">
        <v>33</v>
      </c>
      <c r="L4399" t="s">
        <v>34</v>
      </c>
      <c r="M4399" t="s">
        <v>1628</v>
      </c>
      <c r="N4399" s="26">
        <v>5</v>
      </c>
      <c r="O4399" s="27">
        <v>2022</v>
      </c>
      <c r="P4399" s="28">
        <v>11.47</v>
      </c>
      <c r="Q4399" t="s">
        <v>697</v>
      </c>
      <c r="R4399" s="29">
        <v>44530</v>
      </c>
      <c r="S4399" s="30">
        <v>44531</v>
      </c>
      <c r="T4399" t="s">
        <v>37</v>
      </c>
      <c r="U4399" t="s">
        <v>52</v>
      </c>
      <c r="X4399" t="s">
        <v>53</v>
      </c>
    </row>
    <row r="4400" spans="1:24" x14ac:dyDescent="0.3">
      <c r="A4400" t="s">
        <v>23</v>
      </c>
      <c r="B4400" t="s">
        <v>1596</v>
      </c>
      <c r="C4400" t="s">
        <v>43</v>
      </c>
      <c r="D4400" t="s">
        <v>44</v>
      </c>
      <c r="E4400" t="s">
        <v>1777</v>
      </c>
      <c r="F4400" t="s">
        <v>96</v>
      </c>
      <c r="G4400" t="s">
        <v>97</v>
      </c>
      <c r="H4400" t="s">
        <v>311</v>
      </c>
      <c r="I4400" t="s">
        <v>1780</v>
      </c>
      <c r="J4400" t="s">
        <v>1781</v>
      </c>
      <c r="K4400" t="s">
        <v>33</v>
      </c>
      <c r="L4400" t="s">
        <v>34</v>
      </c>
      <c r="M4400" t="s">
        <v>50</v>
      </c>
      <c r="N4400" s="26">
        <v>7</v>
      </c>
      <c r="O4400" s="27">
        <v>2021</v>
      </c>
      <c r="P4400" s="28">
        <v>149.06</v>
      </c>
      <c r="Q4400" t="s">
        <v>60</v>
      </c>
      <c r="R4400" s="29">
        <v>44227</v>
      </c>
      <c r="S4400" s="30">
        <v>44226</v>
      </c>
      <c r="T4400" t="s">
        <v>37</v>
      </c>
      <c r="U4400" t="s">
        <v>52</v>
      </c>
      <c r="X4400" t="s">
        <v>53</v>
      </c>
    </row>
    <row r="4401" spans="1:24" x14ac:dyDescent="0.3">
      <c r="A4401" t="s">
        <v>23</v>
      </c>
      <c r="B4401" t="s">
        <v>1596</v>
      </c>
      <c r="C4401" t="s">
        <v>43</v>
      </c>
      <c r="D4401" t="s">
        <v>44</v>
      </c>
      <c r="E4401" t="s">
        <v>1777</v>
      </c>
      <c r="F4401" t="s">
        <v>96</v>
      </c>
      <c r="G4401" t="s">
        <v>97</v>
      </c>
      <c r="H4401" t="s">
        <v>311</v>
      </c>
      <c r="I4401" t="s">
        <v>1780</v>
      </c>
      <c r="J4401" t="s">
        <v>1781</v>
      </c>
      <c r="K4401" t="s">
        <v>33</v>
      </c>
      <c r="L4401" t="s">
        <v>34</v>
      </c>
      <c r="M4401" t="s">
        <v>50</v>
      </c>
      <c r="N4401" s="26">
        <v>8</v>
      </c>
      <c r="O4401" s="27">
        <v>2021</v>
      </c>
      <c r="P4401" s="28">
        <v>193.01</v>
      </c>
      <c r="Q4401" t="s">
        <v>61</v>
      </c>
      <c r="R4401" s="29">
        <v>44255</v>
      </c>
      <c r="S4401" s="30">
        <v>44259</v>
      </c>
      <c r="T4401" t="s">
        <v>37</v>
      </c>
      <c r="U4401" t="s">
        <v>52</v>
      </c>
      <c r="X4401" t="s">
        <v>53</v>
      </c>
    </row>
    <row r="4402" spans="1:24" x14ac:dyDescent="0.3">
      <c r="A4402" t="s">
        <v>23</v>
      </c>
      <c r="B4402" t="s">
        <v>1596</v>
      </c>
      <c r="C4402" t="s">
        <v>43</v>
      </c>
      <c r="D4402" t="s">
        <v>44</v>
      </c>
      <c r="E4402" t="s">
        <v>1777</v>
      </c>
      <c r="F4402" t="s">
        <v>96</v>
      </c>
      <c r="G4402" t="s">
        <v>97</v>
      </c>
      <c r="H4402" t="s">
        <v>311</v>
      </c>
      <c r="I4402" t="s">
        <v>1780</v>
      </c>
      <c r="J4402" t="s">
        <v>1781</v>
      </c>
      <c r="K4402" t="s">
        <v>33</v>
      </c>
      <c r="L4402" t="s">
        <v>34</v>
      </c>
      <c r="M4402" t="s">
        <v>50</v>
      </c>
      <c r="N4402" s="26">
        <v>9</v>
      </c>
      <c r="O4402" s="27">
        <v>2021</v>
      </c>
      <c r="P4402" s="28">
        <v>193.01</v>
      </c>
      <c r="Q4402" t="s">
        <v>690</v>
      </c>
      <c r="R4402" s="29">
        <v>44286</v>
      </c>
      <c r="S4402" s="30">
        <v>44289</v>
      </c>
      <c r="T4402" t="s">
        <v>37</v>
      </c>
      <c r="U4402" t="s">
        <v>52</v>
      </c>
      <c r="X4402" t="s">
        <v>53</v>
      </c>
    </row>
    <row r="4403" spans="1:24" x14ac:dyDescent="0.3">
      <c r="A4403" t="s">
        <v>23</v>
      </c>
      <c r="B4403" t="s">
        <v>1596</v>
      </c>
      <c r="C4403" t="s">
        <v>43</v>
      </c>
      <c r="D4403" t="s">
        <v>44</v>
      </c>
      <c r="E4403" t="s">
        <v>1777</v>
      </c>
      <c r="F4403" t="s">
        <v>96</v>
      </c>
      <c r="G4403" t="s">
        <v>97</v>
      </c>
      <c r="H4403" t="s">
        <v>311</v>
      </c>
      <c r="I4403" t="s">
        <v>1780</v>
      </c>
      <c r="J4403" t="s">
        <v>1781</v>
      </c>
      <c r="K4403" t="s">
        <v>33</v>
      </c>
      <c r="L4403" t="s">
        <v>34</v>
      </c>
      <c r="M4403" t="s">
        <v>50</v>
      </c>
      <c r="N4403" s="26">
        <v>10</v>
      </c>
      <c r="O4403" s="27">
        <v>2021</v>
      </c>
      <c r="P4403" s="28">
        <v>193.01</v>
      </c>
      <c r="Q4403" t="s">
        <v>141</v>
      </c>
      <c r="R4403" s="29">
        <v>44316</v>
      </c>
      <c r="S4403" s="30">
        <v>44316</v>
      </c>
      <c r="T4403" t="s">
        <v>37</v>
      </c>
      <c r="U4403" t="s">
        <v>52</v>
      </c>
      <c r="X4403" t="s">
        <v>53</v>
      </c>
    </row>
    <row r="4404" spans="1:24" x14ac:dyDescent="0.3">
      <c r="A4404" t="s">
        <v>23</v>
      </c>
      <c r="B4404" t="s">
        <v>1596</v>
      </c>
      <c r="C4404" t="s">
        <v>43</v>
      </c>
      <c r="D4404" t="s">
        <v>44</v>
      </c>
      <c r="E4404" t="s">
        <v>1777</v>
      </c>
      <c r="F4404" t="s">
        <v>96</v>
      </c>
      <c r="G4404" t="s">
        <v>97</v>
      </c>
      <c r="H4404" t="s">
        <v>311</v>
      </c>
      <c r="I4404" t="s">
        <v>1780</v>
      </c>
      <c r="J4404" t="s">
        <v>1781</v>
      </c>
      <c r="K4404" t="s">
        <v>33</v>
      </c>
      <c r="L4404" t="s">
        <v>34</v>
      </c>
      <c r="M4404" t="s">
        <v>50</v>
      </c>
      <c r="N4404" s="26">
        <v>11</v>
      </c>
      <c r="O4404" s="27">
        <v>2021</v>
      </c>
      <c r="P4404" s="28">
        <v>478.61</v>
      </c>
      <c r="Q4404" t="s">
        <v>65</v>
      </c>
      <c r="R4404" s="29">
        <v>44347</v>
      </c>
      <c r="S4404" s="30">
        <v>44351</v>
      </c>
      <c r="T4404" t="s">
        <v>37</v>
      </c>
      <c r="U4404" t="s">
        <v>52</v>
      </c>
      <c r="X4404" t="s">
        <v>53</v>
      </c>
    </row>
    <row r="4405" spans="1:24" x14ac:dyDescent="0.3">
      <c r="A4405" t="s">
        <v>23</v>
      </c>
      <c r="B4405" t="s">
        <v>1596</v>
      </c>
      <c r="C4405" t="s">
        <v>43</v>
      </c>
      <c r="D4405" t="s">
        <v>44</v>
      </c>
      <c r="E4405" t="s">
        <v>1777</v>
      </c>
      <c r="F4405" t="s">
        <v>96</v>
      </c>
      <c r="G4405" t="s">
        <v>97</v>
      </c>
      <c r="H4405" t="s">
        <v>311</v>
      </c>
      <c r="I4405" t="s">
        <v>1780</v>
      </c>
      <c r="J4405" t="s">
        <v>1781</v>
      </c>
      <c r="K4405" t="s">
        <v>33</v>
      </c>
      <c r="L4405" t="s">
        <v>34</v>
      </c>
      <c r="M4405" t="s">
        <v>50</v>
      </c>
      <c r="N4405" s="26">
        <v>999</v>
      </c>
      <c r="O4405" s="27">
        <v>2021</v>
      </c>
      <c r="P4405" s="28">
        <v>-1206.7</v>
      </c>
      <c r="Q4405" t="s">
        <v>68</v>
      </c>
      <c r="R4405" s="29">
        <v>44377</v>
      </c>
      <c r="S4405" s="30">
        <v>44448</v>
      </c>
      <c r="T4405" t="s">
        <v>37</v>
      </c>
      <c r="U4405" t="s">
        <v>69</v>
      </c>
      <c r="W4405" t="s">
        <v>97</v>
      </c>
      <c r="X4405" t="s">
        <v>53</v>
      </c>
    </row>
    <row r="4406" spans="1:24" x14ac:dyDescent="0.3">
      <c r="A4406" t="s">
        <v>23</v>
      </c>
      <c r="B4406" t="s">
        <v>1596</v>
      </c>
      <c r="C4406" t="s">
        <v>43</v>
      </c>
      <c r="D4406" t="s">
        <v>44</v>
      </c>
      <c r="E4406" t="s">
        <v>1777</v>
      </c>
      <c r="F4406" t="s">
        <v>96</v>
      </c>
      <c r="G4406" t="s">
        <v>97</v>
      </c>
      <c r="H4406" t="s">
        <v>311</v>
      </c>
      <c r="I4406" t="s">
        <v>1782</v>
      </c>
      <c r="J4406" t="s">
        <v>1783</v>
      </c>
      <c r="K4406" t="s">
        <v>33</v>
      </c>
      <c r="L4406" t="s">
        <v>34</v>
      </c>
      <c r="M4406" t="s">
        <v>50</v>
      </c>
      <c r="N4406" s="26">
        <v>8</v>
      </c>
      <c r="O4406" s="27">
        <v>2021</v>
      </c>
      <c r="P4406" s="28">
        <v>46.85</v>
      </c>
      <c r="Q4406" t="s">
        <v>597</v>
      </c>
      <c r="R4406" s="29">
        <v>44255</v>
      </c>
      <c r="S4406" s="30">
        <v>44234</v>
      </c>
      <c r="T4406" t="s">
        <v>37</v>
      </c>
      <c r="U4406" t="s">
        <v>52</v>
      </c>
      <c r="X4406" t="s">
        <v>53</v>
      </c>
    </row>
    <row r="4407" spans="1:24" x14ac:dyDescent="0.3">
      <c r="A4407" t="s">
        <v>23</v>
      </c>
      <c r="B4407" t="s">
        <v>1596</v>
      </c>
      <c r="C4407" t="s">
        <v>43</v>
      </c>
      <c r="D4407" t="s">
        <v>44</v>
      </c>
      <c r="E4407" t="s">
        <v>1777</v>
      </c>
      <c r="F4407" t="s">
        <v>96</v>
      </c>
      <c r="G4407" t="s">
        <v>97</v>
      </c>
      <c r="H4407" t="s">
        <v>311</v>
      </c>
      <c r="I4407" t="s">
        <v>1782</v>
      </c>
      <c r="J4407" t="s">
        <v>1783</v>
      </c>
      <c r="K4407" t="s">
        <v>33</v>
      </c>
      <c r="L4407" t="s">
        <v>34</v>
      </c>
      <c r="M4407" t="s">
        <v>50</v>
      </c>
      <c r="N4407" s="26">
        <v>8</v>
      </c>
      <c r="O4407" s="27">
        <v>2021</v>
      </c>
      <c r="P4407" s="28">
        <v>46.85</v>
      </c>
      <c r="Q4407" t="s">
        <v>61</v>
      </c>
      <c r="R4407" s="29">
        <v>44255</v>
      </c>
      <c r="S4407" s="30">
        <v>44259</v>
      </c>
      <c r="T4407" t="s">
        <v>37</v>
      </c>
      <c r="U4407" t="s">
        <v>52</v>
      </c>
      <c r="X4407" t="s">
        <v>53</v>
      </c>
    </row>
    <row r="4408" spans="1:24" x14ac:dyDescent="0.3">
      <c r="A4408" t="s">
        <v>23</v>
      </c>
      <c r="B4408" t="s">
        <v>1596</v>
      </c>
      <c r="C4408" t="s">
        <v>43</v>
      </c>
      <c r="D4408" t="s">
        <v>44</v>
      </c>
      <c r="E4408" t="s">
        <v>1777</v>
      </c>
      <c r="F4408" t="s">
        <v>96</v>
      </c>
      <c r="G4408" t="s">
        <v>97</v>
      </c>
      <c r="H4408" t="s">
        <v>311</v>
      </c>
      <c r="I4408" t="s">
        <v>1782</v>
      </c>
      <c r="J4408" t="s">
        <v>1783</v>
      </c>
      <c r="K4408" t="s">
        <v>33</v>
      </c>
      <c r="L4408" t="s">
        <v>34</v>
      </c>
      <c r="M4408" t="s">
        <v>50</v>
      </c>
      <c r="N4408" s="26">
        <v>9</v>
      </c>
      <c r="O4408" s="27">
        <v>2021</v>
      </c>
      <c r="P4408" s="28">
        <v>46.85</v>
      </c>
      <c r="Q4408" t="s">
        <v>690</v>
      </c>
      <c r="R4408" s="29">
        <v>44286</v>
      </c>
      <c r="S4408" s="30">
        <v>44289</v>
      </c>
      <c r="T4408" t="s">
        <v>37</v>
      </c>
      <c r="U4408" t="s">
        <v>52</v>
      </c>
      <c r="X4408" t="s">
        <v>53</v>
      </c>
    </row>
    <row r="4409" spans="1:24" x14ac:dyDescent="0.3">
      <c r="A4409" t="s">
        <v>23</v>
      </c>
      <c r="B4409" t="s">
        <v>1596</v>
      </c>
      <c r="C4409" t="s">
        <v>43</v>
      </c>
      <c r="D4409" t="s">
        <v>44</v>
      </c>
      <c r="E4409" t="s">
        <v>1777</v>
      </c>
      <c r="F4409" t="s">
        <v>96</v>
      </c>
      <c r="G4409" t="s">
        <v>97</v>
      </c>
      <c r="H4409" t="s">
        <v>311</v>
      </c>
      <c r="I4409" t="s">
        <v>1782</v>
      </c>
      <c r="J4409" t="s">
        <v>1783</v>
      </c>
      <c r="K4409" t="s">
        <v>33</v>
      </c>
      <c r="L4409" t="s">
        <v>34</v>
      </c>
      <c r="M4409" t="s">
        <v>50</v>
      </c>
      <c r="N4409" s="26">
        <v>10</v>
      </c>
      <c r="O4409" s="27">
        <v>2021</v>
      </c>
      <c r="P4409" s="28">
        <v>46.85</v>
      </c>
      <c r="Q4409" t="s">
        <v>141</v>
      </c>
      <c r="R4409" s="29">
        <v>44316</v>
      </c>
      <c r="S4409" s="30">
        <v>44316</v>
      </c>
      <c r="T4409" t="s">
        <v>37</v>
      </c>
      <c r="U4409" t="s">
        <v>52</v>
      </c>
      <c r="X4409" t="s">
        <v>53</v>
      </c>
    </row>
    <row r="4410" spans="1:24" x14ac:dyDescent="0.3">
      <c r="A4410" t="s">
        <v>23</v>
      </c>
      <c r="B4410" t="s">
        <v>1596</v>
      </c>
      <c r="C4410" t="s">
        <v>43</v>
      </c>
      <c r="D4410" t="s">
        <v>44</v>
      </c>
      <c r="E4410" t="s">
        <v>1777</v>
      </c>
      <c r="F4410" t="s">
        <v>96</v>
      </c>
      <c r="G4410" t="s">
        <v>97</v>
      </c>
      <c r="H4410" t="s">
        <v>311</v>
      </c>
      <c r="I4410" t="s">
        <v>1782</v>
      </c>
      <c r="J4410" t="s">
        <v>1783</v>
      </c>
      <c r="K4410" t="s">
        <v>33</v>
      </c>
      <c r="L4410" t="s">
        <v>34</v>
      </c>
      <c r="M4410" t="s">
        <v>50</v>
      </c>
      <c r="N4410" s="26">
        <v>11</v>
      </c>
      <c r="O4410" s="27">
        <v>2021</v>
      </c>
      <c r="P4410" s="28">
        <v>53.02</v>
      </c>
      <c r="Q4410" t="s">
        <v>65</v>
      </c>
      <c r="R4410" s="29">
        <v>44347</v>
      </c>
      <c r="S4410" s="30">
        <v>44351</v>
      </c>
      <c r="T4410" t="s">
        <v>37</v>
      </c>
      <c r="U4410" t="s">
        <v>52</v>
      </c>
      <c r="X4410" t="s">
        <v>53</v>
      </c>
    </row>
    <row r="4411" spans="1:24" x14ac:dyDescent="0.3">
      <c r="A4411" t="s">
        <v>23</v>
      </c>
      <c r="B4411" t="s">
        <v>1596</v>
      </c>
      <c r="C4411" t="s">
        <v>43</v>
      </c>
      <c r="D4411" t="s">
        <v>44</v>
      </c>
      <c r="E4411" t="s">
        <v>1777</v>
      </c>
      <c r="F4411" t="s">
        <v>96</v>
      </c>
      <c r="G4411" t="s">
        <v>97</v>
      </c>
      <c r="H4411" t="s">
        <v>311</v>
      </c>
      <c r="I4411" t="s">
        <v>1782</v>
      </c>
      <c r="J4411" t="s">
        <v>1783</v>
      </c>
      <c r="K4411" t="s">
        <v>33</v>
      </c>
      <c r="L4411" t="s">
        <v>34</v>
      </c>
      <c r="M4411" t="s">
        <v>50</v>
      </c>
      <c r="N4411" s="26">
        <v>999</v>
      </c>
      <c r="O4411" s="27">
        <v>2021</v>
      </c>
      <c r="P4411" s="28">
        <v>-240.42</v>
      </c>
      <c r="Q4411" t="s">
        <v>68</v>
      </c>
      <c r="R4411" s="29">
        <v>44377</v>
      </c>
      <c r="S4411" s="30">
        <v>44448</v>
      </c>
      <c r="T4411" t="s">
        <v>37</v>
      </c>
      <c r="U4411" t="s">
        <v>69</v>
      </c>
      <c r="W4411" t="s">
        <v>97</v>
      </c>
      <c r="X4411" t="s">
        <v>53</v>
      </c>
    </row>
    <row r="4412" spans="1:24" x14ac:dyDescent="0.3">
      <c r="A4412" t="s">
        <v>23</v>
      </c>
      <c r="B4412" t="s">
        <v>1596</v>
      </c>
      <c r="C4412" t="s">
        <v>43</v>
      </c>
      <c r="D4412" t="s">
        <v>44</v>
      </c>
      <c r="E4412" t="s">
        <v>1777</v>
      </c>
      <c r="F4412" t="s">
        <v>106</v>
      </c>
      <c r="G4412" t="s">
        <v>107</v>
      </c>
      <c r="H4412" t="s">
        <v>24</v>
      </c>
      <c r="I4412" t="s">
        <v>263</v>
      </c>
      <c r="J4412" t="s">
        <v>264</v>
      </c>
      <c r="K4412" t="s">
        <v>33</v>
      </c>
      <c r="L4412" t="s">
        <v>34</v>
      </c>
      <c r="M4412" t="s">
        <v>43</v>
      </c>
      <c r="N4412" s="26">
        <v>11</v>
      </c>
      <c r="O4412" s="27">
        <v>2021</v>
      </c>
      <c r="P4412" s="28">
        <v>17500</v>
      </c>
      <c r="Q4412" t="s">
        <v>1788</v>
      </c>
      <c r="R4412" s="29">
        <v>44334</v>
      </c>
      <c r="S4412" s="30">
        <v>44336</v>
      </c>
      <c r="T4412" t="s">
        <v>37</v>
      </c>
      <c r="U4412" t="s">
        <v>101</v>
      </c>
      <c r="X4412" t="s">
        <v>102</v>
      </c>
    </row>
    <row r="4413" spans="1:24" x14ac:dyDescent="0.3">
      <c r="A4413" t="s">
        <v>23</v>
      </c>
      <c r="B4413" t="s">
        <v>1596</v>
      </c>
      <c r="C4413" t="s">
        <v>43</v>
      </c>
      <c r="D4413" t="s">
        <v>44</v>
      </c>
      <c r="E4413" t="s">
        <v>1777</v>
      </c>
      <c r="F4413" t="s">
        <v>106</v>
      </c>
      <c r="G4413" t="s">
        <v>107</v>
      </c>
      <c r="H4413" t="s">
        <v>24</v>
      </c>
      <c r="I4413" t="s">
        <v>263</v>
      </c>
      <c r="J4413" t="s">
        <v>264</v>
      </c>
      <c r="K4413" t="s">
        <v>33</v>
      </c>
      <c r="L4413" t="s">
        <v>34</v>
      </c>
      <c r="M4413" t="s">
        <v>43</v>
      </c>
      <c r="N4413" s="26">
        <v>12</v>
      </c>
      <c r="O4413" s="27">
        <v>2021</v>
      </c>
      <c r="P4413" s="28">
        <v>20000</v>
      </c>
      <c r="Q4413" t="s">
        <v>1084</v>
      </c>
      <c r="R4413" s="29">
        <v>44377</v>
      </c>
      <c r="S4413" s="30">
        <v>44379</v>
      </c>
      <c r="T4413" t="s">
        <v>37</v>
      </c>
      <c r="U4413" t="s">
        <v>101</v>
      </c>
      <c r="X4413" t="s">
        <v>102</v>
      </c>
    </row>
    <row r="4414" spans="1:24" x14ac:dyDescent="0.3">
      <c r="A4414" t="s">
        <v>23</v>
      </c>
      <c r="B4414" t="s">
        <v>1596</v>
      </c>
      <c r="C4414" t="s">
        <v>43</v>
      </c>
      <c r="D4414" t="s">
        <v>44</v>
      </c>
      <c r="E4414" t="s">
        <v>1777</v>
      </c>
      <c r="F4414" t="s">
        <v>106</v>
      </c>
      <c r="G4414" t="s">
        <v>107</v>
      </c>
      <c r="H4414" t="s">
        <v>24</v>
      </c>
      <c r="I4414" t="s">
        <v>263</v>
      </c>
      <c r="J4414" t="s">
        <v>264</v>
      </c>
      <c r="K4414" t="s">
        <v>33</v>
      </c>
      <c r="L4414" t="s">
        <v>34</v>
      </c>
      <c r="M4414" t="s">
        <v>43</v>
      </c>
      <c r="N4414" s="26">
        <v>12</v>
      </c>
      <c r="O4414" s="27">
        <v>2021</v>
      </c>
      <c r="P4414" s="28">
        <v>2500</v>
      </c>
      <c r="Q4414" t="s">
        <v>1789</v>
      </c>
      <c r="R4414" s="29">
        <v>44377</v>
      </c>
      <c r="S4414" s="30">
        <v>44396</v>
      </c>
      <c r="T4414" t="s">
        <v>37</v>
      </c>
      <c r="U4414" t="s">
        <v>101</v>
      </c>
      <c r="X4414" t="s">
        <v>102</v>
      </c>
    </row>
    <row r="4415" spans="1:24" x14ac:dyDescent="0.3">
      <c r="A4415" t="s">
        <v>23</v>
      </c>
      <c r="B4415" t="s">
        <v>1596</v>
      </c>
      <c r="C4415" t="s">
        <v>43</v>
      </c>
      <c r="D4415" t="s">
        <v>44</v>
      </c>
      <c r="E4415" t="s">
        <v>1777</v>
      </c>
      <c r="F4415" t="s">
        <v>106</v>
      </c>
      <c r="G4415" t="s">
        <v>107</v>
      </c>
      <c r="H4415" t="s">
        <v>24</v>
      </c>
      <c r="I4415" t="s">
        <v>263</v>
      </c>
      <c r="J4415" t="s">
        <v>264</v>
      </c>
      <c r="K4415" t="s">
        <v>33</v>
      </c>
      <c r="L4415" t="s">
        <v>34</v>
      </c>
      <c r="M4415" t="s">
        <v>43</v>
      </c>
      <c r="N4415" s="26">
        <v>999</v>
      </c>
      <c r="O4415" s="27">
        <v>2021</v>
      </c>
      <c r="P4415" s="28">
        <v>-40000</v>
      </c>
      <c r="Q4415" t="s">
        <v>68</v>
      </c>
      <c r="R4415" s="29">
        <v>44377</v>
      </c>
      <c r="S4415" s="30">
        <v>44448</v>
      </c>
      <c r="T4415" t="s">
        <v>37</v>
      </c>
      <c r="U4415" t="s">
        <v>69</v>
      </c>
      <c r="W4415" t="s">
        <v>107</v>
      </c>
      <c r="X4415" t="s">
        <v>53</v>
      </c>
    </row>
    <row r="4416" spans="1:24" x14ac:dyDescent="0.3">
      <c r="A4416" t="s">
        <v>23</v>
      </c>
      <c r="B4416" t="s">
        <v>1596</v>
      </c>
      <c r="C4416" t="s">
        <v>43</v>
      </c>
      <c r="D4416" t="s">
        <v>44</v>
      </c>
      <c r="E4416" t="s">
        <v>1777</v>
      </c>
      <c r="F4416" t="s">
        <v>106</v>
      </c>
      <c r="G4416" t="s">
        <v>107</v>
      </c>
      <c r="H4416" t="s">
        <v>24</v>
      </c>
      <c r="I4416" t="s">
        <v>1334</v>
      </c>
      <c r="J4416" t="s">
        <v>1335</v>
      </c>
      <c r="K4416" t="s">
        <v>33</v>
      </c>
      <c r="L4416" t="s">
        <v>34</v>
      </c>
      <c r="M4416" t="s">
        <v>50</v>
      </c>
      <c r="N4416" s="26">
        <v>10</v>
      </c>
      <c r="O4416" s="27">
        <v>2021</v>
      </c>
      <c r="P4416" s="28">
        <v>10320</v>
      </c>
      <c r="Q4416" t="s">
        <v>112</v>
      </c>
      <c r="R4416" s="29">
        <v>44294</v>
      </c>
      <c r="S4416" s="30">
        <v>44295</v>
      </c>
      <c r="T4416" t="s">
        <v>37</v>
      </c>
      <c r="U4416" t="s">
        <v>101</v>
      </c>
      <c r="X4416" t="s">
        <v>102</v>
      </c>
    </row>
    <row r="4417" spans="1:24" x14ac:dyDescent="0.3">
      <c r="A4417" t="s">
        <v>23</v>
      </c>
      <c r="B4417" t="s">
        <v>1596</v>
      </c>
      <c r="C4417" t="s">
        <v>43</v>
      </c>
      <c r="D4417" t="s">
        <v>44</v>
      </c>
      <c r="E4417" t="s">
        <v>1777</v>
      </c>
      <c r="F4417" t="s">
        <v>106</v>
      </c>
      <c r="G4417" t="s">
        <v>107</v>
      </c>
      <c r="H4417" t="s">
        <v>24</v>
      </c>
      <c r="I4417" t="s">
        <v>1334</v>
      </c>
      <c r="J4417" t="s">
        <v>1335</v>
      </c>
      <c r="K4417" t="s">
        <v>33</v>
      </c>
      <c r="L4417" t="s">
        <v>34</v>
      </c>
      <c r="M4417" t="s">
        <v>50</v>
      </c>
      <c r="N4417" s="26">
        <v>10</v>
      </c>
      <c r="O4417" s="27">
        <v>2021</v>
      </c>
      <c r="P4417" s="28">
        <v>4800</v>
      </c>
      <c r="Q4417" t="s">
        <v>1790</v>
      </c>
      <c r="R4417" s="29">
        <v>44292</v>
      </c>
      <c r="S4417" s="30">
        <v>44294</v>
      </c>
      <c r="T4417" t="s">
        <v>37</v>
      </c>
      <c r="U4417" t="s">
        <v>101</v>
      </c>
      <c r="X4417" t="s">
        <v>102</v>
      </c>
    </row>
    <row r="4418" spans="1:24" x14ac:dyDescent="0.3">
      <c r="A4418" t="s">
        <v>23</v>
      </c>
      <c r="B4418" t="s">
        <v>1596</v>
      </c>
      <c r="C4418" t="s">
        <v>43</v>
      </c>
      <c r="D4418" t="s">
        <v>44</v>
      </c>
      <c r="E4418" t="s">
        <v>1777</v>
      </c>
      <c r="F4418" t="s">
        <v>106</v>
      </c>
      <c r="G4418" t="s">
        <v>107</v>
      </c>
      <c r="H4418" t="s">
        <v>24</v>
      </c>
      <c r="I4418" t="s">
        <v>1334</v>
      </c>
      <c r="J4418" t="s">
        <v>1335</v>
      </c>
      <c r="K4418" t="s">
        <v>33</v>
      </c>
      <c r="L4418" t="s">
        <v>34</v>
      </c>
      <c r="M4418" t="s">
        <v>50</v>
      </c>
      <c r="N4418" s="26">
        <v>11</v>
      </c>
      <c r="O4418" s="27">
        <v>2021</v>
      </c>
      <c r="P4418" s="28">
        <v>3600</v>
      </c>
      <c r="Q4418" t="s">
        <v>1333</v>
      </c>
      <c r="R4418" s="29">
        <v>44330</v>
      </c>
      <c r="S4418" s="30">
        <v>44333</v>
      </c>
      <c r="T4418" t="s">
        <v>37</v>
      </c>
      <c r="U4418" t="s">
        <v>101</v>
      </c>
      <c r="X4418" t="s">
        <v>102</v>
      </c>
    </row>
    <row r="4419" spans="1:24" x14ac:dyDescent="0.3">
      <c r="A4419" t="s">
        <v>23</v>
      </c>
      <c r="B4419" t="s">
        <v>1596</v>
      </c>
      <c r="C4419" t="s">
        <v>43</v>
      </c>
      <c r="D4419" t="s">
        <v>44</v>
      </c>
      <c r="E4419" t="s">
        <v>1777</v>
      </c>
      <c r="F4419" t="s">
        <v>106</v>
      </c>
      <c r="G4419" t="s">
        <v>107</v>
      </c>
      <c r="H4419" t="s">
        <v>24</v>
      </c>
      <c r="I4419" t="s">
        <v>1334</v>
      </c>
      <c r="J4419" t="s">
        <v>1335</v>
      </c>
      <c r="K4419" t="s">
        <v>33</v>
      </c>
      <c r="L4419" t="s">
        <v>34</v>
      </c>
      <c r="M4419" t="s">
        <v>50</v>
      </c>
      <c r="N4419" s="26">
        <v>12</v>
      </c>
      <c r="O4419" s="27">
        <v>2021</v>
      </c>
      <c r="P4419" s="28">
        <v>17780</v>
      </c>
      <c r="Q4419" t="s">
        <v>1758</v>
      </c>
      <c r="R4419" s="29">
        <v>44376</v>
      </c>
      <c r="S4419" s="30">
        <v>44378</v>
      </c>
      <c r="T4419" t="s">
        <v>37</v>
      </c>
      <c r="U4419" t="s">
        <v>101</v>
      </c>
      <c r="X4419" t="s">
        <v>102</v>
      </c>
    </row>
    <row r="4420" spans="1:24" x14ac:dyDescent="0.3">
      <c r="A4420" t="s">
        <v>23</v>
      </c>
      <c r="B4420" t="s">
        <v>1596</v>
      </c>
      <c r="C4420" t="s">
        <v>43</v>
      </c>
      <c r="D4420" t="s">
        <v>44</v>
      </c>
      <c r="E4420" t="s">
        <v>1777</v>
      </c>
      <c r="F4420" t="s">
        <v>106</v>
      </c>
      <c r="G4420" t="s">
        <v>107</v>
      </c>
      <c r="H4420" t="s">
        <v>24</v>
      </c>
      <c r="I4420" t="s">
        <v>1334</v>
      </c>
      <c r="J4420" t="s">
        <v>1335</v>
      </c>
      <c r="K4420" t="s">
        <v>33</v>
      </c>
      <c r="L4420" t="s">
        <v>34</v>
      </c>
      <c r="M4420" t="s">
        <v>50</v>
      </c>
      <c r="N4420" s="26">
        <v>999</v>
      </c>
      <c r="O4420" s="27">
        <v>2021</v>
      </c>
      <c r="P4420" s="28">
        <v>-36500</v>
      </c>
      <c r="Q4420" t="s">
        <v>68</v>
      </c>
      <c r="R4420" s="29">
        <v>44377</v>
      </c>
      <c r="S4420" s="30">
        <v>44448</v>
      </c>
      <c r="T4420" t="s">
        <v>37</v>
      </c>
      <c r="U4420" t="s">
        <v>69</v>
      </c>
      <c r="W4420" t="s">
        <v>107</v>
      </c>
      <c r="X4420" t="s">
        <v>53</v>
      </c>
    </row>
    <row r="4421" spans="1:24" x14ac:dyDescent="0.3">
      <c r="A4421" t="s">
        <v>23</v>
      </c>
      <c r="B4421" t="s">
        <v>1596</v>
      </c>
      <c r="C4421" t="s">
        <v>43</v>
      </c>
      <c r="D4421" t="s">
        <v>44</v>
      </c>
      <c r="E4421" t="s">
        <v>1777</v>
      </c>
      <c r="F4421" t="s">
        <v>106</v>
      </c>
      <c r="G4421" t="s">
        <v>107</v>
      </c>
      <c r="H4421" t="s">
        <v>30</v>
      </c>
      <c r="I4421" t="s">
        <v>263</v>
      </c>
      <c r="J4421" t="s">
        <v>264</v>
      </c>
      <c r="K4421" t="s">
        <v>33</v>
      </c>
      <c r="L4421" t="s">
        <v>34</v>
      </c>
      <c r="M4421" t="s">
        <v>1628</v>
      </c>
      <c r="N4421" s="26">
        <v>10</v>
      </c>
      <c r="O4421" s="27">
        <v>2022</v>
      </c>
      <c r="P4421" s="28">
        <v>15000</v>
      </c>
      <c r="Q4421" t="s">
        <v>1091</v>
      </c>
      <c r="R4421" s="29">
        <v>44666</v>
      </c>
      <c r="S4421" s="30">
        <v>44671</v>
      </c>
      <c r="T4421" t="s">
        <v>37</v>
      </c>
      <c r="U4421" t="s">
        <v>101</v>
      </c>
      <c r="X4421" t="s">
        <v>102</v>
      </c>
    </row>
    <row r="4422" spans="1:24" x14ac:dyDescent="0.3">
      <c r="A4422" t="s">
        <v>23</v>
      </c>
      <c r="B4422" t="s">
        <v>1596</v>
      </c>
      <c r="C4422" t="s">
        <v>43</v>
      </c>
      <c r="D4422" t="s">
        <v>44</v>
      </c>
      <c r="E4422" t="s">
        <v>1777</v>
      </c>
      <c r="F4422" t="s">
        <v>106</v>
      </c>
      <c r="G4422" t="s">
        <v>107</v>
      </c>
      <c r="H4422" t="s">
        <v>30</v>
      </c>
      <c r="I4422" t="s">
        <v>263</v>
      </c>
      <c r="J4422" t="s">
        <v>264</v>
      </c>
      <c r="K4422" t="s">
        <v>33</v>
      </c>
      <c r="L4422" t="s">
        <v>34</v>
      </c>
      <c r="M4422" t="s">
        <v>1628</v>
      </c>
      <c r="N4422" s="26">
        <v>11</v>
      </c>
      <c r="O4422" s="27">
        <v>2022</v>
      </c>
      <c r="P4422" s="28">
        <v>15000</v>
      </c>
      <c r="Q4422" t="s">
        <v>1199</v>
      </c>
      <c r="R4422" s="29">
        <v>44705</v>
      </c>
      <c r="S4422" s="30">
        <v>44706</v>
      </c>
      <c r="T4422" t="s">
        <v>37</v>
      </c>
      <c r="U4422" t="s">
        <v>101</v>
      </c>
      <c r="X4422" t="s">
        <v>102</v>
      </c>
    </row>
    <row r="4423" spans="1:24" x14ac:dyDescent="0.3">
      <c r="A4423" t="s">
        <v>23</v>
      </c>
      <c r="B4423" t="s">
        <v>1596</v>
      </c>
      <c r="C4423" t="s">
        <v>43</v>
      </c>
      <c r="D4423" t="s">
        <v>44</v>
      </c>
      <c r="E4423" t="s">
        <v>1777</v>
      </c>
      <c r="F4423" t="s">
        <v>1286</v>
      </c>
      <c r="G4423" t="s">
        <v>1287</v>
      </c>
      <c r="H4423" t="s">
        <v>24</v>
      </c>
      <c r="I4423" t="s">
        <v>263</v>
      </c>
      <c r="J4423" t="s">
        <v>264</v>
      </c>
      <c r="K4423" t="s">
        <v>33</v>
      </c>
      <c r="L4423" t="s">
        <v>34</v>
      </c>
      <c r="M4423" t="s">
        <v>50</v>
      </c>
      <c r="N4423" s="26">
        <v>11</v>
      </c>
      <c r="O4423" s="27">
        <v>2021</v>
      </c>
      <c r="P4423" s="28">
        <v>68544</v>
      </c>
      <c r="Q4423" t="s">
        <v>1791</v>
      </c>
      <c r="R4423" s="29">
        <v>44323</v>
      </c>
      <c r="S4423" s="30">
        <v>44327</v>
      </c>
      <c r="T4423" t="s">
        <v>37</v>
      </c>
      <c r="U4423" t="s">
        <v>101</v>
      </c>
      <c r="X4423" t="s">
        <v>102</v>
      </c>
    </row>
    <row r="4424" spans="1:24" x14ac:dyDescent="0.3">
      <c r="A4424" t="s">
        <v>23</v>
      </c>
      <c r="B4424" t="s">
        <v>1596</v>
      </c>
      <c r="C4424" t="s">
        <v>43</v>
      </c>
      <c r="D4424" t="s">
        <v>44</v>
      </c>
      <c r="E4424" t="s">
        <v>1777</v>
      </c>
      <c r="F4424" t="s">
        <v>1286</v>
      </c>
      <c r="G4424" t="s">
        <v>1287</v>
      </c>
      <c r="H4424" t="s">
        <v>24</v>
      </c>
      <c r="I4424" t="s">
        <v>263</v>
      </c>
      <c r="J4424" t="s">
        <v>264</v>
      </c>
      <c r="K4424" t="s">
        <v>33</v>
      </c>
      <c r="L4424" t="s">
        <v>34</v>
      </c>
      <c r="M4424" t="s">
        <v>50</v>
      </c>
      <c r="N4424" s="26">
        <v>999</v>
      </c>
      <c r="O4424" s="27">
        <v>2021</v>
      </c>
      <c r="P4424" s="28">
        <v>-68544</v>
      </c>
      <c r="Q4424" t="s">
        <v>68</v>
      </c>
      <c r="R4424" s="29">
        <v>44377</v>
      </c>
      <c r="S4424" s="30">
        <v>44448</v>
      </c>
      <c r="T4424" t="s">
        <v>37</v>
      </c>
      <c r="U4424" t="s">
        <v>69</v>
      </c>
      <c r="W4424" t="s">
        <v>1287</v>
      </c>
      <c r="X4424" t="s">
        <v>53</v>
      </c>
    </row>
    <row r="4425" spans="1:24" x14ac:dyDescent="0.3">
      <c r="A4425" t="s">
        <v>23</v>
      </c>
      <c r="B4425" t="s">
        <v>1596</v>
      </c>
      <c r="C4425" t="s">
        <v>43</v>
      </c>
      <c r="D4425" t="s">
        <v>44</v>
      </c>
      <c r="E4425" t="s">
        <v>1777</v>
      </c>
      <c r="F4425" t="s">
        <v>1286</v>
      </c>
      <c r="G4425" t="s">
        <v>1287</v>
      </c>
      <c r="H4425" t="s">
        <v>30</v>
      </c>
      <c r="I4425" t="s">
        <v>263</v>
      </c>
      <c r="J4425" t="s">
        <v>264</v>
      </c>
      <c r="K4425" t="s">
        <v>33</v>
      </c>
      <c r="L4425" t="s">
        <v>34</v>
      </c>
      <c r="M4425" t="s">
        <v>1628</v>
      </c>
      <c r="N4425" s="26">
        <v>5</v>
      </c>
      <c r="O4425" s="27">
        <v>2022</v>
      </c>
      <c r="P4425" s="28">
        <v>1875</v>
      </c>
      <c r="Q4425" t="s">
        <v>1288</v>
      </c>
      <c r="R4425" s="29">
        <v>44504</v>
      </c>
      <c r="S4425" s="30">
        <v>44508</v>
      </c>
      <c r="T4425" t="s">
        <v>37</v>
      </c>
      <c r="U4425" t="s">
        <v>101</v>
      </c>
      <c r="X4425" t="s">
        <v>102</v>
      </c>
    </row>
    <row r="4426" spans="1:24" x14ac:dyDescent="0.3">
      <c r="A4426" t="s">
        <v>23</v>
      </c>
      <c r="B4426" t="s">
        <v>1596</v>
      </c>
      <c r="C4426" t="s">
        <v>43</v>
      </c>
      <c r="D4426" t="s">
        <v>44</v>
      </c>
      <c r="E4426" t="s">
        <v>1777</v>
      </c>
      <c r="F4426" t="s">
        <v>120</v>
      </c>
      <c r="G4426" t="s">
        <v>121</v>
      </c>
      <c r="H4426" t="s">
        <v>24</v>
      </c>
      <c r="I4426" t="s">
        <v>263</v>
      </c>
      <c r="J4426" t="s">
        <v>264</v>
      </c>
      <c r="K4426" t="s">
        <v>33</v>
      </c>
      <c r="L4426" t="s">
        <v>34</v>
      </c>
      <c r="M4426" t="s">
        <v>50</v>
      </c>
      <c r="N4426" s="26">
        <v>12</v>
      </c>
      <c r="O4426" s="27">
        <v>2021</v>
      </c>
      <c r="P4426" s="28">
        <v>5000</v>
      </c>
      <c r="Q4426" t="s">
        <v>1792</v>
      </c>
      <c r="R4426" s="29">
        <v>44364</v>
      </c>
      <c r="S4426" s="30">
        <v>44370</v>
      </c>
      <c r="T4426" t="s">
        <v>37</v>
      </c>
      <c r="U4426" t="s">
        <v>101</v>
      </c>
      <c r="X4426" t="s">
        <v>102</v>
      </c>
    </row>
    <row r="4427" spans="1:24" x14ac:dyDescent="0.3">
      <c r="A4427" t="s">
        <v>23</v>
      </c>
      <c r="B4427" t="s">
        <v>1596</v>
      </c>
      <c r="C4427" t="s">
        <v>43</v>
      </c>
      <c r="D4427" t="s">
        <v>44</v>
      </c>
      <c r="E4427" t="s">
        <v>1777</v>
      </c>
      <c r="F4427" t="s">
        <v>120</v>
      </c>
      <c r="G4427" t="s">
        <v>121</v>
      </c>
      <c r="H4427" t="s">
        <v>24</v>
      </c>
      <c r="I4427" t="s">
        <v>263</v>
      </c>
      <c r="J4427" t="s">
        <v>264</v>
      </c>
      <c r="K4427" t="s">
        <v>33</v>
      </c>
      <c r="L4427" t="s">
        <v>34</v>
      </c>
      <c r="M4427" t="s">
        <v>50</v>
      </c>
      <c r="N4427" s="26">
        <v>999</v>
      </c>
      <c r="O4427" s="27">
        <v>2021</v>
      </c>
      <c r="P4427" s="28">
        <v>-5000</v>
      </c>
      <c r="Q4427" t="s">
        <v>68</v>
      </c>
      <c r="R4427" s="29">
        <v>44377</v>
      </c>
      <c r="S4427" s="30">
        <v>44448</v>
      </c>
      <c r="T4427" t="s">
        <v>37</v>
      </c>
      <c r="U4427" t="s">
        <v>69</v>
      </c>
      <c r="W4427" t="s">
        <v>121</v>
      </c>
      <c r="X4427" t="s">
        <v>53</v>
      </c>
    </row>
    <row r="4428" spans="1:24" x14ac:dyDescent="0.3">
      <c r="A4428" t="s">
        <v>23</v>
      </c>
      <c r="B4428" t="s">
        <v>1596</v>
      </c>
      <c r="C4428" t="s">
        <v>43</v>
      </c>
      <c r="D4428" t="s">
        <v>44</v>
      </c>
      <c r="E4428" t="s">
        <v>1777</v>
      </c>
      <c r="F4428" t="s">
        <v>662</v>
      </c>
      <c r="G4428" t="s">
        <v>663</v>
      </c>
      <c r="H4428" t="s">
        <v>24</v>
      </c>
      <c r="I4428" t="s">
        <v>664</v>
      </c>
      <c r="J4428" t="s">
        <v>665</v>
      </c>
      <c r="K4428" t="s">
        <v>33</v>
      </c>
      <c r="L4428" t="s">
        <v>34</v>
      </c>
      <c r="M4428" t="s">
        <v>50</v>
      </c>
      <c r="N4428" s="26">
        <v>1</v>
      </c>
      <c r="O4428" s="27">
        <v>2021</v>
      </c>
      <c r="P4428" s="28">
        <v>500</v>
      </c>
      <c r="Q4428" t="s">
        <v>1597</v>
      </c>
      <c r="R4428" s="29">
        <v>44020</v>
      </c>
      <c r="S4428" s="30">
        <v>44094</v>
      </c>
      <c r="T4428" t="s">
        <v>37</v>
      </c>
      <c r="U4428" t="s">
        <v>315</v>
      </c>
      <c r="X4428" t="s">
        <v>102</v>
      </c>
    </row>
    <row r="4429" spans="1:24" x14ac:dyDescent="0.3">
      <c r="A4429" t="s">
        <v>23</v>
      </c>
      <c r="B4429" t="s">
        <v>1596</v>
      </c>
      <c r="C4429" t="s">
        <v>43</v>
      </c>
      <c r="D4429" t="s">
        <v>44</v>
      </c>
      <c r="E4429" t="s">
        <v>1777</v>
      </c>
      <c r="F4429" t="s">
        <v>662</v>
      </c>
      <c r="G4429" t="s">
        <v>663</v>
      </c>
      <c r="H4429" t="s">
        <v>24</v>
      </c>
      <c r="I4429" t="s">
        <v>664</v>
      </c>
      <c r="J4429" t="s">
        <v>665</v>
      </c>
      <c r="K4429" t="s">
        <v>33</v>
      </c>
      <c r="L4429" t="s">
        <v>34</v>
      </c>
      <c r="M4429" t="s">
        <v>50</v>
      </c>
      <c r="N4429" s="26">
        <v>1</v>
      </c>
      <c r="O4429" s="27">
        <v>2021</v>
      </c>
      <c r="P4429" s="28">
        <v>220433.33</v>
      </c>
      <c r="Q4429" t="s">
        <v>818</v>
      </c>
      <c r="R4429" s="29">
        <v>44021</v>
      </c>
      <c r="S4429" s="30">
        <v>44094</v>
      </c>
      <c r="T4429" t="s">
        <v>37</v>
      </c>
      <c r="U4429" t="s">
        <v>315</v>
      </c>
      <c r="X4429" t="s">
        <v>102</v>
      </c>
    </row>
    <row r="4430" spans="1:24" x14ac:dyDescent="0.3">
      <c r="A4430" t="s">
        <v>23</v>
      </c>
      <c r="B4430" t="s">
        <v>1596</v>
      </c>
      <c r="C4430" t="s">
        <v>43</v>
      </c>
      <c r="D4430" t="s">
        <v>44</v>
      </c>
      <c r="E4430" t="s">
        <v>1777</v>
      </c>
      <c r="F4430" t="s">
        <v>662</v>
      </c>
      <c r="G4430" t="s">
        <v>663</v>
      </c>
      <c r="H4430" t="s">
        <v>24</v>
      </c>
      <c r="I4430" t="s">
        <v>664</v>
      </c>
      <c r="J4430" t="s">
        <v>665</v>
      </c>
      <c r="K4430" t="s">
        <v>33</v>
      </c>
      <c r="L4430" t="s">
        <v>34</v>
      </c>
      <c r="M4430" t="s">
        <v>50</v>
      </c>
      <c r="N4430" s="26">
        <v>1</v>
      </c>
      <c r="O4430" s="27">
        <v>2021</v>
      </c>
      <c r="P4430" s="28">
        <v>800</v>
      </c>
      <c r="Q4430" t="s">
        <v>314</v>
      </c>
      <c r="R4430" s="29">
        <v>44028</v>
      </c>
      <c r="S4430" s="30">
        <v>44094</v>
      </c>
      <c r="T4430" t="s">
        <v>37</v>
      </c>
      <c r="U4430" t="s">
        <v>315</v>
      </c>
      <c r="X4430" t="s">
        <v>102</v>
      </c>
    </row>
    <row r="4431" spans="1:24" x14ac:dyDescent="0.3">
      <c r="A4431" t="s">
        <v>23</v>
      </c>
      <c r="B4431" t="s">
        <v>1596</v>
      </c>
      <c r="C4431" t="s">
        <v>43</v>
      </c>
      <c r="D4431" t="s">
        <v>44</v>
      </c>
      <c r="E4431" t="s">
        <v>1777</v>
      </c>
      <c r="F4431" t="s">
        <v>662</v>
      </c>
      <c r="G4431" t="s">
        <v>663</v>
      </c>
      <c r="H4431" t="s">
        <v>24</v>
      </c>
      <c r="I4431" t="s">
        <v>664</v>
      </c>
      <c r="J4431" t="s">
        <v>665</v>
      </c>
      <c r="K4431" t="s">
        <v>33</v>
      </c>
      <c r="L4431" t="s">
        <v>34</v>
      </c>
      <c r="M4431" t="s">
        <v>50</v>
      </c>
      <c r="N4431" s="26">
        <v>1</v>
      </c>
      <c r="O4431" s="27">
        <v>2021</v>
      </c>
      <c r="P4431" s="28">
        <v>39200</v>
      </c>
      <c r="Q4431" t="s">
        <v>317</v>
      </c>
      <c r="R4431" s="29">
        <v>44034</v>
      </c>
      <c r="S4431" s="30">
        <v>44094</v>
      </c>
      <c r="T4431" t="s">
        <v>37</v>
      </c>
      <c r="U4431" t="s">
        <v>315</v>
      </c>
      <c r="X4431" t="s">
        <v>102</v>
      </c>
    </row>
    <row r="4432" spans="1:24" x14ac:dyDescent="0.3">
      <c r="A4432" t="s">
        <v>23</v>
      </c>
      <c r="B4432" t="s">
        <v>1596</v>
      </c>
      <c r="C4432" t="s">
        <v>43</v>
      </c>
      <c r="D4432" t="s">
        <v>44</v>
      </c>
      <c r="E4432" t="s">
        <v>1777</v>
      </c>
      <c r="F4432" t="s">
        <v>662</v>
      </c>
      <c r="G4432" t="s">
        <v>663</v>
      </c>
      <c r="H4432" t="s">
        <v>24</v>
      </c>
      <c r="I4432" t="s">
        <v>664</v>
      </c>
      <c r="J4432" t="s">
        <v>665</v>
      </c>
      <c r="K4432" t="s">
        <v>33</v>
      </c>
      <c r="L4432" t="s">
        <v>34</v>
      </c>
      <c r="M4432" t="s">
        <v>50</v>
      </c>
      <c r="N4432" s="26">
        <v>1</v>
      </c>
      <c r="O4432" s="27">
        <v>2021</v>
      </c>
      <c r="P4432" s="28">
        <v>300</v>
      </c>
      <c r="Q4432" t="s">
        <v>318</v>
      </c>
      <c r="R4432" s="29">
        <v>44035</v>
      </c>
      <c r="S4432" s="30">
        <v>44094</v>
      </c>
      <c r="T4432" t="s">
        <v>37</v>
      </c>
      <c r="U4432" t="s">
        <v>315</v>
      </c>
      <c r="X4432" t="s">
        <v>102</v>
      </c>
    </row>
    <row r="4433" spans="1:24" x14ac:dyDescent="0.3">
      <c r="A4433" t="s">
        <v>23</v>
      </c>
      <c r="B4433" t="s">
        <v>1596</v>
      </c>
      <c r="C4433" t="s">
        <v>43</v>
      </c>
      <c r="D4433" t="s">
        <v>44</v>
      </c>
      <c r="E4433" t="s">
        <v>1777</v>
      </c>
      <c r="F4433" t="s">
        <v>662</v>
      </c>
      <c r="G4433" t="s">
        <v>663</v>
      </c>
      <c r="H4433" t="s">
        <v>24</v>
      </c>
      <c r="I4433" t="s">
        <v>664</v>
      </c>
      <c r="J4433" t="s">
        <v>665</v>
      </c>
      <c r="K4433" t="s">
        <v>33</v>
      </c>
      <c r="L4433" t="s">
        <v>34</v>
      </c>
      <c r="M4433" t="s">
        <v>50</v>
      </c>
      <c r="N4433" s="26">
        <v>1</v>
      </c>
      <c r="O4433" s="27">
        <v>2021</v>
      </c>
      <c r="P4433" s="28">
        <v>18450</v>
      </c>
      <c r="Q4433" t="s">
        <v>1598</v>
      </c>
      <c r="R4433" s="29">
        <v>44040</v>
      </c>
      <c r="S4433" s="30">
        <v>44094</v>
      </c>
      <c r="T4433" t="s">
        <v>37</v>
      </c>
      <c r="U4433" t="s">
        <v>315</v>
      </c>
      <c r="X4433" t="s">
        <v>102</v>
      </c>
    </row>
    <row r="4434" spans="1:24" x14ac:dyDescent="0.3">
      <c r="A4434" t="s">
        <v>23</v>
      </c>
      <c r="B4434" t="s">
        <v>1596</v>
      </c>
      <c r="C4434" t="s">
        <v>43</v>
      </c>
      <c r="D4434" t="s">
        <v>44</v>
      </c>
      <c r="E4434" t="s">
        <v>1777</v>
      </c>
      <c r="F4434" t="s">
        <v>662</v>
      </c>
      <c r="G4434" t="s">
        <v>663</v>
      </c>
      <c r="H4434" t="s">
        <v>24</v>
      </c>
      <c r="I4434" t="s">
        <v>664</v>
      </c>
      <c r="J4434" t="s">
        <v>665</v>
      </c>
      <c r="K4434" t="s">
        <v>33</v>
      </c>
      <c r="L4434" t="s">
        <v>34</v>
      </c>
      <c r="M4434" t="s">
        <v>50</v>
      </c>
      <c r="N4434" s="26">
        <v>1</v>
      </c>
      <c r="O4434" s="27">
        <v>2022</v>
      </c>
      <c r="P4434" s="28">
        <v>500</v>
      </c>
      <c r="Q4434" t="s">
        <v>322</v>
      </c>
      <c r="R4434" s="29">
        <v>44378</v>
      </c>
      <c r="S4434" s="30">
        <v>44418</v>
      </c>
      <c r="T4434" t="s">
        <v>37</v>
      </c>
      <c r="U4434" t="s">
        <v>315</v>
      </c>
      <c r="X4434" t="s">
        <v>102</v>
      </c>
    </row>
    <row r="4435" spans="1:24" x14ac:dyDescent="0.3">
      <c r="A4435" t="s">
        <v>23</v>
      </c>
      <c r="B4435" t="s">
        <v>1596</v>
      </c>
      <c r="C4435" t="s">
        <v>43</v>
      </c>
      <c r="D4435" t="s">
        <v>44</v>
      </c>
      <c r="E4435" t="s">
        <v>1777</v>
      </c>
      <c r="F4435" t="s">
        <v>662</v>
      </c>
      <c r="G4435" t="s">
        <v>663</v>
      </c>
      <c r="H4435" t="s">
        <v>24</v>
      </c>
      <c r="I4435" t="s">
        <v>664</v>
      </c>
      <c r="J4435" t="s">
        <v>665</v>
      </c>
      <c r="K4435" t="s">
        <v>33</v>
      </c>
      <c r="L4435" t="s">
        <v>34</v>
      </c>
      <c r="M4435" t="s">
        <v>50</v>
      </c>
      <c r="N4435" s="26">
        <v>1</v>
      </c>
      <c r="O4435" s="27">
        <v>2022</v>
      </c>
      <c r="P4435" s="28">
        <v>296500</v>
      </c>
      <c r="Q4435" t="s">
        <v>823</v>
      </c>
      <c r="R4435" s="29">
        <v>44396</v>
      </c>
      <c r="S4435" s="30">
        <v>44418</v>
      </c>
      <c r="T4435" t="s">
        <v>37</v>
      </c>
      <c r="U4435" t="s">
        <v>315</v>
      </c>
      <c r="X4435" t="s">
        <v>102</v>
      </c>
    </row>
    <row r="4436" spans="1:24" x14ac:dyDescent="0.3">
      <c r="A4436" t="s">
        <v>23</v>
      </c>
      <c r="B4436" t="s">
        <v>1596</v>
      </c>
      <c r="C4436" t="s">
        <v>43</v>
      </c>
      <c r="D4436" t="s">
        <v>44</v>
      </c>
      <c r="E4436" t="s">
        <v>1777</v>
      </c>
      <c r="F4436" t="s">
        <v>662</v>
      </c>
      <c r="G4436" t="s">
        <v>663</v>
      </c>
      <c r="H4436" t="s">
        <v>24</v>
      </c>
      <c r="I4436" t="s">
        <v>664</v>
      </c>
      <c r="J4436" t="s">
        <v>665</v>
      </c>
      <c r="K4436" t="s">
        <v>33</v>
      </c>
      <c r="L4436" t="s">
        <v>34</v>
      </c>
      <c r="M4436" t="s">
        <v>50</v>
      </c>
      <c r="N4436" s="26">
        <v>1</v>
      </c>
      <c r="O4436" s="27">
        <v>2022</v>
      </c>
      <c r="P4436" s="28">
        <v>2500</v>
      </c>
      <c r="Q4436" t="s">
        <v>325</v>
      </c>
      <c r="R4436" s="29">
        <v>44398</v>
      </c>
      <c r="S4436" s="30">
        <v>44418</v>
      </c>
      <c r="T4436" t="s">
        <v>37</v>
      </c>
      <c r="U4436" t="s">
        <v>315</v>
      </c>
      <c r="X4436" t="s">
        <v>102</v>
      </c>
    </row>
    <row r="4437" spans="1:24" x14ac:dyDescent="0.3">
      <c r="A4437" t="s">
        <v>23</v>
      </c>
      <c r="B4437" t="s">
        <v>1596</v>
      </c>
      <c r="C4437" t="s">
        <v>43</v>
      </c>
      <c r="D4437" t="s">
        <v>44</v>
      </c>
      <c r="E4437" t="s">
        <v>1777</v>
      </c>
      <c r="F4437" t="s">
        <v>662</v>
      </c>
      <c r="G4437" t="s">
        <v>663</v>
      </c>
      <c r="H4437" t="s">
        <v>24</v>
      </c>
      <c r="I4437" t="s">
        <v>664</v>
      </c>
      <c r="J4437" t="s">
        <v>665</v>
      </c>
      <c r="K4437" t="s">
        <v>33</v>
      </c>
      <c r="L4437" t="s">
        <v>34</v>
      </c>
      <c r="M4437" t="s">
        <v>50</v>
      </c>
      <c r="N4437" s="26">
        <v>1</v>
      </c>
      <c r="O4437" s="27">
        <v>2022</v>
      </c>
      <c r="P4437" s="28">
        <v>750</v>
      </c>
      <c r="Q4437" t="s">
        <v>326</v>
      </c>
      <c r="R4437" s="29">
        <v>44404</v>
      </c>
      <c r="S4437" s="30">
        <v>44418</v>
      </c>
      <c r="T4437" t="s">
        <v>37</v>
      </c>
      <c r="U4437" t="s">
        <v>315</v>
      </c>
      <c r="X4437" t="s">
        <v>102</v>
      </c>
    </row>
    <row r="4438" spans="1:24" x14ac:dyDescent="0.3">
      <c r="A4438" t="s">
        <v>23</v>
      </c>
      <c r="B4438" t="s">
        <v>1596</v>
      </c>
      <c r="C4438" t="s">
        <v>43</v>
      </c>
      <c r="D4438" t="s">
        <v>44</v>
      </c>
      <c r="E4438" t="s">
        <v>1777</v>
      </c>
      <c r="F4438" t="s">
        <v>662</v>
      </c>
      <c r="G4438" t="s">
        <v>663</v>
      </c>
      <c r="H4438" t="s">
        <v>24</v>
      </c>
      <c r="I4438" t="s">
        <v>664</v>
      </c>
      <c r="J4438" t="s">
        <v>665</v>
      </c>
      <c r="K4438" t="s">
        <v>33</v>
      </c>
      <c r="L4438" t="s">
        <v>34</v>
      </c>
      <c r="M4438" t="s">
        <v>50</v>
      </c>
      <c r="N4438" s="26">
        <v>1</v>
      </c>
      <c r="O4438" s="27">
        <v>2022</v>
      </c>
      <c r="P4438" s="28">
        <v>253500</v>
      </c>
      <c r="Q4438" t="s">
        <v>1600</v>
      </c>
      <c r="R4438" s="29">
        <v>44405</v>
      </c>
      <c r="S4438" s="30">
        <v>44418</v>
      </c>
      <c r="T4438" t="s">
        <v>37</v>
      </c>
      <c r="U4438" t="s">
        <v>315</v>
      </c>
      <c r="X4438" t="s">
        <v>102</v>
      </c>
    </row>
    <row r="4439" spans="1:24" x14ac:dyDescent="0.3">
      <c r="A4439" t="s">
        <v>23</v>
      </c>
      <c r="B4439" t="s">
        <v>1596</v>
      </c>
      <c r="C4439" t="s">
        <v>43</v>
      </c>
      <c r="D4439" t="s">
        <v>44</v>
      </c>
      <c r="E4439" t="s">
        <v>1777</v>
      </c>
      <c r="F4439" t="s">
        <v>662</v>
      </c>
      <c r="G4439" t="s">
        <v>663</v>
      </c>
      <c r="H4439" t="s">
        <v>24</v>
      </c>
      <c r="I4439" t="s">
        <v>664</v>
      </c>
      <c r="J4439" t="s">
        <v>665</v>
      </c>
      <c r="K4439" t="s">
        <v>33</v>
      </c>
      <c r="L4439" t="s">
        <v>34</v>
      </c>
      <c r="M4439" t="s">
        <v>50</v>
      </c>
      <c r="N4439" s="26">
        <v>2</v>
      </c>
      <c r="O4439" s="27">
        <v>2021</v>
      </c>
      <c r="P4439" s="28">
        <v>5250</v>
      </c>
      <c r="Q4439" t="s">
        <v>1601</v>
      </c>
      <c r="R4439" s="29">
        <v>44048</v>
      </c>
      <c r="S4439" s="30">
        <v>44105</v>
      </c>
      <c r="T4439" t="s">
        <v>37</v>
      </c>
      <c r="U4439" t="s">
        <v>315</v>
      </c>
      <c r="X4439" t="s">
        <v>102</v>
      </c>
    </row>
    <row r="4440" spans="1:24" x14ac:dyDescent="0.3">
      <c r="A4440" t="s">
        <v>23</v>
      </c>
      <c r="B4440" t="s">
        <v>1596</v>
      </c>
      <c r="C4440" t="s">
        <v>43</v>
      </c>
      <c r="D4440" t="s">
        <v>44</v>
      </c>
      <c r="E4440" t="s">
        <v>1777</v>
      </c>
      <c r="F4440" t="s">
        <v>662</v>
      </c>
      <c r="G4440" t="s">
        <v>663</v>
      </c>
      <c r="H4440" t="s">
        <v>24</v>
      </c>
      <c r="I4440" t="s">
        <v>664</v>
      </c>
      <c r="J4440" t="s">
        <v>665</v>
      </c>
      <c r="K4440" t="s">
        <v>33</v>
      </c>
      <c r="L4440" t="s">
        <v>34</v>
      </c>
      <c r="M4440" t="s">
        <v>50</v>
      </c>
      <c r="N4440" s="26">
        <v>2</v>
      </c>
      <c r="O4440" s="27">
        <v>2021</v>
      </c>
      <c r="P4440" s="28">
        <v>500</v>
      </c>
      <c r="Q4440" t="s">
        <v>825</v>
      </c>
      <c r="R4440" s="29">
        <v>44049</v>
      </c>
      <c r="S4440" s="30">
        <v>44105</v>
      </c>
      <c r="T4440" t="s">
        <v>37</v>
      </c>
      <c r="U4440" t="s">
        <v>315</v>
      </c>
      <c r="X4440" t="s">
        <v>102</v>
      </c>
    </row>
    <row r="4441" spans="1:24" x14ac:dyDescent="0.3">
      <c r="A4441" t="s">
        <v>23</v>
      </c>
      <c r="B4441" t="s">
        <v>1596</v>
      </c>
      <c r="C4441" t="s">
        <v>43</v>
      </c>
      <c r="D4441" t="s">
        <v>44</v>
      </c>
      <c r="E4441" t="s">
        <v>1777</v>
      </c>
      <c r="F4441" t="s">
        <v>662</v>
      </c>
      <c r="G4441" t="s">
        <v>663</v>
      </c>
      <c r="H4441" t="s">
        <v>24</v>
      </c>
      <c r="I4441" t="s">
        <v>664</v>
      </c>
      <c r="J4441" t="s">
        <v>665</v>
      </c>
      <c r="K4441" t="s">
        <v>33</v>
      </c>
      <c r="L4441" t="s">
        <v>34</v>
      </c>
      <c r="M4441" t="s">
        <v>50</v>
      </c>
      <c r="N4441" s="26">
        <v>2</v>
      </c>
      <c r="O4441" s="27">
        <v>2021</v>
      </c>
      <c r="P4441" s="28">
        <v>500</v>
      </c>
      <c r="Q4441" t="s">
        <v>331</v>
      </c>
      <c r="R4441" s="29">
        <v>44062</v>
      </c>
      <c r="S4441" s="30">
        <v>44105</v>
      </c>
      <c r="T4441" t="s">
        <v>37</v>
      </c>
      <c r="U4441" t="s">
        <v>315</v>
      </c>
      <c r="X4441" t="s">
        <v>102</v>
      </c>
    </row>
    <row r="4442" spans="1:24" x14ac:dyDescent="0.3">
      <c r="A4442" t="s">
        <v>23</v>
      </c>
      <c r="B4442" t="s">
        <v>1596</v>
      </c>
      <c r="C4442" t="s">
        <v>43</v>
      </c>
      <c r="D4442" t="s">
        <v>44</v>
      </c>
      <c r="E4442" t="s">
        <v>1777</v>
      </c>
      <c r="F4442" t="s">
        <v>662</v>
      </c>
      <c r="G4442" t="s">
        <v>663</v>
      </c>
      <c r="H4442" t="s">
        <v>24</v>
      </c>
      <c r="I4442" t="s">
        <v>664</v>
      </c>
      <c r="J4442" t="s">
        <v>665</v>
      </c>
      <c r="K4442" t="s">
        <v>33</v>
      </c>
      <c r="L4442" t="s">
        <v>34</v>
      </c>
      <c r="M4442" t="s">
        <v>50</v>
      </c>
      <c r="N4442" s="26">
        <v>2</v>
      </c>
      <c r="O4442" s="27">
        <v>2021</v>
      </c>
      <c r="P4442" s="28">
        <v>525</v>
      </c>
      <c r="Q4442" t="s">
        <v>1602</v>
      </c>
      <c r="R4442" s="29">
        <v>44070</v>
      </c>
      <c r="S4442" s="30">
        <v>44133</v>
      </c>
      <c r="T4442" t="s">
        <v>37</v>
      </c>
      <c r="U4442" t="s">
        <v>315</v>
      </c>
      <c r="X4442" t="s">
        <v>102</v>
      </c>
    </row>
    <row r="4443" spans="1:24" x14ac:dyDescent="0.3">
      <c r="A4443" t="s">
        <v>23</v>
      </c>
      <c r="B4443" t="s">
        <v>1596</v>
      </c>
      <c r="C4443" t="s">
        <v>43</v>
      </c>
      <c r="D4443" t="s">
        <v>44</v>
      </c>
      <c r="E4443" t="s">
        <v>1777</v>
      </c>
      <c r="F4443" t="s">
        <v>662</v>
      </c>
      <c r="G4443" t="s">
        <v>663</v>
      </c>
      <c r="H4443" t="s">
        <v>24</v>
      </c>
      <c r="I4443" t="s">
        <v>664</v>
      </c>
      <c r="J4443" t="s">
        <v>665</v>
      </c>
      <c r="K4443" t="s">
        <v>33</v>
      </c>
      <c r="L4443" t="s">
        <v>34</v>
      </c>
      <c r="M4443" t="s">
        <v>50</v>
      </c>
      <c r="N4443" s="26">
        <v>3</v>
      </c>
      <c r="O4443" s="27">
        <v>2021</v>
      </c>
      <c r="P4443" s="28">
        <v>350</v>
      </c>
      <c r="Q4443" t="s">
        <v>1604</v>
      </c>
      <c r="R4443" s="29">
        <v>44077</v>
      </c>
      <c r="S4443" s="30">
        <v>44138</v>
      </c>
      <c r="T4443" t="s">
        <v>37</v>
      </c>
      <c r="U4443" t="s">
        <v>315</v>
      </c>
      <c r="X4443" t="s">
        <v>102</v>
      </c>
    </row>
    <row r="4444" spans="1:24" x14ac:dyDescent="0.3">
      <c r="A4444" t="s">
        <v>23</v>
      </c>
      <c r="B4444" t="s">
        <v>1596</v>
      </c>
      <c r="C4444" t="s">
        <v>43</v>
      </c>
      <c r="D4444" t="s">
        <v>44</v>
      </c>
      <c r="E4444" t="s">
        <v>1777</v>
      </c>
      <c r="F4444" t="s">
        <v>662</v>
      </c>
      <c r="G4444" t="s">
        <v>663</v>
      </c>
      <c r="H4444" t="s">
        <v>24</v>
      </c>
      <c r="I4444" t="s">
        <v>664</v>
      </c>
      <c r="J4444" t="s">
        <v>665</v>
      </c>
      <c r="K4444" t="s">
        <v>33</v>
      </c>
      <c r="L4444" t="s">
        <v>34</v>
      </c>
      <c r="M4444" t="s">
        <v>50</v>
      </c>
      <c r="N4444" s="26">
        <v>3</v>
      </c>
      <c r="O4444" s="27">
        <v>2022</v>
      </c>
      <c r="P4444" s="28">
        <v>1000</v>
      </c>
      <c r="Q4444" t="s">
        <v>475</v>
      </c>
      <c r="R4444" s="29">
        <v>44442</v>
      </c>
      <c r="S4444" s="30">
        <v>44452</v>
      </c>
      <c r="T4444" t="s">
        <v>37</v>
      </c>
      <c r="U4444" t="s">
        <v>315</v>
      </c>
      <c r="X4444" t="s">
        <v>102</v>
      </c>
    </row>
    <row r="4445" spans="1:24" x14ac:dyDescent="0.3">
      <c r="A4445" t="s">
        <v>23</v>
      </c>
      <c r="B4445" t="s">
        <v>1596</v>
      </c>
      <c r="C4445" t="s">
        <v>43</v>
      </c>
      <c r="D4445" t="s">
        <v>44</v>
      </c>
      <c r="E4445" t="s">
        <v>1777</v>
      </c>
      <c r="F4445" t="s">
        <v>662</v>
      </c>
      <c r="G4445" t="s">
        <v>663</v>
      </c>
      <c r="H4445" t="s">
        <v>24</v>
      </c>
      <c r="I4445" t="s">
        <v>664</v>
      </c>
      <c r="J4445" t="s">
        <v>665</v>
      </c>
      <c r="K4445" t="s">
        <v>33</v>
      </c>
      <c r="L4445" t="s">
        <v>34</v>
      </c>
      <c r="M4445" t="s">
        <v>50</v>
      </c>
      <c r="N4445" s="26">
        <v>3</v>
      </c>
      <c r="O4445" s="27">
        <v>2022</v>
      </c>
      <c r="P4445" s="28">
        <v>2000</v>
      </c>
      <c r="Q4445" t="s">
        <v>476</v>
      </c>
      <c r="R4445" s="29">
        <v>44447</v>
      </c>
      <c r="S4445" s="30">
        <v>44452</v>
      </c>
      <c r="T4445" t="s">
        <v>37</v>
      </c>
      <c r="U4445" t="s">
        <v>315</v>
      </c>
      <c r="X4445" t="s">
        <v>102</v>
      </c>
    </row>
    <row r="4446" spans="1:24" x14ac:dyDescent="0.3">
      <c r="A4446" t="s">
        <v>23</v>
      </c>
      <c r="B4446" t="s">
        <v>1596</v>
      </c>
      <c r="C4446" t="s">
        <v>43</v>
      </c>
      <c r="D4446" t="s">
        <v>44</v>
      </c>
      <c r="E4446" t="s">
        <v>1777</v>
      </c>
      <c r="F4446" t="s">
        <v>662</v>
      </c>
      <c r="G4446" t="s">
        <v>663</v>
      </c>
      <c r="H4446" t="s">
        <v>24</v>
      </c>
      <c r="I4446" t="s">
        <v>664</v>
      </c>
      <c r="J4446" t="s">
        <v>665</v>
      </c>
      <c r="K4446" t="s">
        <v>33</v>
      </c>
      <c r="L4446" t="s">
        <v>34</v>
      </c>
      <c r="M4446" t="s">
        <v>50</v>
      </c>
      <c r="N4446" s="26">
        <v>5</v>
      </c>
      <c r="O4446" s="27">
        <v>2021</v>
      </c>
      <c r="P4446" s="28">
        <v>500</v>
      </c>
      <c r="Q4446" t="s">
        <v>1606</v>
      </c>
      <c r="R4446" s="29">
        <v>44152</v>
      </c>
      <c r="S4446" s="30">
        <v>44181</v>
      </c>
      <c r="T4446" t="s">
        <v>37</v>
      </c>
      <c r="U4446" t="s">
        <v>315</v>
      </c>
      <c r="X4446" t="s">
        <v>102</v>
      </c>
    </row>
    <row r="4447" spans="1:24" x14ac:dyDescent="0.3">
      <c r="A4447" t="s">
        <v>23</v>
      </c>
      <c r="B4447" t="s">
        <v>1596</v>
      </c>
      <c r="C4447" t="s">
        <v>43</v>
      </c>
      <c r="D4447" t="s">
        <v>44</v>
      </c>
      <c r="E4447" t="s">
        <v>1777</v>
      </c>
      <c r="F4447" t="s">
        <v>662</v>
      </c>
      <c r="G4447" t="s">
        <v>663</v>
      </c>
      <c r="H4447" t="s">
        <v>24</v>
      </c>
      <c r="I4447" t="s">
        <v>664</v>
      </c>
      <c r="J4447" t="s">
        <v>665</v>
      </c>
      <c r="K4447" t="s">
        <v>33</v>
      </c>
      <c r="L4447" t="s">
        <v>34</v>
      </c>
      <c r="M4447" t="s">
        <v>50</v>
      </c>
      <c r="N4447" s="26">
        <v>5</v>
      </c>
      <c r="O4447" s="27">
        <v>2021</v>
      </c>
      <c r="P4447" s="28">
        <v>1750</v>
      </c>
      <c r="Q4447" t="s">
        <v>1607</v>
      </c>
      <c r="R4447" s="29">
        <v>44153</v>
      </c>
      <c r="S4447" s="30">
        <v>44182</v>
      </c>
      <c r="T4447" t="s">
        <v>37</v>
      </c>
      <c r="U4447" t="s">
        <v>315</v>
      </c>
      <c r="X4447" t="s">
        <v>102</v>
      </c>
    </row>
    <row r="4448" spans="1:24" x14ac:dyDescent="0.3">
      <c r="A4448" t="s">
        <v>23</v>
      </c>
      <c r="B4448" t="s">
        <v>1596</v>
      </c>
      <c r="C4448" t="s">
        <v>43</v>
      </c>
      <c r="D4448" t="s">
        <v>44</v>
      </c>
      <c r="E4448" t="s">
        <v>1777</v>
      </c>
      <c r="F4448" t="s">
        <v>662</v>
      </c>
      <c r="G4448" t="s">
        <v>663</v>
      </c>
      <c r="H4448" t="s">
        <v>24</v>
      </c>
      <c r="I4448" t="s">
        <v>664</v>
      </c>
      <c r="J4448" t="s">
        <v>665</v>
      </c>
      <c r="K4448" t="s">
        <v>33</v>
      </c>
      <c r="L4448" t="s">
        <v>34</v>
      </c>
      <c r="M4448" t="s">
        <v>50</v>
      </c>
      <c r="N4448" s="26">
        <v>5</v>
      </c>
      <c r="O4448" s="27">
        <v>2021</v>
      </c>
      <c r="P4448" s="28">
        <v>250</v>
      </c>
      <c r="Q4448" t="s">
        <v>1608</v>
      </c>
      <c r="R4448" s="29">
        <v>44154</v>
      </c>
      <c r="S4448" s="30">
        <v>44182</v>
      </c>
      <c r="T4448" t="s">
        <v>37</v>
      </c>
      <c r="U4448" t="s">
        <v>315</v>
      </c>
      <c r="X4448" t="s">
        <v>102</v>
      </c>
    </row>
    <row r="4449" spans="1:24" x14ac:dyDescent="0.3">
      <c r="A4449" t="s">
        <v>23</v>
      </c>
      <c r="B4449" t="s">
        <v>1596</v>
      </c>
      <c r="C4449" t="s">
        <v>43</v>
      </c>
      <c r="D4449" t="s">
        <v>44</v>
      </c>
      <c r="E4449" t="s">
        <v>1777</v>
      </c>
      <c r="F4449" t="s">
        <v>662</v>
      </c>
      <c r="G4449" t="s">
        <v>663</v>
      </c>
      <c r="H4449" t="s">
        <v>24</v>
      </c>
      <c r="I4449" t="s">
        <v>664</v>
      </c>
      <c r="J4449" t="s">
        <v>665</v>
      </c>
      <c r="K4449" t="s">
        <v>33</v>
      </c>
      <c r="L4449" t="s">
        <v>34</v>
      </c>
      <c r="M4449" t="s">
        <v>50</v>
      </c>
      <c r="N4449" s="26">
        <v>5</v>
      </c>
      <c r="O4449" s="27">
        <v>2021</v>
      </c>
      <c r="P4449" s="28">
        <v>1200</v>
      </c>
      <c r="Q4449" t="s">
        <v>1609</v>
      </c>
      <c r="R4449" s="29">
        <v>44159</v>
      </c>
      <c r="S4449" s="30">
        <v>44187</v>
      </c>
      <c r="T4449" t="s">
        <v>37</v>
      </c>
      <c r="U4449" t="s">
        <v>315</v>
      </c>
      <c r="X4449" t="s">
        <v>102</v>
      </c>
    </row>
    <row r="4450" spans="1:24" x14ac:dyDescent="0.3">
      <c r="A4450" t="s">
        <v>23</v>
      </c>
      <c r="B4450" t="s">
        <v>1596</v>
      </c>
      <c r="C4450" t="s">
        <v>43</v>
      </c>
      <c r="D4450" t="s">
        <v>44</v>
      </c>
      <c r="E4450" t="s">
        <v>1777</v>
      </c>
      <c r="F4450" t="s">
        <v>662</v>
      </c>
      <c r="G4450" t="s">
        <v>663</v>
      </c>
      <c r="H4450" t="s">
        <v>24</v>
      </c>
      <c r="I4450" t="s">
        <v>664</v>
      </c>
      <c r="J4450" t="s">
        <v>665</v>
      </c>
      <c r="K4450" t="s">
        <v>33</v>
      </c>
      <c r="L4450" t="s">
        <v>34</v>
      </c>
      <c r="M4450" t="s">
        <v>50</v>
      </c>
      <c r="N4450" s="26">
        <v>5</v>
      </c>
      <c r="O4450" s="27">
        <v>2021</v>
      </c>
      <c r="P4450" s="28">
        <v>150875</v>
      </c>
      <c r="Q4450" t="s">
        <v>349</v>
      </c>
      <c r="R4450" s="29">
        <v>44160</v>
      </c>
      <c r="S4450" s="30">
        <v>44236</v>
      </c>
      <c r="T4450" t="s">
        <v>37</v>
      </c>
      <c r="U4450" t="s">
        <v>315</v>
      </c>
      <c r="X4450" t="s">
        <v>102</v>
      </c>
    </row>
    <row r="4451" spans="1:24" x14ac:dyDescent="0.3">
      <c r="A4451" t="s">
        <v>23</v>
      </c>
      <c r="B4451" t="s">
        <v>1596</v>
      </c>
      <c r="C4451" t="s">
        <v>43</v>
      </c>
      <c r="D4451" t="s">
        <v>44</v>
      </c>
      <c r="E4451" t="s">
        <v>1777</v>
      </c>
      <c r="F4451" t="s">
        <v>662</v>
      </c>
      <c r="G4451" t="s">
        <v>663</v>
      </c>
      <c r="H4451" t="s">
        <v>24</v>
      </c>
      <c r="I4451" t="s">
        <v>664</v>
      </c>
      <c r="J4451" t="s">
        <v>665</v>
      </c>
      <c r="K4451" t="s">
        <v>33</v>
      </c>
      <c r="L4451" t="s">
        <v>34</v>
      </c>
      <c r="M4451" t="s">
        <v>50</v>
      </c>
      <c r="N4451" s="26">
        <v>5</v>
      </c>
      <c r="O4451" s="27">
        <v>2022</v>
      </c>
      <c r="P4451" s="28">
        <v>2950</v>
      </c>
      <c r="Q4451" t="s">
        <v>408</v>
      </c>
      <c r="R4451" s="29">
        <v>44505</v>
      </c>
      <c r="S4451" s="30">
        <v>44506</v>
      </c>
      <c r="T4451" t="s">
        <v>37</v>
      </c>
      <c r="U4451" t="s">
        <v>315</v>
      </c>
      <c r="X4451" t="s">
        <v>102</v>
      </c>
    </row>
    <row r="4452" spans="1:24" x14ac:dyDescent="0.3">
      <c r="A4452" t="s">
        <v>23</v>
      </c>
      <c r="B4452" t="s">
        <v>1596</v>
      </c>
      <c r="C4452" t="s">
        <v>43</v>
      </c>
      <c r="D4452" t="s">
        <v>44</v>
      </c>
      <c r="E4452" t="s">
        <v>1777</v>
      </c>
      <c r="F4452" t="s">
        <v>662</v>
      </c>
      <c r="G4452" t="s">
        <v>663</v>
      </c>
      <c r="H4452" t="s">
        <v>24</v>
      </c>
      <c r="I4452" t="s">
        <v>664</v>
      </c>
      <c r="J4452" t="s">
        <v>665</v>
      </c>
      <c r="K4452" t="s">
        <v>33</v>
      </c>
      <c r="L4452" t="s">
        <v>34</v>
      </c>
      <c r="M4452" t="s">
        <v>50</v>
      </c>
      <c r="N4452" s="26">
        <v>5</v>
      </c>
      <c r="O4452" s="27">
        <v>2022</v>
      </c>
      <c r="P4452" s="28">
        <v>3575</v>
      </c>
      <c r="Q4452" t="s">
        <v>514</v>
      </c>
      <c r="R4452" s="29">
        <v>44507</v>
      </c>
      <c r="S4452" s="30">
        <v>44508</v>
      </c>
      <c r="T4452" t="s">
        <v>37</v>
      </c>
      <c r="U4452" t="s">
        <v>315</v>
      </c>
      <c r="X4452" t="s">
        <v>102</v>
      </c>
    </row>
    <row r="4453" spans="1:24" x14ac:dyDescent="0.3">
      <c r="A4453" t="s">
        <v>23</v>
      </c>
      <c r="B4453" t="s">
        <v>1596</v>
      </c>
      <c r="C4453" t="s">
        <v>43</v>
      </c>
      <c r="D4453" t="s">
        <v>44</v>
      </c>
      <c r="E4453" t="s">
        <v>1777</v>
      </c>
      <c r="F4453" t="s">
        <v>662</v>
      </c>
      <c r="G4453" t="s">
        <v>663</v>
      </c>
      <c r="H4453" t="s">
        <v>24</v>
      </c>
      <c r="I4453" t="s">
        <v>664</v>
      </c>
      <c r="J4453" t="s">
        <v>665</v>
      </c>
      <c r="K4453" t="s">
        <v>33</v>
      </c>
      <c r="L4453" t="s">
        <v>34</v>
      </c>
      <c r="M4453" t="s">
        <v>50</v>
      </c>
      <c r="N4453" s="26">
        <v>5</v>
      </c>
      <c r="O4453" s="27">
        <v>2022</v>
      </c>
      <c r="P4453" s="28">
        <v>12375</v>
      </c>
      <c r="Q4453" t="s">
        <v>515</v>
      </c>
      <c r="R4453" s="29">
        <v>44508</v>
      </c>
      <c r="S4453" s="30">
        <v>44533</v>
      </c>
      <c r="T4453" t="s">
        <v>37</v>
      </c>
      <c r="U4453" t="s">
        <v>315</v>
      </c>
      <c r="X4453" t="s">
        <v>102</v>
      </c>
    </row>
    <row r="4454" spans="1:24" x14ac:dyDescent="0.3">
      <c r="A4454" t="s">
        <v>23</v>
      </c>
      <c r="B4454" t="s">
        <v>1596</v>
      </c>
      <c r="C4454" t="s">
        <v>43</v>
      </c>
      <c r="D4454" t="s">
        <v>44</v>
      </c>
      <c r="E4454" t="s">
        <v>1777</v>
      </c>
      <c r="F4454" t="s">
        <v>662</v>
      </c>
      <c r="G4454" t="s">
        <v>663</v>
      </c>
      <c r="H4454" t="s">
        <v>24</v>
      </c>
      <c r="I4454" t="s">
        <v>664</v>
      </c>
      <c r="J4454" t="s">
        <v>665</v>
      </c>
      <c r="K4454" t="s">
        <v>33</v>
      </c>
      <c r="L4454" t="s">
        <v>34</v>
      </c>
      <c r="M4454" t="s">
        <v>50</v>
      </c>
      <c r="N4454" s="26">
        <v>5</v>
      </c>
      <c r="O4454" s="27">
        <v>2022</v>
      </c>
      <c r="P4454" s="28">
        <v>4500</v>
      </c>
      <c r="Q4454" t="s">
        <v>522</v>
      </c>
      <c r="R4454" s="29">
        <v>44515</v>
      </c>
      <c r="S4454" s="30">
        <v>44524</v>
      </c>
      <c r="T4454" t="s">
        <v>37</v>
      </c>
      <c r="U4454" t="s">
        <v>315</v>
      </c>
      <c r="X4454" t="s">
        <v>102</v>
      </c>
    </row>
    <row r="4455" spans="1:24" x14ac:dyDescent="0.3">
      <c r="A4455" t="s">
        <v>23</v>
      </c>
      <c r="B4455" t="s">
        <v>1596</v>
      </c>
      <c r="C4455" t="s">
        <v>43</v>
      </c>
      <c r="D4455" t="s">
        <v>44</v>
      </c>
      <c r="E4455" t="s">
        <v>1777</v>
      </c>
      <c r="F4455" t="s">
        <v>662</v>
      </c>
      <c r="G4455" t="s">
        <v>663</v>
      </c>
      <c r="H4455" t="s">
        <v>24</v>
      </c>
      <c r="I4455" t="s">
        <v>664</v>
      </c>
      <c r="J4455" t="s">
        <v>665</v>
      </c>
      <c r="K4455" t="s">
        <v>33</v>
      </c>
      <c r="L4455" t="s">
        <v>34</v>
      </c>
      <c r="M4455" t="s">
        <v>50</v>
      </c>
      <c r="N4455" s="26">
        <v>5</v>
      </c>
      <c r="O4455" s="27">
        <v>2022</v>
      </c>
      <c r="P4455" s="28">
        <v>1925</v>
      </c>
      <c r="Q4455" t="s">
        <v>523</v>
      </c>
      <c r="R4455" s="29">
        <v>44516</v>
      </c>
      <c r="S4455" s="30">
        <v>44517</v>
      </c>
      <c r="T4455" t="s">
        <v>37</v>
      </c>
      <c r="U4455" t="s">
        <v>315</v>
      </c>
      <c r="X4455" t="s">
        <v>102</v>
      </c>
    </row>
    <row r="4456" spans="1:24" x14ac:dyDescent="0.3">
      <c r="A4456" t="s">
        <v>23</v>
      </c>
      <c r="B4456" t="s">
        <v>1596</v>
      </c>
      <c r="C4456" t="s">
        <v>43</v>
      </c>
      <c r="D4456" t="s">
        <v>44</v>
      </c>
      <c r="E4456" t="s">
        <v>1777</v>
      </c>
      <c r="F4456" t="s">
        <v>662</v>
      </c>
      <c r="G4456" t="s">
        <v>663</v>
      </c>
      <c r="H4456" t="s">
        <v>24</v>
      </c>
      <c r="I4456" t="s">
        <v>664</v>
      </c>
      <c r="J4456" t="s">
        <v>665</v>
      </c>
      <c r="K4456" t="s">
        <v>33</v>
      </c>
      <c r="L4456" t="s">
        <v>34</v>
      </c>
      <c r="M4456" t="s">
        <v>50</v>
      </c>
      <c r="N4456" s="26">
        <v>5</v>
      </c>
      <c r="O4456" s="27">
        <v>2022</v>
      </c>
      <c r="P4456" s="28">
        <v>1800</v>
      </c>
      <c r="Q4456" t="s">
        <v>527</v>
      </c>
      <c r="R4456" s="29">
        <v>44521</v>
      </c>
      <c r="S4456" s="30">
        <v>44522</v>
      </c>
      <c r="T4456" t="s">
        <v>37</v>
      </c>
      <c r="U4456" t="s">
        <v>315</v>
      </c>
      <c r="X4456" t="s">
        <v>102</v>
      </c>
    </row>
    <row r="4457" spans="1:24" x14ac:dyDescent="0.3">
      <c r="A4457" t="s">
        <v>23</v>
      </c>
      <c r="B4457" t="s">
        <v>1596</v>
      </c>
      <c r="C4457" t="s">
        <v>43</v>
      </c>
      <c r="D4457" t="s">
        <v>44</v>
      </c>
      <c r="E4457" t="s">
        <v>1777</v>
      </c>
      <c r="F4457" t="s">
        <v>662</v>
      </c>
      <c r="G4457" t="s">
        <v>663</v>
      </c>
      <c r="H4457" t="s">
        <v>24</v>
      </c>
      <c r="I4457" t="s">
        <v>664</v>
      </c>
      <c r="J4457" t="s">
        <v>665</v>
      </c>
      <c r="K4457" t="s">
        <v>33</v>
      </c>
      <c r="L4457" t="s">
        <v>34</v>
      </c>
      <c r="M4457" t="s">
        <v>50</v>
      </c>
      <c r="N4457" s="26">
        <v>5</v>
      </c>
      <c r="O4457" s="27">
        <v>2022</v>
      </c>
      <c r="P4457" s="28">
        <v>3125</v>
      </c>
      <c r="Q4457" t="s">
        <v>528</v>
      </c>
      <c r="R4457" s="29">
        <v>44522</v>
      </c>
      <c r="S4457" s="30">
        <v>44523</v>
      </c>
      <c r="T4457" t="s">
        <v>37</v>
      </c>
      <c r="U4457" t="s">
        <v>315</v>
      </c>
      <c r="X4457" t="s">
        <v>102</v>
      </c>
    </row>
    <row r="4458" spans="1:24" x14ac:dyDescent="0.3">
      <c r="A4458" t="s">
        <v>23</v>
      </c>
      <c r="B4458" t="s">
        <v>1596</v>
      </c>
      <c r="C4458" t="s">
        <v>43</v>
      </c>
      <c r="D4458" t="s">
        <v>44</v>
      </c>
      <c r="E4458" t="s">
        <v>1777</v>
      </c>
      <c r="F4458" t="s">
        <v>662</v>
      </c>
      <c r="G4458" t="s">
        <v>663</v>
      </c>
      <c r="H4458" t="s">
        <v>24</v>
      </c>
      <c r="I4458" t="s">
        <v>664</v>
      </c>
      <c r="J4458" t="s">
        <v>665</v>
      </c>
      <c r="K4458" t="s">
        <v>33</v>
      </c>
      <c r="L4458" t="s">
        <v>34</v>
      </c>
      <c r="M4458" t="s">
        <v>50</v>
      </c>
      <c r="N4458" s="26">
        <v>5</v>
      </c>
      <c r="O4458" s="27">
        <v>2022</v>
      </c>
      <c r="P4458" s="28">
        <v>2100</v>
      </c>
      <c r="Q4458" t="s">
        <v>530</v>
      </c>
      <c r="R4458" s="29">
        <v>44524</v>
      </c>
      <c r="S4458" s="30">
        <v>44525</v>
      </c>
      <c r="T4458" t="s">
        <v>37</v>
      </c>
      <c r="U4458" t="s">
        <v>315</v>
      </c>
      <c r="X4458" t="s">
        <v>102</v>
      </c>
    </row>
    <row r="4459" spans="1:24" x14ac:dyDescent="0.3">
      <c r="A4459" t="s">
        <v>23</v>
      </c>
      <c r="B4459" t="s">
        <v>1596</v>
      </c>
      <c r="C4459" t="s">
        <v>43</v>
      </c>
      <c r="D4459" t="s">
        <v>44</v>
      </c>
      <c r="E4459" t="s">
        <v>1777</v>
      </c>
      <c r="F4459" t="s">
        <v>662</v>
      </c>
      <c r="G4459" t="s">
        <v>663</v>
      </c>
      <c r="H4459" t="s">
        <v>24</v>
      </c>
      <c r="I4459" t="s">
        <v>664</v>
      </c>
      <c r="J4459" t="s">
        <v>665</v>
      </c>
      <c r="K4459" t="s">
        <v>33</v>
      </c>
      <c r="L4459" t="s">
        <v>34</v>
      </c>
      <c r="M4459" t="s">
        <v>50</v>
      </c>
      <c r="N4459" s="26">
        <v>5</v>
      </c>
      <c r="O4459" s="27">
        <v>2022</v>
      </c>
      <c r="P4459" s="28">
        <v>3800</v>
      </c>
      <c r="Q4459" t="s">
        <v>532</v>
      </c>
      <c r="R4459" s="29">
        <v>44526</v>
      </c>
      <c r="S4459" s="30">
        <v>44527</v>
      </c>
      <c r="T4459" t="s">
        <v>37</v>
      </c>
      <c r="U4459" t="s">
        <v>315</v>
      </c>
      <c r="X4459" t="s">
        <v>102</v>
      </c>
    </row>
    <row r="4460" spans="1:24" x14ac:dyDescent="0.3">
      <c r="A4460" t="s">
        <v>23</v>
      </c>
      <c r="B4460" t="s">
        <v>1596</v>
      </c>
      <c r="C4460" t="s">
        <v>43</v>
      </c>
      <c r="D4460" t="s">
        <v>44</v>
      </c>
      <c r="E4460" t="s">
        <v>1777</v>
      </c>
      <c r="F4460" t="s">
        <v>662</v>
      </c>
      <c r="G4460" t="s">
        <v>663</v>
      </c>
      <c r="H4460" t="s">
        <v>24</v>
      </c>
      <c r="I4460" t="s">
        <v>664</v>
      </c>
      <c r="J4460" t="s">
        <v>665</v>
      </c>
      <c r="K4460" t="s">
        <v>33</v>
      </c>
      <c r="L4460" t="s">
        <v>34</v>
      </c>
      <c r="M4460" t="s">
        <v>50</v>
      </c>
      <c r="N4460" s="26">
        <v>5</v>
      </c>
      <c r="O4460" s="27">
        <v>2022</v>
      </c>
      <c r="P4460" s="28">
        <v>4175</v>
      </c>
      <c r="Q4460" t="s">
        <v>533</v>
      </c>
      <c r="R4460" s="29">
        <v>44527</v>
      </c>
      <c r="S4460" s="30">
        <v>44528</v>
      </c>
      <c r="T4460" t="s">
        <v>37</v>
      </c>
      <c r="U4460" t="s">
        <v>315</v>
      </c>
      <c r="X4460" t="s">
        <v>102</v>
      </c>
    </row>
    <row r="4461" spans="1:24" x14ac:dyDescent="0.3">
      <c r="A4461" t="s">
        <v>23</v>
      </c>
      <c r="B4461" t="s">
        <v>1596</v>
      </c>
      <c r="C4461" t="s">
        <v>43</v>
      </c>
      <c r="D4461" t="s">
        <v>44</v>
      </c>
      <c r="E4461" t="s">
        <v>1777</v>
      </c>
      <c r="F4461" t="s">
        <v>662</v>
      </c>
      <c r="G4461" t="s">
        <v>663</v>
      </c>
      <c r="H4461" t="s">
        <v>24</v>
      </c>
      <c r="I4461" t="s">
        <v>664</v>
      </c>
      <c r="J4461" t="s">
        <v>665</v>
      </c>
      <c r="K4461" t="s">
        <v>33</v>
      </c>
      <c r="L4461" t="s">
        <v>34</v>
      </c>
      <c r="M4461" t="s">
        <v>50</v>
      </c>
      <c r="N4461" s="26">
        <v>5</v>
      </c>
      <c r="O4461" s="27">
        <v>2022</v>
      </c>
      <c r="P4461" s="28">
        <v>550</v>
      </c>
      <c r="Q4461" t="s">
        <v>534</v>
      </c>
      <c r="R4461" s="29">
        <v>44528</v>
      </c>
      <c r="S4461" s="30">
        <v>44529</v>
      </c>
      <c r="T4461" t="s">
        <v>37</v>
      </c>
      <c r="U4461" t="s">
        <v>315</v>
      </c>
      <c r="X4461" t="s">
        <v>102</v>
      </c>
    </row>
    <row r="4462" spans="1:24" x14ac:dyDescent="0.3">
      <c r="A4462" t="s">
        <v>23</v>
      </c>
      <c r="B4462" t="s">
        <v>1596</v>
      </c>
      <c r="C4462" t="s">
        <v>43</v>
      </c>
      <c r="D4462" t="s">
        <v>44</v>
      </c>
      <c r="E4462" t="s">
        <v>1777</v>
      </c>
      <c r="F4462" t="s">
        <v>662</v>
      </c>
      <c r="G4462" t="s">
        <v>663</v>
      </c>
      <c r="H4462" t="s">
        <v>24</v>
      </c>
      <c r="I4462" t="s">
        <v>664</v>
      </c>
      <c r="J4462" t="s">
        <v>665</v>
      </c>
      <c r="K4462" t="s">
        <v>33</v>
      </c>
      <c r="L4462" t="s">
        <v>34</v>
      </c>
      <c r="M4462" t="s">
        <v>50</v>
      </c>
      <c r="N4462" s="26">
        <v>6</v>
      </c>
      <c r="O4462" s="27">
        <v>2021</v>
      </c>
      <c r="P4462" s="28">
        <v>1150</v>
      </c>
      <c r="Q4462" t="s">
        <v>350</v>
      </c>
      <c r="R4462" s="29">
        <v>44168</v>
      </c>
      <c r="S4462" s="30">
        <v>44235</v>
      </c>
      <c r="T4462" t="s">
        <v>37</v>
      </c>
      <c r="U4462" t="s">
        <v>315</v>
      </c>
      <c r="X4462" t="s">
        <v>102</v>
      </c>
    </row>
    <row r="4463" spans="1:24" x14ac:dyDescent="0.3">
      <c r="A4463" t="s">
        <v>23</v>
      </c>
      <c r="B4463" t="s">
        <v>1596</v>
      </c>
      <c r="C4463" t="s">
        <v>43</v>
      </c>
      <c r="D4463" t="s">
        <v>44</v>
      </c>
      <c r="E4463" t="s">
        <v>1777</v>
      </c>
      <c r="F4463" t="s">
        <v>662</v>
      </c>
      <c r="G4463" t="s">
        <v>663</v>
      </c>
      <c r="H4463" t="s">
        <v>24</v>
      </c>
      <c r="I4463" t="s">
        <v>664</v>
      </c>
      <c r="J4463" t="s">
        <v>665</v>
      </c>
      <c r="K4463" t="s">
        <v>33</v>
      </c>
      <c r="L4463" t="s">
        <v>34</v>
      </c>
      <c r="M4463" t="s">
        <v>50</v>
      </c>
      <c r="N4463" s="26">
        <v>6</v>
      </c>
      <c r="O4463" s="27">
        <v>2021</v>
      </c>
      <c r="P4463" s="28">
        <v>500</v>
      </c>
      <c r="Q4463" t="s">
        <v>1611</v>
      </c>
      <c r="R4463" s="29">
        <v>44172</v>
      </c>
      <c r="S4463" s="30">
        <v>44200</v>
      </c>
      <c r="T4463" t="s">
        <v>37</v>
      </c>
      <c r="U4463" t="s">
        <v>315</v>
      </c>
      <c r="X4463" t="s">
        <v>102</v>
      </c>
    </row>
    <row r="4464" spans="1:24" x14ac:dyDescent="0.3">
      <c r="A4464" t="s">
        <v>23</v>
      </c>
      <c r="B4464" t="s">
        <v>1596</v>
      </c>
      <c r="C4464" t="s">
        <v>43</v>
      </c>
      <c r="D4464" t="s">
        <v>44</v>
      </c>
      <c r="E4464" t="s">
        <v>1777</v>
      </c>
      <c r="F4464" t="s">
        <v>662</v>
      </c>
      <c r="G4464" t="s">
        <v>663</v>
      </c>
      <c r="H4464" t="s">
        <v>24</v>
      </c>
      <c r="I4464" t="s">
        <v>664</v>
      </c>
      <c r="J4464" t="s">
        <v>665</v>
      </c>
      <c r="K4464" t="s">
        <v>33</v>
      </c>
      <c r="L4464" t="s">
        <v>34</v>
      </c>
      <c r="M4464" t="s">
        <v>50</v>
      </c>
      <c r="N4464" s="26">
        <v>6</v>
      </c>
      <c r="O4464" s="27">
        <v>2021</v>
      </c>
      <c r="P4464" s="28">
        <v>3050</v>
      </c>
      <c r="Q4464" t="s">
        <v>353</v>
      </c>
      <c r="R4464" s="29">
        <v>44175</v>
      </c>
      <c r="S4464" s="30">
        <v>44258</v>
      </c>
      <c r="T4464" t="s">
        <v>37</v>
      </c>
      <c r="U4464" t="s">
        <v>315</v>
      </c>
      <c r="X4464" t="s">
        <v>102</v>
      </c>
    </row>
    <row r="4465" spans="1:24" x14ac:dyDescent="0.3">
      <c r="A4465" t="s">
        <v>23</v>
      </c>
      <c r="B4465" t="s">
        <v>1596</v>
      </c>
      <c r="C4465" t="s">
        <v>43</v>
      </c>
      <c r="D4465" t="s">
        <v>44</v>
      </c>
      <c r="E4465" t="s">
        <v>1777</v>
      </c>
      <c r="F4465" t="s">
        <v>662</v>
      </c>
      <c r="G4465" t="s">
        <v>663</v>
      </c>
      <c r="H4465" t="s">
        <v>24</v>
      </c>
      <c r="I4465" t="s">
        <v>664</v>
      </c>
      <c r="J4465" t="s">
        <v>665</v>
      </c>
      <c r="K4465" t="s">
        <v>33</v>
      </c>
      <c r="L4465" t="s">
        <v>34</v>
      </c>
      <c r="M4465" t="s">
        <v>50</v>
      </c>
      <c r="N4465" s="26">
        <v>6</v>
      </c>
      <c r="O4465" s="27">
        <v>2021</v>
      </c>
      <c r="P4465" s="28">
        <v>2100</v>
      </c>
      <c r="Q4465" t="s">
        <v>356</v>
      </c>
      <c r="R4465" s="29">
        <v>44182</v>
      </c>
      <c r="S4465" s="30">
        <v>44235</v>
      </c>
      <c r="T4465" t="s">
        <v>37</v>
      </c>
      <c r="U4465" t="s">
        <v>315</v>
      </c>
      <c r="X4465" t="s">
        <v>102</v>
      </c>
    </row>
    <row r="4466" spans="1:24" x14ac:dyDescent="0.3">
      <c r="A4466" t="s">
        <v>23</v>
      </c>
      <c r="B4466" t="s">
        <v>1596</v>
      </c>
      <c r="C4466" t="s">
        <v>43</v>
      </c>
      <c r="D4466" t="s">
        <v>44</v>
      </c>
      <c r="E4466" t="s">
        <v>1777</v>
      </c>
      <c r="F4466" t="s">
        <v>662</v>
      </c>
      <c r="G4466" t="s">
        <v>663</v>
      </c>
      <c r="H4466" t="s">
        <v>24</v>
      </c>
      <c r="I4466" t="s">
        <v>664</v>
      </c>
      <c r="J4466" t="s">
        <v>665</v>
      </c>
      <c r="K4466" t="s">
        <v>33</v>
      </c>
      <c r="L4466" t="s">
        <v>34</v>
      </c>
      <c r="M4466" t="s">
        <v>50</v>
      </c>
      <c r="N4466" s="26">
        <v>6</v>
      </c>
      <c r="O4466" s="27">
        <v>2021</v>
      </c>
      <c r="P4466" s="28">
        <v>350</v>
      </c>
      <c r="Q4466" t="s">
        <v>666</v>
      </c>
      <c r="R4466" s="29">
        <v>44188</v>
      </c>
      <c r="S4466" s="30">
        <v>44287</v>
      </c>
      <c r="T4466" t="s">
        <v>37</v>
      </c>
      <c r="U4466" t="s">
        <v>315</v>
      </c>
      <c r="X4466" t="s">
        <v>102</v>
      </c>
    </row>
    <row r="4467" spans="1:24" x14ac:dyDescent="0.3">
      <c r="A4467" t="s">
        <v>23</v>
      </c>
      <c r="B4467" t="s">
        <v>1596</v>
      </c>
      <c r="C4467" t="s">
        <v>43</v>
      </c>
      <c r="D4467" t="s">
        <v>44</v>
      </c>
      <c r="E4467" t="s">
        <v>1777</v>
      </c>
      <c r="F4467" t="s">
        <v>662</v>
      </c>
      <c r="G4467" t="s">
        <v>663</v>
      </c>
      <c r="H4467" t="s">
        <v>24</v>
      </c>
      <c r="I4467" t="s">
        <v>664</v>
      </c>
      <c r="J4467" t="s">
        <v>665</v>
      </c>
      <c r="K4467" t="s">
        <v>33</v>
      </c>
      <c r="L4467" t="s">
        <v>34</v>
      </c>
      <c r="M4467" t="s">
        <v>50</v>
      </c>
      <c r="N4467" s="26">
        <v>6</v>
      </c>
      <c r="O4467" s="27">
        <v>2022</v>
      </c>
      <c r="P4467" s="28">
        <v>350</v>
      </c>
      <c r="Q4467" t="s">
        <v>537</v>
      </c>
      <c r="R4467" s="29">
        <v>44531</v>
      </c>
      <c r="S4467" s="30">
        <v>44532</v>
      </c>
      <c r="T4467" t="s">
        <v>37</v>
      </c>
      <c r="U4467" t="s">
        <v>315</v>
      </c>
      <c r="X4467" t="s">
        <v>102</v>
      </c>
    </row>
    <row r="4468" spans="1:24" x14ac:dyDescent="0.3">
      <c r="A4468" t="s">
        <v>23</v>
      </c>
      <c r="B4468" t="s">
        <v>1596</v>
      </c>
      <c r="C4468" t="s">
        <v>43</v>
      </c>
      <c r="D4468" t="s">
        <v>44</v>
      </c>
      <c r="E4468" t="s">
        <v>1777</v>
      </c>
      <c r="F4468" t="s">
        <v>662</v>
      </c>
      <c r="G4468" t="s">
        <v>663</v>
      </c>
      <c r="H4468" t="s">
        <v>24</v>
      </c>
      <c r="I4468" t="s">
        <v>664</v>
      </c>
      <c r="J4468" t="s">
        <v>665</v>
      </c>
      <c r="K4468" t="s">
        <v>33</v>
      </c>
      <c r="L4468" t="s">
        <v>34</v>
      </c>
      <c r="M4468" t="s">
        <v>50</v>
      </c>
      <c r="N4468" s="26">
        <v>6</v>
      </c>
      <c r="O4468" s="27">
        <v>2022</v>
      </c>
      <c r="P4468" s="28">
        <v>6475</v>
      </c>
      <c r="Q4468" t="s">
        <v>541</v>
      </c>
      <c r="R4468" s="29">
        <v>44535</v>
      </c>
      <c r="S4468" s="30">
        <v>44536</v>
      </c>
      <c r="T4468" t="s">
        <v>37</v>
      </c>
      <c r="U4468" t="s">
        <v>315</v>
      </c>
      <c r="X4468" t="s">
        <v>102</v>
      </c>
    </row>
    <row r="4469" spans="1:24" x14ac:dyDescent="0.3">
      <c r="A4469" t="s">
        <v>23</v>
      </c>
      <c r="B4469" t="s">
        <v>1596</v>
      </c>
      <c r="C4469" t="s">
        <v>43</v>
      </c>
      <c r="D4469" t="s">
        <v>44</v>
      </c>
      <c r="E4469" t="s">
        <v>1777</v>
      </c>
      <c r="F4469" t="s">
        <v>662</v>
      </c>
      <c r="G4469" t="s">
        <v>663</v>
      </c>
      <c r="H4469" t="s">
        <v>24</v>
      </c>
      <c r="I4469" t="s">
        <v>664</v>
      </c>
      <c r="J4469" t="s">
        <v>665</v>
      </c>
      <c r="K4469" t="s">
        <v>33</v>
      </c>
      <c r="L4469" t="s">
        <v>34</v>
      </c>
      <c r="M4469" t="s">
        <v>50</v>
      </c>
      <c r="N4469" s="26">
        <v>7</v>
      </c>
      <c r="O4469" s="27">
        <v>2021</v>
      </c>
      <c r="P4469" s="28">
        <v>700</v>
      </c>
      <c r="Q4469" t="s">
        <v>842</v>
      </c>
      <c r="R4469" s="29">
        <v>44203</v>
      </c>
      <c r="S4469" s="30">
        <v>44265</v>
      </c>
      <c r="T4469" t="s">
        <v>37</v>
      </c>
      <c r="U4469" t="s">
        <v>315</v>
      </c>
      <c r="X4469" t="s">
        <v>102</v>
      </c>
    </row>
    <row r="4470" spans="1:24" x14ac:dyDescent="0.3">
      <c r="A4470" t="s">
        <v>23</v>
      </c>
      <c r="B4470" t="s">
        <v>1596</v>
      </c>
      <c r="C4470" t="s">
        <v>43</v>
      </c>
      <c r="D4470" t="s">
        <v>44</v>
      </c>
      <c r="E4470" t="s">
        <v>1777</v>
      </c>
      <c r="F4470" t="s">
        <v>662</v>
      </c>
      <c r="G4470" t="s">
        <v>663</v>
      </c>
      <c r="H4470" t="s">
        <v>24</v>
      </c>
      <c r="I4470" t="s">
        <v>664</v>
      </c>
      <c r="J4470" t="s">
        <v>665</v>
      </c>
      <c r="K4470" t="s">
        <v>33</v>
      </c>
      <c r="L4470" t="s">
        <v>34</v>
      </c>
      <c r="M4470" t="s">
        <v>50</v>
      </c>
      <c r="N4470" s="26">
        <v>7</v>
      </c>
      <c r="O4470" s="27">
        <v>2021</v>
      </c>
      <c r="P4470" s="28">
        <v>104000</v>
      </c>
      <c r="Q4470" t="s">
        <v>1612</v>
      </c>
      <c r="R4470" s="29">
        <v>44209</v>
      </c>
      <c r="S4470" s="30">
        <v>44265</v>
      </c>
      <c r="T4470" t="s">
        <v>37</v>
      </c>
      <c r="U4470" t="s">
        <v>315</v>
      </c>
      <c r="X4470" t="s">
        <v>102</v>
      </c>
    </row>
    <row r="4471" spans="1:24" x14ac:dyDescent="0.3">
      <c r="A4471" t="s">
        <v>23</v>
      </c>
      <c r="B4471" t="s">
        <v>1596</v>
      </c>
      <c r="C4471" t="s">
        <v>43</v>
      </c>
      <c r="D4471" t="s">
        <v>44</v>
      </c>
      <c r="E4471" t="s">
        <v>1777</v>
      </c>
      <c r="F4471" t="s">
        <v>662</v>
      </c>
      <c r="G4471" t="s">
        <v>663</v>
      </c>
      <c r="H4471" t="s">
        <v>24</v>
      </c>
      <c r="I4471" t="s">
        <v>664</v>
      </c>
      <c r="J4471" t="s">
        <v>665</v>
      </c>
      <c r="K4471" t="s">
        <v>33</v>
      </c>
      <c r="L4471" t="s">
        <v>34</v>
      </c>
      <c r="M4471" t="s">
        <v>50</v>
      </c>
      <c r="N4471" s="26">
        <v>7</v>
      </c>
      <c r="O4471" s="27">
        <v>2021</v>
      </c>
      <c r="P4471" s="28">
        <v>900</v>
      </c>
      <c r="Q4471" t="s">
        <v>360</v>
      </c>
      <c r="R4471" s="29">
        <v>44210</v>
      </c>
      <c r="S4471" s="30">
        <v>44225</v>
      </c>
      <c r="T4471" t="s">
        <v>37</v>
      </c>
      <c r="U4471" t="s">
        <v>315</v>
      </c>
      <c r="X4471" t="s">
        <v>102</v>
      </c>
    </row>
    <row r="4472" spans="1:24" x14ac:dyDescent="0.3">
      <c r="A4472" t="s">
        <v>23</v>
      </c>
      <c r="B4472" t="s">
        <v>1596</v>
      </c>
      <c r="C4472" t="s">
        <v>43</v>
      </c>
      <c r="D4472" t="s">
        <v>44</v>
      </c>
      <c r="E4472" t="s">
        <v>1777</v>
      </c>
      <c r="F4472" t="s">
        <v>662</v>
      </c>
      <c r="G4472" t="s">
        <v>663</v>
      </c>
      <c r="H4472" t="s">
        <v>24</v>
      </c>
      <c r="I4472" t="s">
        <v>664</v>
      </c>
      <c r="J4472" t="s">
        <v>665</v>
      </c>
      <c r="K4472" t="s">
        <v>33</v>
      </c>
      <c r="L4472" t="s">
        <v>34</v>
      </c>
      <c r="M4472" t="s">
        <v>50</v>
      </c>
      <c r="N4472" s="26">
        <v>7</v>
      </c>
      <c r="O4472" s="27">
        <v>2021</v>
      </c>
      <c r="P4472" s="28">
        <v>10175</v>
      </c>
      <c r="Q4472" t="s">
        <v>843</v>
      </c>
      <c r="R4472" s="29">
        <v>44216</v>
      </c>
      <c r="S4472" s="30">
        <v>44266</v>
      </c>
      <c r="T4472" t="s">
        <v>37</v>
      </c>
      <c r="U4472" t="s">
        <v>315</v>
      </c>
      <c r="X4472" t="s">
        <v>102</v>
      </c>
    </row>
    <row r="4473" spans="1:24" x14ac:dyDescent="0.3">
      <c r="A4473" t="s">
        <v>23</v>
      </c>
      <c r="B4473" t="s">
        <v>1596</v>
      </c>
      <c r="C4473" t="s">
        <v>43</v>
      </c>
      <c r="D4473" t="s">
        <v>44</v>
      </c>
      <c r="E4473" t="s">
        <v>1777</v>
      </c>
      <c r="F4473" t="s">
        <v>662</v>
      </c>
      <c r="G4473" t="s">
        <v>663</v>
      </c>
      <c r="H4473" t="s">
        <v>24</v>
      </c>
      <c r="I4473" t="s">
        <v>664</v>
      </c>
      <c r="J4473" t="s">
        <v>665</v>
      </c>
      <c r="K4473" t="s">
        <v>33</v>
      </c>
      <c r="L4473" t="s">
        <v>34</v>
      </c>
      <c r="M4473" t="s">
        <v>50</v>
      </c>
      <c r="N4473" s="26">
        <v>7</v>
      </c>
      <c r="O4473" s="27">
        <v>2021</v>
      </c>
      <c r="P4473" s="28">
        <v>1300</v>
      </c>
      <c r="Q4473" t="s">
        <v>844</v>
      </c>
      <c r="R4473" s="29">
        <v>44217</v>
      </c>
      <c r="S4473" s="30">
        <v>44266</v>
      </c>
      <c r="T4473" t="s">
        <v>37</v>
      </c>
      <c r="U4473" t="s">
        <v>315</v>
      </c>
      <c r="X4473" t="s">
        <v>102</v>
      </c>
    </row>
    <row r="4474" spans="1:24" x14ac:dyDescent="0.3">
      <c r="A4474" t="s">
        <v>23</v>
      </c>
      <c r="B4474" t="s">
        <v>1596</v>
      </c>
      <c r="C4474" t="s">
        <v>43</v>
      </c>
      <c r="D4474" t="s">
        <v>44</v>
      </c>
      <c r="E4474" t="s">
        <v>1777</v>
      </c>
      <c r="F4474" t="s">
        <v>662</v>
      </c>
      <c r="G4474" t="s">
        <v>663</v>
      </c>
      <c r="H4474" t="s">
        <v>24</v>
      </c>
      <c r="I4474" t="s">
        <v>664</v>
      </c>
      <c r="J4474" t="s">
        <v>665</v>
      </c>
      <c r="K4474" t="s">
        <v>33</v>
      </c>
      <c r="L4474" t="s">
        <v>34</v>
      </c>
      <c r="M4474" t="s">
        <v>50</v>
      </c>
      <c r="N4474" s="26">
        <v>7</v>
      </c>
      <c r="O4474" s="27">
        <v>2021</v>
      </c>
      <c r="P4474" s="28">
        <v>2000</v>
      </c>
      <c r="Q4474" t="s">
        <v>1613</v>
      </c>
      <c r="R4474" s="29">
        <v>44223</v>
      </c>
      <c r="S4474" s="30">
        <v>44263</v>
      </c>
      <c r="T4474" t="s">
        <v>37</v>
      </c>
      <c r="U4474" t="s">
        <v>315</v>
      </c>
      <c r="X4474" t="s">
        <v>102</v>
      </c>
    </row>
    <row r="4475" spans="1:24" x14ac:dyDescent="0.3">
      <c r="A4475" t="s">
        <v>23</v>
      </c>
      <c r="B4475" t="s">
        <v>1596</v>
      </c>
      <c r="C4475" t="s">
        <v>43</v>
      </c>
      <c r="D4475" t="s">
        <v>44</v>
      </c>
      <c r="E4475" t="s">
        <v>1777</v>
      </c>
      <c r="F4475" t="s">
        <v>662</v>
      </c>
      <c r="G4475" t="s">
        <v>663</v>
      </c>
      <c r="H4475" t="s">
        <v>24</v>
      </c>
      <c r="I4475" t="s">
        <v>664</v>
      </c>
      <c r="J4475" t="s">
        <v>665</v>
      </c>
      <c r="K4475" t="s">
        <v>33</v>
      </c>
      <c r="L4475" t="s">
        <v>34</v>
      </c>
      <c r="M4475" t="s">
        <v>50</v>
      </c>
      <c r="N4475" s="26">
        <v>7</v>
      </c>
      <c r="O4475" s="27">
        <v>2021</v>
      </c>
      <c r="P4475" s="28">
        <v>700</v>
      </c>
      <c r="Q4475" t="s">
        <v>667</v>
      </c>
      <c r="R4475" s="29">
        <v>44224</v>
      </c>
      <c r="S4475" s="30">
        <v>44266</v>
      </c>
      <c r="T4475" t="s">
        <v>37</v>
      </c>
      <c r="U4475" t="s">
        <v>315</v>
      </c>
      <c r="X4475" t="s">
        <v>102</v>
      </c>
    </row>
    <row r="4476" spans="1:24" x14ac:dyDescent="0.3">
      <c r="A4476" t="s">
        <v>23</v>
      </c>
      <c r="B4476" t="s">
        <v>1596</v>
      </c>
      <c r="C4476" t="s">
        <v>43</v>
      </c>
      <c r="D4476" t="s">
        <v>44</v>
      </c>
      <c r="E4476" t="s">
        <v>1777</v>
      </c>
      <c r="F4476" t="s">
        <v>662</v>
      </c>
      <c r="G4476" t="s">
        <v>663</v>
      </c>
      <c r="H4476" t="s">
        <v>24</v>
      </c>
      <c r="I4476" t="s">
        <v>664</v>
      </c>
      <c r="J4476" t="s">
        <v>665</v>
      </c>
      <c r="K4476" t="s">
        <v>33</v>
      </c>
      <c r="L4476" t="s">
        <v>34</v>
      </c>
      <c r="M4476" t="s">
        <v>50</v>
      </c>
      <c r="N4476" s="26">
        <v>8</v>
      </c>
      <c r="O4476" s="27">
        <v>2021</v>
      </c>
      <c r="P4476" s="28">
        <v>4600</v>
      </c>
      <c r="Q4476" t="s">
        <v>1615</v>
      </c>
      <c r="R4476" s="29">
        <v>44229</v>
      </c>
      <c r="S4476" s="30">
        <v>44256</v>
      </c>
      <c r="T4476" t="s">
        <v>37</v>
      </c>
      <c r="U4476" t="s">
        <v>315</v>
      </c>
      <c r="X4476" t="s">
        <v>102</v>
      </c>
    </row>
    <row r="4477" spans="1:24" x14ac:dyDescent="0.3">
      <c r="A4477" t="s">
        <v>23</v>
      </c>
      <c r="B4477" t="s">
        <v>1596</v>
      </c>
      <c r="C4477" t="s">
        <v>43</v>
      </c>
      <c r="D4477" t="s">
        <v>44</v>
      </c>
      <c r="E4477" t="s">
        <v>1777</v>
      </c>
      <c r="F4477" t="s">
        <v>662</v>
      </c>
      <c r="G4477" t="s">
        <v>663</v>
      </c>
      <c r="H4477" t="s">
        <v>24</v>
      </c>
      <c r="I4477" t="s">
        <v>664</v>
      </c>
      <c r="J4477" t="s">
        <v>665</v>
      </c>
      <c r="K4477" t="s">
        <v>33</v>
      </c>
      <c r="L4477" t="s">
        <v>34</v>
      </c>
      <c r="M4477" t="s">
        <v>50</v>
      </c>
      <c r="N4477" s="26">
        <v>8</v>
      </c>
      <c r="O4477" s="27">
        <v>2021</v>
      </c>
      <c r="P4477" s="28">
        <v>6675</v>
      </c>
      <c r="Q4477" t="s">
        <v>1616</v>
      </c>
      <c r="R4477" s="29">
        <v>44230</v>
      </c>
      <c r="S4477" s="30">
        <v>44287</v>
      </c>
      <c r="T4477" t="s">
        <v>37</v>
      </c>
      <c r="U4477" t="s">
        <v>315</v>
      </c>
      <c r="X4477" t="s">
        <v>102</v>
      </c>
    </row>
    <row r="4478" spans="1:24" x14ac:dyDescent="0.3">
      <c r="A4478" t="s">
        <v>23</v>
      </c>
      <c r="B4478" t="s">
        <v>1596</v>
      </c>
      <c r="C4478" t="s">
        <v>43</v>
      </c>
      <c r="D4478" t="s">
        <v>44</v>
      </c>
      <c r="E4478" t="s">
        <v>1777</v>
      </c>
      <c r="F4478" t="s">
        <v>662</v>
      </c>
      <c r="G4478" t="s">
        <v>663</v>
      </c>
      <c r="H4478" t="s">
        <v>24</v>
      </c>
      <c r="I4478" t="s">
        <v>664</v>
      </c>
      <c r="J4478" t="s">
        <v>665</v>
      </c>
      <c r="K4478" t="s">
        <v>33</v>
      </c>
      <c r="L4478" t="s">
        <v>34</v>
      </c>
      <c r="M4478" t="s">
        <v>50</v>
      </c>
      <c r="N4478" s="26">
        <v>8</v>
      </c>
      <c r="O4478" s="27">
        <v>2021</v>
      </c>
      <c r="P4478" s="28">
        <v>19125</v>
      </c>
      <c r="Q4478" t="s">
        <v>668</v>
      </c>
      <c r="R4478" s="29">
        <v>44231</v>
      </c>
      <c r="S4478" s="30">
        <v>44285</v>
      </c>
      <c r="T4478" t="s">
        <v>37</v>
      </c>
      <c r="U4478" t="s">
        <v>315</v>
      </c>
      <c r="X4478" t="s">
        <v>102</v>
      </c>
    </row>
    <row r="4479" spans="1:24" x14ac:dyDescent="0.3">
      <c r="A4479" t="s">
        <v>23</v>
      </c>
      <c r="B4479" t="s">
        <v>1596</v>
      </c>
      <c r="C4479" t="s">
        <v>43</v>
      </c>
      <c r="D4479" t="s">
        <v>44</v>
      </c>
      <c r="E4479" t="s">
        <v>1777</v>
      </c>
      <c r="F4479" t="s">
        <v>662</v>
      </c>
      <c r="G4479" t="s">
        <v>663</v>
      </c>
      <c r="H4479" t="s">
        <v>24</v>
      </c>
      <c r="I4479" t="s">
        <v>664</v>
      </c>
      <c r="J4479" t="s">
        <v>665</v>
      </c>
      <c r="K4479" t="s">
        <v>33</v>
      </c>
      <c r="L4479" t="s">
        <v>34</v>
      </c>
      <c r="M4479" t="s">
        <v>50</v>
      </c>
      <c r="N4479" s="26">
        <v>8</v>
      </c>
      <c r="O4479" s="27">
        <v>2021</v>
      </c>
      <c r="P4479" s="28">
        <v>2100</v>
      </c>
      <c r="Q4479" t="s">
        <v>1617</v>
      </c>
      <c r="R4479" s="29">
        <v>44232</v>
      </c>
      <c r="S4479" s="30">
        <v>44264</v>
      </c>
      <c r="T4479" t="s">
        <v>37</v>
      </c>
      <c r="U4479" t="s">
        <v>315</v>
      </c>
      <c r="X4479" t="s">
        <v>102</v>
      </c>
    </row>
    <row r="4480" spans="1:24" x14ac:dyDescent="0.3">
      <c r="A4480" t="s">
        <v>23</v>
      </c>
      <c r="B4480" t="s">
        <v>1596</v>
      </c>
      <c r="C4480" t="s">
        <v>43</v>
      </c>
      <c r="D4480" t="s">
        <v>44</v>
      </c>
      <c r="E4480" t="s">
        <v>1777</v>
      </c>
      <c r="F4480" t="s">
        <v>662</v>
      </c>
      <c r="G4480" t="s">
        <v>663</v>
      </c>
      <c r="H4480" t="s">
        <v>24</v>
      </c>
      <c r="I4480" t="s">
        <v>664</v>
      </c>
      <c r="J4480" t="s">
        <v>665</v>
      </c>
      <c r="K4480" t="s">
        <v>33</v>
      </c>
      <c r="L4480" t="s">
        <v>34</v>
      </c>
      <c r="M4480" t="s">
        <v>50</v>
      </c>
      <c r="N4480" s="26">
        <v>8</v>
      </c>
      <c r="O4480" s="27">
        <v>2021</v>
      </c>
      <c r="P4480" s="28">
        <v>23450</v>
      </c>
      <c r="Q4480" t="s">
        <v>361</v>
      </c>
      <c r="R4480" s="29">
        <v>44237</v>
      </c>
      <c r="S4480" s="30">
        <v>44287</v>
      </c>
      <c r="T4480" t="s">
        <v>37</v>
      </c>
      <c r="U4480" t="s">
        <v>315</v>
      </c>
      <c r="X4480" t="s">
        <v>102</v>
      </c>
    </row>
    <row r="4481" spans="1:24" x14ac:dyDescent="0.3">
      <c r="A4481" t="s">
        <v>23</v>
      </c>
      <c r="B4481" t="s">
        <v>1596</v>
      </c>
      <c r="C4481" t="s">
        <v>43</v>
      </c>
      <c r="D4481" t="s">
        <v>44</v>
      </c>
      <c r="E4481" t="s">
        <v>1777</v>
      </c>
      <c r="F4481" t="s">
        <v>662</v>
      </c>
      <c r="G4481" t="s">
        <v>663</v>
      </c>
      <c r="H4481" t="s">
        <v>24</v>
      </c>
      <c r="I4481" t="s">
        <v>664</v>
      </c>
      <c r="J4481" t="s">
        <v>665</v>
      </c>
      <c r="K4481" t="s">
        <v>33</v>
      </c>
      <c r="L4481" t="s">
        <v>34</v>
      </c>
      <c r="M4481" t="s">
        <v>50</v>
      </c>
      <c r="N4481" s="26">
        <v>8</v>
      </c>
      <c r="O4481" s="27">
        <v>2021</v>
      </c>
      <c r="P4481" s="28">
        <v>29300</v>
      </c>
      <c r="Q4481" t="s">
        <v>1618</v>
      </c>
      <c r="R4481" s="29">
        <v>44243</v>
      </c>
      <c r="S4481" s="30">
        <v>44266</v>
      </c>
      <c r="T4481" t="s">
        <v>37</v>
      </c>
      <c r="U4481" t="s">
        <v>315</v>
      </c>
      <c r="X4481" t="s">
        <v>102</v>
      </c>
    </row>
    <row r="4482" spans="1:24" x14ac:dyDescent="0.3">
      <c r="A4482" t="s">
        <v>23</v>
      </c>
      <c r="B4482" t="s">
        <v>1596</v>
      </c>
      <c r="C4482" t="s">
        <v>43</v>
      </c>
      <c r="D4482" t="s">
        <v>44</v>
      </c>
      <c r="E4482" t="s">
        <v>1777</v>
      </c>
      <c r="F4482" t="s">
        <v>662</v>
      </c>
      <c r="G4482" t="s">
        <v>663</v>
      </c>
      <c r="H4482" t="s">
        <v>24</v>
      </c>
      <c r="I4482" t="s">
        <v>664</v>
      </c>
      <c r="J4482" t="s">
        <v>665</v>
      </c>
      <c r="K4482" t="s">
        <v>33</v>
      </c>
      <c r="L4482" t="s">
        <v>34</v>
      </c>
      <c r="M4482" t="s">
        <v>50</v>
      </c>
      <c r="N4482" s="26">
        <v>8</v>
      </c>
      <c r="O4482" s="27">
        <v>2021</v>
      </c>
      <c r="P4482" s="28">
        <v>23150</v>
      </c>
      <c r="Q4482" t="s">
        <v>1619</v>
      </c>
      <c r="R4482" s="29">
        <v>44244</v>
      </c>
      <c r="S4482" s="30">
        <v>44256</v>
      </c>
      <c r="T4482" t="s">
        <v>37</v>
      </c>
      <c r="U4482" t="s">
        <v>315</v>
      </c>
      <c r="X4482" t="s">
        <v>102</v>
      </c>
    </row>
    <row r="4483" spans="1:24" x14ac:dyDescent="0.3">
      <c r="A4483" t="s">
        <v>23</v>
      </c>
      <c r="B4483" t="s">
        <v>1596</v>
      </c>
      <c r="C4483" t="s">
        <v>43</v>
      </c>
      <c r="D4483" t="s">
        <v>44</v>
      </c>
      <c r="E4483" t="s">
        <v>1777</v>
      </c>
      <c r="F4483" t="s">
        <v>662</v>
      </c>
      <c r="G4483" t="s">
        <v>663</v>
      </c>
      <c r="H4483" t="s">
        <v>24</v>
      </c>
      <c r="I4483" t="s">
        <v>664</v>
      </c>
      <c r="J4483" t="s">
        <v>665</v>
      </c>
      <c r="K4483" t="s">
        <v>33</v>
      </c>
      <c r="L4483" t="s">
        <v>34</v>
      </c>
      <c r="M4483" t="s">
        <v>50</v>
      </c>
      <c r="N4483" s="26">
        <v>8</v>
      </c>
      <c r="O4483" s="27">
        <v>2021</v>
      </c>
      <c r="P4483" s="28">
        <v>2875</v>
      </c>
      <c r="Q4483" t="s">
        <v>1620</v>
      </c>
      <c r="R4483" s="29">
        <v>44249</v>
      </c>
      <c r="S4483" s="30">
        <v>44288</v>
      </c>
      <c r="T4483" t="s">
        <v>37</v>
      </c>
      <c r="U4483" t="s">
        <v>315</v>
      </c>
      <c r="X4483" t="s">
        <v>102</v>
      </c>
    </row>
    <row r="4484" spans="1:24" x14ac:dyDescent="0.3">
      <c r="A4484" t="s">
        <v>23</v>
      </c>
      <c r="B4484" t="s">
        <v>1596</v>
      </c>
      <c r="C4484" t="s">
        <v>43</v>
      </c>
      <c r="D4484" t="s">
        <v>44</v>
      </c>
      <c r="E4484" t="s">
        <v>1777</v>
      </c>
      <c r="F4484" t="s">
        <v>662</v>
      </c>
      <c r="G4484" t="s">
        <v>663</v>
      </c>
      <c r="H4484" t="s">
        <v>24</v>
      </c>
      <c r="I4484" t="s">
        <v>664</v>
      </c>
      <c r="J4484" t="s">
        <v>665</v>
      </c>
      <c r="K4484" t="s">
        <v>33</v>
      </c>
      <c r="L4484" t="s">
        <v>34</v>
      </c>
      <c r="M4484" t="s">
        <v>50</v>
      </c>
      <c r="N4484" s="26">
        <v>8</v>
      </c>
      <c r="O4484" s="27">
        <v>2021</v>
      </c>
      <c r="P4484" s="28">
        <v>1000</v>
      </c>
      <c r="Q4484" t="s">
        <v>1621</v>
      </c>
      <c r="R4484" s="29">
        <v>44250</v>
      </c>
      <c r="S4484" s="30">
        <v>44285</v>
      </c>
      <c r="T4484" t="s">
        <v>37</v>
      </c>
      <c r="U4484" t="s">
        <v>315</v>
      </c>
      <c r="X4484" t="s">
        <v>102</v>
      </c>
    </row>
    <row r="4485" spans="1:24" x14ac:dyDescent="0.3">
      <c r="A4485" t="s">
        <v>23</v>
      </c>
      <c r="B4485" t="s">
        <v>1596</v>
      </c>
      <c r="C4485" t="s">
        <v>43</v>
      </c>
      <c r="D4485" t="s">
        <v>44</v>
      </c>
      <c r="E4485" t="s">
        <v>1777</v>
      </c>
      <c r="F4485" t="s">
        <v>662</v>
      </c>
      <c r="G4485" t="s">
        <v>663</v>
      </c>
      <c r="H4485" t="s">
        <v>24</v>
      </c>
      <c r="I4485" t="s">
        <v>664</v>
      </c>
      <c r="J4485" t="s">
        <v>665</v>
      </c>
      <c r="K4485" t="s">
        <v>33</v>
      </c>
      <c r="L4485" t="s">
        <v>34</v>
      </c>
      <c r="M4485" t="s">
        <v>50</v>
      </c>
      <c r="N4485" s="26">
        <v>8</v>
      </c>
      <c r="O4485" s="27">
        <v>2021</v>
      </c>
      <c r="P4485" s="28">
        <v>1000</v>
      </c>
      <c r="Q4485" t="s">
        <v>846</v>
      </c>
      <c r="R4485" s="29">
        <v>44251</v>
      </c>
      <c r="S4485" s="30">
        <v>44285</v>
      </c>
      <c r="T4485" t="s">
        <v>37</v>
      </c>
      <c r="U4485" t="s">
        <v>315</v>
      </c>
      <c r="X4485" t="s">
        <v>102</v>
      </c>
    </row>
    <row r="4486" spans="1:24" x14ac:dyDescent="0.3">
      <c r="A4486" t="s">
        <v>23</v>
      </c>
      <c r="B4486" t="s">
        <v>1596</v>
      </c>
      <c r="C4486" t="s">
        <v>43</v>
      </c>
      <c r="D4486" t="s">
        <v>44</v>
      </c>
      <c r="E4486" t="s">
        <v>1777</v>
      </c>
      <c r="F4486" t="s">
        <v>662</v>
      </c>
      <c r="G4486" t="s">
        <v>663</v>
      </c>
      <c r="H4486" t="s">
        <v>24</v>
      </c>
      <c r="I4486" t="s">
        <v>664</v>
      </c>
      <c r="J4486" t="s">
        <v>665</v>
      </c>
      <c r="K4486" t="s">
        <v>33</v>
      </c>
      <c r="L4486" t="s">
        <v>34</v>
      </c>
      <c r="M4486" t="s">
        <v>50</v>
      </c>
      <c r="N4486" s="26">
        <v>8</v>
      </c>
      <c r="O4486" s="27">
        <v>2021</v>
      </c>
      <c r="P4486" s="28">
        <v>1900</v>
      </c>
      <c r="Q4486" t="s">
        <v>363</v>
      </c>
      <c r="R4486" s="29">
        <v>44252</v>
      </c>
      <c r="S4486" s="30">
        <v>44288</v>
      </c>
      <c r="T4486" t="s">
        <v>37</v>
      </c>
      <c r="U4486" t="s">
        <v>315</v>
      </c>
      <c r="X4486" t="s">
        <v>102</v>
      </c>
    </row>
    <row r="4487" spans="1:24" x14ac:dyDescent="0.3">
      <c r="A4487" t="s">
        <v>23</v>
      </c>
      <c r="B4487" t="s">
        <v>1596</v>
      </c>
      <c r="C4487" t="s">
        <v>43</v>
      </c>
      <c r="D4487" t="s">
        <v>44</v>
      </c>
      <c r="E4487" t="s">
        <v>1777</v>
      </c>
      <c r="F4487" t="s">
        <v>662</v>
      </c>
      <c r="G4487" t="s">
        <v>663</v>
      </c>
      <c r="H4487" t="s">
        <v>24</v>
      </c>
      <c r="I4487" t="s">
        <v>664</v>
      </c>
      <c r="J4487" t="s">
        <v>665</v>
      </c>
      <c r="K4487" t="s">
        <v>33</v>
      </c>
      <c r="L4487" t="s">
        <v>34</v>
      </c>
      <c r="M4487" t="s">
        <v>50</v>
      </c>
      <c r="N4487" s="26">
        <v>9</v>
      </c>
      <c r="O4487" s="27">
        <v>2021</v>
      </c>
      <c r="P4487" s="28">
        <v>10325</v>
      </c>
      <c r="Q4487" t="s">
        <v>1623</v>
      </c>
      <c r="R4487" s="29">
        <v>44271</v>
      </c>
      <c r="S4487" s="30">
        <v>44285</v>
      </c>
      <c r="T4487" t="s">
        <v>37</v>
      </c>
      <c r="U4487" t="s">
        <v>315</v>
      </c>
      <c r="X4487" t="s">
        <v>102</v>
      </c>
    </row>
    <row r="4488" spans="1:24" x14ac:dyDescent="0.3">
      <c r="A4488" t="s">
        <v>23</v>
      </c>
      <c r="B4488" t="s">
        <v>1596</v>
      </c>
      <c r="C4488" t="s">
        <v>43</v>
      </c>
      <c r="D4488" t="s">
        <v>44</v>
      </c>
      <c r="E4488" t="s">
        <v>1777</v>
      </c>
      <c r="F4488" t="s">
        <v>662</v>
      </c>
      <c r="G4488" t="s">
        <v>663</v>
      </c>
      <c r="H4488" t="s">
        <v>24</v>
      </c>
      <c r="I4488" t="s">
        <v>664</v>
      </c>
      <c r="J4488" t="s">
        <v>665</v>
      </c>
      <c r="K4488" t="s">
        <v>33</v>
      </c>
      <c r="L4488" t="s">
        <v>34</v>
      </c>
      <c r="M4488" t="s">
        <v>50</v>
      </c>
      <c r="N4488" s="26">
        <v>9</v>
      </c>
      <c r="O4488" s="27">
        <v>2022</v>
      </c>
      <c r="P4488" s="28">
        <v>750</v>
      </c>
      <c r="Q4488" t="s">
        <v>1625</v>
      </c>
      <c r="R4488" s="29">
        <v>44629</v>
      </c>
      <c r="S4488" s="30">
        <v>44630</v>
      </c>
      <c r="T4488" t="s">
        <v>37</v>
      </c>
      <c r="U4488" t="s">
        <v>315</v>
      </c>
      <c r="X4488" t="s">
        <v>102</v>
      </c>
    </row>
    <row r="4489" spans="1:24" x14ac:dyDescent="0.3">
      <c r="A4489" t="s">
        <v>23</v>
      </c>
      <c r="B4489" t="s">
        <v>1596</v>
      </c>
      <c r="C4489" t="s">
        <v>43</v>
      </c>
      <c r="D4489" t="s">
        <v>44</v>
      </c>
      <c r="E4489" t="s">
        <v>1777</v>
      </c>
      <c r="F4489" t="s">
        <v>662</v>
      </c>
      <c r="G4489" t="s">
        <v>663</v>
      </c>
      <c r="H4489" t="s">
        <v>24</v>
      </c>
      <c r="I4489" t="s">
        <v>664</v>
      </c>
      <c r="J4489" t="s">
        <v>665</v>
      </c>
      <c r="K4489" t="s">
        <v>33</v>
      </c>
      <c r="L4489" t="s">
        <v>34</v>
      </c>
      <c r="M4489" t="s">
        <v>50</v>
      </c>
      <c r="N4489" s="26">
        <v>12</v>
      </c>
      <c r="O4489" s="27">
        <v>2021</v>
      </c>
      <c r="P4489" s="28">
        <v>1000</v>
      </c>
      <c r="Q4489" t="s">
        <v>1292</v>
      </c>
      <c r="R4489" s="29">
        <v>44355</v>
      </c>
      <c r="S4489" s="30">
        <v>44371</v>
      </c>
      <c r="T4489" t="s">
        <v>37</v>
      </c>
      <c r="U4489" t="s">
        <v>315</v>
      </c>
      <c r="X4489" t="s">
        <v>102</v>
      </c>
    </row>
    <row r="4490" spans="1:24" x14ac:dyDescent="0.3">
      <c r="A4490" t="s">
        <v>23</v>
      </c>
      <c r="B4490" t="s">
        <v>1596</v>
      </c>
      <c r="C4490" t="s">
        <v>43</v>
      </c>
      <c r="D4490" t="s">
        <v>44</v>
      </c>
      <c r="E4490" t="s">
        <v>1777</v>
      </c>
      <c r="F4490" t="s">
        <v>662</v>
      </c>
      <c r="G4490" t="s">
        <v>663</v>
      </c>
      <c r="H4490" t="s">
        <v>24</v>
      </c>
      <c r="I4490" t="s">
        <v>664</v>
      </c>
      <c r="J4490" t="s">
        <v>665</v>
      </c>
      <c r="K4490" t="s">
        <v>33</v>
      </c>
      <c r="L4490" t="s">
        <v>34</v>
      </c>
      <c r="M4490" t="s">
        <v>50</v>
      </c>
      <c r="N4490" s="26">
        <v>12</v>
      </c>
      <c r="O4490" s="27">
        <v>2021</v>
      </c>
      <c r="P4490" s="28">
        <v>39750</v>
      </c>
      <c r="Q4490" t="s">
        <v>860</v>
      </c>
      <c r="R4490" s="29">
        <v>44371</v>
      </c>
      <c r="S4490" s="30">
        <v>44410</v>
      </c>
      <c r="T4490" t="s">
        <v>37</v>
      </c>
      <c r="U4490" t="s">
        <v>315</v>
      </c>
      <c r="X4490" t="s">
        <v>102</v>
      </c>
    </row>
    <row r="4491" spans="1:24" x14ac:dyDescent="0.3">
      <c r="A4491" t="s">
        <v>23</v>
      </c>
      <c r="B4491" t="s">
        <v>1596</v>
      </c>
      <c r="C4491" t="s">
        <v>43</v>
      </c>
      <c r="D4491" t="s">
        <v>44</v>
      </c>
      <c r="E4491" t="s">
        <v>1777</v>
      </c>
      <c r="F4491" t="s">
        <v>662</v>
      </c>
      <c r="G4491" t="s">
        <v>663</v>
      </c>
      <c r="H4491" t="s">
        <v>24</v>
      </c>
      <c r="I4491" t="s">
        <v>664</v>
      </c>
      <c r="J4491" t="s">
        <v>665</v>
      </c>
      <c r="K4491" t="s">
        <v>33</v>
      </c>
      <c r="L4491" t="s">
        <v>34</v>
      </c>
      <c r="M4491" t="s">
        <v>50</v>
      </c>
      <c r="N4491" s="26">
        <v>12</v>
      </c>
      <c r="O4491" s="27">
        <v>2021</v>
      </c>
      <c r="P4491" s="28">
        <v>63000</v>
      </c>
      <c r="Q4491" t="s">
        <v>387</v>
      </c>
      <c r="R4491" s="29">
        <v>44376</v>
      </c>
      <c r="S4491" s="30">
        <v>44411</v>
      </c>
      <c r="T4491" t="s">
        <v>37</v>
      </c>
      <c r="U4491" t="s">
        <v>315</v>
      </c>
      <c r="X4491" t="s">
        <v>102</v>
      </c>
    </row>
    <row r="4492" spans="1:24" x14ac:dyDescent="0.3">
      <c r="A4492" t="s">
        <v>23</v>
      </c>
      <c r="B4492" t="s">
        <v>1596</v>
      </c>
      <c r="C4492" t="s">
        <v>43</v>
      </c>
      <c r="D4492" t="s">
        <v>44</v>
      </c>
      <c r="E4492" t="s">
        <v>1777</v>
      </c>
      <c r="F4492" t="s">
        <v>662</v>
      </c>
      <c r="G4492" t="s">
        <v>663</v>
      </c>
      <c r="H4492" t="s">
        <v>24</v>
      </c>
      <c r="I4492" t="s">
        <v>664</v>
      </c>
      <c r="J4492" t="s">
        <v>665</v>
      </c>
      <c r="K4492" t="s">
        <v>33</v>
      </c>
      <c r="L4492" t="s">
        <v>34</v>
      </c>
      <c r="M4492" t="s">
        <v>50</v>
      </c>
      <c r="N4492" s="26">
        <v>12</v>
      </c>
      <c r="O4492" s="27">
        <v>2021</v>
      </c>
      <c r="P4492" s="28">
        <v>3884</v>
      </c>
      <c r="Q4492" t="s">
        <v>388</v>
      </c>
      <c r="R4492" s="29">
        <v>44377</v>
      </c>
      <c r="S4492" s="30">
        <v>44400</v>
      </c>
      <c r="T4492" t="s">
        <v>37</v>
      </c>
      <c r="U4492" t="s">
        <v>315</v>
      </c>
      <c r="X4492" t="s">
        <v>102</v>
      </c>
    </row>
    <row r="4493" spans="1:24" x14ac:dyDescent="0.3">
      <c r="A4493" t="s">
        <v>23</v>
      </c>
      <c r="B4493" t="s">
        <v>1596</v>
      </c>
      <c r="C4493" t="s">
        <v>43</v>
      </c>
      <c r="D4493" t="s">
        <v>44</v>
      </c>
      <c r="E4493" t="s">
        <v>1777</v>
      </c>
      <c r="F4493" t="s">
        <v>662</v>
      </c>
      <c r="G4493" t="s">
        <v>663</v>
      </c>
      <c r="H4493" t="s">
        <v>24</v>
      </c>
      <c r="I4493" t="s">
        <v>664</v>
      </c>
      <c r="J4493" t="s">
        <v>665</v>
      </c>
      <c r="K4493" t="s">
        <v>33</v>
      </c>
      <c r="L4493" t="s">
        <v>34</v>
      </c>
      <c r="M4493" t="s">
        <v>50</v>
      </c>
      <c r="N4493" s="26">
        <v>999</v>
      </c>
      <c r="O4493" s="27">
        <v>2021</v>
      </c>
      <c r="P4493" s="28">
        <v>-801442.33</v>
      </c>
      <c r="Q4493" t="s">
        <v>68</v>
      </c>
      <c r="R4493" s="29">
        <v>44377</v>
      </c>
      <c r="S4493" s="30">
        <v>44448</v>
      </c>
      <c r="T4493" t="s">
        <v>37</v>
      </c>
      <c r="U4493" t="s">
        <v>69</v>
      </c>
      <c r="W4493" t="s">
        <v>663</v>
      </c>
      <c r="X4493" t="s">
        <v>53</v>
      </c>
    </row>
    <row r="4494" spans="1:24" x14ac:dyDescent="0.3">
      <c r="A4494" t="s">
        <v>23</v>
      </c>
      <c r="B4494" t="s">
        <v>1596</v>
      </c>
      <c r="C4494" t="s">
        <v>43</v>
      </c>
      <c r="D4494" t="s">
        <v>44</v>
      </c>
      <c r="E4494" t="s">
        <v>1777</v>
      </c>
      <c r="F4494" t="s">
        <v>662</v>
      </c>
      <c r="G4494" t="s">
        <v>663</v>
      </c>
      <c r="H4494" t="s">
        <v>30</v>
      </c>
      <c r="I4494" t="s">
        <v>664</v>
      </c>
      <c r="J4494" t="s">
        <v>665</v>
      </c>
      <c r="K4494" t="s">
        <v>33</v>
      </c>
      <c r="L4494" t="s">
        <v>34</v>
      </c>
      <c r="M4494" t="s">
        <v>1628</v>
      </c>
      <c r="N4494" s="26">
        <v>3</v>
      </c>
      <c r="O4494" s="27">
        <v>2022</v>
      </c>
      <c r="P4494" s="28">
        <v>500</v>
      </c>
      <c r="Q4494" t="s">
        <v>475</v>
      </c>
      <c r="R4494" s="29">
        <v>44442</v>
      </c>
      <c r="S4494" s="30">
        <v>44452</v>
      </c>
      <c r="T4494" t="s">
        <v>37</v>
      </c>
      <c r="U4494" t="s">
        <v>315</v>
      </c>
      <c r="X4494" t="s">
        <v>102</v>
      </c>
    </row>
    <row r="4495" spans="1:24" x14ac:dyDescent="0.3">
      <c r="A4495" t="s">
        <v>23</v>
      </c>
      <c r="B4495" t="s">
        <v>1596</v>
      </c>
      <c r="C4495" t="s">
        <v>43</v>
      </c>
      <c r="D4495" t="s">
        <v>44</v>
      </c>
      <c r="E4495" t="s">
        <v>1777</v>
      </c>
      <c r="F4495" t="s">
        <v>662</v>
      </c>
      <c r="G4495" t="s">
        <v>663</v>
      </c>
      <c r="H4495" t="s">
        <v>30</v>
      </c>
      <c r="I4495" t="s">
        <v>664</v>
      </c>
      <c r="J4495" t="s">
        <v>665</v>
      </c>
      <c r="K4495" t="s">
        <v>33</v>
      </c>
      <c r="L4495" t="s">
        <v>34</v>
      </c>
      <c r="M4495" t="s">
        <v>1628</v>
      </c>
      <c r="N4495" s="26">
        <v>3</v>
      </c>
      <c r="O4495" s="27">
        <v>2022</v>
      </c>
      <c r="P4495" s="28">
        <v>500</v>
      </c>
      <c r="Q4495" t="s">
        <v>476</v>
      </c>
      <c r="R4495" s="29">
        <v>44447</v>
      </c>
      <c r="S4495" s="30">
        <v>44452</v>
      </c>
      <c r="T4495" t="s">
        <v>37</v>
      </c>
      <c r="U4495" t="s">
        <v>315</v>
      </c>
      <c r="X4495" t="s">
        <v>102</v>
      </c>
    </row>
    <row r="4496" spans="1:24" x14ac:dyDescent="0.3">
      <c r="A4496" t="s">
        <v>23</v>
      </c>
      <c r="B4496" t="s">
        <v>1596</v>
      </c>
      <c r="C4496" t="s">
        <v>43</v>
      </c>
      <c r="D4496" t="s">
        <v>44</v>
      </c>
      <c r="E4496" t="s">
        <v>1777</v>
      </c>
      <c r="F4496" t="s">
        <v>662</v>
      </c>
      <c r="G4496" t="s">
        <v>663</v>
      </c>
      <c r="H4496" t="s">
        <v>30</v>
      </c>
      <c r="I4496" t="s">
        <v>664</v>
      </c>
      <c r="J4496" t="s">
        <v>665</v>
      </c>
      <c r="K4496" t="s">
        <v>33</v>
      </c>
      <c r="L4496" t="s">
        <v>34</v>
      </c>
      <c r="M4496" t="s">
        <v>1628</v>
      </c>
      <c r="N4496" s="26">
        <v>3</v>
      </c>
      <c r="O4496" s="27">
        <v>2022</v>
      </c>
      <c r="P4496" s="28">
        <v>20500</v>
      </c>
      <c r="Q4496" t="s">
        <v>1605</v>
      </c>
      <c r="R4496" s="29">
        <v>44448</v>
      </c>
      <c r="S4496" s="30">
        <v>44452</v>
      </c>
      <c r="T4496" t="s">
        <v>37</v>
      </c>
      <c r="U4496" t="s">
        <v>315</v>
      </c>
      <c r="X4496" t="s">
        <v>102</v>
      </c>
    </row>
    <row r="4497" spans="1:24" x14ac:dyDescent="0.3">
      <c r="A4497" t="s">
        <v>23</v>
      </c>
      <c r="B4497" t="s">
        <v>1596</v>
      </c>
      <c r="C4497" t="s">
        <v>43</v>
      </c>
      <c r="D4497" t="s">
        <v>44</v>
      </c>
      <c r="E4497" t="s">
        <v>1777</v>
      </c>
      <c r="F4497" t="s">
        <v>662</v>
      </c>
      <c r="G4497" t="s">
        <v>663</v>
      </c>
      <c r="H4497" t="s">
        <v>30</v>
      </c>
      <c r="I4497" t="s">
        <v>664</v>
      </c>
      <c r="J4497" t="s">
        <v>665</v>
      </c>
      <c r="K4497" t="s">
        <v>33</v>
      </c>
      <c r="L4497" t="s">
        <v>34</v>
      </c>
      <c r="M4497" t="s">
        <v>1628</v>
      </c>
      <c r="N4497" s="26">
        <v>3</v>
      </c>
      <c r="O4497" s="27">
        <v>2022</v>
      </c>
      <c r="P4497" s="28">
        <v>33000</v>
      </c>
      <c r="Q4497" t="s">
        <v>1629</v>
      </c>
      <c r="R4497" s="29">
        <v>44449</v>
      </c>
      <c r="S4497" s="30">
        <v>44502</v>
      </c>
      <c r="T4497" t="s">
        <v>37</v>
      </c>
      <c r="U4497" t="s">
        <v>315</v>
      </c>
      <c r="X4497" t="s">
        <v>102</v>
      </c>
    </row>
    <row r="4498" spans="1:24" x14ac:dyDescent="0.3">
      <c r="A4498" t="s">
        <v>23</v>
      </c>
      <c r="B4498" t="s">
        <v>1596</v>
      </c>
      <c r="C4498" t="s">
        <v>43</v>
      </c>
      <c r="D4498" t="s">
        <v>44</v>
      </c>
      <c r="E4498" t="s">
        <v>1777</v>
      </c>
      <c r="F4498" t="s">
        <v>662</v>
      </c>
      <c r="G4498" t="s">
        <v>663</v>
      </c>
      <c r="H4498" t="s">
        <v>30</v>
      </c>
      <c r="I4498" t="s">
        <v>664</v>
      </c>
      <c r="J4498" t="s">
        <v>665</v>
      </c>
      <c r="K4498" t="s">
        <v>33</v>
      </c>
      <c r="L4498" t="s">
        <v>34</v>
      </c>
      <c r="M4498" t="s">
        <v>1628</v>
      </c>
      <c r="N4498" s="26">
        <v>3</v>
      </c>
      <c r="O4498" s="27">
        <v>2022</v>
      </c>
      <c r="P4498" s="28">
        <v>15000</v>
      </c>
      <c r="Q4498" t="s">
        <v>1630</v>
      </c>
      <c r="R4498" s="29">
        <v>44450</v>
      </c>
      <c r="S4498" s="30">
        <v>44451</v>
      </c>
      <c r="T4498" t="s">
        <v>37</v>
      </c>
      <c r="U4498" t="s">
        <v>315</v>
      </c>
      <c r="X4498" t="s">
        <v>102</v>
      </c>
    </row>
    <row r="4499" spans="1:24" x14ac:dyDescent="0.3">
      <c r="A4499" t="s">
        <v>23</v>
      </c>
      <c r="B4499" t="s">
        <v>1596</v>
      </c>
      <c r="C4499" t="s">
        <v>43</v>
      </c>
      <c r="D4499" t="s">
        <v>44</v>
      </c>
      <c r="E4499" t="s">
        <v>1777</v>
      </c>
      <c r="F4499" t="s">
        <v>662</v>
      </c>
      <c r="G4499" t="s">
        <v>663</v>
      </c>
      <c r="H4499" t="s">
        <v>30</v>
      </c>
      <c r="I4499" t="s">
        <v>664</v>
      </c>
      <c r="J4499" t="s">
        <v>665</v>
      </c>
      <c r="K4499" t="s">
        <v>33</v>
      </c>
      <c r="L4499" t="s">
        <v>34</v>
      </c>
      <c r="M4499" t="s">
        <v>1628</v>
      </c>
      <c r="N4499" s="26">
        <v>3</v>
      </c>
      <c r="O4499" s="27">
        <v>2022</v>
      </c>
      <c r="P4499" s="28">
        <v>31000</v>
      </c>
      <c r="Q4499" t="s">
        <v>1631</v>
      </c>
      <c r="R4499" s="29">
        <v>44451</v>
      </c>
      <c r="S4499" s="30">
        <v>44462</v>
      </c>
      <c r="T4499" t="s">
        <v>37</v>
      </c>
      <c r="U4499" t="s">
        <v>315</v>
      </c>
      <c r="X4499" t="s">
        <v>102</v>
      </c>
    </row>
    <row r="4500" spans="1:24" x14ac:dyDescent="0.3">
      <c r="A4500" t="s">
        <v>23</v>
      </c>
      <c r="B4500" t="s">
        <v>1596</v>
      </c>
      <c r="C4500" t="s">
        <v>43</v>
      </c>
      <c r="D4500" t="s">
        <v>44</v>
      </c>
      <c r="E4500" t="s">
        <v>1777</v>
      </c>
      <c r="F4500" t="s">
        <v>662</v>
      </c>
      <c r="G4500" t="s">
        <v>663</v>
      </c>
      <c r="H4500" t="s">
        <v>30</v>
      </c>
      <c r="I4500" t="s">
        <v>664</v>
      </c>
      <c r="J4500" t="s">
        <v>665</v>
      </c>
      <c r="K4500" t="s">
        <v>33</v>
      </c>
      <c r="L4500" t="s">
        <v>34</v>
      </c>
      <c r="M4500" t="s">
        <v>1628</v>
      </c>
      <c r="N4500" s="26">
        <v>3</v>
      </c>
      <c r="O4500" s="27">
        <v>2022</v>
      </c>
      <c r="P4500" s="28">
        <v>33000</v>
      </c>
      <c r="Q4500" t="s">
        <v>836</v>
      </c>
      <c r="R4500" s="29">
        <v>44452</v>
      </c>
      <c r="S4500" s="30">
        <v>44502</v>
      </c>
      <c r="T4500" t="s">
        <v>37</v>
      </c>
      <c r="U4500" t="s">
        <v>315</v>
      </c>
      <c r="X4500" t="s">
        <v>102</v>
      </c>
    </row>
    <row r="4501" spans="1:24" x14ac:dyDescent="0.3">
      <c r="A4501" t="s">
        <v>23</v>
      </c>
      <c r="B4501" t="s">
        <v>1596</v>
      </c>
      <c r="C4501" t="s">
        <v>43</v>
      </c>
      <c r="D4501" t="s">
        <v>44</v>
      </c>
      <c r="E4501" t="s">
        <v>1777</v>
      </c>
      <c r="F4501" t="s">
        <v>662</v>
      </c>
      <c r="G4501" t="s">
        <v>663</v>
      </c>
      <c r="H4501" t="s">
        <v>30</v>
      </c>
      <c r="I4501" t="s">
        <v>664</v>
      </c>
      <c r="J4501" t="s">
        <v>665</v>
      </c>
      <c r="K4501" t="s">
        <v>33</v>
      </c>
      <c r="L4501" t="s">
        <v>34</v>
      </c>
      <c r="M4501" t="s">
        <v>1628</v>
      </c>
      <c r="N4501" s="26">
        <v>3</v>
      </c>
      <c r="O4501" s="27">
        <v>2022</v>
      </c>
      <c r="P4501" s="28">
        <v>1000</v>
      </c>
      <c r="Q4501" t="s">
        <v>1632</v>
      </c>
      <c r="R4501" s="29">
        <v>44453</v>
      </c>
      <c r="S4501" s="30">
        <v>44470</v>
      </c>
      <c r="T4501" t="s">
        <v>37</v>
      </c>
      <c r="U4501" t="s">
        <v>315</v>
      </c>
      <c r="X4501" t="s">
        <v>102</v>
      </c>
    </row>
    <row r="4502" spans="1:24" x14ac:dyDescent="0.3">
      <c r="A4502" t="s">
        <v>23</v>
      </c>
      <c r="B4502" t="s">
        <v>1596</v>
      </c>
      <c r="C4502" t="s">
        <v>43</v>
      </c>
      <c r="D4502" t="s">
        <v>44</v>
      </c>
      <c r="E4502" t="s">
        <v>1777</v>
      </c>
      <c r="F4502" t="s">
        <v>662</v>
      </c>
      <c r="G4502" t="s">
        <v>663</v>
      </c>
      <c r="H4502" t="s">
        <v>30</v>
      </c>
      <c r="I4502" t="s">
        <v>664</v>
      </c>
      <c r="J4502" t="s">
        <v>665</v>
      </c>
      <c r="K4502" t="s">
        <v>33</v>
      </c>
      <c r="L4502" t="s">
        <v>34</v>
      </c>
      <c r="M4502" t="s">
        <v>1628</v>
      </c>
      <c r="N4502" s="26">
        <v>3</v>
      </c>
      <c r="O4502" s="27">
        <v>2022</v>
      </c>
      <c r="P4502" s="28">
        <v>5000</v>
      </c>
      <c r="Q4502" t="s">
        <v>477</v>
      </c>
      <c r="R4502" s="29">
        <v>44454</v>
      </c>
      <c r="S4502" s="30">
        <v>44480</v>
      </c>
      <c r="T4502" t="s">
        <v>37</v>
      </c>
      <c r="U4502" t="s">
        <v>315</v>
      </c>
      <c r="X4502" t="s">
        <v>102</v>
      </c>
    </row>
    <row r="4503" spans="1:24" x14ac:dyDescent="0.3">
      <c r="A4503" t="s">
        <v>23</v>
      </c>
      <c r="B4503" t="s">
        <v>1596</v>
      </c>
      <c r="C4503" t="s">
        <v>43</v>
      </c>
      <c r="D4503" t="s">
        <v>44</v>
      </c>
      <c r="E4503" t="s">
        <v>1777</v>
      </c>
      <c r="F4503" t="s">
        <v>662</v>
      </c>
      <c r="G4503" t="s">
        <v>663</v>
      </c>
      <c r="H4503" t="s">
        <v>30</v>
      </c>
      <c r="I4503" t="s">
        <v>664</v>
      </c>
      <c r="J4503" t="s">
        <v>665</v>
      </c>
      <c r="K4503" t="s">
        <v>33</v>
      </c>
      <c r="L4503" t="s">
        <v>34</v>
      </c>
      <c r="M4503" t="s">
        <v>1628</v>
      </c>
      <c r="N4503" s="26">
        <v>3</v>
      </c>
      <c r="O4503" s="27">
        <v>2022</v>
      </c>
      <c r="P4503" s="28">
        <v>17000</v>
      </c>
      <c r="Q4503" t="s">
        <v>837</v>
      </c>
      <c r="R4503" s="29">
        <v>44456</v>
      </c>
      <c r="S4503" s="30">
        <v>44502</v>
      </c>
      <c r="T4503" t="s">
        <v>37</v>
      </c>
      <c r="U4503" t="s">
        <v>315</v>
      </c>
      <c r="X4503" t="s">
        <v>102</v>
      </c>
    </row>
    <row r="4504" spans="1:24" x14ac:dyDescent="0.3">
      <c r="A4504" t="s">
        <v>23</v>
      </c>
      <c r="B4504" t="s">
        <v>1596</v>
      </c>
      <c r="C4504" t="s">
        <v>43</v>
      </c>
      <c r="D4504" t="s">
        <v>44</v>
      </c>
      <c r="E4504" t="s">
        <v>1777</v>
      </c>
      <c r="F4504" t="s">
        <v>662</v>
      </c>
      <c r="G4504" t="s">
        <v>663</v>
      </c>
      <c r="H4504" t="s">
        <v>30</v>
      </c>
      <c r="I4504" t="s">
        <v>664</v>
      </c>
      <c r="J4504" t="s">
        <v>665</v>
      </c>
      <c r="K4504" t="s">
        <v>33</v>
      </c>
      <c r="L4504" t="s">
        <v>34</v>
      </c>
      <c r="M4504" t="s">
        <v>1628</v>
      </c>
      <c r="N4504" s="26">
        <v>3</v>
      </c>
      <c r="O4504" s="27">
        <v>2022</v>
      </c>
      <c r="P4504" s="28">
        <v>7000</v>
      </c>
      <c r="Q4504" t="s">
        <v>455</v>
      </c>
      <c r="R4504" s="29">
        <v>44456</v>
      </c>
      <c r="S4504" s="30">
        <v>44470</v>
      </c>
      <c r="T4504" t="s">
        <v>37</v>
      </c>
      <c r="U4504" t="s">
        <v>315</v>
      </c>
      <c r="X4504" t="s">
        <v>102</v>
      </c>
    </row>
    <row r="4505" spans="1:24" x14ac:dyDescent="0.3">
      <c r="A4505" t="s">
        <v>23</v>
      </c>
      <c r="B4505" t="s">
        <v>1596</v>
      </c>
      <c r="C4505" t="s">
        <v>43</v>
      </c>
      <c r="D4505" t="s">
        <v>44</v>
      </c>
      <c r="E4505" t="s">
        <v>1777</v>
      </c>
      <c r="F4505" t="s">
        <v>662</v>
      </c>
      <c r="G4505" t="s">
        <v>663</v>
      </c>
      <c r="H4505" t="s">
        <v>30</v>
      </c>
      <c r="I4505" t="s">
        <v>664</v>
      </c>
      <c r="J4505" t="s">
        <v>665</v>
      </c>
      <c r="K4505" t="s">
        <v>33</v>
      </c>
      <c r="L4505" t="s">
        <v>34</v>
      </c>
      <c r="M4505" t="s">
        <v>1628</v>
      </c>
      <c r="N4505" s="26">
        <v>3</v>
      </c>
      <c r="O4505" s="27">
        <v>2022</v>
      </c>
      <c r="P4505" s="28">
        <v>7000</v>
      </c>
      <c r="Q4505" t="s">
        <v>456</v>
      </c>
      <c r="R4505" s="29">
        <v>44457</v>
      </c>
      <c r="S4505" s="30">
        <v>44466</v>
      </c>
      <c r="T4505" t="s">
        <v>37</v>
      </c>
      <c r="U4505" t="s">
        <v>315</v>
      </c>
      <c r="X4505" t="s">
        <v>102</v>
      </c>
    </row>
    <row r="4506" spans="1:24" x14ac:dyDescent="0.3">
      <c r="A4506" t="s">
        <v>23</v>
      </c>
      <c r="B4506" t="s">
        <v>1596</v>
      </c>
      <c r="C4506" t="s">
        <v>43</v>
      </c>
      <c r="D4506" t="s">
        <v>44</v>
      </c>
      <c r="E4506" t="s">
        <v>1777</v>
      </c>
      <c r="F4506" t="s">
        <v>662</v>
      </c>
      <c r="G4506" t="s">
        <v>663</v>
      </c>
      <c r="H4506" t="s">
        <v>30</v>
      </c>
      <c r="I4506" t="s">
        <v>664</v>
      </c>
      <c r="J4506" t="s">
        <v>665</v>
      </c>
      <c r="K4506" t="s">
        <v>33</v>
      </c>
      <c r="L4506" t="s">
        <v>34</v>
      </c>
      <c r="M4506" t="s">
        <v>1628</v>
      </c>
      <c r="N4506" s="26">
        <v>3</v>
      </c>
      <c r="O4506" s="27">
        <v>2022</v>
      </c>
      <c r="P4506" s="28">
        <v>10000</v>
      </c>
      <c r="Q4506" t="s">
        <v>457</v>
      </c>
      <c r="R4506" s="29">
        <v>44458</v>
      </c>
      <c r="S4506" s="30">
        <v>44466</v>
      </c>
      <c r="T4506" t="s">
        <v>37</v>
      </c>
      <c r="U4506" t="s">
        <v>315</v>
      </c>
      <c r="X4506" t="s">
        <v>102</v>
      </c>
    </row>
    <row r="4507" spans="1:24" x14ac:dyDescent="0.3">
      <c r="A4507" t="s">
        <v>23</v>
      </c>
      <c r="B4507" t="s">
        <v>1596</v>
      </c>
      <c r="C4507" t="s">
        <v>43</v>
      </c>
      <c r="D4507" t="s">
        <v>44</v>
      </c>
      <c r="E4507" t="s">
        <v>1777</v>
      </c>
      <c r="F4507" t="s">
        <v>662</v>
      </c>
      <c r="G4507" t="s">
        <v>663</v>
      </c>
      <c r="H4507" t="s">
        <v>30</v>
      </c>
      <c r="I4507" t="s">
        <v>664</v>
      </c>
      <c r="J4507" t="s">
        <v>665</v>
      </c>
      <c r="K4507" t="s">
        <v>33</v>
      </c>
      <c r="L4507" t="s">
        <v>34</v>
      </c>
      <c r="M4507" t="s">
        <v>1628</v>
      </c>
      <c r="N4507" s="26">
        <v>3</v>
      </c>
      <c r="O4507" s="27">
        <v>2022</v>
      </c>
      <c r="P4507" s="28">
        <v>19000</v>
      </c>
      <c r="Q4507" t="s">
        <v>458</v>
      </c>
      <c r="R4507" s="29">
        <v>44459</v>
      </c>
      <c r="S4507" s="30">
        <v>44502</v>
      </c>
      <c r="T4507" t="s">
        <v>37</v>
      </c>
      <c r="U4507" t="s">
        <v>315</v>
      </c>
      <c r="X4507" t="s">
        <v>102</v>
      </c>
    </row>
    <row r="4508" spans="1:24" x14ac:dyDescent="0.3">
      <c r="A4508" t="s">
        <v>23</v>
      </c>
      <c r="B4508" t="s">
        <v>1596</v>
      </c>
      <c r="C4508" t="s">
        <v>43</v>
      </c>
      <c r="D4508" t="s">
        <v>44</v>
      </c>
      <c r="E4508" t="s">
        <v>1777</v>
      </c>
      <c r="F4508" t="s">
        <v>662</v>
      </c>
      <c r="G4508" t="s">
        <v>663</v>
      </c>
      <c r="H4508" t="s">
        <v>30</v>
      </c>
      <c r="I4508" t="s">
        <v>664</v>
      </c>
      <c r="J4508" t="s">
        <v>665</v>
      </c>
      <c r="K4508" t="s">
        <v>33</v>
      </c>
      <c r="L4508" t="s">
        <v>34</v>
      </c>
      <c r="M4508" t="s">
        <v>1628</v>
      </c>
      <c r="N4508" s="26">
        <v>3</v>
      </c>
      <c r="O4508" s="27">
        <v>2022</v>
      </c>
      <c r="P4508" s="28">
        <v>10000</v>
      </c>
      <c r="Q4508" t="s">
        <v>478</v>
      </c>
      <c r="R4508" s="29">
        <v>44460</v>
      </c>
      <c r="S4508" s="30">
        <v>44502</v>
      </c>
      <c r="T4508" t="s">
        <v>37</v>
      </c>
      <c r="U4508" t="s">
        <v>315</v>
      </c>
      <c r="X4508" t="s">
        <v>102</v>
      </c>
    </row>
    <row r="4509" spans="1:24" x14ac:dyDescent="0.3">
      <c r="A4509" t="s">
        <v>23</v>
      </c>
      <c r="B4509" t="s">
        <v>1596</v>
      </c>
      <c r="C4509" t="s">
        <v>43</v>
      </c>
      <c r="D4509" t="s">
        <v>44</v>
      </c>
      <c r="E4509" t="s">
        <v>1777</v>
      </c>
      <c r="F4509" t="s">
        <v>662</v>
      </c>
      <c r="G4509" t="s">
        <v>663</v>
      </c>
      <c r="H4509" t="s">
        <v>30</v>
      </c>
      <c r="I4509" t="s">
        <v>664</v>
      </c>
      <c r="J4509" t="s">
        <v>665</v>
      </c>
      <c r="K4509" t="s">
        <v>33</v>
      </c>
      <c r="L4509" t="s">
        <v>34</v>
      </c>
      <c r="M4509" t="s">
        <v>1628</v>
      </c>
      <c r="N4509" s="26">
        <v>3</v>
      </c>
      <c r="O4509" s="27">
        <v>2022</v>
      </c>
      <c r="P4509" s="28">
        <v>14000</v>
      </c>
      <c r="Q4509" t="s">
        <v>479</v>
      </c>
      <c r="R4509" s="29">
        <v>44461</v>
      </c>
      <c r="S4509" s="30">
        <v>44470</v>
      </c>
      <c r="T4509" t="s">
        <v>37</v>
      </c>
      <c r="U4509" t="s">
        <v>315</v>
      </c>
      <c r="X4509" t="s">
        <v>102</v>
      </c>
    </row>
    <row r="4510" spans="1:24" x14ac:dyDescent="0.3">
      <c r="A4510" t="s">
        <v>23</v>
      </c>
      <c r="B4510" t="s">
        <v>1596</v>
      </c>
      <c r="C4510" t="s">
        <v>43</v>
      </c>
      <c r="D4510" t="s">
        <v>44</v>
      </c>
      <c r="E4510" t="s">
        <v>1777</v>
      </c>
      <c r="F4510" t="s">
        <v>662</v>
      </c>
      <c r="G4510" t="s">
        <v>663</v>
      </c>
      <c r="H4510" t="s">
        <v>30</v>
      </c>
      <c r="I4510" t="s">
        <v>664</v>
      </c>
      <c r="J4510" t="s">
        <v>665</v>
      </c>
      <c r="K4510" t="s">
        <v>33</v>
      </c>
      <c r="L4510" t="s">
        <v>34</v>
      </c>
      <c r="M4510" t="s">
        <v>1628</v>
      </c>
      <c r="N4510" s="26">
        <v>3</v>
      </c>
      <c r="O4510" s="27">
        <v>2022</v>
      </c>
      <c r="P4510" s="28">
        <v>13000</v>
      </c>
      <c r="Q4510" t="s">
        <v>480</v>
      </c>
      <c r="R4510" s="29">
        <v>44462</v>
      </c>
      <c r="S4510" s="30">
        <v>44463</v>
      </c>
      <c r="T4510" t="s">
        <v>37</v>
      </c>
      <c r="U4510" t="s">
        <v>315</v>
      </c>
      <c r="X4510" t="s">
        <v>102</v>
      </c>
    </row>
    <row r="4511" spans="1:24" x14ac:dyDescent="0.3">
      <c r="A4511" t="s">
        <v>23</v>
      </c>
      <c r="B4511" t="s">
        <v>1596</v>
      </c>
      <c r="C4511" t="s">
        <v>43</v>
      </c>
      <c r="D4511" t="s">
        <v>44</v>
      </c>
      <c r="E4511" t="s">
        <v>1777</v>
      </c>
      <c r="F4511" t="s">
        <v>662</v>
      </c>
      <c r="G4511" t="s">
        <v>663</v>
      </c>
      <c r="H4511" t="s">
        <v>30</v>
      </c>
      <c r="I4511" t="s">
        <v>664</v>
      </c>
      <c r="J4511" t="s">
        <v>665</v>
      </c>
      <c r="K4511" t="s">
        <v>33</v>
      </c>
      <c r="L4511" t="s">
        <v>34</v>
      </c>
      <c r="M4511" t="s">
        <v>1628</v>
      </c>
      <c r="N4511" s="26">
        <v>3</v>
      </c>
      <c r="O4511" s="27">
        <v>2022</v>
      </c>
      <c r="P4511" s="28">
        <v>9000</v>
      </c>
      <c r="Q4511" t="s">
        <v>481</v>
      </c>
      <c r="R4511" s="29">
        <v>44463</v>
      </c>
      <c r="S4511" s="30">
        <v>44470</v>
      </c>
      <c r="T4511" t="s">
        <v>37</v>
      </c>
      <c r="U4511" t="s">
        <v>315</v>
      </c>
      <c r="X4511" t="s">
        <v>102</v>
      </c>
    </row>
    <row r="4512" spans="1:24" x14ac:dyDescent="0.3">
      <c r="A4512" t="s">
        <v>23</v>
      </c>
      <c r="B4512" t="s">
        <v>1596</v>
      </c>
      <c r="C4512" t="s">
        <v>43</v>
      </c>
      <c r="D4512" t="s">
        <v>44</v>
      </c>
      <c r="E4512" t="s">
        <v>1777</v>
      </c>
      <c r="F4512" t="s">
        <v>662</v>
      </c>
      <c r="G4512" t="s">
        <v>663</v>
      </c>
      <c r="H4512" t="s">
        <v>30</v>
      </c>
      <c r="I4512" t="s">
        <v>664</v>
      </c>
      <c r="J4512" t="s">
        <v>665</v>
      </c>
      <c r="K4512" t="s">
        <v>33</v>
      </c>
      <c r="L4512" t="s">
        <v>34</v>
      </c>
      <c r="M4512" t="s">
        <v>1628</v>
      </c>
      <c r="N4512" s="26">
        <v>3</v>
      </c>
      <c r="O4512" s="27">
        <v>2022</v>
      </c>
      <c r="P4512" s="28">
        <v>7000</v>
      </c>
      <c r="Q4512" t="s">
        <v>482</v>
      </c>
      <c r="R4512" s="29">
        <v>44464</v>
      </c>
      <c r="S4512" s="30">
        <v>44466</v>
      </c>
      <c r="T4512" t="s">
        <v>37</v>
      </c>
      <c r="U4512" t="s">
        <v>315</v>
      </c>
      <c r="X4512" t="s">
        <v>102</v>
      </c>
    </row>
    <row r="4513" spans="1:24" x14ac:dyDescent="0.3">
      <c r="A4513" t="s">
        <v>23</v>
      </c>
      <c r="B4513" t="s">
        <v>1596</v>
      </c>
      <c r="C4513" t="s">
        <v>43</v>
      </c>
      <c r="D4513" t="s">
        <v>44</v>
      </c>
      <c r="E4513" t="s">
        <v>1777</v>
      </c>
      <c r="F4513" t="s">
        <v>662</v>
      </c>
      <c r="G4513" t="s">
        <v>663</v>
      </c>
      <c r="H4513" t="s">
        <v>30</v>
      </c>
      <c r="I4513" t="s">
        <v>664</v>
      </c>
      <c r="J4513" t="s">
        <v>665</v>
      </c>
      <c r="K4513" t="s">
        <v>33</v>
      </c>
      <c r="L4513" t="s">
        <v>34</v>
      </c>
      <c r="M4513" t="s">
        <v>1628</v>
      </c>
      <c r="N4513" s="26">
        <v>7</v>
      </c>
      <c r="O4513" s="27">
        <v>2022</v>
      </c>
      <c r="P4513" s="28">
        <v>500</v>
      </c>
      <c r="Q4513" t="s">
        <v>567</v>
      </c>
      <c r="R4513" s="29">
        <v>44587</v>
      </c>
      <c r="S4513" s="30">
        <v>44588</v>
      </c>
      <c r="T4513" t="s">
        <v>37</v>
      </c>
      <c r="U4513" t="s">
        <v>315</v>
      </c>
      <c r="X4513" t="s">
        <v>102</v>
      </c>
    </row>
    <row r="4514" spans="1:24" x14ac:dyDescent="0.3">
      <c r="A4514" t="s">
        <v>23</v>
      </c>
      <c r="B4514" t="s">
        <v>1596</v>
      </c>
      <c r="C4514" t="s">
        <v>43</v>
      </c>
      <c r="D4514" t="s">
        <v>44</v>
      </c>
      <c r="E4514" t="s">
        <v>1777</v>
      </c>
      <c r="F4514" t="s">
        <v>662</v>
      </c>
      <c r="G4514" t="s">
        <v>663</v>
      </c>
      <c r="H4514" t="s">
        <v>30</v>
      </c>
      <c r="I4514" t="s">
        <v>664</v>
      </c>
      <c r="J4514" t="s">
        <v>665</v>
      </c>
      <c r="K4514" t="s">
        <v>33</v>
      </c>
      <c r="L4514" t="s">
        <v>34</v>
      </c>
      <c r="M4514" t="s">
        <v>1633</v>
      </c>
      <c r="N4514" s="26">
        <v>3</v>
      </c>
      <c r="O4514" s="27">
        <v>2022</v>
      </c>
      <c r="P4514" s="28">
        <v>500</v>
      </c>
      <c r="Q4514" t="s">
        <v>475</v>
      </c>
      <c r="R4514" s="29">
        <v>44442</v>
      </c>
      <c r="S4514" s="30">
        <v>44452</v>
      </c>
      <c r="T4514" t="s">
        <v>37</v>
      </c>
      <c r="U4514" t="s">
        <v>315</v>
      </c>
      <c r="X4514" t="s">
        <v>102</v>
      </c>
    </row>
    <row r="4515" spans="1:24" x14ac:dyDescent="0.3">
      <c r="A4515" t="s">
        <v>23</v>
      </c>
      <c r="B4515" t="s">
        <v>1596</v>
      </c>
      <c r="C4515" t="s">
        <v>43</v>
      </c>
      <c r="D4515" t="s">
        <v>44</v>
      </c>
      <c r="E4515" t="s">
        <v>1777</v>
      </c>
      <c r="F4515" t="s">
        <v>662</v>
      </c>
      <c r="G4515" t="s">
        <v>663</v>
      </c>
      <c r="H4515" t="s">
        <v>30</v>
      </c>
      <c r="I4515" t="s">
        <v>664</v>
      </c>
      <c r="J4515" t="s">
        <v>665</v>
      </c>
      <c r="K4515" t="s">
        <v>33</v>
      </c>
      <c r="L4515" t="s">
        <v>34</v>
      </c>
      <c r="M4515" t="s">
        <v>1633</v>
      </c>
      <c r="N4515" s="26">
        <v>10</v>
      </c>
      <c r="O4515" s="27">
        <v>2022</v>
      </c>
      <c r="P4515" s="28">
        <v>813200</v>
      </c>
      <c r="Q4515" t="s">
        <v>439</v>
      </c>
      <c r="R4515" s="29">
        <v>44652</v>
      </c>
      <c r="S4515" s="30">
        <v>44653</v>
      </c>
      <c r="T4515" t="s">
        <v>37</v>
      </c>
      <c r="U4515" t="s">
        <v>315</v>
      </c>
      <c r="X4515" t="s">
        <v>102</v>
      </c>
    </row>
    <row r="4516" spans="1:24" x14ac:dyDescent="0.3">
      <c r="A4516" t="s">
        <v>23</v>
      </c>
      <c r="B4516" t="s">
        <v>1596</v>
      </c>
      <c r="C4516" t="s">
        <v>43</v>
      </c>
      <c r="D4516" t="s">
        <v>44</v>
      </c>
      <c r="E4516" t="s">
        <v>1777</v>
      </c>
      <c r="F4516" t="s">
        <v>662</v>
      </c>
      <c r="G4516" t="s">
        <v>663</v>
      </c>
      <c r="H4516" t="s">
        <v>30</v>
      </c>
      <c r="I4516" t="s">
        <v>664</v>
      </c>
      <c r="J4516" t="s">
        <v>665</v>
      </c>
      <c r="K4516" t="s">
        <v>33</v>
      </c>
      <c r="L4516" t="s">
        <v>34</v>
      </c>
      <c r="M4516" t="s">
        <v>1633</v>
      </c>
      <c r="N4516" s="26">
        <v>10</v>
      </c>
      <c r="O4516" s="27">
        <v>2022</v>
      </c>
      <c r="P4516" s="28">
        <v>793400</v>
      </c>
      <c r="Q4516" t="s">
        <v>442</v>
      </c>
      <c r="R4516" s="29">
        <v>44658</v>
      </c>
      <c r="S4516" s="30">
        <v>44673</v>
      </c>
      <c r="T4516" t="s">
        <v>37</v>
      </c>
      <c r="U4516" t="s">
        <v>315</v>
      </c>
      <c r="X4516" t="s">
        <v>102</v>
      </c>
    </row>
    <row r="4517" spans="1:24" x14ac:dyDescent="0.3">
      <c r="A4517" t="s">
        <v>23</v>
      </c>
      <c r="B4517" t="s">
        <v>1596</v>
      </c>
      <c r="C4517" t="s">
        <v>43</v>
      </c>
      <c r="D4517" t="s">
        <v>44</v>
      </c>
      <c r="E4517" t="s">
        <v>1777</v>
      </c>
      <c r="F4517" t="s">
        <v>662</v>
      </c>
      <c r="G4517" t="s">
        <v>663</v>
      </c>
      <c r="H4517" t="s">
        <v>30</v>
      </c>
      <c r="I4517" t="s">
        <v>664</v>
      </c>
      <c r="J4517" t="s">
        <v>665</v>
      </c>
      <c r="K4517" t="s">
        <v>33</v>
      </c>
      <c r="L4517" t="s">
        <v>34</v>
      </c>
      <c r="M4517" t="s">
        <v>1633</v>
      </c>
      <c r="N4517" s="26">
        <v>10</v>
      </c>
      <c r="O4517" s="27">
        <v>2022</v>
      </c>
      <c r="P4517" s="28">
        <v>74750</v>
      </c>
      <c r="Q4517" t="s">
        <v>1634</v>
      </c>
      <c r="R4517" s="29">
        <v>44676</v>
      </c>
      <c r="S4517" s="30">
        <v>44692</v>
      </c>
      <c r="T4517" t="s">
        <v>37</v>
      </c>
      <c r="U4517" t="s">
        <v>315</v>
      </c>
      <c r="X4517" t="s">
        <v>102</v>
      </c>
    </row>
    <row r="4518" spans="1:24" x14ac:dyDescent="0.3">
      <c r="A4518" t="s">
        <v>23</v>
      </c>
      <c r="B4518" t="s">
        <v>1596</v>
      </c>
      <c r="C4518" t="s">
        <v>43</v>
      </c>
      <c r="D4518" t="s">
        <v>44</v>
      </c>
      <c r="E4518" t="s">
        <v>1793</v>
      </c>
      <c r="F4518" t="s">
        <v>70</v>
      </c>
      <c r="G4518" t="s">
        <v>71</v>
      </c>
      <c r="H4518" t="s">
        <v>30</v>
      </c>
      <c r="I4518" t="s">
        <v>1784</v>
      </c>
      <c r="J4518" t="s">
        <v>1785</v>
      </c>
      <c r="K4518" t="s">
        <v>33</v>
      </c>
      <c r="L4518" t="s">
        <v>34</v>
      </c>
      <c r="M4518" t="s">
        <v>50</v>
      </c>
      <c r="N4518" s="26">
        <v>4</v>
      </c>
      <c r="O4518" s="27">
        <v>2022</v>
      </c>
      <c r="P4518" s="28">
        <v>5959.4</v>
      </c>
      <c r="Q4518" t="s">
        <v>1794</v>
      </c>
      <c r="R4518" s="29">
        <v>44500</v>
      </c>
      <c r="S4518" s="30">
        <v>44488</v>
      </c>
      <c r="T4518" t="s">
        <v>37</v>
      </c>
      <c r="U4518" t="s">
        <v>52</v>
      </c>
      <c r="X4518" t="s">
        <v>53</v>
      </c>
    </row>
    <row r="4519" spans="1:24" x14ac:dyDescent="0.3">
      <c r="A4519" t="s">
        <v>23</v>
      </c>
      <c r="B4519" t="s">
        <v>1596</v>
      </c>
      <c r="C4519" t="s">
        <v>43</v>
      </c>
      <c r="D4519" t="s">
        <v>44</v>
      </c>
      <c r="E4519" t="s">
        <v>1793</v>
      </c>
      <c r="F4519" t="s">
        <v>70</v>
      </c>
      <c r="G4519" t="s">
        <v>71</v>
      </c>
      <c r="H4519" t="s">
        <v>30</v>
      </c>
      <c r="I4519" t="s">
        <v>1784</v>
      </c>
      <c r="J4519" t="s">
        <v>1785</v>
      </c>
      <c r="K4519" t="s">
        <v>33</v>
      </c>
      <c r="L4519" t="s">
        <v>34</v>
      </c>
      <c r="M4519" t="s">
        <v>1795</v>
      </c>
      <c r="N4519" s="26">
        <v>1</v>
      </c>
      <c r="O4519" s="27">
        <v>2022</v>
      </c>
      <c r="P4519" s="28">
        <v>5959.4</v>
      </c>
      <c r="Q4519" t="s">
        <v>1399</v>
      </c>
      <c r="R4519" s="29">
        <v>44408</v>
      </c>
      <c r="S4519" s="30">
        <v>44425</v>
      </c>
      <c r="T4519" t="s">
        <v>37</v>
      </c>
      <c r="U4519" t="s">
        <v>52</v>
      </c>
      <c r="X4519" t="s">
        <v>53</v>
      </c>
    </row>
    <row r="4520" spans="1:24" x14ac:dyDescent="0.3">
      <c r="A4520" t="s">
        <v>23</v>
      </c>
      <c r="B4520" t="s">
        <v>1596</v>
      </c>
      <c r="C4520" t="s">
        <v>43</v>
      </c>
      <c r="D4520" t="s">
        <v>44</v>
      </c>
      <c r="E4520" t="s">
        <v>1793</v>
      </c>
      <c r="F4520" t="s">
        <v>70</v>
      </c>
      <c r="G4520" t="s">
        <v>71</v>
      </c>
      <c r="H4520" t="s">
        <v>30</v>
      </c>
      <c r="I4520" t="s">
        <v>1784</v>
      </c>
      <c r="J4520" t="s">
        <v>1785</v>
      </c>
      <c r="K4520" t="s">
        <v>33</v>
      </c>
      <c r="L4520" t="s">
        <v>34</v>
      </c>
      <c r="M4520" t="s">
        <v>1795</v>
      </c>
      <c r="N4520" s="26">
        <v>4</v>
      </c>
      <c r="O4520" s="27">
        <v>2022</v>
      </c>
      <c r="P4520" s="28">
        <v>-5959.4</v>
      </c>
      <c r="Q4520" t="s">
        <v>1794</v>
      </c>
      <c r="R4520" s="29">
        <v>44500</v>
      </c>
      <c r="S4520" s="30">
        <v>44488</v>
      </c>
      <c r="T4520" t="s">
        <v>37</v>
      </c>
      <c r="U4520" t="s">
        <v>52</v>
      </c>
      <c r="X4520" t="s">
        <v>53</v>
      </c>
    </row>
    <row r="4521" spans="1:24" x14ac:dyDescent="0.3">
      <c r="A4521" t="s">
        <v>23</v>
      </c>
      <c r="B4521" t="s">
        <v>1596</v>
      </c>
      <c r="C4521" t="s">
        <v>43</v>
      </c>
      <c r="D4521" t="s">
        <v>44</v>
      </c>
      <c r="E4521" t="s">
        <v>1793</v>
      </c>
      <c r="F4521" t="s">
        <v>70</v>
      </c>
      <c r="G4521" t="s">
        <v>71</v>
      </c>
      <c r="H4521" t="s">
        <v>30</v>
      </c>
      <c r="I4521" t="s">
        <v>1784</v>
      </c>
      <c r="J4521" t="s">
        <v>1785</v>
      </c>
      <c r="K4521" t="s">
        <v>33</v>
      </c>
      <c r="L4521" t="s">
        <v>34</v>
      </c>
      <c r="M4521" t="s">
        <v>1628</v>
      </c>
      <c r="N4521" s="26">
        <v>2</v>
      </c>
      <c r="O4521" s="27">
        <v>2022</v>
      </c>
      <c r="P4521" s="28">
        <v>10195.6</v>
      </c>
      <c r="Q4521" t="s">
        <v>73</v>
      </c>
      <c r="R4521" s="29">
        <v>44439</v>
      </c>
      <c r="S4521" s="30">
        <v>44454</v>
      </c>
      <c r="T4521" t="s">
        <v>37</v>
      </c>
      <c r="U4521" t="s">
        <v>52</v>
      </c>
      <c r="X4521" t="s">
        <v>53</v>
      </c>
    </row>
    <row r="4522" spans="1:24" x14ac:dyDescent="0.3">
      <c r="A4522" t="s">
        <v>23</v>
      </c>
      <c r="B4522" t="s">
        <v>1596</v>
      </c>
      <c r="C4522" t="s">
        <v>43</v>
      </c>
      <c r="D4522" t="s">
        <v>44</v>
      </c>
      <c r="E4522" t="s">
        <v>1793</v>
      </c>
      <c r="F4522" t="s">
        <v>70</v>
      </c>
      <c r="G4522" t="s">
        <v>71</v>
      </c>
      <c r="H4522" t="s">
        <v>30</v>
      </c>
      <c r="I4522" t="s">
        <v>1784</v>
      </c>
      <c r="J4522" t="s">
        <v>1785</v>
      </c>
      <c r="K4522" t="s">
        <v>33</v>
      </c>
      <c r="L4522" t="s">
        <v>34</v>
      </c>
      <c r="M4522" t="s">
        <v>1628</v>
      </c>
      <c r="N4522" s="26">
        <v>3</v>
      </c>
      <c r="O4522" s="27">
        <v>2022</v>
      </c>
      <c r="P4522" s="28">
        <v>7754.4</v>
      </c>
      <c r="Q4522" t="s">
        <v>1069</v>
      </c>
      <c r="R4522" s="29">
        <v>44469</v>
      </c>
      <c r="S4522" s="30">
        <v>44482</v>
      </c>
      <c r="T4522" t="s">
        <v>37</v>
      </c>
      <c r="U4522" t="s">
        <v>52</v>
      </c>
      <c r="X4522" t="s">
        <v>53</v>
      </c>
    </row>
    <row r="4523" spans="1:24" x14ac:dyDescent="0.3">
      <c r="A4523" t="s">
        <v>23</v>
      </c>
      <c r="B4523" t="s">
        <v>1596</v>
      </c>
      <c r="C4523" t="s">
        <v>43</v>
      </c>
      <c r="D4523" t="s">
        <v>44</v>
      </c>
      <c r="E4523" t="s">
        <v>1793</v>
      </c>
      <c r="F4523" t="s">
        <v>70</v>
      </c>
      <c r="G4523" t="s">
        <v>71</v>
      </c>
      <c r="H4523" t="s">
        <v>30</v>
      </c>
      <c r="I4523" t="s">
        <v>1784</v>
      </c>
      <c r="J4523" t="s">
        <v>1785</v>
      </c>
      <c r="K4523" t="s">
        <v>33</v>
      </c>
      <c r="L4523" t="s">
        <v>34</v>
      </c>
      <c r="M4523" t="s">
        <v>1628</v>
      </c>
      <c r="N4523" s="26">
        <v>4</v>
      </c>
      <c r="O4523" s="27">
        <v>2022</v>
      </c>
      <c r="P4523" s="28">
        <v>6892.8</v>
      </c>
      <c r="Q4523" t="s">
        <v>1070</v>
      </c>
      <c r="R4523" s="29">
        <v>44500</v>
      </c>
      <c r="S4523" s="30">
        <v>44515</v>
      </c>
      <c r="T4523" t="s">
        <v>37</v>
      </c>
      <c r="U4523" t="s">
        <v>52</v>
      </c>
      <c r="X4523" t="s">
        <v>53</v>
      </c>
    </row>
    <row r="4524" spans="1:24" x14ac:dyDescent="0.3">
      <c r="A4524" t="s">
        <v>23</v>
      </c>
      <c r="B4524" t="s">
        <v>1596</v>
      </c>
      <c r="C4524" t="s">
        <v>43</v>
      </c>
      <c r="D4524" t="s">
        <v>44</v>
      </c>
      <c r="E4524" t="s">
        <v>1793</v>
      </c>
      <c r="F4524" t="s">
        <v>70</v>
      </c>
      <c r="G4524" t="s">
        <v>71</v>
      </c>
      <c r="H4524" t="s">
        <v>30</v>
      </c>
      <c r="I4524" t="s">
        <v>1784</v>
      </c>
      <c r="J4524" t="s">
        <v>1785</v>
      </c>
      <c r="K4524" t="s">
        <v>33</v>
      </c>
      <c r="L4524" t="s">
        <v>34</v>
      </c>
      <c r="M4524" t="s">
        <v>1628</v>
      </c>
      <c r="N4524" s="26">
        <v>5</v>
      </c>
      <c r="O4524" s="27">
        <v>2022</v>
      </c>
      <c r="P4524" s="28">
        <v>9477.6</v>
      </c>
      <c r="Q4524" t="s">
        <v>1071</v>
      </c>
      <c r="R4524" s="29">
        <v>44530</v>
      </c>
      <c r="S4524" s="30">
        <v>44543</v>
      </c>
      <c r="T4524" t="s">
        <v>37</v>
      </c>
      <c r="U4524" t="s">
        <v>52</v>
      </c>
      <c r="X4524" t="s">
        <v>53</v>
      </c>
    </row>
    <row r="4525" spans="1:24" x14ac:dyDescent="0.3">
      <c r="A4525" t="s">
        <v>23</v>
      </c>
      <c r="B4525" t="s">
        <v>1596</v>
      </c>
      <c r="C4525" t="s">
        <v>43</v>
      </c>
      <c r="D4525" t="s">
        <v>44</v>
      </c>
      <c r="E4525" t="s">
        <v>1793</v>
      </c>
      <c r="F4525" t="s">
        <v>70</v>
      </c>
      <c r="G4525" t="s">
        <v>71</v>
      </c>
      <c r="H4525" t="s">
        <v>30</v>
      </c>
      <c r="I4525" t="s">
        <v>1784</v>
      </c>
      <c r="J4525" t="s">
        <v>1785</v>
      </c>
      <c r="K4525" t="s">
        <v>33</v>
      </c>
      <c r="L4525" t="s">
        <v>34</v>
      </c>
      <c r="M4525" t="s">
        <v>1628</v>
      </c>
      <c r="N4525" s="26">
        <v>6</v>
      </c>
      <c r="O4525" s="27">
        <v>2022</v>
      </c>
      <c r="P4525" s="28">
        <v>7237.44</v>
      </c>
      <c r="Q4525" t="s">
        <v>74</v>
      </c>
      <c r="R4525" s="29">
        <v>44561</v>
      </c>
      <c r="S4525" s="30">
        <v>44573</v>
      </c>
      <c r="T4525" t="s">
        <v>37</v>
      </c>
      <c r="U4525" t="s">
        <v>52</v>
      </c>
      <c r="X4525" t="s">
        <v>53</v>
      </c>
    </row>
    <row r="4526" spans="1:24" x14ac:dyDescent="0.3">
      <c r="A4526" t="s">
        <v>23</v>
      </c>
      <c r="B4526" t="s">
        <v>1596</v>
      </c>
      <c r="C4526" t="s">
        <v>43</v>
      </c>
      <c r="D4526" t="s">
        <v>44</v>
      </c>
      <c r="E4526" t="s">
        <v>1793</v>
      </c>
      <c r="F4526" t="s">
        <v>70</v>
      </c>
      <c r="G4526" t="s">
        <v>71</v>
      </c>
      <c r="H4526" t="s">
        <v>30</v>
      </c>
      <c r="I4526" t="s">
        <v>1784</v>
      </c>
      <c r="J4526" t="s">
        <v>1785</v>
      </c>
      <c r="K4526" t="s">
        <v>33</v>
      </c>
      <c r="L4526" t="s">
        <v>34</v>
      </c>
      <c r="M4526" t="s">
        <v>1628</v>
      </c>
      <c r="N4526" s="26">
        <v>7</v>
      </c>
      <c r="O4526" s="27">
        <v>2022</v>
      </c>
      <c r="P4526" s="28">
        <v>5722.8</v>
      </c>
      <c r="Q4526" t="s">
        <v>1072</v>
      </c>
      <c r="R4526" s="29">
        <v>44592</v>
      </c>
      <c r="S4526" s="30">
        <v>44606</v>
      </c>
      <c r="T4526" t="s">
        <v>37</v>
      </c>
      <c r="U4526" t="s">
        <v>52</v>
      </c>
      <c r="X4526" t="s">
        <v>53</v>
      </c>
    </row>
    <row r="4527" spans="1:24" x14ac:dyDescent="0.3">
      <c r="A4527" t="s">
        <v>23</v>
      </c>
      <c r="B4527" t="s">
        <v>1596</v>
      </c>
      <c r="C4527" t="s">
        <v>43</v>
      </c>
      <c r="D4527" t="s">
        <v>44</v>
      </c>
      <c r="E4527" t="s">
        <v>1793</v>
      </c>
      <c r="F4527" t="s">
        <v>70</v>
      </c>
      <c r="G4527" t="s">
        <v>71</v>
      </c>
      <c r="H4527" t="s">
        <v>30</v>
      </c>
      <c r="I4527" t="s">
        <v>1306</v>
      </c>
      <c r="J4527" t="s">
        <v>1307</v>
      </c>
      <c r="K4527" t="s">
        <v>33</v>
      </c>
      <c r="L4527" t="s">
        <v>34</v>
      </c>
      <c r="M4527" t="s">
        <v>1628</v>
      </c>
      <c r="N4527" s="26">
        <v>7</v>
      </c>
      <c r="O4527" s="27">
        <v>2022</v>
      </c>
      <c r="P4527" s="28">
        <v>3252.96</v>
      </c>
      <c r="Q4527" t="s">
        <v>1072</v>
      </c>
      <c r="R4527" s="29">
        <v>44592</v>
      </c>
      <c r="S4527" s="30">
        <v>44606</v>
      </c>
      <c r="T4527" t="s">
        <v>37</v>
      </c>
      <c r="U4527" t="s">
        <v>52</v>
      </c>
      <c r="X4527" t="s">
        <v>53</v>
      </c>
    </row>
    <row r="4528" spans="1:24" x14ac:dyDescent="0.3">
      <c r="A4528" t="s">
        <v>23</v>
      </c>
      <c r="B4528" t="s">
        <v>1596</v>
      </c>
      <c r="C4528" t="s">
        <v>43</v>
      </c>
      <c r="D4528" t="s">
        <v>44</v>
      </c>
      <c r="E4528" t="s">
        <v>1793</v>
      </c>
      <c r="F4528" t="s">
        <v>70</v>
      </c>
      <c r="G4528" t="s">
        <v>71</v>
      </c>
      <c r="H4528" t="s">
        <v>30</v>
      </c>
      <c r="I4528" t="s">
        <v>1306</v>
      </c>
      <c r="J4528" t="s">
        <v>1307</v>
      </c>
      <c r="K4528" t="s">
        <v>33</v>
      </c>
      <c r="L4528" t="s">
        <v>34</v>
      </c>
      <c r="M4528" t="s">
        <v>1628</v>
      </c>
      <c r="N4528" s="26">
        <v>8</v>
      </c>
      <c r="O4528" s="27">
        <v>2022</v>
      </c>
      <c r="P4528" s="28">
        <v>4344.8100000000004</v>
      </c>
      <c r="Q4528" t="s">
        <v>1073</v>
      </c>
      <c r="R4528" s="29">
        <v>44620</v>
      </c>
      <c r="S4528" s="30">
        <v>44635</v>
      </c>
      <c r="T4528" t="s">
        <v>37</v>
      </c>
      <c r="U4528" t="s">
        <v>52</v>
      </c>
      <c r="X4528" t="s">
        <v>53</v>
      </c>
    </row>
    <row r="4529" spans="1:24" x14ac:dyDescent="0.3">
      <c r="A4529" t="s">
        <v>23</v>
      </c>
      <c r="B4529" t="s">
        <v>1596</v>
      </c>
      <c r="C4529" t="s">
        <v>43</v>
      </c>
      <c r="D4529" t="s">
        <v>44</v>
      </c>
      <c r="E4529" t="s">
        <v>1793</v>
      </c>
      <c r="F4529" t="s">
        <v>70</v>
      </c>
      <c r="G4529" t="s">
        <v>71</v>
      </c>
      <c r="H4529" t="s">
        <v>30</v>
      </c>
      <c r="I4529" t="s">
        <v>1306</v>
      </c>
      <c r="J4529" t="s">
        <v>1307</v>
      </c>
      <c r="K4529" t="s">
        <v>33</v>
      </c>
      <c r="L4529" t="s">
        <v>34</v>
      </c>
      <c r="M4529" t="s">
        <v>1628</v>
      </c>
      <c r="N4529" s="26">
        <v>9</v>
      </c>
      <c r="O4529" s="27">
        <v>2022</v>
      </c>
      <c r="P4529" s="28">
        <v>4058.67</v>
      </c>
      <c r="Q4529" t="s">
        <v>1074</v>
      </c>
      <c r="R4529" s="29">
        <v>44651</v>
      </c>
      <c r="S4529" s="30">
        <v>44664</v>
      </c>
      <c r="T4529" t="s">
        <v>37</v>
      </c>
      <c r="U4529" t="s">
        <v>52</v>
      </c>
      <c r="X4529" t="s">
        <v>53</v>
      </c>
    </row>
    <row r="4530" spans="1:24" x14ac:dyDescent="0.3">
      <c r="A4530" t="s">
        <v>23</v>
      </c>
      <c r="B4530" t="s">
        <v>1596</v>
      </c>
      <c r="C4530" t="s">
        <v>43</v>
      </c>
      <c r="D4530" t="s">
        <v>44</v>
      </c>
      <c r="E4530" t="s">
        <v>1793</v>
      </c>
      <c r="F4530" t="s">
        <v>70</v>
      </c>
      <c r="G4530" t="s">
        <v>71</v>
      </c>
      <c r="H4530" t="s">
        <v>30</v>
      </c>
      <c r="I4530" t="s">
        <v>1306</v>
      </c>
      <c r="J4530" t="s">
        <v>1307</v>
      </c>
      <c r="K4530" t="s">
        <v>33</v>
      </c>
      <c r="L4530" t="s">
        <v>34</v>
      </c>
      <c r="M4530" t="s">
        <v>1628</v>
      </c>
      <c r="N4530" s="26">
        <v>10</v>
      </c>
      <c r="O4530" s="27">
        <v>2022</v>
      </c>
      <c r="P4530" s="28">
        <v>3373.29</v>
      </c>
      <c r="Q4530" t="s">
        <v>1075</v>
      </c>
      <c r="R4530" s="29">
        <v>44681</v>
      </c>
      <c r="S4530" s="30">
        <v>44697</v>
      </c>
      <c r="T4530" t="s">
        <v>37</v>
      </c>
      <c r="U4530" t="s">
        <v>52</v>
      </c>
      <c r="X4530" t="s">
        <v>53</v>
      </c>
    </row>
    <row r="4531" spans="1:24" x14ac:dyDescent="0.3">
      <c r="A4531" t="s">
        <v>23</v>
      </c>
      <c r="B4531" t="s">
        <v>1596</v>
      </c>
      <c r="C4531" t="s">
        <v>43</v>
      </c>
      <c r="D4531" t="s">
        <v>44</v>
      </c>
      <c r="E4531" t="s">
        <v>1793</v>
      </c>
      <c r="F4531" t="s">
        <v>70</v>
      </c>
      <c r="G4531" t="s">
        <v>71</v>
      </c>
      <c r="H4531" t="s">
        <v>30</v>
      </c>
      <c r="I4531" t="s">
        <v>1306</v>
      </c>
      <c r="J4531" t="s">
        <v>1307</v>
      </c>
      <c r="K4531" t="s">
        <v>33</v>
      </c>
      <c r="L4531" t="s">
        <v>34</v>
      </c>
      <c r="M4531" t="s">
        <v>1628</v>
      </c>
      <c r="N4531" s="26">
        <v>11</v>
      </c>
      <c r="O4531" s="27">
        <v>2022</v>
      </c>
      <c r="P4531" s="28">
        <v>3468.92</v>
      </c>
      <c r="Q4531" t="s">
        <v>1076</v>
      </c>
      <c r="R4531" s="29">
        <v>44712</v>
      </c>
      <c r="S4531" s="30">
        <v>44727</v>
      </c>
      <c r="T4531" t="s">
        <v>37</v>
      </c>
      <c r="U4531" t="s">
        <v>52</v>
      </c>
      <c r="X4531" t="s">
        <v>53</v>
      </c>
    </row>
    <row r="4532" spans="1:24" x14ac:dyDescent="0.3">
      <c r="A4532" t="s">
        <v>23</v>
      </c>
      <c r="B4532" t="s">
        <v>1596</v>
      </c>
      <c r="C4532" t="s">
        <v>43</v>
      </c>
      <c r="D4532" t="s">
        <v>44</v>
      </c>
      <c r="E4532" t="s">
        <v>1793</v>
      </c>
      <c r="F4532" t="s">
        <v>75</v>
      </c>
      <c r="G4532" t="s">
        <v>76</v>
      </c>
      <c r="H4532" t="s">
        <v>30</v>
      </c>
      <c r="I4532" t="s">
        <v>1784</v>
      </c>
      <c r="J4532" t="s">
        <v>1785</v>
      </c>
      <c r="K4532" t="s">
        <v>33</v>
      </c>
      <c r="L4532" t="s">
        <v>34</v>
      </c>
      <c r="M4532" t="s">
        <v>1628</v>
      </c>
      <c r="N4532" s="26">
        <v>7</v>
      </c>
      <c r="O4532" s="27">
        <v>2022</v>
      </c>
      <c r="P4532" s="28">
        <v>1463.14</v>
      </c>
      <c r="Q4532" t="s">
        <v>151</v>
      </c>
      <c r="R4532" s="29">
        <v>44592</v>
      </c>
      <c r="S4532" s="30">
        <v>44597</v>
      </c>
      <c r="T4532" t="s">
        <v>37</v>
      </c>
      <c r="U4532" t="s">
        <v>52</v>
      </c>
      <c r="X4532" t="s">
        <v>53</v>
      </c>
    </row>
    <row r="4533" spans="1:24" x14ac:dyDescent="0.3">
      <c r="A4533" t="s">
        <v>23</v>
      </c>
      <c r="B4533" t="s">
        <v>1596</v>
      </c>
      <c r="C4533" t="s">
        <v>43</v>
      </c>
      <c r="D4533" t="s">
        <v>44</v>
      </c>
      <c r="E4533" t="s">
        <v>1793</v>
      </c>
      <c r="F4533" t="s">
        <v>75</v>
      </c>
      <c r="G4533" t="s">
        <v>76</v>
      </c>
      <c r="H4533" t="s">
        <v>30</v>
      </c>
      <c r="I4533" t="s">
        <v>1784</v>
      </c>
      <c r="J4533" t="s">
        <v>1785</v>
      </c>
      <c r="K4533" t="s">
        <v>33</v>
      </c>
      <c r="L4533" t="s">
        <v>34</v>
      </c>
      <c r="M4533" t="s">
        <v>1628</v>
      </c>
      <c r="N4533" s="26">
        <v>8</v>
      </c>
      <c r="O4533" s="27">
        <v>2022</v>
      </c>
      <c r="P4533" s="28">
        <v>3156.97</v>
      </c>
      <c r="Q4533" t="s">
        <v>62</v>
      </c>
      <c r="R4533" s="29">
        <v>44620</v>
      </c>
      <c r="S4533" s="30">
        <v>44623</v>
      </c>
      <c r="T4533" t="s">
        <v>37</v>
      </c>
      <c r="U4533" t="s">
        <v>52</v>
      </c>
      <c r="X4533" t="s">
        <v>53</v>
      </c>
    </row>
    <row r="4534" spans="1:24" x14ac:dyDescent="0.3">
      <c r="A4534" t="s">
        <v>23</v>
      </c>
      <c r="B4534" t="s">
        <v>1596</v>
      </c>
      <c r="C4534" t="s">
        <v>43</v>
      </c>
      <c r="D4534" t="s">
        <v>44</v>
      </c>
      <c r="E4534" t="s">
        <v>1793</v>
      </c>
      <c r="F4534" t="s">
        <v>75</v>
      </c>
      <c r="G4534" t="s">
        <v>76</v>
      </c>
      <c r="H4534" t="s">
        <v>30</v>
      </c>
      <c r="I4534" t="s">
        <v>1306</v>
      </c>
      <c r="J4534" t="s">
        <v>1307</v>
      </c>
      <c r="K4534" t="s">
        <v>33</v>
      </c>
      <c r="L4534" t="s">
        <v>34</v>
      </c>
      <c r="M4534" t="s">
        <v>50</v>
      </c>
      <c r="N4534" s="26">
        <v>4</v>
      </c>
      <c r="O4534" s="27">
        <v>2022</v>
      </c>
      <c r="P4534" s="28">
        <v>8511.5400000000009</v>
      </c>
      <c r="Q4534" t="s">
        <v>1794</v>
      </c>
      <c r="R4534" s="29">
        <v>44500</v>
      </c>
      <c r="S4534" s="30">
        <v>44488</v>
      </c>
      <c r="T4534" t="s">
        <v>37</v>
      </c>
      <c r="U4534" t="s">
        <v>52</v>
      </c>
      <c r="X4534" t="s">
        <v>53</v>
      </c>
    </row>
    <row r="4535" spans="1:24" x14ac:dyDescent="0.3">
      <c r="A4535" t="s">
        <v>23</v>
      </c>
      <c r="B4535" t="s">
        <v>1596</v>
      </c>
      <c r="C4535" t="s">
        <v>43</v>
      </c>
      <c r="D4535" t="s">
        <v>44</v>
      </c>
      <c r="E4535" t="s">
        <v>1793</v>
      </c>
      <c r="F4535" t="s">
        <v>75</v>
      </c>
      <c r="G4535" t="s">
        <v>76</v>
      </c>
      <c r="H4535" t="s">
        <v>30</v>
      </c>
      <c r="I4535" t="s">
        <v>1306</v>
      </c>
      <c r="J4535" t="s">
        <v>1307</v>
      </c>
      <c r="K4535" t="s">
        <v>33</v>
      </c>
      <c r="L4535" t="s">
        <v>34</v>
      </c>
      <c r="M4535" t="s">
        <v>50</v>
      </c>
      <c r="N4535" s="26">
        <v>4</v>
      </c>
      <c r="O4535" s="27">
        <v>2022</v>
      </c>
      <c r="P4535" s="28">
        <v>1362.12</v>
      </c>
      <c r="Q4535" t="s">
        <v>138</v>
      </c>
      <c r="R4535" s="29">
        <v>44500</v>
      </c>
      <c r="S4535" s="30">
        <v>44498</v>
      </c>
      <c r="T4535" t="s">
        <v>37</v>
      </c>
      <c r="U4535" t="s">
        <v>52</v>
      </c>
      <c r="X4535" t="s">
        <v>53</v>
      </c>
    </row>
    <row r="4536" spans="1:24" x14ac:dyDescent="0.3">
      <c r="A4536" t="s">
        <v>23</v>
      </c>
      <c r="B4536" t="s">
        <v>1596</v>
      </c>
      <c r="C4536" t="s">
        <v>43</v>
      </c>
      <c r="D4536" t="s">
        <v>44</v>
      </c>
      <c r="E4536" t="s">
        <v>1793</v>
      </c>
      <c r="F4536" t="s">
        <v>75</v>
      </c>
      <c r="G4536" t="s">
        <v>76</v>
      </c>
      <c r="H4536" t="s">
        <v>30</v>
      </c>
      <c r="I4536" t="s">
        <v>1306</v>
      </c>
      <c r="J4536" t="s">
        <v>1307</v>
      </c>
      <c r="K4536" t="s">
        <v>33</v>
      </c>
      <c r="L4536" t="s">
        <v>34</v>
      </c>
      <c r="M4536" t="s">
        <v>50</v>
      </c>
      <c r="N4536" s="26">
        <v>7</v>
      </c>
      <c r="O4536" s="27">
        <v>2022</v>
      </c>
      <c r="P4536" s="28">
        <v>-9873.66</v>
      </c>
      <c r="Q4536" t="s">
        <v>1796</v>
      </c>
      <c r="R4536" s="29">
        <v>44592</v>
      </c>
      <c r="S4536" s="30">
        <v>44581</v>
      </c>
      <c r="T4536" t="s">
        <v>37</v>
      </c>
      <c r="U4536" t="s">
        <v>52</v>
      </c>
      <c r="X4536" t="s">
        <v>53</v>
      </c>
    </row>
    <row r="4537" spans="1:24" x14ac:dyDescent="0.3">
      <c r="A4537" t="s">
        <v>23</v>
      </c>
      <c r="B4537" t="s">
        <v>1596</v>
      </c>
      <c r="C4537" t="s">
        <v>43</v>
      </c>
      <c r="D4537" t="s">
        <v>44</v>
      </c>
      <c r="E4537" t="s">
        <v>1793</v>
      </c>
      <c r="F4537" t="s">
        <v>75</v>
      </c>
      <c r="G4537" t="s">
        <v>76</v>
      </c>
      <c r="H4537" t="s">
        <v>30</v>
      </c>
      <c r="I4537" t="s">
        <v>1306</v>
      </c>
      <c r="J4537" t="s">
        <v>1307</v>
      </c>
      <c r="K4537" t="s">
        <v>33</v>
      </c>
      <c r="L4537" t="s">
        <v>34</v>
      </c>
      <c r="M4537" t="s">
        <v>1795</v>
      </c>
      <c r="N4537" s="26">
        <v>2</v>
      </c>
      <c r="O4537" s="27">
        <v>2022</v>
      </c>
      <c r="P4537" s="28">
        <v>4775.58</v>
      </c>
      <c r="Q4537" t="s">
        <v>54</v>
      </c>
      <c r="R4537" s="29">
        <v>44439</v>
      </c>
      <c r="S4537" s="30">
        <v>44441</v>
      </c>
      <c r="T4537" t="s">
        <v>37</v>
      </c>
      <c r="U4537" t="s">
        <v>52</v>
      </c>
      <c r="X4537" t="s">
        <v>53</v>
      </c>
    </row>
    <row r="4538" spans="1:24" x14ac:dyDescent="0.3">
      <c r="A4538" t="s">
        <v>23</v>
      </c>
      <c r="B4538" t="s">
        <v>1596</v>
      </c>
      <c r="C4538" t="s">
        <v>43</v>
      </c>
      <c r="D4538" t="s">
        <v>44</v>
      </c>
      <c r="E4538" t="s">
        <v>1793</v>
      </c>
      <c r="F4538" t="s">
        <v>75</v>
      </c>
      <c r="G4538" t="s">
        <v>76</v>
      </c>
      <c r="H4538" t="s">
        <v>30</v>
      </c>
      <c r="I4538" t="s">
        <v>1306</v>
      </c>
      <c r="J4538" t="s">
        <v>1307</v>
      </c>
      <c r="K4538" t="s">
        <v>33</v>
      </c>
      <c r="L4538" t="s">
        <v>34</v>
      </c>
      <c r="M4538" t="s">
        <v>1795</v>
      </c>
      <c r="N4538" s="26">
        <v>3</v>
      </c>
      <c r="O4538" s="27">
        <v>2022</v>
      </c>
      <c r="P4538" s="28">
        <v>567.5</v>
      </c>
      <c r="Q4538" t="s">
        <v>56</v>
      </c>
      <c r="R4538" s="29">
        <v>44469</v>
      </c>
      <c r="S4538" s="30">
        <v>44454</v>
      </c>
      <c r="T4538" t="s">
        <v>37</v>
      </c>
      <c r="U4538" t="s">
        <v>52</v>
      </c>
      <c r="X4538" t="s">
        <v>53</v>
      </c>
    </row>
    <row r="4539" spans="1:24" x14ac:dyDescent="0.3">
      <c r="A4539" t="s">
        <v>23</v>
      </c>
      <c r="B4539" t="s">
        <v>1596</v>
      </c>
      <c r="C4539" t="s">
        <v>43</v>
      </c>
      <c r="D4539" t="s">
        <v>44</v>
      </c>
      <c r="E4539" t="s">
        <v>1793</v>
      </c>
      <c r="F4539" t="s">
        <v>75</v>
      </c>
      <c r="G4539" t="s">
        <v>76</v>
      </c>
      <c r="H4539" t="s">
        <v>30</v>
      </c>
      <c r="I4539" t="s">
        <v>1306</v>
      </c>
      <c r="J4539" t="s">
        <v>1307</v>
      </c>
      <c r="K4539" t="s">
        <v>33</v>
      </c>
      <c r="L4539" t="s">
        <v>34</v>
      </c>
      <c r="M4539" t="s">
        <v>1795</v>
      </c>
      <c r="N4539" s="26">
        <v>3</v>
      </c>
      <c r="O4539" s="27">
        <v>2022</v>
      </c>
      <c r="P4539" s="28">
        <v>3168.46</v>
      </c>
      <c r="Q4539" t="s">
        <v>137</v>
      </c>
      <c r="R4539" s="29">
        <v>44469</v>
      </c>
      <c r="S4539" s="30">
        <v>44470</v>
      </c>
      <c r="T4539" t="s">
        <v>37</v>
      </c>
      <c r="U4539" t="s">
        <v>52</v>
      </c>
      <c r="X4539" t="s">
        <v>53</v>
      </c>
    </row>
    <row r="4540" spans="1:24" x14ac:dyDescent="0.3">
      <c r="A4540" t="s">
        <v>23</v>
      </c>
      <c r="B4540" t="s">
        <v>1596</v>
      </c>
      <c r="C4540" t="s">
        <v>43</v>
      </c>
      <c r="D4540" t="s">
        <v>44</v>
      </c>
      <c r="E4540" t="s">
        <v>1793</v>
      </c>
      <c r="F4540" t="s">
        <v>75</v>
      </c>
      <c r="G4540" t="s">
        <v>76</v>
      </c>
      <c r="H4540" t="s">
        <v>30</v>
      </c>
      <c r="I4540" t="s">
        <v>1306</v>
      </c>
      <c r="J4540" t="s">
        <v>1307</v>
      </c>
      <c r="K4540" t="s">
        <v>33</v>
      </c>
      <c r="L4540" t="s">
        <v>34</v>
      </c>
      <c r="M4540" t="s">
        <v>1795</v>
      </c>
      <c r="N4540" s="26">
        <v>4</v>
      </c>
      <c r="O4540" s="27">
        <v>2022</v>
      </c>
      <c r="P4540" s="28">
        <v>-8511.5400000000009</v>
      </c>
      <c r="Q4540" t="s">
        <v>1794</v>
      </c>
      <c r="R4540" s="29">
        <v>44500</v>
      </c>
      <c r="S4540" s="30">
        <v>44488</v>
      </c>
      <c r="T4540" t="s">
        <v>37</v>
      </c>
      <c r="U4540" t="s">
        <v>52</v>
      </c>
      <c r="X4540" t="s">
        <v>53</v>
      </c>
    </row>
    <row r="4541" spans="1:24" x14ac:dyDescent="0.3">
      <c r="A4541" t="s">
        <v>23</v>
      </c>
      <c r="B4541" t="s">
        <v>1596</v>
      </c>
      <c r="C4541" t="s">
        <v>43</v>
      </c>
      <c r="D4541" t="s">
        <v>44</v>
      </c>
      <c r="E4541" t="s">
        <v>1793</v>
      </c>
      <c r="F4541" t="s">
        <v>75</v>
      </c>
      <c r="G4541" t="s">
        <v>76</v>
      </c>
      <c r="H4541" t="s">
        <v>30</v>
      </c>
      <c r="I4541" t="s">
        <v>1306</v>
      </c>
      <c r="J4541" t="s">
        <v>1307</v>
      </c>
      <c r="K4541" t="s">
        <v>33</v>
      </c>
      <c r="L4541" t="s">
        <v>34</v>
      </c>
      <c r="M4541" t="s">
        <v>1795</v>
      </c>
      <c r="N4541" s="26">
        <v>4</v>
      </c>
      <c r="O4541" s="27">
        <v>2022</v>
      </c>
      <c r="P4541" s="28">
        <v>267.13</v>
      </c>
      <c r="Q4541" t="s">
        <v>138</v>
      </c>
      <c r="R4541" s="29">
        <v>44500</v>
      </c>
      <c r="S4541" s="30">
        <v>44498</v>
      </c>
      <c r="T4541" t="s">
        <v>37</v>
      </c>
      <c r="U4541" t="s">
        <v>52</v>
      </c>
      <c r="X4541" t="s">
        <v>53</v>
      </c>
    </row>
    <row r="4542" spans="1:24" x14ac:dyDescent="0.3">
      <c r="A4542" t="s">
        <v>23</v>
      </c>
      <c r="B4542" t="s">
        <v>1596</v>
      </c>
      <c r="C4542" t="s">
        <v>43</v>
      </c>
      <c r="D4542" t="s">
        <v>44</v>
      </c>
      <c r="E4542" t="s">
        <v>1793</v>
      </c>
      <c r="F4542" t="s">
        <v>75</v>
      </c>
      <c r="G4542" t="s">
        <v>76</v>
      </c>
      <c r="H4542" t="s">
        <v>30</v>
      </c>
      <c r="I4542" t="s">
        <v>1306</v>
      </c>
      <c r="J4542" t="s">
        <v>1307</v>
      </c>
      <c r="K4542" t="s">
        <v>33</v>
      </c>
      <c r="L4542" t="s">
        <v>34</v>
      </c>
      <c r="M4542" t="s">
        <v>1628</v>
      </c>
      <c r="N4542" s="26">
        <v>3</v>
      </c>
      <c r="O4542" s="27">
        <v>2022</v>
      </c>
      <c r="P4542" s="28">
        <v>2145.13</v>
      </c>
      <c r="Q4542" t="s">
        <v>137</v>
      </c>
      <c r="R4542" s="29">
        <v>44469</v>
      </c>
      <c r="S4542" s="30">
        <v>44470</v>
      </c>
      <c r="T4542" t="s">
        <v>37</v>
      </c>
      <c r="U4542" t="s">
        <v>52</v>
      </c>
      <c r="X4542" t="s">
        <v>53</v>
      </c>
    </row>
    <row r="4543" spans="1:24" x14ac:dyDescent="0.3">
      <c r="A4543" t="s">
        <v>23</v>
      </c>
      <c r="B4543" t="s">
        <v>1596</v>
      </c>
      <c r="C4543" t="s">
        <v>43</v>
      </c>
      <c r="D4543" t="s">
        <v>44</v>
      </c>
      <c r="E4543" t="s">
        <v>1793</v>
      </c>
      <c r="F4543" t="s">
        <v>75</v>
      </c>
      <c r="G4543" t="s">
        <v>76</v>
      </c>
      <c r="H4543" t="s">
        <v>30</v>
      </c>
      <c r="I4543" t="s">
        <v>1306</v>
      </c>
      <c r="J4543" t="s">
        <v>1307</v>
      </c>
      <c r="K4543" t="s">
        <v>33</v>
      </c>
      <c r="L4543" t="s">
        <v>34</v>
      </c>
      <c r="M4543" t="s">
        <v>1628</v>
      </c>
      <c r="N4543" s="26">
        <v>4</v>
      </c>
      <c r="O4543" s="27">
        <v>2022</v>
      </c>
      <c r="P4543" s="28">
        <v>2157.42</v>
      </c>
      <c r="Q4543" t="s">
        <v>1471</v>
      </c>
      <c r="R4543" s="29">
        <v>44500</v>
      </c>
      <c r="S4543" s="30">
        <v>44482</v>
      </c>
      <c r="T4543" t="s">
        <v>37</v>
      </c>
      <c r="U4543" t="s">
        <v>52</v>
      </c>
      <c r="X4543" t="s">
        <v>53</v>
      </c>
    </row>
    <row r="4544" spans="1:24" x14ac:dyDescent="0.3">
      <c r="A4544" t="s">
        <v>23</v>
      </c>
      <c r="B4544" t="s">
        <v>1596</v>
      </c>
      <c r="C4544" t="s">
        <v>43</v>
      </c>
      <c r="D4544" t="s">
        <v>44</v>
      </c>
      <c r="E4544" t="s">
        <v>1793</v>
      </c>
      <c r="F4544" t="s">
        <v>75</v>
      </c>
      <c r="G4544" t="s">
        <v>76</v>
      </c>
      <c r="H4544" t="s">
        <v>30</v>
      </c>
      <c r="I4544" t="s">
        <v>1306</v>
      </c>
      <c r="J4544" t="s">
        <v>1307</v>
      </c>
      <c r="K4544" t="s">
        <v>33</v>
      </c>
      <c r="L4544" t="s">
        <v>34</v>
      </c>
      <c r="M4544" t="s">
        <v>1628</v>
      </c>
      <c r="N4544" s="26">
        <v>5</v>
      </c>
      <c r="O4544" s="27">
        <v>2022</v>
      </c>
      <c r="P4544" s="28">
        <v>7021.05</v>
      </c>
      <c r="Q4544" t="s">
        <v>697</v>
      </c>
      <c r="R4544" s="29">
        <v>44530</v>
      </c>
      <c r="S4544" s="30">
        <v>44531</v>
      </c>
      <c r="T4544" t="s">
        <v>37</v>
      </c>
      <c r="U4544" t="s">
        <v>52</v>
      </c>
      <c r="X4544" t="s">
        <v>53</v>
      </c>
    </row>
    <row r="4545" spans="1:24" x14ac:dyDescent="0.3">
      <c r="A4545" t="s">
        <v>23</v>
      </c>
      <c r="B4545" t="s">
        <v>1596</v>
      </c>
      <c r="C4545" t="s">
        <v>43</v>
      </c>
      <c r="D4545" t="s">
        <v>44</v>
      </c>
      <c r="E4545" t="s">
        <v>1793</v>
      </c>
      <c r="F4545" t="s">
        <v>75</v>
      </c>
      <c r="G4545" t="s">
        <v>76</v>
      </c>
      <c r="H4545" t="s">
        <v>30</v>
      </c>
      <c r="I4545" t="s">
        <v>1306</v>
      </c>
      <c r="J4545" t="s">
        <v>1307</v>
      </c>
      <c r="K4545" t="s">
        <v>33</v>
      </c>
      <c r="L4545" t="s">
        <v>34</v>
      </c>
      <c r="M4545" t="s">
        <v>1628</v>
      </c>
      <c r="N4545" s="26">
        <v>7</v>
      </c>
      <c r="O4545" s="27">
        <v>2022</v>
      </c>
      <c r="P4545" s="28">
        <v>9873.66</v>
      </c>
      <c r="Q4545" t="s">
        <v>1796</v>
      </c>
      <c r="R4545" s="29">
        <v>44592</v>
      </c>
      <c r="S4545" s="30">
        <v>44581</v>
      </c>
      <c r="T4545" t="s">
        <v>37</v>
      </c>
      <c r="U4545" t="s">
        <v>52</v>
      </c>
      <c r="X4545" t="s">
        <v>53</v>
      </c>
    </row>
    <row r="4546" spans="1:24" x14ac:dyDescent="0.3">
      <c r="A4546" t="s">
        <v>23</v>
      </c>
      <c r="B4546" t="s">
        <v>1596</v>
      </c>
      <c r="C4546" t="s">
        <v>43</v>
      </c>
      <c r="D4546" t="s">
        <v>44</v>
      </c>
      <c r="E4546" t="s">
        <v>1793</v>
      </c>
      <c r="F4546" t="s">
        <v>75</v>
      </c>
      <c r="G4546" t="s">
        <v>76</v>
      </c>
      <c r="H4546" t="s">
        <v>30</v>
      </c>
      <c r="I4546" t="s">
        <v>1306</v>
      </c>
      <c r="J4546" t="s">
        <v>1307</v>
      </c>
      <c r="K4546" t="s">
        <v>33</v>
      </c>
      <c r="L4546" t="s">
        <v>34</v>
      </c>
      <c r="M4546" t="s">
        <v>1628</v>
      </c>
      <c r="N4546" s="26">
        <v>7</v>
      </c>
      <c r="O4546" s="27">
        <v>2022</v>
      </c>
      <c r="P4546" s="28">
        <v>3796.86</v>
      </c>
      <c r="Q4546" t="s">
        <v>151</v>
      </c>
      <c r="R4546" s="29">
        <v>44592</v>
      </c>
      <c r="S4546" s="30">
        <v>44597</v>
      </c>
      <c r="T4546" t="s">
        <v>37</v>
      </c>
      <c r="U4546" t="s">
        <v>52</v>
      </c>
      <c r="X4546" t="s">
        <v>53</v>
      </c>
    </row>
    <row r="4547" spans="1:24" x14ac:dyDescent="0.3">
      <c r="A4547" t="s">
        <v>23</v>
      </c>
      <c r="B4547" t="s">
        <v>1596</v>
      </c>
      <c r="C4547" t="s">
        <v>43</v>
      </c>
      <c r="D4547" t="s">
        <v>44</v>
      </c>
      <c r="E4547" t="s">
        <v>1793</v>
      </c>
      <c r="F4547" t="s">
        <v>75</v>
      </c>
      <c r="G4547" t="s">
        <v>76</v>
      </c>
      <c r="H4547" t="s">
        <v>30</v>
      </c>
      <c r="I4547" t="s">
        <v>1306</v>
      </c>
      <c r="J4547" t="s">
        <v>1307</v>
      </c>
      <c r="K4547" t="s">
        <v>33</v>
      </c>
      <c r="L4547" t="s">
        <v>34</v>
      </c>
      <c r="M4547" t="s">
        <v>1628</v>
      </c>
      <c r="N4547" s="26">
        <v>7</v>
      </c>
      <c r="O4547" s="27">
        <v>2022</v>
      </c>
      <c r="P4547" s="28">
        <v>112.74</v>
      </c>
      <c r="Q4547" t="s">
        <v>171</v>
      </c>
      <c r="R4547" s="29">
        <v>44592</v>
      </c>
      <c r="S4547" s="30">
        <v>44622</v>
      </c>
      <c r="T4547" t="s">
        <v>37</v>
      </c>
      <c r="U4547" t="s">
        <v>52</v>
      </c>
      <c r="X4547" t="s">
        <v>53</v>
      </c>
    </row>
    <row r="4548" spans="1:24" x14ac:dyDescent="0.3">
      <c r="A4548" t="s">
        <v>23</v>
      </c>
      <c r="B4548" t="s">
        <v>1596</v>
      </c>
      <c r="C4548" t="s">
        <v>43</v>
      </c>
      <c r="D4548" t="s">
        <v>44</v>
      </c>
      <c r="E4548" t="s">
        <v>1793</v>
      </c>
      <c r="F4548" t="s">
        <v>75</v>
      </c>
      <c r="G4548" t="s">
        <v>76</v>
      </c>
      <c r="H4548" t="s">
        <v>30</v>
      </c>
      <c r="I4548" t="s">
        <v>1306</v>
      </c>
      <c r="J4548" t="s">
        <v>1307</v>
      </c>
      <c r="K4548" t="s">
        <v>33</v>
      </c>
      <c r="L4548" t="s">
        <v>34</v>
      </c>
      <c r="M4548" t="s">
        <v>1628</v>
      </c>
      <c r="N4548" s="26">
        <v>8</v>
      </c>
      <c r="O4548" s="27">
        <v>2022</v>
      </c>
      <c r="P4548" s="28">
        <v>1919.75</v>
      </c>
      <c r="Q4548" t="s">
        <v>1797</v>
      </c>
      <c r="R4548" s="29">
        <v>44620</v>
      </c>
      <c r="S4548" s="30">
        <v>44607</v>
      </c>
      <c r="T4548" t="s">
        <v>37</v>
      </c>
      <c r="U4548" t="s">
        <v>52</v>
      </c>
      <c r="X4548" t="s">
        <v>53</v>
      </c>
    </row>
    <row r="4549" spans="1:24" x14ac:dyDescent="0.3">
      <c r="A4549" t="s">
        <v>23</v>
      </c>
      <c r="B4549" t="s">
        <v>1596</v>
      </c>
      <c r="C4549" t="s">
        <v>43</v>
      </c>
      <c r="D4549" t="s">
        <v>44</v>
      </c>
      <c r="E4549" t="s">
        <v>1793</v>
      </c>
      <c r="F4549" t="s">
        <v>75</v>
      </c>
      <c r="G4549" t="s">
        <v>76</v>
      </c>
      <c r="H4549" t="s">
        <v>30</v>
      </c>
      <c r="I4549" t="s">
        <v>1306</v>
      </c>
      <c r="J4549" t="s">
        <v>1307</v>
      </c>
      <c r="K4549" t="s">
        <v>33</v>
      </c>
      <c r="L4549" t="s">
        <v>34</v>
      </c>
      <c r="M4549" t="s">
        <v>1628</v>
      </c>
      <c r="N4549" s="26">
        <v>8</v>
      </c>
      <c r="O4549" s="27">
        <v>2022</v>
      </c>
      <c r="P4549" s="28">
        <v>2738.42</v>
      </c>
      <c r="Q4549" t="s">
        <v>62</v>
      </c>
      <c r="R4549" s="29">
        <v>44620</v>
      </c>
      <c r="S4549" s="30">
        <v>44623</v>
      </c>
      <c r="T4549" t="s">
        <v>37</v>
      </c>
      <c r="U4549" t="s">
        <v>52</v>
      </c>
      <c r="X4549" t="s">
        <v>53</v>
      </c>
    </row>
    <row r="4550" spans="1:24" x14ac:dyDescent="0.3">
      <c r="A4550" t="s">
        <v>23</v>
      </c>
      <c r="B4550" t="s">
        <v>1596</v>
      </c>
      <c r="C4550" t="s">
        <v>43</v>
      </c>
      <c r="D4550" t="s">
        <v>44</v>
      </c>
      <c r="E4550" t="s">
        <v>1793</v>
      </c>
      <c r="F4550" t="s">
        <v>75</v>
      </c>
      <c r="G4550" t="s">
        <v>76</v>
      </c>
      <c r="H4550" t="s">
        <v>30</v>
      </c>
      <c r="I4550" t="s">
        <v>1306</v>
      </c>
      <c r="J4550" t="s">
        <v>1307</v>
      </c>
      <c r="K4550" t="s">
        <v>33</v>
      </c>
      <c r="L4550" t="s">
        <v>34</v>
      </c>
      <c r="M4550" t="s">
        <v>1628</v>
      </c>
      <c r="N4550" s="26">
        <v>9</v>
      </c>
      <c r="O4550" s="27">
        <v>2022</v>
      </c>
      <c r="P4550" s="28">
        <v>3769.81</v>
      </c>
      <c r="Q4550" t="s">
        <v>464</v>
      </c>
      <c r="R4550" s="29">
        <v>44651</v>
      </c>
      <c r="S4550" s="30">
        <v>44655</v>
      </c>
      <c r="T4550" t="s">
        <v>37</v>
      </c>
      <c r="U4550" t="s">
        <v>52</v>
      </c>
      <c r="X4550" t="s">
        <v>53</v>
      </c>
    </row>
    <row r="4551" spans="1:24" x14ac:dyDescent="0.3">
      <c r="A4551" t="s">
        <v>23</v>
      </c>
      <c r="B4551" t="s">
        <v>1596</v>
      </c>
      <c r="C4551" t="s">
        <v>43</v>
      </c>
      <c r="D4551" t="s">
        <v>44</v>
      </c>
      <c r="E4551" t="s">
        <v>1793</v>
      </c>
      <c r="F4551" t="s">
        <v>75</v>
      </c>
      <c r="G4551" t="s">
        <v>76</v>
      </c>
      <c r="H4551" t="s">
        <v>30</v>
      </c>
      <c r="I4551" t="s">
        <v>1306</v>
      </c>
      <c r="J4551" t="s">
        <v>1307</v>
      </c>
      <c r="K4551" t="s">
        <v>33</v>
      </c>
      <c r="L4551" t="s">
        <v>34</v>
      </c>
      <c r="M4551" t="s">
        <v>1628</v>
      </c>
      <c r="N4551" s="26">
        <v>10</v>
      </c>
      <c r="O4551" s="27">
        <v>2022</v>
      </c>
      <c r="P4551" s="28">
        <v>1834.04</v>
      </c>
      <c r="Q4551" t="s">
        <v>142</v>
      </c>
      <c r="R4551" s="29">
        <v>44681</v>
      </c>
      <c r="S4551" s="30">
        <v>44684</v>
      </c>
      <c r="T4551" t="s">
        <v>37</v>
      </c>
      <c r="U4551" t="s">
        <v>52</v>
      </c>
      <c r="X4551" t="s">
        <v>53</v>
      </c>
    </row>
    <row r="4552" spans="1:24" x14ac:dyDescent="0.3">
      <c r="A4552" t="s">
        <v>23</v>
      </c>
      <c r="B4552" t="s">
        <v>1596</v>
      </c>
      <c r="C4552" t="s">
        <v>43</v>
      </c>
      <c r="D4552" t="s">
        <v>44</v>
      </c>
      <c r="E4552" t="s">
        <v>1793</v>
      </c>
      <c r="F4552" t="s">
        <v>82</v>
      </c>
      <c r="G4552" t="s">
        <v>83</v>
      </c>
      <c r="H4552" t="s">
        <v>30</v>
      </c>
      <c r="I4552" t="s">
        <v>1784</v>
      </c>
      <c r="J4552" t="s">
        <v>1785</v>
      </c>
      <c r="K4552" t="s">
        <v>33</v>
      </c>
      <c r="L4552" t="s">
        <v>34</v>
      </c>
      <c r="M4552" t="s">
        <v>1628</v>
      </c>
      <c r="N4552" s="26">
        <v>7</v>
      </c>
      <c r="O4552" s="27">
        <v>2022</v>
      </c>
      <c r="P4552" s="28">
        <v>90.71</v>
      </c>
      <c r="Q4552" t="s">
        <v>151</v>
      </c>
      <c r="R4552" s="29">
        <v>44592</v>
      </c>
      <c r="S4552" s="30">
        <v>44597</v>
      </c>
      <c r="T4552" t="s">
        <v>37</v>
      </c>
      <c r="U4552" t="s">
        <v>52</v>
      </c>
      <c r="X4552" t="s">
        <v>53</v>
      </c>
    </row>
    <row r="4553" spans="1:24" x14ac:dyDescent="0.3">
      <c r="A4553" t="s">
        <v>23</v>
      </c>
      <c r="B4553" t="s">
        <v>1596</v>
      </c>
      <c r="C4553" t="s">
        <v>43</v>
      </c>
      <c r="D4553" t="s">
        <v>44</v>
      </c>
      <c r="E4553" t="s">
        <v>1793</v>
      </c>
      <c r="F4553" t="s">
        <v>82</v>
      </c>
      <c r="G4553" t="s">
        <v>83</v>
      </c>
      <c r="H4553" t="s">
        <v>30</v>
      </c>
      <c r="I4553" t="s">
        <v>1784</v>
      </c>
      <c r="J4553" t="s">
        <v>1785</v>
      </c>
      <c r="K4553" t="s">
        <v>33</v>
      </c>
      <c r="L4553" t="s">
        <v>34</v>
      </c>
      <c r="M4553" t="s">
        <v>1628</v>
      </c>
      <c r="N4553" s="26">
        <v>8</v>
      </c>
      <c r="O4553" s="27">
        <v>2022</v>
      </c>
      <c r="P4553" s="28">
        <v>195.74</v>
      </c>
      <c r="Q4553" t="s">
        <v>62</v>
      </c>
      <c r="R4553" s="29">
        <v>44620</v>
      </c>
      <c r="S4553" s="30">
        <v>44623</v>
      </c>
      <c r="T4553" t="s">
        <v>37</v>
      </c>
      <c r="U4553" t="s">
        <v>52</v>
      </c>
      <c r="X4553" t="s">
        <v>53</v>
      </c>
    </row>
    <row r="4554" spans="1:24" x14ac:dyDescent="0.3">
      <c r="A4554" t="s">
        <v>23</v>
      </c>
      <c r="B4554" t="s">
        <v>1596</v>
      </c>
      <c r="C4554" t="s">
        <v>43</v>
      </c>
      <c r="D4554" t="s">
        <v>44</v>
      </c>
      <c r="E4554" t="s">
        <v>1793</v>
      </c>
      <c r="F4554" t="s">
        <v>82</v>
      </c>
      <c r="G4554" t="s">
        <v>83</v>
      </c>
      <c r="H4554" t="s">
        <v>30</v>
      </c>
      <c r="I4554" t="s">
        <v>1306</v>
      </c>
      <c r="J4554" t="s">
        <v>1307</v>
      </c>
      <c r="K4554" t="s">
        <v>33</v>
      </c>
      <c r="L4554" t="s">
        <v>34</v>
      </c>
      <c r="M4554" t="s">
        <v>50</v>
      </c>
      <c r="N4554" s="26">
        <v>4</v>
      </c>
      <c r="O4554" s="27">
        <v>2022</v>
      </c>
      <c r="P4554" s="28">
        <v>527.71</v>
      </c>
      <c r="Q4554" t="s">
        <v>1794</v>
      </c>
      <c r="R4554" s="29">
        <v>44500</v>
      </c>
      <c r="S4554" s="30">
        <v>44488</v>
      </c>
      <c r="T4554" t="s">
        <v>37</v>
      </c>
      <c r="U4554" t="s">
        <v>52</v>
      </c>
      <c r="X4554" t="s">
        <v>53</v>
      </c>
    </row>
    <row r="4555" spans="1:24" x14ac:dyDescent="0.3">
      <c r="A4555" t="s">
        <v>23</v>
      </c>
      <c r="B4555" t="s">
        <v>1596</v>
      </c>
      <c r="C4555" t="s">
        <v>43</v>
      </c>
      <c r="D4555" t="s">
        <v>44</v>
      </c>
      <c r="E4555" t="s">
        <v>1793</v>
      </c>
      <c r="F4555" t="s">
        <v>82</v>
      </c>
      <c r="G4555" t="s">
        <v>83</v>
      </c>
      <c r="H4555" t="s">
        <v>30</v>
      </c>
      <c r="I4555" t="s">
        <v>1306</v>
      </c>
      <c r="J4555" t="s">
        <v>1307</v>
      </c>
      <c r="K4555" t="s">
        <v>33</v>
      </c>
      <c r="L4555" t="s">
        <v>34</v>
      </c>
      <c r="M4555" t="s">
        <v>50</v>
      </c>
      <c r="N4555" s="26">
        <v>4</v>
      </c>
      <c r="O4555" s="27">
        <v>2022</v>
      </c>
      <c r="P4555" s="28">
        <v>84.45</v>
      </c>
      <c r="Q4555" t="s">
        <v>138</v>
      </c>
      <c r="R4555" s="29">
        <v>44500</v>
      </c>
      <c r="S4555" s="30">
        <v>44498</v>
      </c>
      <c r="T4555" t="s">
        <v>37</v>
      </c>
      <c r="U4555" t="s">
        <v>52</v>
      </c>
      <c r="X4555" t="s">
        <v>53</v>
      </c>
    </row>
    <row r="4556" spans="1:24" x14ac:dyDescent="0.3">
      <c r="A4556" t="s">
        <v>23</v>
      </c>
      <c r="B4556" t="s">
        <v>1596</v>
      </c>
      <c r="C4556" t="s">
        <v>43</v>
      </c>
      <c r="D4556" t="s">
        <v>44</v>
      </c>
      <c r="E4556" t="s">
        <v>1793</v>
      </c>
      <c r="F4556" t="s">
        <v>82</v>
      </c>
      <c r="G4556" t="s">
        <v>83</v>
      </c>
      <c r="H4556" t="s">
        <v>30</v>
      </c>
      <c r="I4556" t="s">
        <v>1306</v>
      </c>
      <c r="J4556" t="s">
        <v>1307</v>
      </c>
      <c r="K4556" t="s">
        <v>33</v>
      </c>
      <c r="L4556" t="s">
        <v>34</v>
      </c>
      <c r="M4556" t="s">
        <v>50</v>
      </c>
      <c r="N4556" s="26">
        <v>7</v>
      </c>
      <c r="O4556" s="27">
        <v>2022</v>
      </c>
      <c r="P4556" s="28">
        <v>-612.16</v>
      </c>
      <c r="Q4556" t="s">
        <v>1796</v>
      </c>
      <c r="R4556" s="29">
        <v>44592</v>
      </c>
      <c r="S4556" s="30">
        <v>44581</v>
      </c>
      <c r="T4556" t="s">
        <v>37</v>
      </c>
      <c r="U4556" t="s">
        <v>52</v>
      </c>
      <c r="X4556" t="s">
        <v>53</v>
      </c>
    </row>
    <row r="4557" spans="1:24" x14ac:dyDescent="0.3">
      <c r="A4557" t="s">
        <v>23</v>
      </c>
      <c r="B4557" t="s">
        <v>1596</v>
      </c>
      <c r="C4557" t="s">
        <v>43</v>
      </c>
      <c r="D4557" t="s">
        <v>44</v>
      </c>
      <c r="E4557" t="s">
        <v>1793</v>
      </c>
      <c r="F4557" t="s">
        <v>82</v>
      </c>
      <c r="G4557" t="s">
        <v>83</v>
      </c>
      <c r="H4557" t="s">
        <v>30</v>
      </c>
      <c r="I4557" t="s">
        <v>1306</v>
      </c>
      <c r="J4557" t="s">
        <v>1307</v>
      </c>
      <c r="K4557" t="s">
        <v>33</v>
      </c>
      <c r="L4557" t="s">
        <v>34</v>
      </c>
      <c r="M4557" t="s">
        <v>1795</v>
      </c>
      <c r="N4557" s="26">
        <v>2</v>
      </c>
      <c r="O4557" s="27">
        <v>2022</v>
      </c>
      <c r="P4557" s="28">
        <v>296.08</v>
      </c>
      <c r="Q4557" t="s">
        <v>54</v>
      </c>
      <c r="R4557" s="29">
        <v>44439</v>
      </c>
      <c r="S4557" s="30">
        <v>44441</v>
      </c>
      <c r="T4557" t="s">
        <v>37</v>
      </c>
      <c r="U4557" t="s">
        <v>52</v>
      </c>
      <c r="X4557" t="s">
        <v>53</v>
      </c>
    </row>
    <row r="4558" spans="1:24" x14ac:dyDescent="0.3">
      <c r="A4558" t="s">
        <v>23</v>
      </c>
      <c r="B4558" t="s">
        <v>1596</v>
      </c>
      <c r="C4558" t="s">
        <v>43</v>
      </c>
      <c r="D4558" t="s">
        <v>44</v>
      </c>
      <c r="E4558" t="s">
        <v>1793</v>
      </c>
      <c r="F4558" t="s">
        <v>82</v>
      </c>
      <c r="G4558" t="s">
        <v>83</v>
      </c>
      <c r="H4558" t="s">
        <v>30</v>
      </c>
      <c r="I4558" t="s">
        <v>1306</v>
      </c>
      <c r="J4558" t="s">
        <v>1307</v>
      </c>
      <c r="K4558" t="s">
        <v>33</v>
      </c>
      <c r="L4558" t="s">
        <v>34</v>
      </c>
      <c r="M4558" t="s">
        <v>1795</v>
      </c>
      <c r="N4558" s="26">
        <v>3</v>
      </c>
      <c r="O4558" s="27">
        <v>2022</v>
      </c>
      <c r="P4558" s="28">
        <v>35.19</v>
      </c>
      <c r="Q4558" t="s">
        <v>56</v>
      </c>
      <c r="R4558" s="29">
        <v>44469</v>
      </c>
      <c r="S4558" s="30">
        <v>44454</v>
      </c>
      <c r="T4558" t="s">
        <v>37</v>
      </c>
      <c r="U4558" t="s">
        <v>52</v>
      </c>
      <c r="X4558" t="s">
        <v>53</v>
      </c>
    </row>
    <row r="4559" spans="1:24" x14ac:dyDescent="0.3">
      <c r="A4559" t="s">
        <v>23</v>
      </c>
      <c r="B4559" t="s">
        <v>1596</v>
      </c>
      <c r="C4559" t="s">
        <v>43</v>
      </c>
      <c r="D4559" t="s">
        <v>44</v>
      </c>
      <c r="E4559" t="s">
        <v>1793</v>
      </c>
      <c r="F4559" t="s">
        <v>82</v>
      </c>
      <c r="G4559" t="s">
        <v>83</v>
      </c>
      <c r="H4559" t="s">
        <v>30</v>
      </c>
      <c r="I4559" t="s">
        <v>1306</v>
      </c>
      <c r="J4559" t="s">
        <v>1307</v>
      </c>
      <c r="K4559" t="s">
        <v>33</v>
      </c>
      <c r="L4559" t="s">
        <v>34</v>
      </c>
      <c r="M4559" t="s">
        <v>1795</v>
      </c>
      <c r="N4559" s="26">
        <v>3</v>
      </c>
      <c r="O4559" s="27">
        <v>2022</v>
      </c>
      <c r="P4559" s="28">
        <v>196.44</v>
      </c>
      <c r="Q4559" t="s">
        <v>137</v>
      </c>
      <c r="R4559" s="29">
        <v>44469</v>
      </c>
      <c r="S4559" s="30">
        <v>44470</v>
      </c>
      <c r="T4559" t="s">
        <v>37</v>
      </c>
      <c r="U4559" t="s">
        <v>52</v>
      </c>
      <c r="X4559" t="s">
        <v>53</v>
      </c>
    </row>
    <row r="4560" spans="1:24" x14ac:dyDescent="0.3">
      <c r="A4560" t="s">
        <v>23</v>
      </c>
      <c r="B4560" t="s">
        <v>1596</v>
      </c>
      <c r="C4560" t="s">
        <v>43</v>
      </c>
      <c r="D4560" t="s">
        <v>44</v>
      </c>
      <c r="E4560" t="s">
        <v>1793</v>
      </c>
      <c r="F4560" t="s">
        <v>82</v>
      </c>
      <c r="G4560" t="s">
        <v>83</v>
      </c>
      <c r="H4560" t="s">
        <v>30</v>
      </c>
      <c r="I4560" t="s">
        <v>1306</v>
      </c>
      <c r="J4560" t="s">
        <v>1307</v>
      </c>
      <c r="K4560" t="s">
        <v>33</v>
      </c>
      <c r="L4560" t="s">
        <v>34</v>
      </c>
      <c r="M4560" t="s">
        <v>1795</v>
      </c>
      <c r="N4560" s="26">
        <v>4</v>
      </c>
      <c r="O4560" s="27">
        <v>2022</v>
      </c>
      <c r="P4560" s="28">
        <v>-527.71</v>
      </c>
      <c r="Q4560" t="s">
        <v>1794</v>
      </c>
      <c r="R4560" s="29">
        <v>44500</v>
      </c>
      <c r="S4560" s="30">
        <v>44488</v>
      </c>
      <c r="T4560" t="s">
        <v>37</v>
      </c>
      <c r="U4560" t="s">
        <v>52</v>
      </c>
      <c r="X4560" t="s">
        <v>53</v>
      </c>
    </row>
    <row r="4561" spans="1:24" x14ac:dyDescent="0.3">
      <c r="A4561" t="s">
        <v>23</v>
      </c>
      <c r="B4561" t="s">
        <v>1596</v>
      </c>
      <c r="C4561" t="s">
        <v>43</v>
      </c>
      <c r="D4561" t="s">
        <v>44</v>
      </c>
      <c r="E4561" t="s">
        <v>1793</v>
      </c>
      <c r="F4561" t="s">
        <v>82</v>
      </c>
      <c r="G4561" t="s">
        <v>83</v>
      </c>
      <c r="H4561" t="s">
        <v>30</v>
      </c>
      <c r="I4561" t="s">
        <v>1306</v>
      </c>
      <c r="J4561" t="s">
        <v>1307</v>
      </c>
      <c r="K4561" t="s">
        <v>33</v>
      </c>
      <c r="L4561" t="s">
        <v>34</v>
      </c>
      <c r="M4561" t="s">
        <v>1795</v>
      </c>
      <c r="N4561" s="26">
        <v>4</v>
      </c>
      <c r="O4561" s="27">
        <v>2022</v>
      </c>
      <c r="P4561" s="28">
        <v>16.57</v>
      </c>
      <c r="Q4561" t="s">
        <v>138</v>
      </c>
      <c r="R4561" s="29">
        <v>44500</v>
      </c>
      <c r="S4561" s="30">
        <v>44498</v>
      </c>
      <c r="T4561" t="s">
        <v>37</v>
      </c>
      <c r="U4561" t="s">
        <v>52</v>
      </c>
      <c r="X4561" t="s">
        <v>53</v>
      </c>
    </row>
    <row r="4562" spans="1:24" x14ac:dyDescent="0.3">
      <c r="A4562" t="s">
        <v>23</v>
      </c>
      <c r="B4562" t="s">
        <v>1596</v>
      </c>
      <c r="C4562" t="s">
        <v>43</v>
      </c>
      <c r="D4562" t="s">
        <v>44</v>
      </c>
      <c r="E4562" t="s">
        <v>1793</v>
      </c>
      <c r="F4562" t="s">
        <v>82</v>
      </c>
      <c r="G4562" t="s">
        <v>83</v>
      </c>
      <c r="H4562" t="s">
        <v>30</v>
      </c>
      <c r="I4562" t="s">
        <v>1306</v>
      </c>
      <c r="J4562" t="s">
        <v>1307</v>
      </c>
      <c r="K4562" t="s">
        <v>33</v>
      </c>
      <c r="L4562" t="s">
        <v>34</v>
      </c>
      <c r="M4562" t="s">
        <v>1628</v>
      </c>
      <c r="N4562" s="26">
        <v>3</v>
      </c>
      <c r="O4562" s="27">
        <v>2022</v>
      </c>
      <c r="P4562" s="28">
        <v>133</v>
      </c>
      <c r="Q4562" t="s">
        <v>137</v>
      </c>
      <c r="R4562" s="29">
        <v>44469</v>
      </c>
      <c r="S4562" s="30">
        <v>44470</v>
      </c>
      <c r="T4562" t="s">
        <v>37</v>
      </c>
      <c r="U4562" t="s">
        <v>52</v>
      </c>
      <c r="X4562" t="s">
        <v>53</v>
      </c>
    </row>
    <row r="4563" spans="1:24" x14ac:dyDescent="0.3">
      <c r="A4563" t="s">
        <v>23</v>
      </c>
      <c r="B4563" t="s">
        <v>1596</v>
      </c>
      <c r="C4563" t="s">
        <v>43</v>
      </c>
      <c r="D4563" t="s">
        <v>44</v>
      </c>
      <c r="E4563" t="s">
        <v>1793</v>
      </c>
      <c r="F4563" t="s">
        <v>82</v>
      </c>
      <c r="G4563" t="s">
        <v>83</v>
      </c>
      <c r="H4563" t="s">
        <v>30</v>
      </c>
      <c r="I4563" t="s">
        <v>1306</v>
      </c>
      <c r="J4563" t="s">
        <v>1307</v>
      </c>
      <c r="K4563" t="s">
        <v>33</v>
      </c>
      <c r="L4563" t="s">
        <v>34</v>
      </c>
      <c r="M4563" t="s">
        <v>1628</v>
      </c>
      <c r="N4563" s="26">
        <v>4</v>
      </c>
      <c r="O4563" s="27">
        <v>2022</v>
      </c>
      <c r="P4563" s="28">
        <v>133.76</v>
      </c>
      <c r="Q4563" t="s">
        <v>1471</v>
      </c>
      <c r="R4563" s="29">
        <v>44500</v>
      </c>
      <c r="S4563" s="30">
        <v>44482</v>
      </c>
      <c r="T4563" t="s">
        <v>37</v>
      </c>
      <c r="U4563" t="s">
        <v>52</v>
      </c>
      <c r="X4563" t="s">
        <v>53</v>
      </c>
    </row>
    <row r="4564" spans="1:24" x14ac:dyDescent="0.3">
      <c r="A4564" t="s">
        <v>23</v>
      </c>
      <c r="B4564" t="s">
        <v>1596</v>
      </c>
      <c r="C4564" t="s">
        <v>43</v>
      </c>
      <c r="D4564" t="s">
        <v>44</v>
      </c>
      <c r="E4564" t="s">
        <v>1793</v>
      </c>
      <c r="F4564" t="s">
        <v>82</v>
      </c>
      <c r="G4564" t="s">
        <v>83</v>
      </c>
      <c r="H4564" t="s">
        <v>30</v>
      </c>
      <c r="I4564" t="s">
        <v>1306</v>
      </c>
      <c r="J4564" t="s">
        <v>1307</v>
      </c>
      <c r="K4564" t="s">
        <v>33</v>
      </c>
      <c r="L4564" t="s">
        <v>34</v>
      </c>
      <c r="M4564" t="s">
        <v>1628</v>
      </c>
      <c r="N4564" s="26">
        <v>5</v>
      </c>
      <c r="O4564" s="27">
        <v>2022</v>
      </c>
      <c r="P4564" s="28">
        <v>435.31</v>
      </c>
      <c r="Q4564" t="s">
        <v>697</v>
      </c>
      <c r="R4564" s="29">
        <v>44530</v>
      </c>
      <c r="S4564" s="30">
        <v>44531</v>
      </c>
      <c r="T4564" t="s">
        <v>37</v>
      </c>
      <c r="U4564" t="s">
        <v>52</v>
      </c>
      <c r="X4564" t="s">
        <v>53</v>
      </c>
    </row>
    <row r="4565" spans="1:24" x14ac:dyDescent="0.3">
      <c r="A4565" t="s">
        <v>23</v>
      </c>
      <c r="B4565" t="s">
        <v>1596</v>
      </c>
      <c r="C4565" t="s">
        <v>43</v>
      </c>
      <c r="D4565" t="s">
        <v>44</v>
      </c>
      <c r="E4565" t="s">
        <v>1793</v>
      </c>
      <c r="F4565" t="s">
        <v>82</v>
      </c>
      <c r="G4565" t="s">
        <v>83</v>
      </c>
      <c r="H4565" t="s">
        <v>30</v>
      </c>
      <c r="I4565" t="s">
        <v>1306</v>
      </c>
      <c r="J4565" t="s">
        <v>1307</v>
      </c>
      <c r="K4565" t="s">
        <v>33</v>
      </c>
      <c r="L4565" t="s">
        <v>34</v>
      </c>
      <c r="M4565" t="s">
        <v>1628</v>
      </c>
      <c r="N4565" s="26">
        <v>7</v>
      </c>
      <c r="O4565" s="27">
        <v>2022</v>
      </c>
      <c r="P4565" s="28">
        <v>612.16</v>
      </c>
      <c r="Q4565" t="s">
        <v>1796</v>
      </c>
      <c r="R4565" s="29">
        <v>44592</v>
      </c>
      <c r="S4565" s="30">
        <v>44581</v>
      </c>
      <c r="T4565" t="s">
        <v>37</v>
      </c>
      <c r="U4565" t="s">
        <v>52</v>
      </c>
      <c r="X4565" t="s">
        <v>53</v>
      </c>
    </row>
    <row r="4566" spans="1:24" x14ac:dyDescent="0.3">
      <c r="A4566" t="s">
        <v>23</v>
      </c>
      <c r="B4566" t="s">
        <v>1596</v>
      </c>
      <c r="C4566" t="s">
        <v>43</v>
      </c>
      <c r="D4566" t="s">
        <v>44</v>
      </c>
      <c r="E4566" t="s">
        <v>1793</v>
      </c>
      <c r="F4566" t="s">
        <v>82</v>
      </c>
      <c r="G4566" t="s">
        <v>83</v>
      </c>
      <c r="H4566" t="s">
        <v>30</v>
      </c>
      <c r="I4566" t="s">
        <v>1306</v>
      </c>
      <c r="J4566" t="s">
        <v>1307</v>
      </c>
      <c r="K4566" t="s">
        <v>33</v>
      </c>
      <c r="L4566" t="s">
        <v>34</v>
      </c>
      <c r="M4566" t="s">
        <v>1628</v>
      </c>
      <c r="N4566" s="26">
        <v>7</v>
      </c>
      <c r="O4566" s="27">
        <v>2022</v>
      </c>
      <c r="P4566" s="28">
        <v>235.4</v>
      </c>
      <c r="Q4566" t="s">
        <v>151</v>
      </c>
      <c r="R4566" s="29">
        <v>44592</v>
      </c>
      <c r="S4566" s="30">
        <v>44597</v>
      </c>
      <c r="T4566" t="s">
        <v>37</v>
      </c>
      <c r="U4566" t="s">
        <v>52</v>
      </c>
      <c r="X4566" t="s">
        <v>53</v>
      </c>
    </row>
    <row r="4567" spans="1:24" x14ac:dyDescent="0.3">
      <c r="A4567" t="s">
        <v>23</v>
      </c>
      <c r="B4567" t="s">
        <v>1596</v>
      </c>
      <c r="C4567" t="s">
        <v>43</v>
      </c>
      <c r="D4567" t="s">
        <v>44</v>
      </c>
      <c r="E4567" t="s">
        <v>1793</v>
      </c>
      <c r="F4567" t="s">
        <v>82</v>
      </c>
      <c r="G4567" t="s">
        <v>83</v>
      </c>
      <c r="H4567" t="s">
        <v>30</v>
      </c>
      <c r="I4567" t="s">
        <v>1306</v>
      </c>
      <c r="J4567" t="s">
        <v>1307</v>
      </c>
      <c r="K4567" t="s">
        <v>33</v>
      </c>
      <c r="L4567" t="s">
        <v>34</v>
      </c>
      <c r="M4567" t="s">
        <v>1628</v>
      </c>
      <c r="N4567" s="26">
        <v>7</v>
      </c>
      <c r="O4567" s="27">
        <v>2022</v>
      </c>
      <c r="P4567" s="28">
        <v>6.99</v>
      </c>
      <c r="Q4567" t="s">
        <v>171</v>
      </c>
      <c r="R4567" s="29">
        <v>44592</v>
      </c>
      <c r="S4567" s="30">
        <v>44622</v>
      </c>
      <c r="T4567" t="s">
        <v>37</v>
      </c>
      <c r="U4567" t="s">
        <v>52</v>
      </c>
      <c r="X4567" t="s">
        <v>53</v>
      </c>
    </row>
    <row r="4568" spans="1:24" x14ac:dyDescent="0.3">
      <c r="A4568" t="s">
        <v>23</v>
      </c>
      <c r="B4568" t="s">
        <v>1596</v>
      </c>
      <c r="C4568" t="s">
        <v>43</v>
      </c>
      <c r="D4568" t="s">
        <v>44</v>
      </c>
      <c r="E4568" t="s">
        <v>1793</v>
      </c>
      <c r="F4568" t="s">
        <v>82</v>
      </c>
      <c r="G4568" t="s">
        <v>83</v>
      </c>
      <c r="H4568" t="s">
        <v>30</v>
      </c>
      <c r="I4568" t="s">
        <v>1306</v>
      </c>
      <c r="J4568" t="s">
        <v>1307</v>
      </c>
      <c r="K4568" t="s">
        <v>33</v>
      </c>
      <c r="L4568" t="s">
        <v>34</v>
      </c>
      <c r="M4568" t="s">
        <v>1628</v>
      </c>
      <c r="N4568" s="26">
        <v>8</v>
      </c>
      <c r="O4568" s="27">
        <v>2022</v>
      </c>
      <c r="P4568" s="28">
        <v>119.03</v>
      </c>
      <c r="Q4568" t="s">
        <v>1797</v>
      </c>
      <c r="R4568" s="29">
        <v>44620</v>
      </c>
      <c r="S4568" s="30">
        <v>44607</v>
      </c>
      <c r="T4568" t="s">
        <v>37</v>
      </c>
      <c r="U4568" t="s">
        <v>52</v>
      </c>
      <c r="X4568" t="s">
        <v>53</v>
      </c>
    </row>
    <row r="4569" spans="1:24" x14ac:dyDescent="0.3">
      <c r="A4569" t="s">
        <v>23</v>
      </c>
      <c r="B4569" t="s">
        <v>1596</v>
      </c>
      <c r="C4569" t="s">
        <v>43</v>
      </c>
      <c r="D4569" t="s">
        <v>44</v>
      </c>
      <c r="E4569" t="s">
        <v>1793</v>
      </c>
      <c r="F4569" t="s">
        <v>82</v>
      </c>
      <c r="G4569" t="s">
        <v>83</v>
      </c>
      <c r="H4569" t="s">
        <v>30</v>
      </c>
      <c r="I4569" t="s">
        <v>1306</v>
      </c>
      <c r="J4569" t="s">
        <v>1307</v>
      </c>
      <c r="K4569" t="s">
        <v>33</v>
      </c>
      <c r="L4569" t="s">
        <v>34</v>
      </c>
      <c r="M4569" t="s">
        <v>1628</v>
      </c>
      <c r="N4569" s="26">
        <v>8</v>
      </c>
      <c r="O4569" s="27">
        <v>2022</v>
      </c>
      <c r="P4569" s="28">
        <v>169.79</v>
      </c>
      <c r="Q4569" t="s">
        <v>62</v>
      </c>
      <c r="R4569" s="29">
        <v>44620</v>
      </c>
      <c r="S4569" s="30">
        <v>44623</v>
      </c>
      <c r="T4569" t="s">
        <v>37</v>
      </c>
      <c r="U4569" t="s">
        <v>52</v>
      </c>
      <c r="X4569" t="s">
        <v>53</v>
      </c>
    </row>
    <row r="4570" spans="1:24" x14ac:dyDescent="0.3">
      <c r="A4570" t="s">
        <v>23</v>
      </c>
      <c r="B4570" t="s">
        <v>1596</v>
      </c>
      <c r="C4570" t="s">
        <v>43</v>
      </c>
      <c r="D4570" t="s">
        <v>44</v>
      </c>
      <c r="E4570" t="s">
        <v>1793</v>
      </c>
      <c r="F4570" t="s">
        <v>82</v>
      </c>
      <c r="G4570" t="s">
        <v>83</v>
      </c>
      <c r="H4570" t="s">
        <v>30</v>
      </c>
      <c r="I4570" t="s">
        <v>1306</v>
      </c>
      <c r="J4570" t="s">
        <v>1307</v>
      </c>
      <c r="K4570" t="s">
        <v>33</v>
      </c>
      <c r="L4570" t="s">
        <v>34</v>
      </c>
      <c r="M4570" t="s">
        <v>1628</v>
      </c>
      <c r="N4570" s="26">
        <v>9</v>
      </c>
      <c r="O4570" s="27">
        <v>2022</v>
      </c>
      <c r="P4570" s="28">
        <v>233.73</v>
      </c>
      <c r="Q4570" t="s">
        <v>464</v>
      </c>
      <c r="R4570" s="29">
        <v>44651</v>
      </c>
      <c r="S4570" s="30">
        <v>44655</v>
      </c>
      <c r="T4570" t="s">
        <v>37</v>
      </c>
      <c r="U4570" t="s">
        <v>52</v>
      </c>
      <c r="X4570" t="s">
        <v>53</v>
      </c>
    </row>
    <row r="4571" spans="1:24" x14ac:dyDescent="0.3">
      <c r="A4571" t="s">
        <v>23</v>
      </c>
      <c r="B4571" t="s">
        <v>1596</v>
      </c>
      <c r="C4571" t="s">
        <v>43</v>
      </c>
      <c r="D4571" t="s">
        <v>44</v>
      </c>
      <c r="E4571" t="s">
        <v>1793</v>
      </c>
      <c r="F4571" t="s">
        <v>82</v>
      </c>
      <c r="G4571" t="s">
        <v>83</v>
      </c>
      <c r="H4571" t="s">
        <v>30</v>
      </c>
      <c r="I4571" t="s">
        <v>1306</v>
      </c>
      <c r="J4571" t="s">
        <v>1307</v>
      </c>
      <c r="K4571" t="s">
        <v>33</v>
      </c>
      <c r="L4571" t="s">
        <v>34</v>
      </c>
      <c r="M4571" t="s">
        <v>1628</v>
      </c>
      <c r="N4571" s="26">
        <v>10</v>
      </c>
      <c r="O4571" s="27">
        <v>2022</v>
      </c>
      <c r="P4571" s="28">
        <v>113.71</v>
      </c>
      <c r="Q4571" t="s">
        <v>142</v>
      </c>
      <c r="R4571" s="29">
        <v>44681</v>
      </c>
      <c r="S4571" s="30">
        <v>44684</v>
      </c>
      <c r="T4571" t="s">
        <v>37</v>
      </c>
      <c r="U4571" t="s">
        <v>52</v>
      </c>
      <c r="X4571" t="s">
        <v>53</v>
      </c>
    </row>
    <row r="4572" spans="1:24" x14ac:dyDescent="0.3">
      <c r="A4572" t="s">
        <v>23</v>
      </c>
      <c r="B4572" t="s">
        <v>1596</v>
      </c>
      <c r="C4572" t="s">
        <v>43</v>
      </c>
      <c r="D4572" t="s">
        <v>44</v>
      </c>
      <c r="E4572" t="s">
        <v>1793</v>
      </c>
      <c r="F4572" t="s">
        <v>86</v>
      </c>
      <c r="G4572" t="s">
        <v>87</v>
      </c>
      <c r="H4572" t="s">
        <v>30</v>
      </c>
      <c r="I4572" t="s">
        <v>1784</v>
      </c>
      <c r="J4572" t="s">
        <v>1785</v>
      </c>
      <c r="K4572" t="s">
        <v>33</v>
      </c>
      <c r="L4572" t="s">
        <v>34</v>
      </c>
      <c r="M4572" t="s">
        <v>1628</v>
      </c>
      <c r="N4572" s="26">
        <v>7</v>
      </c>
      <c r="O4572" s="27">
        <v>2022</v>
      </c>
      <c r="P4572" s="28">
        <v>21.21</v>
      </c>
      <c r="Q4572" t="s">
        <v>151</v>
      </c>
      <c r="R4572" s="29">
        <v>44592</v>
      </c>
      <c r="S4572" s="30">
        <v>44597</v>
      </c>
      <c r="T4572" t="s">
        <v>37</v>
      </c>
      <c r="U4572" t="s">
        <v>52</v>
      </c>
      <c r="X4572" t="s">
        <v>53</v>
      </c>
    </row>
    <row r="4573" spans="1:24" x14ac:dyDescent="0.3">
      <c r="A4573" t="s">
        <v>23</v>
      </c>
      <c r="B4573" t="s">
        <v>1596</v>
      </c>
      <c r="C4573" t="s">
        <v>43</v>
      </c>
      <c r="D4573" t="s">
        <v>44</v>
      </c>
      <c r="E4573" t="s">
        <v>1793</v>
      </c>
      <c r="F4573" t="s">
        <v>86</v>
      </c>
      <c r="G4573" t="s">
        <v>87</v>
      </c>
      <c r="H4573" t="s">
        <v>30</v>
      </c>
      <c r="I4573" t="s">
        <v>1784</v>
      </c>
      <c r="J4573" t="s">
        <v>1785</v>
      </c>
      <c r="K4573" t="s">
        <v>33</v>
      </c>
      <c r="L4573" t="s">
        <v>34</v>
      </c>
      <c r="M4573" t="s">
        <v>1628</v>
      </c>
      <c r="N4573" s="26">
        <v>8</v>
      </c>
      <c r="O4573" s="27">
        <v>2022</v>
      </c>
      <c r="P4573" s="28">
        <v>45.78</v>
      </c>
      <c r="Q4573" t="s">
        <v>62</v>
      </c>
      <c r="R4573" s="29">
        <v>44620</v>
      </c>
      <c r="S4573" s="30">
        <v>44623</v>
      </c>
      <c r="T4573" t="s">
        <v>37</v>
      </c>
      <c r="U4573" t="s">
        <v>52</v>
      </c>
      <c r="X4573" t="s">
        <v>53</v>
      </c>
    </row>
    <row r="4574" spans="1:24" x14ac:dyDescent="0.3">
      <c r="A4574" t="s">
        <v>23</v>
      </c>
      <c r="B4574" t="s">
        <v>1596</v>
      </c>
      <c r="C4574" t="s">
        <v>43</v>
      </c>
      <c r="D4574" t="s">
        <v>44</v>
      </c>
      <c r="E4574" t="s">
        <v>1793</v>
      </c>
      <c r="F4574" t="s">
        <v>86</v>
      </c>
      <c r="G4574" t="s">
        <v>87</v>
      </c>
      <c r="H4574" t="s">
        <v>30</v>
      </c>
      <c r="I4574" t="s">
        <v>1306</v>
      </c>
      <c r="J4574" t="s">
        <v>1307</v>
      </c>
      <c r="K4574" t="s">
        <v>33</v>
      </c>
      <c r="L4574" t="s">
        <v>34</v>
      </c>
      <c r="M4574" t="s">
        <v>50</v>
      </c>
      <c r="N4574" s="26">
        <v>4</v>
      </c>
      <c r="O4574" s="27">
        <v>2022</v>
      </c>
      <c r="P4574" s="28">
        <v>123.4</v>
      </c>
      <c r="Q4574" t="s">
        <v>1794</v>
      </c>
      <c r="R4574" s="29">
        <v>44500</v>
      </c>
      <c r="S4574" s="30">
        <v>44488</v>
      </c>
      <c r="T4574" t="s">
        <v>37</v>
      </c>
      <c r="U4574" t="s">
        <v>52</v>
      </c>
      <c r="X4574" t="s">
        <v>53</v>
      </c>
    </row>
    <row r="4575" spans="1:24" x14ac:dyDescent="0.3">
      <c r="A4575" t="s">
        <v>23</v>
      </c>
      <c r="B4575" t="s">
        <v>1596</v>
      </c>
      <c r="C4575" t="s">
        <v>43</v>
      </c>
      <c r="D4575" t="s">
        <v>44</v>
      </c>
      <c r="E4575" t="s">
        <v>1793</v>
      </c>
      <c r="F4575" t="s">
        <v>86</v>
      </c>
      <c r="G4575" t="s">
        <v>87</v>
      </c>
      <c r="H4575" t="s">
        <v>30</v>
      </c>
      <c r="I4575" t="s">
        <v>1306</v>
      </c>
      <c r="J4575" t="s">
        <v>1307</v>
      </c>
      <c r="K4575" t="s">
        <v>33</v>
      </c>
      <c r="L4575" t="s">
        <v>34</v>
      </c>
      <c r="M4575" t="s">
        <v>50</v>
      </c>
      <c r="N4575" s="26">
        <v>4</v>
      </c>
      <c r="O4575" s="27">
        <v>2022</v>
      </c>
      <c r="P4575" s="28">
        <v>19.75</v>
      </c>
      <c r="Q4575" t="s">
        <v>138</v>
      </c>
      <c r="R4575" s="29">
        <v>44500</v>
      </c>
      <c r="S4575" s="30">
        <v>44498</v>
      </c>
      <c r="T4575" t="s">
        <v>37</v>
      </c>
      <c r="U4575" t="s">
        <v>52</v>
      </c>
      <c r="X4575" t="s">
        <v>53</v>
      </c>
    </row>
    <row r="4576" spans="1:24" x14ac:dyDescent="0.3">
      <c r="A4576" t="s">
        <v>23</v>
      </c>
      <c r="B4576" t="s">
        <v>1596</v>
      </c>
      <c r="C4576" t="s">
        <v>43</v>
      </c>
      <c r="D4576" t="s">
        <v>44</v>
      </c>
      <c r="E4576" t="s">
        <v>1793</v>
      </c>
      <c r="F4576" t="s">
        <v>86</v>
      </c>
      <c r="G4576" t="s">
        <v>87</v>
      </c>
      <c r="H4576" t="s">
        <v>30</v>
      </c>
      <c r="I4576" t="s">
        <v>1306</v>
      </c>
      <c r="J4576" t="s">
        <v>1307</v>
      </c>
      <c r="K4576" t="s">
        <v>33</v>
      </c>
      <c r="L4576" t="s">
        <v>34</v>
      </c>
      <c r="M4576" t="s">
        <v>50</v>
      </c>
      <c r="N4576" s="26">
        <v>7</v>
      </c>
      <c r="O4576" s="27">
        <v>2022</v>
      </c>
      <c r="P4576" s="28">
        <v>-143.15</v>
      </c>
      <c r="Q4576" t="s">
        <v>1796</v>
      </c>
      <c r="R4576" s="29">
        <v>44592</v>
      </c>
      <c r="S4576" s="30">
        <v>44581</v>
      </c>
      <c r="T4576" t="s">
        <v>37</v>
      </c>
      <c r="U4576" t="s">
        <v>52</v>
      </c>
      <c r="X4576" t="s">
        <v>53</v>
      </c>
    </row>
    <row r="4577" spans="1:24" x14ac:dyDescent="0.3">
      <c r="A4577" t="s">
        <v>23</v>
      </c>
      <c r="B4577" t="s">
        <v>1596</v>
      </c>
      <c r="C4577" t="s">
        <v>43</v>
      </c>
      <c r="D4577" t="s">
        <v>44</v>
      </c>
      <c r="E4577" t="s">
        <v>1793</v>
      </c>
      <c r="F4577" t="s">
        <v>86</v>
      </c>
      <c r="G4577" t="s">
        <v>87</v>
      </c>
      <c r="H4577" t="s">
        <v>30</v>
      </c>
      <c r="I4577" t="s">
        <v>1306</v>
      </c>
      <c r="J4577" t="s">
        <v>1307</v>
      </c>
      <c r="K4577" t="s">
        <v>33</v>
      </c>
      <c r="L4577" t="s">
        <v>34</v>
      </c>
      <c r="M4577" t="s">
        <v>1795</v>
      </c>
      <c r="N4577" s="26">
        <v>2</v>
      </c>
      <c r="O4577" s="27">
        <v>2022</v>
      </c>
      <c r="P4577" s="28">
        <v>69.239999999999995</v>
      </c>
      <c r="Q4577" t="s">
        <v>54</v>
      </c>
      <c r="R4577" s="29">
        <v>44439</v>
      </c>
      <c r="S4577" s="30">
        <v>44441</v>
      </c>
      <c r="T4577" t="s">
        <v>37</v>
      </c>
      <c r="U4577" t="s">
        <v>52</v>
      </c>
      <c r="X4577" t="s">
        <v>53</v>
      </c>
    </row>
    <row r="4578" spans="1:24" x14ac:dyDescent="0.3">
      <c r="A4578" t="s">
        <v>23</v>
      </c>
      <c r="B4578" t="s">
        <v>1596</v>
      </c>
      <c r="C4578" t="s">
        <v>43</v>
      </c>
      <c r="D4578" t="s">
        <v>44</v>
      </c>
      <c r="E4578" t="s">
        <v>1793</v>
      </c>
      <c r="F4578" t="s">
        <v>86</v>
      </c>
      <c r="G4578" t="s">
        <v>87</v>
      </c>
      <c r="H4578" t="s">
        <v>30</v>
      </c>
      <c r="I4578" t="s">
        <v>1306</v>
      </c>
      <c r="J4578" t="s">
        <v>1307</v>
      </c>
      <c r="K4578" t="s">
        <v>33</v>
      </c>
      <c r="L4578" t="s">
        <v>34</v>
      </c>
      <c r="M4578" t="s">
        <v>1795</v>
      </c>
      <c r="N4578" s="26">
        <v>3</v>
      </c>
      <c r="O4578" s="27">
        <v>2022</v>
      </c>
      <c r="P4578" s="28">
        <v>8.23</v>
      </c>
      <c r="Q4578" t="s">
        <v>56</v>
      </c>
      <c r="R4578" s="29">
        <v>44469</v>
      </c>
      <c r="S4578" s="30">
        <v>44454</v>
      </c>
      <c r="T4578" t="s">
        <v>37</v>
      </c>
      <c r="U4578" t="s">
        <v>52</v>
      </c>
      <c r="X4578" t="s">
        <v>53</v>
      </c>
    </row>
    <row r="4579" spans="1:24" x14ac:dyDescent="0.3">
      <c r="A4579" t="s">
        <v>23</v>
      </c>
      <c r="B4579" t="s">
        <v>1596</v>
      </c>
      <c r="C4579" t="s">
        <v>43</v>
      </c>
      <c r="D4579" t="s">
        <v>44</v>
      </c>
      <c r="E4579" t="s">
        <v>1793</v>
      </c>
      <c r="F4579" t="s">
        <v>86</v>
      </c>
      <c r="G4579" t="s">
        <v>87</v>
      </c>
      <c r="H4579" t="s">
        <v>30</v>
      </c>
      <c r="I4579" t="s">
        <v>1306</v>
      </c>
      <c r="J4579" t="s">
        <v>1307</v>
      </c>
      <c r="K4579" t="s">
        <v>33</v>
      </c>
      <c r="L4579" t="s">
        <v>34</v>
      </c>
      <c r="M4579" t="s">
        <v>1795</v>
      </c>
      <c r="N4579" s="26">
        <v>3</v>
      </c>
      <c r="O4579" s="27">
        <v>2022</v>
      </c>
      <c r="P4579" s="28">
        <v>45.93</v>
      </c>
      <c r="Q4579" t="s">
        <v>137</v>
      </c>
      <c r="R4579" s="29">
        <v>44469</v>
      </c>
      <c r="S4579" s="30">
        <v>44470</v>
      </c>
      <c r="T4579" t="s">
        <v>37</v>
      </c>
      <c r="U4579" t="s">
        <v>52</v>
      </c>
      <c r="X4579" t="s">
        <v>53</v>
      </c>
    </row>
    <row r="4580" spans="1:24" x14ac:dyDescent="0.3">
      <c r="A4580" t="s">
        <v>23</v>
      </c>
      <c r="B4580" t="s">
        <v>1596</v>
      </c>
      <c r="C4580" t="s">
        <v>43</v>
      </c>
      <c r="D4580" t="s">
        <v>44</v>
      </c>
      <c r="E4580" t="s">
        <v>1793</v>
      </c>
      <c r="F4580" t="s">
        <v>86</v>
      </c>
      <c r="G4580" t="s">
        <v>87</v>
      </c>
      <c r="H4580" t="s">
        <v>30</v>
      </c>
      <c r="I4580" t="s">
        <v>1306</v>
      </c>
      <c r="J4580" t="s">
        <v>1307</v>
      </c>
      <c r="K4580" t="s">
        <v>33</v>
      </c>
      <c r="L4580" t="s">
        <v>34</v>
      </c>
      <c r="M4580" t="s">
        <v>1795</v>
      </c>
      <c r="N4580" s="26">
        <v>4</v>
      </c>
      <c r="O4580" s="27">
        <v>2022</v>
      </c>
      <c r="P4580" s="28">
        <v>-123.4</v>
      </c>
      <c r="Q4580" t="s">
        <v>1794</v>
      </c>
      <c r="R4580" s="29">
        <v>44500</v>
      </c>
      <c r="S4580" s="30">
        <v>44488</v>
      </c>
      <c r="T4580" t="s">
        <v>37</v>
      </c>
      <c r="U4580" t="s">
        <v>52</v>
      </c>
      <c r="X4580" t="s">
        <v>53</v>
      </c>
    </row>
    <row r="4581" spans="1:24" x14ac:dyDescent="0.3">
      <c r="A4581" t="s">
        <v>23</v>
      </c>
      <c r="B4581" t="s">
        <v>1596</v>
      </c>
      <c r="C4581" t="s">
        <v>43</v>
      </c>
      <c r="D4581" t="s">
        <v>44</v>
      </c>
      <c r="E4581" t="s">
        <v>1793</v>
      </c>
      <c r="F4581" t="s">
        <v>86</v>
      </c>
      <c r="G4581" t="s">
        <v>87</v>
      </c>
      <c r="H4581" t="s">
        <v>30</v>
      </c>
      <c r="I4581" t="s">
        <v>1306</v>
      </c>
      <c r="J4581" t="s">
        <v>1307</v>
      </c>
      <c r="K4581" t="s">
        <v>33</v>
      </c>
      <c r="L4581" t="s">
        <v>34</v>
      </c>
      <c r="M4581" t="s">
        <v>1795</v>
      </c>
      <c r="N4581" s="26">
        <v>4</v>
      </c>
      <c r="O4581" s="27">
        <v>2022</v>
      </c>
      <c r="P4581" s="28">
        <v>3.88</v>
      </c>
      <c r="Q4581" t="s">
        <v>138</v>
      </c>
      <c r="R4581" s="29">
        <v>44500</v>
      </c>
      <c r="S4581" s="30">
        <v>44498</v>
      </c>
      <c r="T4581" t="s">
        <v>37</v>
      </c>
      <c r="U4581" t="s">
        <v>52</v>
      </c>
      <c r="X4581" t="s">
        <v>53</v>
      </c>
    </row>
    <row r="4582" spans="1:24" x14ac:dyDescent="0.3">
      <c r="A4582" t="s">
        <v>23</v>
      </c>
      <c r="B4582" t="s">
        <v>1596</v>
      </c>
      <c r="C4582" t="s">
        <v>43</v>
      </c>
      <c r="D4582" t="s">
        <v>44</v>
      </c>
      <c r="E4582" t="s">
        <v>1793</v>
      </c>
      <c r="F4582" t="s">
        <v>86</v>
      </c>
      <c r="G4582" t="s">
        <v>87</v>
      </c>
      <c r="H4582" t="s">
        <v>30</v>
      </c>
      <c r="I4582" t="s">
        <v>1306</v>
      </c>
      <c r="J4582" t="s">
        <v>1307</v>
      </c>
      <c r="K4582" t="s">
        <v>33</v>
      </c>
      <c r="L4582" t="s">
        <v>34</v>
      </c>
      <c r="M4582" t="s">
        <v>1628</v>
      </c>
      <c r="N4582" s="26">
        <v>3</v>
      </c>
      <c r="O4582" s="27">
        <v>2022</v>
      </c>
      <c r="P4582" s="28">
        <v>31.1</v>
      </c>
      <c r="Q4582" t="s">
        <v>137</v>
      </c>
      <c r="R4582" s="29">
        <v>44469</v>
      </c>
      <c r="S4582" s="30">
        <v>44470</v>
      </c>
      <c r="T4582" t="s">
        <v>37</v>
      </c>
      <c r="U4582" t="s">
        <v>52</v>
      </c>
      <c r="X4582" t="s">
        <v>53</v>
      </c>
    </row>
    <row r="4583" spans="1:24" x14ac:dyDescent="0.3">
      <c r="A4583" t="s">
        <v>23</v>
      </c>
      <c r="B4583" t="s">
        <v>1596</v>
      </c>
      <c r="C4583" t="s">
        <v>43</v>
      </c>
      <c r="D4583" t="s">
        <v>44</v>
      </c>
      <c r="E4583" t="s">
        <v>1793</v>
      </c>
      <c r="F4583" t="s">
        <v>86</v>
      </c>
      <c r="G4583" t="s">
        <v>87</v>
      </c>
      <c r="H4583" t="s">
        <v>30</v>
      </c>
      <c r="I4583" t="s">
        <v>1306</v>
      </c>
      <c r="J4583" t="s">
        <v>1307</v>
      </c>
      <c r="K4583" t="s">
        <v>33</v>
      </c>
      <c r="L4583" t="s">
        <v>34</v>
      </c>
      <c r="M4583" t="s">
        <v>1628</v>
      </c>
      <c r="N4583" s="26">
        <v>4</v>
      </c>
      <c r="O4583" s="27">
        <v>2022</v>
      </c>
      <c r="P4583" s="28">
        <v>31.28</v>
      </c>
      <c r="Q4583" t="s">
        <v>1471</v>
      </c>
      <c r="R4583" s="29">
        <v>44500</v>
      </c>
      <c r="S4583" s="30">
        <v>44482</v>
      </c>
      <c r="T4583" t="s">
        <v>37</v>
      </c>
      <c r="U4583" t="s">
        <v>52</v>
      </c>
      <c r="X4583" t="s">
        <v>53</v>
      </c>
    </row>
    <row r="4584" spans="1:24" x14ac:dyDescent="0.3">
      <c r="A4584" t="s">
        <v>23</v>
      </c>
      <c r="B4584" t="s">
        <v>1596</v>
      </c>
      <c r="C4584" t="s">
        <v>43</v>
      </c>
      <c r="D4584" t="s">
        <v>44</v>
      </c>
      <c r="E4584" t="s">
        <v>1793</v>
      </c>
      <c r="F4584" t="s">
        <v>86</v>
      </c>
      <c r="G4584" t="s">
        <v>87</v>
      </c>
      <c r="H4584" t="s">
        <v>30</v>
      </c>
      <c r="I4584" t="s">
        <v>1306</v>
      </c>
      <c r="J4584" t="s">
        <v>1307</v>
      </c>
      <c r="K4584" t="s">
        <v>33</v>
      </c>
      <c r="L4584" t="s">
        <v>34</v>
      </c>
      <c r="M4584" t="s">
        <v>1628</v>
      </c>
      <c r="N4584" s="26">
        <v>5</v>
      </c>
      <c r="O4584" s="27">
        <v>2022</v>
      </c>
      <c r="P4584" s="28">
        <v>101.82</v>
      </c>
      <c r="Q4584" t="s">
        <v>697</v>
      </c>
      <c r="R4584" s="29">
        <v>44530</v>
      </c>
      <c r="S4584" s="30">
        <v>44531</v>
      </c>
      <c r="T4584" t="s">
        <v>37</v>
      </c>
      <c r="U4584" t="s">
        <v>52</v>
      </c>
      <c r="X4584" t="s">
        <v>53</v>
      </c>
    </row>
    <row r="4585" spans="1:24" x14ac:dyDescent="0.3">
      <c r="A4585" t="s">
        <v>23</v>
      </c>
      <c r="B4585" t="s">
        <v>1596</v>
      </c>
      <c r="C4585" t="s">
        <v>43</v>
      </c>
      <c r="D4585" t="s">
        <v>44</v>
      </c>
      <c r="E4585" t="s">
        <v>1793</v>
      </c>
      <c r="F4585" t="s">
        <v>86</v>
      </c>
      <c r="G4585" t="s">
        <v>87</v>
      </c>
      <c r="H4585" t="s">
        <v>30</v>
      </c>
      <c r="I4585" t="s">
        <v>1306</v>
      </c>
      <c r="J4585" t="s">
        <v>1307</v>
      </c>
      <c r="K4585" t="s">
        <v>33</v>
      </c>
      <c r="L4585" t="s">
        <v>34</v>
      </c>
      <c r="M4585" t="s">
        <v>1628</v>
      </c>
      <c r="N4585" s="26">
        <v>7</v>
      </c>
      <c r="O4585" s="27">
        <v>2022</v>
      </c>
      <c r="P4585" s="28">
        <v>143.15</v>
      </c>
      <c r="Q4585" t="s">
        <v>1796</v>
      </c>
      <c r="R4585" s="29">
        <v>44592</v>
      </c>
      <c r="S4585" s="30">
        <v>44581</v>
      </c>
      <c r="T4585" t="s">
        <v>37</v>
      </c>
      <c r="U4585" t="s">
        <v>52</v>
      </c>
      <c r="X4585" t="s">
        <v>53</v>
      </c>
    </row>
    <row r="4586" spans="1:24" x14ac:dyDescent="0.3">
      <c r="A4586" t="s">
        <v>23</v>
      </c>
      <c r="B4586" t="s">
        <v>1596</v>
      </c>
      <c r="C4586" t="s">
        <v>43</v>
      </c>
      <c r="D4586" t="s">
        <v>44</v>
      </c>
      <c r="E4586" t="s">
        <v>1793</v>
      </c>
      <c r="F4586" t="s">
        <v>86</v>
      </c>
      <c r="G4586" t="s">
        <v>87</v>
      </c>
      <c r="H4586" t="s">
        <v>30</v>
      </c>
      <c r="I4586" t="s">
        <v>1306</v>
      </c>
      <c r="J4586" t="s">
        <v>1307</v>
      </c>
      <c r="K4586" t="s">
        <v>33</v>
      </c>
      <c r="L4586" t="s">
        <v>34</v>
      </c>
      <c r="M4586" t="s">
        <v>1628</v>
      </c>
      <c r="N4586" s="26">
        <v>7</v>
      </c>
      <c r="O4586" s="27">
        <v>2022</v>
      </c>
      <c r="P4586" s="28">
        <v>55.05</v>
      </c>
      <c r="Q4586" t="s">
        <v>151</v>
      </c>
      <c r="R4586" s="29">
        <v>44592</v>
      </c>
      <c r="S4586" s="30">
        <v>44597</v>
      </c>
      <c r="T4586" t="s">
        <v>37</v>
      </c>
      <c r="U4586" t="s">
        <v>52</v>
      </c>
      <c r="X4586" t="s">
        <v>53</v>
      </c>
    </row>
    <row r="4587" spans="1:24" x14ac:dyDescent="0.3">
      <c r="A4587" t="s">
        <v>23</v>
      </c>
      <c r="B4587" t="s">
        <v>1596</v>
      </c>
      <c r="C4587" t="s">
        <v>43</v>
      </c>
      <c r="D4587" t="s">
        <v>44</v>
      </c>
      <c r="E4587" t="s">
        <v>1793</v>
      </c>
      <c r="F4587" t="s">
        <v>86</v>
      </c>
      <c r="G4587" t="s">
        <v>87</v>
      </c>
      <c r="H4587" t="s">
        <v>30</v>
      </c>
      <c r="I4587" t="s">
        <v>1306</v>
      </c>
      <c r="J4587" t="s">
        <v>1307</v>
      </c>
      <c r="K4587" t="s">
        <v>33</v>
      </c>
      <c r="L4587" t="s">
        <v>34</v>
      </c>
      <c r="M4587" t="s">
        <v>1628</v>
      </c>
      <c r="N4587" s="26">
        <v>7</v>
      </c>
      <c r="O4587" s="27">
        <v>2022</v>
      </c>
      <c r="P4587" s="28">
        <v>1.63</v>
      </c>
      <c r="Q4587" t="s">
        <v>171</v>
      </c>
      <c r="R4587" s="29">
        <v>44592</v>
      </c>
      <c r="S4587" s="30">
        <v>44622</v>
      </c>
      <c r="T4587" t="s">
        <v>37</v>
      </c>
      <c r="U4587" t="s">
        <v>52</v>
      </c>
      <c r="X4587" t="s">
        <v>53</v>
      </c>
    </row>
    <row r="4588" spans="1:24" x14ac:dyDescent="0.3">
      <c r="A4588" t="s">
        <v>23</v>
      </c>
      <c r="B4588" t="s">
        <v>1596</v>
      </c>
      <c r="C4588" t="s">
        <v>43</v>
      </c>
      <c r="D4588" t="s">
        <v>44</v>
      </c>
      <c r="E4588" t="s">
        <v>1793</v>
      </c>
      <c r="F4588" t="s">
        <v>86</v>
      </c>
      <c r="G4588" t="s">
        <v>87</v>
      </c>
      <c r="H4588" t="s">
        <v>30</v>
      </c>
      <c r="I4588" t="s">
        <v>1306</v>
      </c>
      <c r="J4588" t="s">
        <v>1307</v>
      </c>
      <c r="K4588" t="s">
        <v>33</v>
      </c>
      <c r="L4588" t="s">
        <v>34</v>
      </c>
      <c r="M4588" t="s">
        <v>1628</v>
      </c>
      <c r="N4588" s="26">
        <v>8</v>
      </c>
      <c r="O4588" s="27">
        <v>2022</v>
      </c>
      <c r="P4588" s="28">
        <v>27.83</v>
      </c>
      <c r="Q4588" t="s">
        <v>1797</v>
      </c>
      <c r="R4588" s="29">
        <v>44620</v>
      </c>
      <c r="S4588" s="30">
        <v>44607</v>
      </c>
      <c r="T4588" t="s">
        <v>37</v>
      </c>
      <c r="U4588" t="s">
        <v>52</v>
      </c>
      <c r="X4588" t="s">
        <v>53</v>
      </c>
    </row>
    <row r="4589" spans="1:24" x14ac:dyDescent="0.3">
      <c r="A4589" t="s">
        <v>23</v>
      </c>
      <c r="B4589" t="s">
        <v>1596</v>
      </c>
      <c r="C4589" t="s">
        <v>43</v>
      </c>
      <c r="D4589" t="s">
        <v>44</v>
      </c>
      <c r="E4589" t="s">
        <v>1793</v>
      </c>
      <c r="F4589" t="s">
        <v>86</v>
      </c>
      <c r="G4589" t="s">
        <v>87</v>
      </c>
      <c r="H4589" t="s">
        <v>30</v>
      </c>
      <c r="I4589" t="s">
        <v>1306</v>
      </c>
      <c r="J4589" t="s">
        <v>1307</v>
      </c>
      <c r="K4589" t="s">
        <v>33</v>
      </c>
      <c r="L4589" t="s">
        <v>34</v>
      </c>
      <c r="M4589" t="s">
        <v>1628</v>
      </c>
      <c r="N4589" s="26">
        <v>8</v>
      </c>
      <c r="O4589" s="27">
        <v>2022</v>
      </c>
      <c r="P4589" s="28">
        <v>39.71</v>
      </c>
      <c r="Q4589" t="s">
        <v>62</v>
      </c>
      <c r="R4589" s="29">
        <v>44620</v>
      </c>
      <c r="S4589" s="30">
        <v>44623</v>
      </c>
      <c r="T4589" t="s">
        <v>37</v>
      </c>
      <c r="U4589" t="s">
        <v>52</v>
      </c>
      <c r="X4589" t="s">
        <v>53</v>
      </c>
    </row>
    <row r="4590" spans="1:24" x14ac:dyDescent="0.3">
      <c r="A4590" t="s">
        <v>23</v>
      </c>
      <c r="B4590" t="s">
        <v>1596</v>
      </c>
      <c r="C4590" t="s">
        <v>43</v>
      </c>
      <c r="D4590" t="s">
        <v>44</v>
      </c>
      <c r="E4590" t="s">
        <v>1793</v>
      </c>
      <c r="F4590" t="s">
        <v>86</v>
      </c>
      <c r="G4590" t="s">
        <v>87</v>
      </c>
      <c r="H4590" t="s">
        <v>30</v>
      </c>
      <c r="I4590" t="s">
        <v>1306</v>
      </c>
      <c r="J4590" t="s">
        <v>1307</v>
      </c>
      <c r="K4590" t="s">
        <v>33</v>
      </c>
      <c r="L4590" t="s">
        <v>34</v>
      </c>
      <c r="M4590" t="s">
        <v>1628</v>
      </c>
      <c r="N4590" s="26">
        <v>9</v>
      </c>
      <c r="O4590" s="27">
        <v>2022</v>
      </c>
      <c r="P4590" s="28">
        <v>54.66</v>
      </c>
      <c r="Q4590" t="s">
        <v>464</v>
      </c>
      <c r="R4590" s="29">
        <v>44651</v>
      </c>
      <c r="S4590" s="30">
        <v>44655</v>
      </c>
      <c r="T4590" t="s">
        <v>37</v>
      </c>
      <c r="U4590" t="s">
        <v>52</v>
      </c>
      <c r="X4590" t="s">
        <v>53</v>
      </c>
    </row>
    <row r="4591" spans="1:24" x14ac:dyDescent="0.3">
      <c r="A4591" t="s">
        <v>23</v>
      </c>
      <c r="B4591" t="s">
        <v>1596</v>
      </c>
      <c r="C4591" t="s">
        <v>43</v>
      </c>
      <c r="D4591" t="s">
        <v>44</v>
      </c>
      <c r="E4591" t="s">
        <v>1793</v>
      </c>
      <c r="F4591" t="s">
        <v>86</v>
      </c>
      <c r="G4591" t="s">
        <v>87</v>
      </c>
      <c r="H4591" t="s">
        <v>30</v>
      </c>
      <c r="I4591" t="s">
        <v>1306</v>
      </c>
      <c r="J4591" t="s">
        <v>1307</v>
      </c>
      <c r="K4591" t="s">
        <v>33</v>
      </c>
      <c r="L4591" t="s">
        <v>34</v>
      </c>
      <c r="M4591" t="s">
        <v>1628</v>
      </c>
      <c r="N4591" s="26">
        <v>10</v>
      </c>
      <c r="O4591" s="27">
        <v>2022</v>
      </c>
      <c r="P4591" s="28">
        <v>26.6</v>
      </c>
      <c r="Q4591" t="s">
        <v>142</v>
      </c>
      <c r="R4591" s="29">
        <v>44681</v>
      </c>
      <c r="S4591" s="30">
        <v>44684</v>
      </c>
      <c r="T4591" t="s">
        <v>37</v>
      </c>
      <c r="U4591" t="s">
        <v>52</v>
      </c>
      <c r="X4591" t="s">
        <v>53</v>
      </c>
    </row>
    <row r="4592" spans="1:24" x14ac:dyDescent="0.3">
      <c r="A4592" t="s">
        <v>23</v>
      </c>
      <c r="B4592" t="s">
        <v>1596</v>
      </c>
      <c r="C4592" t="s">
        <v>43</v>
      </c>
      <c r="D4592" t="s">
        <v>44</v>
      </c>
      <c r="E4592" t="s">
        <v>1793</v>
      </c>
      <c r="F4592" t="s">
        <v>94</v>
      </c>
      <c r="G4592" t="s">
        <v>95</v>
      </c>
      <c r="H4592" t="s">
        <v>30</v>
      </c>
      <c r="I4592" t="s">
        <v>1784</v>
      </c>
      <c r="J4592" t="s">
        <v>1785</v>
      </c>
      <c r="K4592" t="s">
        <v>33</v>
      </c>
      <c r="L4592" t="s">
        <v>34</v>
      </c>
      <c r="M4592" t="s">
        <v>1628</v>
      </c>
      <c r="N4592" s="26">
        <v>7</v>
      </c>
      <c r="O4592" s="27">
        <v>2022</v>
      </c>
      <c r="P4592" s="28">
        <v>7.61</v>
      </c>
      <c r="Q4592" t="s">
        <v>151</v>
      </c>
      <c r="R4592" s="29">
        <v>44592</v>
      </c>
      <c r="S4592" s="30">
        <v>44597</v>
      </c>
      <c r="T4592" t="s">
        <v>37</v>
      </c>
      <c r="U4592" t="s">
        <v>52</v>
      </c>
      <c r="X4592" t="s">
        <v>53</v>
      </c>
    </row>
    <row r="4593" spans="1:24" x14ac:dyDescent="0.3">
      <c r="A4593" t="s">
        <v>23</v>
      </c>
      <c r="B4593" t="s">
        <v>1596</v>
      </c>
      <c r="C4593" t="s">
        <v>43</v>
      </c>
      <c r="D4593" t="s">
        <v>44</v>
      </c>
      <c r="E4593" t="s">
        <v>1793</v>
      </c>
      <c r="F4593" t="s">
        <v>94</v>
      </c>
      <c r="G4593" t="s">
        <v>95</v>
      </c>
      <c r="H4593" t="s">
        <v>30</v>
      </c>
      <c r="I4593" t="s">
        <v>1784</v>
      </c>
      <c r="J4593" t="s">
        <v>1785</v>
      </c>
      <c r="K4593" t="s">
        <v>33</v>
      </c>
      <c r="L4593" t="s">
        <v>34</v>
      </c>
      <c r="M4593" t="s">
        <v>1628</v>
      </c>
      <c r="N4593" s="26">
        <v>8</v>
      </c>
      <c r="O4593" s="27">
        <v>2022</v>
      </c>
      <c r="P4593" s="28">
        <v>16.399999999999999</v>
      </c>
      <c r="Q4593" t="s">
        <v>62</v>
      </c>
      <c r="R4593" s="29">
        <v>44620</v>
      </c>
      <c r="S4593" s="30">
        <v>44623</v>
      </c>
      <c r="T4593" t="s">
        <v>37</v>
      </c>
      <c r="U4593" t="s">
        <v>52</v>
      </c>
      <c r="X4593" t="s">
        <v>53</v>
      </c>
    </row>
    <row r="4594" spans="1:24" x14ac:dyDescent="0.3">
      <c r="A4594" t="s">
        <v>23</v>
      </c>
      <c r="B4594" t="s">
        <v>1596</v>
      </c>
      <c r="C4594" t="s">
        <v>43</v>
      </c>
      <c r="D4594" t="s">
        <v>44</v>
      </c>
      <c r="E4594" t="s">
        <v>1793</v>
      </c>
      <c r="F4594" t="s">
        <v>94</v>
      </c>
      <c r="G4594" t="s">
        <v>95</v>
      </c>
      <c r="H4594" t="s">
        <v>30</v>
      </c>
      <c r="I4594" t="s">
        <v>1306</v>
      </c>
      <c r="J4594" t="s">
        <v>1307</v>
      </c>
      <c r="K4594" t="s">
        <v>33</v>
      </c>
      <c r="L4594" t="s">
        <v>34</v>
      </c>
      <c r="M4594" t="s">
        <v>50</v>
      </c>
      <c r="N4594" s="26">
        <v>4</v>
      </c>
      <c r="O4594" s="27">
        <v>2022</v>
      </c>
      <c r="P4594" s="28">
        <v>5.97</v>
      </c>
      <c r="Q4594" t="s">
        <v>1794</v>
      </c>
      <c r="R4594" s="29">
        <v>44500</v>
      </c>
      <c r="S4594" s="30">
        <v>44488</v>
      </c>
      <c r="T4594" t="s">
        <v>37</v>
      </c>
      <c r="U4594" t="s">
        <v>52</v>
      </c>
      <c r="X4594" t="s">
        <v>53</v>
      </c>
    </row>
    <row r="4595" spans="1:24" x14ac:dyDescent="0.3">
      <c r="A4595" t="s">
        <v>23</v>
      </c>
      <c r="B4595" t="s">
        <v>1596</v>
      </c>
      <c r="C4595" t="s">
        <v>43</v>
      </c>
      <c r="D4595" t="s">
        <v>44</v>
      </c>
      <c r="E4595" t="s">
        <v>1793</v>
      </c>
      <c r="F4595" t="s">
        <v>94</v>
      </c>
      <c r="G4595" t="s">
        <v>95</v>
      </c>
      <c r="H4595" t="s">
        <v>30</v>
      </c>
      <c r="I4595" t="s">
        <v>1306</v>
      </c>
      <c r="J4595" t="s">
        <v>1307</v>
      </c>
      <c r="K4595" t="s">
        <v>33</v>
      </c>
      <c r="L4595" t="s">
        <v>34</v>
      </c>
      <c r="M4595" t="s">
        <v>50</v>
      </c>
      <c r="N4595" s="26">
        <v>4</v>
      </c>
      <c r="O4595" s="27">
        <v>2022</v>
      </c>
      <c r="P4595" s="28">
        <v>0.95</v>
      </c>
      <c r="Q4595" t="s">
        <v>138</v>
      </c>
      <c r="R4595" s="29">
        <v>44500</v>
      </c>
      <c r="S4595" s="30">
        <v>44498</v>
      </c>
      <c r="T4595" t="s">
        <v>37</v>
      </c>
      <c r="U4595" t="s">
        <v>52</v>
      </c>
      <c r="X4595" t="s">
        <v>53</v>
      </c>
    </row>
    <row r="4596" spans="1:24" x14ac:dyDescent="0.3">
      <c r="A4596" t="s">
        <v>23</v>
      </c>
      <c r="B4596" t="s">
        <v>1596</v>
      </c>
      <c r="C4596" t="s">
        <v>43</v>
      </c>
      <c r="D4596" t="s">
        <v>44</v>
      </c>
      <c r="E4596" t="s">
        <v>1793</v>
      </c>
      <c r="F4596" t="s">
        <v>94</v>
      </c>
      <c r="G4596" t="s">
        <v>95</v>
      </c>
      <c r="H4596" t="s">
        <v>30</v>
      </c>
      <c r="I4596" t="s">
        <v>1306</v>
      </c>
      <c r="J4596" t="s">
        <v>1307</v>
      </c>
      <c r="K4596" t="s">
        <v>33</v>
      </c>
      <c r="L4596" t="s">
        <v>34</v>
      </c>
      <c r="M4596" t="s">
        <v>50</v>
      </c>
      <c r="N4596" s="26">
        <v>7</v>
      </c>
      <c r="O4596" s="27">
        <v>2022</v>
      </c>
      <c r="P4596" s="28">
        <v>-6.92</v>
      </c>
      <c r="Q4596" t="s">
        <v>1796</v>
      </c>
      <c r="R4596" s="29">
        <v>44592</v>
      </c>
      <c r="S4596" s="30">
        <v>44581</v>
      </c>
      <c r="T4596" t="s">
        <v>37</v>
      </c>
      <c r="U4596" t="s">
        <v>52</v>
      </c>
      <c r="X4596" t="s">
        <v>53</v>
      </c>
    </row>
    <row r="4597" spans="1:24" x14ac:dyDescent="0.3">
      <c r="A4597" t="s">
        <v>23</v>
      </c>
      <c r="B4597" t="s">
        <v>1596</v>
      </c>
      <c r="C4597" t="s">
        <v>43</v>
      </c>
      <c r="D4597" t="s">
        <v>44</v>
      </c>
      <c r="E4597" t="s">
        <v>1793</v>
      </c>
      <c r="F4597" t="s">
        <v>94</v>
      </c>
      <c r="G4597" t="s">
        <v>95</v>
      </c>
      <c r="H4597" t="s">
        <v>30</v>
      </c>
      <c r="I4597" t="s">
        <v>1306</v>
      </c>
      <c r="J4597" t="s">
        <v>1307</v>
      </c>
      <c r="K4597" t="s">
        <v>33</v>
      </c>
      <c r="L4597" t="s">
        <v>34</v>
      </c>
      <c r="M4597" t="s">
        <v>1795</v>
      </c>
      <c r="N4597" s="26">
        <v>2</v>
      </c>
      <c r="O4597" s="27">
        <v>2022</v>
      </c>
      <c r="P4597" s="28">
        <v>3.35</v>
      </c>
      <c r="Q4597" t="s">
        <v>54</v>
      </c>
      <c r="R4597" s="29">
        <v>44439</v>
      </c>
      <c r="S4597" s="30">
        <v>44441</v>
      </c>
      <c r="T4597" t="s">
        <v>37</v>
      </c>
      <c r="U4597" t="s">
        <v>52</v>
      </c>
      <c r="X4597" t="s">
        <v>53</v>
      </c>
    </row>
    <row r="4598" spans="1:24" x14ac:dyDescent="0.3">
      <c r="A4598" t="s">
        <v>23</v>
      </c>
      <c r="B4598" t="s">
        <v>1596</v>
      </c>
      <c r="C4598" t="s">
        <v>43</v>
      </c>
      <c r="D4598" t="s">
        <v>44</v>
      </c>
      <c r="E4598" t="s">
        <v>1793</v>
      </c>
      <c r="F4598" t="s">
        <v>94</v>
      </c>
      <c r="G4598" t="s">
        <v>95</v>
      </c>
      <c r="H4598" t="s">
        <v>30</v>
      </c>
      <c r="I4598" t="s">
        <v>1306</v>
      </c>
      <c r="J4598" t="s">
        <v>1307</v>
      </c>
      <c r="K4598" t="s">
        <v>33</v>
      </c>
      <c r="L4598" t="s">
        <v>34</v>
      </c>
      <c r="M4598" t="s">
        <v>1795</v>
      </c>
      <c r="N4598" s="26">
        <v>3</v>
      </c>
      <c r="O4598" s="27">
        <v>2022</v>
      </c>
      <c r="P4598" s="28">
        <v>0.4</v>
      </c>
      <c r="Q4598" t="s">
        <v>56</v>
      </c>
      <c r="R4598" s="29">
        <v>44469</v>
      </c>
      <c r="S4598" s="30">
        <v>44454</v>
      </c>
      <c r="T4598" t="s">
        <v>37</v>
      </c>
      <c r="U4598" t="s">
        <v>52</v>
      </c>
      <c r="X4598" t="s">
        <v>53</v>
      </c>
    </row>
    <row r="4599" spans="1:24" x14ac:dyDescent="0.3">
      <c r="A4599" t="s">
        <v>23</v>
      </c>
      <c r="B4599" t="s">
        <v>1596</v>
      </c>
      <c r="C4599" t="s">
        <v>43</v>
      </c>
      <c r="D4599" t="s">
        <v>44</v>
      </c>
      <c r="E4599" t="s">
        <v>1793</v>
      </c>
      <c r="F4599" t="s">
        <v>94</v>
      </c>
      <c r="G4599" t="s">
        <v>95</v>
      </c>
      <c r="H4599" t="s">
        <v>30</v>
      </c>
      <c r="I4599" t="s">
        <v>1306</v>
      </c>
      <c r="J4599" t="s">
        <v>1307</v>
      </c>
      <c r="K4599" t="s">
        <v>33</v>
      </c>
      <c r="L4599" t="s">
        <v>34</v>
      </c>
      <c r="M4599" t="s">
        <v>1795</v>
      </c>
      <c r="N4599" s="26">
        <v>3</v>
      </c>
      <c r="O4599" s="27">
        <v>2022</v>
      </c>
      <c r="P4599" s="28">
        <v>2.2200000000000002</v>
      </c>
      <c r="Q4599" t="s">
        <v>137</v>
      </c>
      <c r="R4599" s="29">
        <v>44469</v>
      </c>
      <c r="S4599" s="30">
        <v>44470</v>
      </c>
      <c r="T4599" t="s">
        <v>37</v>
      </c>
      <c r="U4599" t="s">
        <v>52</v>
      </c>
      <c r="X4599" t="s">
        <v>53</v>
      </c>
    </row>
    <row r="4600" spans="1:24" x14ac:dyDescent="0.3">
      <c r="A4600" t="s">
        <v>23</v>
      </c>
      <c r="B4600" t="s">
        <v>1596</v>
      </c>
      <c r="C4600" t="s">
        <v>43</v>
      </c>
      <c r="D4600" t="s">
        <v>44</v>
      </c>
      <c r="E4600" t="s">
        <v>1793</v>
      </c>
      <c r="F4600" t="s">
        <v>94</v>
      </c>
      <c r="G4600" t="s">
        <v>95</v>
      </c>
      <c r="H4600" t="s">
        <v>30</v>
      </c>
      <c r="I4600" t="s">
        <v>1306</v>
      </c>
      <c r="J4600" t="s">
        <v>1307</v>
      </c>
      <c r="K4600" t="s">
        <v>33</v>
      </c>
      <c r="L4600" t="s">
        <v>34</v>
      </c>
      <c r="M4600" t="s">
        <v>1795</v>
      </c>
      <c r="N4600" s="26">
        <v>4</v>
      </c>
      <c r="O4600" s="27">
        <v>2022</v>
      </c>
      <c r="P4600" s="28">
        <v>-5.97</v>
      </c>
      <c r="Q4600" t="s">
        <v>1794</v>
      </c>
      <c r="R4600" s="29">
        <v>44500</v>
      </c>
      <c r="S4600" s="30">
        <v>44488</v>
      </c>
      <c r="T4600" t="s">
        <v>37</v>
      </c>
      <c r="U4600" t="s">
        <v>52</v>
      </c>
      <c r="X4600" t="s">
        <v>53</v>
      </c>
    </row>
    <row r="4601" spans="1:24" x14ac:dyDescent="0.3">
      <c r="A4601" t="s">
        <v>23</v>
      </c>
      <c r="B4601" t="s">
        <v>1596</v>
      </c>
      <c r="C4601" t="s">
        <v>43</v>
      </c>
      <c r="D4601" t="s">
        <v>44</v>
      </c>
      <c r="E4601" t="s">
        <v>1793</v>
      </c>
      <c r="F4601" t="s">
        <v>94</v>
      </c>
      <c r="G4601" t="s">
        <v>95</v>
      </c>
      <c r="H4601" t="s">
        <v>30</v>
      </c>
      <c r="I4601" t="s">
        <v>1306</v>
      </c>
      <c r="J4601" t="s">
        <v>1307</v>
      </c>
      <c r="K4601" t="s">
        <v>33</v>
      </c>
      <c r="L4601" t="s">
        <v>34</v>
      </c>
      <c r="M4601" t="s">
        <v>1795</v>
      </c>
      <c r="N4601" s="26">
        <v>4</v>
      </c>
      <c r="O4601" s="27">
        <v>2022</v>
      </c>
      <c r="P4601" s="28">
        <v>0.19</v>
      </c>
      <c r="Q4601" t="s">
        <v>138</v>
      </c>
      <c r="R4601" s="29">
        <v>44500</v>
      </c>
      <c r="S4601" s="30">
        <v>44498</v>
      </c>
      <c r="T4601" t="s">
        <v>37</v>
      </c>
      <c r="U4601" t="s">
        <v>52</v>
      </c>
      <c r="X4601" t="s">
        <v>53</v>
      </c>
    </row>
    <row r="4602" spans="1:24" x14ac:dyDescent="0.3">
      <c r="A4602" t="s">
        <v>23</v>
      </c>
      <c r="B4602" t="s">
        <v>1596</v>
      </c>
      <c r="C4602" t="s">
        <v>43</v>
      </c>
      <c r="D4602" t="s">
        <v>44</v>
      </c>
      <c r="E4602" t="s">
        <v>1793</v>
      </c>
      <c r="F4602" t="s">
        <v>94</v>
      </c>
      <c r="G4602" t="s">
        <v>95</v>
      </c>
      <c r="H4602" t="s">
        <v>30</v>
      </c>
      <c r="I4602" t="s">
        <v>1306</v>
      </c>
      <c r="J4602" t="s">
        <v>1307</v>
      </c>
      <c r="K4602" t="s">
        <v>33</v>
      </c>
      <c r="L4602" t="s">
        <v>34</v>
      </c>
      <c r="M4602" t="s">
        <v>1628</v>
      </c>
      <c r="N4602" s="26">
        <v>3</v>
      </c>
      <c r="O4602" s="27">
        <v>2022</v>
      </c>
      <c r="P4602" s="28">
        <v>1.5</v>
      </c>
      <c r="Q4602" t="s">
        <v>137</v>
      </c>
      <c r="R4602" s="29">
        <v>44469</v>
      </c>
      <c r="S4602" s="30">
        <v>44470</v>
      </c>
      <c r="T4602" t="s">
        <v>37</v>
      </c>
      <c r="U4602" t="s">
        <v>52</v>
      </c>
      <c r="X4602" t="s">
        <v>53</v>
      </c>
    </row>
    <row r="4603" spans="1:24" x14ac:dyDescent="0.3">
      <c r="A4603" t="s">
        <v>23</v>
      </c>
      <c r="B4603" t="s">
        <v>1596</v>
      </c>
      <c r="C4603" t="s">
        <v>43</v>
      </c>
      <c r="D4603" t="s">
        <v>44</v>
      </c>
      <c r="E4603" t="s">
        <v>1793</v>
      </c>
      <c r="F4603" t="s">
        <v>94</v>
      </c>
      <c r="G4603" t="s">
        <v>95</v>
      </c>
      <c r="H4603" t="s">
        <v>30</v>
      </c>
      <c r="I4603" t="s">
        <v>1306</v>
      </c>
      <c r="J4603" t="s">
        <v>1307</v>
      </c>
      <c r="K4603" t="s">
        <v>33</v>
      </c>
      <c r="L4603" t="s">
        <v>34</v>
      </c>
      <c r="M4603" t="s">
        <v>1628</v>
      </c>
      <c r="N4603" s="26">
        <v>4</v>
      </c>
      <c r="O4603" s="27">
        <v>2022</v>
      </c>
      <c r="P4603" s="28">
        <v>1.5</v>
      </c>
      <c r="Q4603" t="s">
        <v>1471</v>
      </c>
      <c r="R4603" s="29">
        <v>44500</v>
      </c>
      <c r="S4603" s="30">
        <v>44482</v>
      </c>
      <c r="T4603" t="s">
        <v>37</v>
      </c>
      <c r="U4603" t="s">
        <v>52</v>
      </c>
      <c r="X4603" t="s">
        <v>53</v>
      </c>
    </row>
    <row r="4604" spans="1:24" x14ac:dyDescent="0.3">
      <c r="A4604" t="s">
        <v>23</v>
      </c>
      <c r="B4604" t="s">
        <v>1596</v>
      </c>
      <c r="C4604" t="s">
        <v>43</v>
      </c>
      <c r="D4604" t="s">
        <v>44</v>
      </c>
      <c r="E4604" t="s">
        <v>1793</v>
      </c>
      <c r="F4604" t="s">
        <v>94</v>
      </c>
      <c r="G4604" t="s">
        <v>95</v>
      </c>
      <c r="H4604" t="s">
        <v>30</v>
      </c>
      <c r="I4604" t="s">
        <v>1306</v>
      </c>
      <c r="J4604" t="s">
        <v>1307</v>
      </c>
      <c r="K4604" t="s">
        <v>33</v>
      </c>
      <c r="L4604" t="s">
        <v>34</v>
      </c>
      <c r="M4604" t="s">
        <v>1628</v>
      </c>
      <c r="N4604" s="26">
        <v>5</v>
      </c>
      <c r="O4604" s="27">
        <v>2022</v>
      </c>
      <c r="P4604" s="28">
        <v>36.51</v>
      </c>
      <c r="Q4604" t="s">
        <v>697</v>
      </c>
      <c r="R4604" s="29">
        <v>44530</v>
      </c>
      <c r="S4604" s="30">
        <v>44531</v>
      </c>
      <c r="T4604" t="s">
        <v>37</v>
      </c>
      <c r="U4604" t="s">
        <v>52</v>
      </c>
      <c r="X4604" t="s">
        <v>53</v>
      </c>
    </row>
    <row r="4605" spans="1:24" x14ac:dyDescent="0.3">
      <c r="A4605" t="s">
        <v>23</v>
      </c>
      <c r="B4605" t="s">
        <v>1596</v>
      </c>
      <c r="C4605" t="s">
        <v>43</v>
      </c>
      <c r="D4605" t="s">
        <v>44</v>
      </c>
      <c r="E4605" t="s">
        <v>1793</v>
      </c>
      <c r="F4605" t="s">
        <v>94</v>
      </c>
      <c r="G4605" t="s">
        <v>95</v>
      </c>
      <c r="H4605" t="s">
        <v>30</v>
      </c>
      <c r="I4605" t="s">
        <v>1306</v>
      </c>
      <c r="J4605" t="s">
        <v>1307</v>
      </c>
      <c r="K4605" t="s">
        <v>33</v>
      </c>
      <c r="L4605" t="s">
        <v>34</v>
      </c>
      <c r="M4605" t="s">
        <v>1628</v>
      </c>
      <c r="N4605" s="26">
        <v>7</v>
      </c>
      <c r="O4605" s="27">
        <v>2022</v>
      </c>
      <c r="P4605" s="28">
        <v>6.92</v>
      </c>
      <c r="Q4605" t="s">
        <v>1796</v>
      </c>
      <c r="R4605" s="29">
        <v>44592</v>
      </c>
      <c r="S4605" s="30">
        <v>44581</v>
      </c>
      <c r="T4605" t="s">
        <v>37</v>
      </c>
      <c r="U4605" t="s">
        <v>52</v>
      </c>
      <c r="X4605" t="s">
        <v>53</v>
      </c>
    </row>
    <row r="4606" spans="1:24" x14ac:dyDescent="0.3">
      <c r="A4606" t="s">
        <v>23</v>
      </c>
      <c r="B4606" t="s">
        <v>1596</v>
      </c>
      <c r="C4606" t="s">
        <v>43</v>
      </c>
      <c r="D4606" t="s">
        <v>44</v>
      </c>
      <c r="E4606" t="s">
        <v>1793</v>
      </c>
      <c r="F4606" t="s">
        <v>94</v>
      </c>
      <c r="G4606" t="s">
        <v>95</v>
      </c>
      <c r="H4606" t="s">
        <v>30</v>
      </c>
      <c r="I4606" t="s">
        <v>1306</v>
      </c>
      <c r="J4606" t="s">
        <v>1307</v>
      </c>
      <c r="K4606" t="s">
        <v>33</v>
      </c>
      <c r="L4606" t="s">
        <v>34</v>
      </c>
      <c r="M4606" t="s">
        <v>1628</v>
      </c>
      <c r="N4606" s="26">
        <v>7</v>
      </c>
      <c r="O4606" s="27">
        <v>2022</v>
      </c>
      <c r="P4606" s="28">
        <v>19.739999999999998</v>
      </c>
      <c r="Q4606" t="s">
        <v>151</v>
      </c>
      <c r="R4606" s="29">
        <v>44592</v>
      </c>
      <c r="S4606" s="30">
        <v>44597</v>
      </c>
      <c r="T4606" t="s">
        <v>37</v>
      </c>
      <c r="U4606" t="s">
        <v>52</v>
      </c>
      <c r="X4606" t="s">
        <v>53</v>
      </c>
    </row>
    <row r="4607" spans="1:24" x14ac:dyDescent="0.3">
      <c r="A4607" t="s">
        <v>23</v>
      </c>
      <c r="B4607" t="s">
        <v>1596</v>
      </c>
      <c r="C4607" t="s">
        <v>43</v>
      </c>
      <c r="D4607" t="s">
        <v>44</v>
      </c>
      <c r="E4607" t="s">
        <v>1793</v>
      </c>
      <c r="F4607" t="s">
        <v>94</v>
      </c>
      <c r="G4607" t="s">
        <v>95</v>
      </c>
      <c r="H4607" t="s">
        <v>30</v>
      </c>
      <c r="I4607" t="s">
        <v>1306</v>
      </c>
      <c r="J4607" t="s">
        <v>1307</v>
      </c>
      <c r="K4607" t="s">
        <v>33</v>
      </c>
      <c r="L4607" t="s">
        <v>34</v>
      </c>
      <c r="M4607" t="s">
        <v>1628</v>
      </c>
      <c r="N4607" s="26">
        <v>7</v>
      </c>
      <c r="O4607" s="27">
        <v>2022</v>
      </c>
      <c r="P4607" s="28">
        <v>0.59</v>
      </c>
      <c r="Q4607" t="s">
        <v>171</v>
      </c>
      <c r="R4607" s="29">
        <v>44592</v>
      </c>
      <c r="S4607" s="30">
        <v>44622</v>
      </c>
      <c r="T4607" t="s">
        <v>37</v>
      </c>
      <c r="U4607" t="s">
        <v>52</v>
      </c>
      <c r="X4607" t="s">
        <v>53</v>
      </c>
    </row>
    <row r="4608" spans="1:24" x14ac:dyDescent="0.3">
      <c r="A4608" t="s">
        <v>23</v>
      </c>
      <c r="B4608" t="s">
        <v>1596</v>
      </c>
      <c r="C4608" t="s">
        <v>43</v>
      </c>
      <c r="D4608" t="s">
        <v>44</v>
      </c>
      <c r="E4608" t="s">
        <v>1793</v>
      </c>
      <c r="F4608" t="s">
        <v>94</v>
      </c>
      <c r="G4608" t="s">
        <v>95</v>
      </c>
      <c r="H4608" t="s">
        <v>30</v>
      </c>
      <c r="I4608" t="s">
        <v>1306</v>
      </c>
      <c r="J4608" t="s">
        <v>1307</v>
      </c>
      <c r="K4608" t="s">
        <v>33</v>
      </c>
      <c r="L4608" t="s">
        <v>34</v>
      </c>
      <c r="M4608" t="s">
        <v>1628</v>
      </c>
      <c r="N4608" s="26">
        <v>8</v>
      </c>
      <c r="O4608" s="27">
        <v>2022</v>
      </c>
      <c r="P4608" s="28">
        <v>9.99</v>
      </c>
      <c r="Q4608" t="s">
        <v>1797</v>
      </c>
      <c r="R4608" s="29">
        <v>44620</v>
      </c>
      <c r="S4608" s="30">
        <v>44607</v>
      </c>
      <c r="T4608" t="s">
        <v>37</v>
      </c>
      <c r="U4608" t="s">
        <v>52</v>
      </c>
      <c r="X4608" t="s">
        <v>53</v>
      </c>
    </row>
    <row r="4609" spans="1:24" x14ac:dyDescent="0.3">
      <c r="A4609" t="s">
        <v>23</v>
      </c>
      <c r="B4609" t="s">
        <v>1596</v>
      </c>
      <c r="C4609" t="s">
        <v>43</v>
      </c>
      <c r="D4609" t="s">
        <v>44</v>
      </c>
      <c r="E4609" t="s">
        <v>1793</v>
      </c>
      <c r="F4609" t="s">
        <v>94</v>
      </c>
      <c r="G4609" t="s">
        <v>95</v>
      </c>
      <c r="H4609" t="s">
        <v>30</v>
      </c>
      <c r="I4609" t="s">
        <v>1306</v>
      </c>
      <c r="J4609" t="s">
        <v>1307</v>
      </c>
      <c r="K4609" t="s">
        <v>33</v>
      </c>
      <c r="L4609" t="s">
        <v>34</v>
      </c>
      <c r="M4609" t="s">
        <v>1628</v>
      </c>
      <c r="N4609" s="26">
        <v>8</v>
      </c>
      <c r="O4609" s="27">
        <v>2022</v>
      </c>
      <c r="P4609" s="28">
        <v>14.24</v>
      </c>
      <c r="Q4609" t="s">
        <v>62</v>
      </c>
      <c r="R4609" s="29">
        <v>44620</v>
      </c>
      <c r="S4609" s="30">
        <v>44623</v>
      </c>
      <c r="T4609" t="s">
        <v>37</v>
      </c>
      <c r="U4609" t="s">
        <v>52</v>
      </c>
      <c r="X4609" t="s">
        <v>53</v>
      </c>
    </row>
    <row r="4610" spans="1:24" x14ac:dyDescent="0.3">
      <c r="A4610" t="s">
        <v>23</v>
      </c>
      <c r="B4610" t="s">
        <v>1596</v>
      </c>
      <c r="C4610" t="s">
        <v>43</v>
      </c>
      <c r="D4610" t="s">
        <v>44</v>
      </c>
      <c r="E4610" t="s">
        <v>1793</v>
      </c>
      <c r="F4610" t="s">
        <v>94</v>
      </c>
      <c r="G4610" t="s">
        <v>95</v>
      </c>
      <c r="H4610" t="s">
        <v>30</v>
      </c>
      <c r="I4610" t="s">
        <v>1306</v>
      </c>
      <c r="J4610" t="s">
        <v>1307</v>
      </c>
      <c r="K4610" t="s">
        <v>33</v>
      </c>
      <c r="L4610" t="s">
        <v>34</v>
      </c>
      <c r="M4610" t="s">
        <v>1628</v>
      </c>
      <c r="N4610" s="26">
        <v>9</v>
      </c>
      <c r="O4610" s="27">
        <v>2022</v>
      </c>
      <c r="P4610" s="28">
        <v>19.59</v>
      </c>
      <c r="Q4610" t="s">
        <v>464</v>
      </c>
      <c r="R4610" s="29">
        <v>44651</v>
      </c>
      <c r="S4610" s="30">
        <v>44655</v>
      </c>
      <c r="T4610" t="s">
        <v>37</v>
      </c>
      <c r="U4610" t="s">
        <v>52</v>
      </c>
      <c r="X4610" t="s">
        <v>53</v>
      </c>
    </row>
    <row r="4611" spans="1:24" x14ac:dyDescent="0.3">
      <c r="A4611" t="s">
        <v>23</v>
      </c>
      <c r="B4611" t="s">
        <v>1596</v>
      </c>
      <c r="C4611" t="s">
        <v>43</v>
      </c>
      <c r="D4611" t="s">
        <v>44</v>
      </c>
      <c r="E4611" t="s">
        <v>1793</v>
      </c>
      <c r="F4611" t="s">
        <v>94</v>
      </c>
      <c r="G4611" t="s">
        <v>95</v>
      </c>
      <c r="H4611" t="s">
        <v>30</v>
      </c>
      <c r="I4611" t="s">
        <v>1306</v>
      </c>
      <c r="J4611" t="s">
        <v>1307</v>
      </c>
      <c r="K4611" t="s">
        <v>33</v>
      </c>
      <c r="L4611" t="s">
        <v>34</v>
      </c>
      <c r="M4611" t="s">
        <v>1628</v>
      </c>
      <c r="N4611" s="26">
        <v>10</v>
      </c>
      <c r="O4611" s="27">
        <v>2022</v>
      </c>
      <c r="P4611" s="28">
        <v>9.5500000000000007</v>
      </c>
      <c r="Q4611" t="s">
        <v>142</v>
      </c>
      <c r="R4611" s="29">
        <v>44681</v>
      </c>
      <c r="S4611" s="30">
        <v>44684</v>
      </c>
      <c r="T4611" t="s">
        <v>37</v>
      </c>
      <c r="U4611" t="s">
        <v>52</v>
      </c>
      <c r="X4611" t="s">
        <v>53</v>
      </c>
    </row>
    <row r="4612" spans="1:24" x14ac:dyDescent="0.3">
      <c r="A4612" t="s">
        <v>23</v>
      </c>
      <c r="B4612" t="s">
        <v>1596</v>
      </c>
      <c r="C4612" t="s">
        <v>43</v>
      </c>
      <c r="D4612" t="s">
        <v>44</v>
      </c>
      <c r="E4612" t="s">
        <v>1793</v>
      </c>
      <c r="F4612" t="s">
        <v>106</v>
      </c>
      <c r="G4612" t="s">
        <v>107</v>
      </c>
      <c r="H4612" t="s">
        <v>30</v>
      </c>
      <c r="I4612" t="s">
        <v>1334</v>
      </c>
      <c r="J4612" t="s">
        <v>1335</v>
      </c>
      <c r="K4612" t="s">
        <v>33</v>
      </c>
      <c r="L4612" t="s">
        <v>34</v>
      </c>
      <c r="M4612" t="s">
        <v>1628</v>
      </c>
      <c r="N4612" s="26">
        <v>9</v>
      </c>
      <c r="O4612" s="27">
        <v>2022</v>
      </c>
      <c r="P4612" s="28">
        <v>2625</v>
      </c>
      <c r="Q4612" t="s">
        <v>871</v>
      </c>
      <c r="R4612" s="29">
        <v>44641</v>
      </c>
      <c r="S4612" s="30">
        <v>44643</v>
      </c>
      <c r="T4612" t="s">
        <v>37</v>
      </c>
      <c r="U4612" t="s">
        <v>101</v>
      </c>
      <c r="X4612" t="s">
        <v>102</v>
      </c>
    </row>
    <row r="4613" spans="1:24" x14ac:dyDescent="0.3">
      <c r="A4613" t="s">
        <v>23</v>
      </c>
      <c r="B4613" t="s">
        <v>1596</v>
      </c>
      <c r="C4613" t="s">
        <v>43</v>
      </c>
      <c r="D4613" t="s">
        <v>44</v>
      </c>
      <c r="E4613" t="s">
        <v>1793</v>
      </c>
      <c r="F4613" t="s">
        <v>106</v>
      </c>
      <c r="G4613" t="s">
        <v>107</v>
      </c>
      <c r="H4613" t="s">
        <v>30</v>
      </c>
      <c r="I4613" t="s">
        <v>1334</v>
      </c>
      <c r="J4613" t="s">
        <v>1335</v>
      </c>
      <c r="K4613" t="s">
        <v>33</v>
      </c>
      <c r="L4613" t="s">
        <v>34</v>
      </c>
      <c r="M4613" t="s">
        <v>1628</v>
      </c>
      <c r="N4613" s="26">
        <v>10</v>
      </c>
      <c r="O4613" s="27">
        <v>2022</v>
      </c>
      <c r="P4613" s="28">
        <v>687.5</v>
      </c>
      <c r="Q4613" t="s">
        <v>873</v>
      </c>
      <c r="R4613" s="29">
        <v>44679</v>
      </c>
      <c r="S4613" s="30">
        <v>44680</v>
      </c>
      <c r="T4613" t="s">
        <v>37</v>
      </c>
      <c r="U4613" t="s">
        <v>101</v>
      </c>
      <c r="X4613" t="s">
        <v>102</v>
      </c>
    </row>
    <row r="4614" spans="1:24" x14ac:dyDescent="0.3">
      <c r="A4614" t="s">
        <v>23</v>
      </c>
      <c r="B4614" t="s">
        <v>1596</v>
      </c>
      <c r="C4614" t="s">
        <v>43</v>
      </c>
      <c r="D4614" t="s">
        <v>44</v>
      </c>
      <c r="E4614" t="s">
        <v>1793</v>
      </c>
      <c r="F4614" t="s">
        <v>106</v>
      </c>
      <c r="G4614" t="s">
        <v>107</v>
      </c>
      <c r="H4614" t="s">
        <v>30</v>
      </c>
      <c r="I4614" t="s">
        <v>1334</v>
      </c>
      <c r="J4614" t="s">
        <v>1335</v>
      </c>
      <c r="K4614" t="s">
        <v>33</v>
      </c>
      <c r="L4614" t="s">
        <v>34</v>
      </c>
      <c r="M4614" t="s">
        <v>1628</v>
      </c>
      <c r="N4614" s="26">
        <v>11</v>
      </c>
      <c r="O4614" s="27">
        <v>2022</v>
      </c>
      <c r="P4614" s="28">
        <v>3093.75</v>
      </c>
      <c r="Q4614" t="s">
        <v>1798</v>
      </c>
      <c r="R4614" s="29">
        <v>44705</v>
      </c>
      <c r="S4614" s="30">
        <v>44711</v>
      </c>
      <c r="T4614" t="s">
        <v>37</v>
      </c>
      <c r="U4614" t="s">
        <v>101</v>
      </c>
      <c r="X4614" t="s">
        <v>102</v>
      </c>
    </row>
    <row r="4615" spans="1:24" x14ac:dyDescent="0.3">
      <c r="A4615" t="s">
        <v>23</v>
      </c>
      <c r="B4615" t="s">
        <v>1596</v>
      </c>
      <c r="C4615" t="s">
        <v>43</v>
      </c>
      <c r="D4615" t="s">
        <v>44</v>
      </c>
      <c r="E4615" t="s">
        <v>1793</v>
      </c>
      <c r="F4615" t="s">
        <v>106</v>
      </c>
      <c r="G4615" t="s">
        <v>107</v>
      </c>
      <c r="H4615" t="s">
        <v>30</v>
      </c>
      <c r="I4615" t="s">
        <v>1334</v>
      </c>
      <c r="J4615" t="s">
        <v>1335</v>
      </c>
      <c r="K4615" t="s">
        <v>33</v>
      </c>
      <c r="L4615" t="s">
        <v>34</v>
      </c>
      <c r="M4615" t="s">
        <v>1628</v>
      </c>
      <c r="N4615" s="26">
        <v>11</v>
      </c>
      <c r="O4615" s="27">
        <v>2022</v>
      </c>
      <c r="P4615" s="28">
        <v>2625</v>
      </c>
      <c r="Q4615" t="s">
        <v>1651</v>
      </c>
      <c r="R4615" s="29">
        <v>44685</v>
      </c>
      <c r="S4615" s="30">
        <v>44687</v>
      </c>
      <c r="T4615" t="s">
        <v>37</v>
      </c>
      <c r="U4615" t="s">
        <v>101</v>
      </c>
      <c r="X4615" t="s">
        <v>102</v>
      </c>
    </row>
    <row r="4616" spans="1:24" x14ac:dyDescent="0.3">
      <c r="A4616" t="s">
        <v>23</v>
      </c>
      <c r="B4616" t="s">
        <v>1596</v>
      </c>
      <c r="C4616" t="s">
        <v>43</v>
      </c>
      <c r="D4616" t="s">
        <v>44</v>
      </c>
      <c r="E4616" t="s">
        <v>1793</v>
      </c>
      <c r="F4616" t="s">
        <v>106</v>
      </c>
      <c r="G4616" t="s">
        <v>107</v>
      </c>
      <c r="H4616" t="s">
        <v>30</v>
      </c>
      <c r="I4616" t="s">
        <v>1334</v>
      </c>
      <c r="J4616" t="s">
        <v>1335</v>
      </c>
      <c r="K4616" t="s">
        <v>33</v>
      </c>
      <c r="L4616" t="s">
        <v>34</v>
      </c>
      <c r="M4616" t="s">
        <v>1628</v>
      </c>
      <c r="N4616" s="26">
        <v>12</v>
      </c>
      <c r="O4616" s="27">
        <v>2022</v>
      </c>
      <c r="P4616" s="28">
        <v>3875</v>
      </c>
      <c r="Q4616" t="s">
        <v>1487</v>
      </c>
      <c r="R4616" s="29">
        <v>44725</v>
      </c>
      <c r="S4616" s="30">
        <v>44726</v>
      </c>
      <c r="T4616" t="s">
        <v>37</v>
      </c>
      <c r="U4616" t="s">
        <v>101</v>
      </c>
      <c r="X4616" t="s">
        <v>102</v>
      </c>
    </row>
    <row r="4617" spans="1:24" x14ac:dyDescent="0.3">
      <c r="A4617" t="s">
        <v>23</v>
      </c>
      <c r="B4617" t="s">
        <v>1596</v>
      </c>
      <c r="C4617" t="s">
        <v>43</v>
      </c>
      <c r="D4617" t="s">
        <v>44</v>
      </c>
      <c r="E4617" t="s">
        <v>1799</v>
      </c>
      <c r="F4617" t="s">
        <v>46</v>
      </c>
      <c r="G4617" t="s">
        <v>47</v>
      </c>
      <c r="H4617" t="s">
        <v>593</v>
      </c>
      <c r="I4617" t="s">
        <v>692</v>
      </c>
      <c r="J4617" t="s">
        <v>693</v>
      </c>
      <c r="K4617" t="s">
        <v>33</v>
      </c>
      <c r="L4617" t="s">
        <v>34</v>
      </c>
      <c r="M4617" t="s">
        <v>50</v>
      </c>
      <c r="N4617" s="26">
        <v>4</v>
      </c>
      <c r="O4617" s="27">
        <v>2021</v>
      </c>
      <c r="P4617" s="28">
        <v>2291.85</v>
      </c>
      <c r="Q4617" t="s">
        <v>1470</v>
      </c>
      <c r="R4617" s="29">
        <v>44135</v>
      </c>
      <c r="S4617" s="30">
        <v>44134</v>
      </c>
      <c r="T4617" t="s">
        <v>37</v>
      </c>
      <c r="U4617" t="s">
        <v>52</v>
      </c>
      <c r="X4617" t="s">
        <v>53</v>
      </c>
    </row>
    <row r="4618" spans="1:24" x14ac:dyDescent="0.3">
      <c r="A4618" t="s">
        <v>23</v>
      </c>
      <c r="B4618" t="s">
        <v>1596</v>
      </c>
      <c r="C4618" t="s">
        <v>43</v>
      </c>
      <c r="D4618" t="s">
        <v>44</v>
      </c>
      <c r="E4618" t="s">
        <v>1799</v>
      </c>
      <c r="F4618" t="s">
        <v>46</v>
      </c>
      <c r="G4618" t="s">
        <v>47</v>
      </c>
      <c r="H4618" t="s">
        <v>593</v>
      </c>
      <c r="I4618" t="s">
        <v>692</v>
      </c>
      <c r="J4618" t="s">
        <v>693</v>
      </c>
      <c r="K4618" t="s">
        <v>33</v>
      </c>
      <c r="L4618" t="s">
        <v>34</v>
      </c>
      <c r="M4618" t="s">
        <v>50</v>
      </c>
      <c r="N4618" s="26">
        <v>5</v>
      </c>
      <c r="O4618" s="27">
        <v>2021</v>
      </c>
      <c r="P4618" s="28">
        <v>763.95</v>
      </c>
      <c r="Q4618" t="s">
        <v>596</v>
      </c>
      <c r="R4618" s="29">
        <v>44165</v>
      </c>
      <c r="S4618" s="30">
        <v>44161</v>
      </c>
      <c r="T4618" t="s">
        <v>37</v>
      </c>
      <c r="U4618" t="s">
        <v>52</v>
      </c>
      <c r="X4618" t="s">
        <v>53</v>
      </c>
    </row>
    <row r="4619" spans="1:24" x14ac:dyDescent="0.3">
      <c r="A4619" t="s">
        <v>23</v>
      </c>
      <c r="B4619" t="s">
        <v>1596</v>
      </c>
      <c r="C4619" t="s">
        <v>43</v>
      </c>
      <c r="D4619" t="s">
        <v>44</v>
      </c>
      <c r="E4619" t="s">
        <v>1799</v>
      </c>
      <c r="F4619" t="s">
        <v>46</v>
      </c>
      <c r="G4619" t="s">
        <v>47</v>
      </c>
      <c r="H4619" t="s">
        <v>593</v>
      </c>
      <c r="I4619" t="s">
        <v>692</v>
      </c>
      <c r="J4619" t="s">
        <v>693</v>
      </c>
      <c r="K4619" t="s">
        <v>33</v>
      </c>
      <c r="L4619" t="s">
        <v>34</v>
      </c>
      <c r="M4619" t="s">
        <v>50</v>
      </c>
      <c r="N4619" s="26">
        <v>6</v>
      </c>
      <c r="O4619" s="27">
        <v>2021</v>
      </c>
      <c r="P4619" s="28">
        <v>763.95</v>
      </c>
      <c r="Q4619" t="s">
        <v>59</v>
      </c>
      <c r="R4619" s="29">
        <v>44196</v>
      </c>
      <c r="S4619" s="30">
        <v>44186</v>
      </c>
      <c r="T4619" t="s">
        <v>37</v>
      </c>
      <c r="U4619" t="s">
        <v>52</v>
      </c>
      <c r="X4619" t="s">
        <v>53</v>
      </c>
    </row>
    <row r="4620" spans="1:24" x14ac:dyDescent="0.3">
      <c r="A4620" t="s">
        <v>23</v>
      </c>
      <c r="B4620" t="s">
        <v>1596</v>
      </c>
      <c r="C4620" t="s">
        <v>43</v>
      </c>
      <c r="D4620" t="s">
        <v>44</v>
      </c>
      <c r="E4620" t="s">
        <v>1799</v>
      </c>
      <c r="F4620" t="s">
        <v>46</v>
      </c>
      <c r="G4620" t="s">
        <v>47</v>
      </c>
      <c r="H4620" t="s">
        <v>593</v>
      </c>
      <c r="I4620" t="s">
        <v>692</v>
      </c>
      <c r="J4620" t="s">
        <v>693</v>
      </c>
      <c r="K4620" t="s">
        <v>33</v>
      </c>
      <c r="L4620" t="s">
        <v>34</v>
      </c>
      <c r="M4620" t="s">
        <v>50</v>
      </c>
      <c r="N4620" s="26">
        <v>11</v>
      </c>
      <c r="O4620" s="27">
        <v>2022</v>
      </c>
      <c r="P4620" s="28">
        <v>2250</v>
      </c>
      <c r="Q4620" t="s">
        <v>143</v>
      </c>
      <c r="R4620" s="29">
        <v>44712</v>
      </c>
      <c r="S4620" s="30">
        <v>44715</v>
      </c>
      <c r="T4620" t="s">
        <v>37</v>
      </c>
      <c r="U4620" t="s">
        <v>52</v>
      </c>
      <c r="X4620" t="s">
        <v>53</v>
      </c>
    </row>
    <row r="4621" spans="1:24" x14ac:dyDescent="0.3">
      <c r="A4621" t="s">
        <v>23</v>
      </c>
      <c r="B4621" t="s">
        <v>1596</v>
      </c>
      <c r="C4621" t="s">
        <v>43</v>
      </c>
      <c r="D4621" t="s">
        <v>44</v>
      </c>
      <c r="E4621" t="s">
        <v>1799</v>
      </c>
      <c r="F4621" t="s">
        <v>46</v>
      </c>
      <c r="G4621" t="s">
        <v>47</v>
      </c>
      <c r="H4621" t="s">
        <v>593</v>
      </c>
      <c r="I4621" t="s">
        <v>692</v>
      </c>
      <c r="J4621" t="s">
        <v>693</v>
      </c>
      <c r="K4621" t="s">
        <v>33</v>
      </c>
      <c r="L4621" t="s">
        <v>34</v>
      </c>
      <c r="M4621" t="s">
        <v>50</v>
      </c>
      <c r="N4621" s="26">
        <v>999</v>
      </c>
      <c r="O4621" s="27">
        <v>2021</v>
      </c>
      <c r="P4621" s="28">
        <v>-3819.75</v>
      </c>
      <c r="Q4621" t="s">
        <v>68</v>
      </c>
      <c r="R4621" s="29">
        <v>44377</v>
      </c>
      <c r="S4621" s="30">
        <v>44448</v>
      </c>
      <c r="T4621" t="s">
        <v>37</v>
      </c>
      <c r="U4621" t="s">
        <v>69</v>
      </c>
      <c r="W4621" t="s">
        <v>47</v>
      </c>
      <c r="X4621" t="s">
        <v>53</v>
      </c>
    </row>
    <row r="4622" spans="1:24" x14ac:dyDescent="0.3">
      <c r="A4622" t="s">
        <v>23</v>
      </c>
      <c r="B4622" t="s">
        <v>1596</v>
      </c>
      <c r="C4622" t="s">
        <v>43</v>
      </c>
      <c r="D4622" t="s">
        <v>44</v>
      </c>
      <c r="E4622" t="s">
        <v>1799</v>
      </c>
      <c r="F4622" t="s">
        <v>78</v>
      </c>
      <c r="G4622" t="s">
        <v>79</v>
      </c>
      <c r="H4622" t="s">
        <v>593</v>
      </c>
      <c r="I4622" t="s">
        <v>692</v>
      </c>
      <c r="J4622" t="s">
        <v>693</v>
      </c>
      <c r="K4622" t="s">
        <v>33</v>
      </c>
      <c r="L4622" t="s">
        <v>34</v>
      </c>
      <c r="M4622" t="s">
        <v>50</v>
      </c>
      <c r="N4622" s="26">
        <v>4</v>
      </c>
      <c r="O4622" s="27">
        <v>2021</v>
      </c>
      <c r="P4622" s="28">
        <v>370.13</v>
      </c>
      <c r="Q4622" t="s">
        <v>1470</v>
      </c>
      <c r="R4622" s="29">
        <v>44135</v>
      </c>
      <c r="S4622" s="30">
        <v>44134</v>
      </c>
      <c r="T4622" t="s">
        <v>37</v>
      </c>
      <c r="U4622" t="s">
        <v>52</v>
      </c>
      <c r="X4622" t="s">
        <v>53</v>
      </c>
    </row>
    <row r="4623" spans="1:24" x14ac:dyDescent="0.3">
      <c r="A4623" t="s">
        <v>23</v>
      </c>
      <c r="B4623" t="s">
        <v>1596</v>
      </c>
      <c r="C4623" t="s">
        <v>43</v>
      </c>
      <c r="D4623" t="s">
        <v>44</v>
      </c>
      <c r="E4623" t="s">
        <v>1799</v>
      </c>
      <c r="F4623" t="s">
        <v>78</v>
      </c>
      <c r="G4623" t="s">
        <v>79</v>
      </c>
      <c r="H4623" t="s">
        <v>593</v>
      </c>
      <c r="I4623" t="s">
        <v>692</v>
      </c>
      <c r="J4623" t="s">
        <v>693</v>
      </c>
      <c r="K4623" t="s">
        <v>33</v>
      </c>
      <c r="L4623" t="s">
        <v>34</v>
      </c>
      <c r="M4623" t="s">
        <v>50</v>
      </c>
      <c r="N4623" s="26">
        <v>5</v>
      </c>
      <c r="O4623" s="27">
        <v>2021</v>
      </c>
      <c r="P4623" s="28">
        <v>123.38</v>
      </c>
      <c r="Q4623" t="s">
        <v>596</v>
      </c>
      <c r="R4623" s="29">
        <v>44165</v>
      </c>
      <c r="S4623" s="30">
        <v>44161</v>
      </c>
      <c r="T4623" t="s">
        <v>37</v>
      </c>
      <c r="U4623" t="s">
        <v>52</v>
      </c>
      <c r="X4623" t="s">
        <v>53</v>
      </c>
    </row>
    <row r="4624" spans="1:24" x14ac:dyDescent="0.3">
      <c r="A4624" t="s">
        <v>23</v>
      </c>
      <c r="B4624" t="s">
        <v>1596</v>
      </c>
      <c r="C4624" t="s">
        <v>43</v>
      </c>
      <c r="D4624" t="s">
        <v>44</v>
      </c>
      <c r="E4624" t="s">
        <v>1799</v>
      </c>
      <c r="F4624" t="s">
        <v>78</v>
      </c>
      <c r="G4624" t="s">
        <v>79</v>
      </c>
      <c r="H4624" t="s">
        <v>593</v>
      </c>
      <c r="I4624" t="s">
        <v>692</v>
      </c>
      <c r="J4624" t="s">
        <v>693</v>
      </c>
      <c r="K4624" t="s">
        <v>33</v>
      </c>
      <c r="L4624" t="s">
        <v>34</v>
      </c>
      <c r="M4624" t="s">
        <v>50</v>
      </c>
      <c r="N4624" s="26">
        <v>6</v>
      </c>
      <c r="O4624" s="27">
        <v>2021</v>
      </c>
      <c r="P4624" s="28">
        <v>123.38</v>
      </c>
      <c r="Q4624" t="s">
        <v>59</v>
      </c>
      <c r="R4624" s="29">
        <v>44196</v>
      </c>
      <c r="S4624" s="30">
        <v>44186</v>
      </c>
      <c r="T4624" t="s">
        <v>37</v>
      </c>
      <c r="U4624" t="s">
        <v>52</v>
      </c>
      <c r="X4624" t="s">
        <v>53</v>
      </c>
    </row>
    <row r="4625" spans="1:24" x14ac:dyDescent="0.3">
      <c r="A4625" t="s">
        <v>23</v>
      </c>
      <c r="B4625" t="s">
        <v>1596</v>
      </c>
      <c r="C4625" t="s">
        <v>43</v>
      </c>
      <c r="D4625" t="s">
        <v>44</v>
      </c>
      <c r="E4625" t="s">
        <v>1799</v>
      </c>
      <c r="F4625" t="s">
        <v>78</v>
      </c>
      <c r="G4625" t="s">
        <v>79</v>
      </c>
      <c r="H4625" t="s">
        <v>593</v>
      </c>
      <c r="I4625" t="s">
        <v>692</v>
      </c>
      <c r="J4625" t="s">
        <v>693</v>
      </c>
      <c r="K4625" t="s">
        <v>33</v>
      </c>
      <c r="L4625" t="s">
        <v>34</v>
      </c>
      <c r="M4625" t="s">
        <v>50</v>
      </c>
      <c r="N4625" s="26">
        <v>11</v>
      </c>
      <c r="O4625" s="27">
        <v>2022</v>
      </c>
      <c r="P4625" s="28">
        <v>190.35</v>
      </c>
      <c r="Q4625" t="s">
        <v>143</v>
      </c>
      <c r="R4625" s="29">
        <v>44712</v>
      </c>
      <c r="S4625" s="30">
        <v>44715</v>
      </c>
      <c r="T4625" t="s">
        <v>37</v>
      </c>
      <c r="U4625" t="s">
        <v>52</v>
      </c>
      <c r="X4625" t="s">
        <v>53</v>
      </c>
    </row>
    <row r="4626" spans="1:24" x14ac:dyDescent="0.3">
      <c r="A4626" t="s">
        <v>23</v>
      </c>
      <c r="B4626" t="s">
        <v>1596</v>
      </c>
      <c r="C4626" t="s">
        <v>43</v>
      </c>
      <c r="D4626" t="s">
        <v>44</v>
      </c>
      <c r="E4626" t="s">
        <v>1799</v>
      </c>
      <c r="F4626" t="s">
        <v>78</v>
      </c>
      <c r="G4626" t="s">
        <v>79</v>
      </c>
      <c r="H4626" t="s">
        <v>593</v>
      </c>
      <c r="I4626" t="s">
        <v>692</v>
      </c>
      <c r="J4626" t="s">
        <v>693</v>
      </c>
      <c r="K4626" t="s">
        <v>33</v>
      </c>
      <c r="L4626" t="s">
        <v>34</v>
      </c>
      <c r="M4626" t="s">
        <v>50</v>
      </c>
      <c r="N4626" s="26">
        <v>999</v>
      </c>
      <c r="O4626" s="27">
        <v>2021</v>
      </c>
      <c r="P4626" s="28">
        <v>-616.89</v>
      </c>
      <c r="Q4626" t="s">
        <v>68</v>
      </c>
      <c r="R4626" s="29">
        <v>44377</v>
      </c>
      <c r="S4626" s="30">
        <v>44448</v>
      </c>
      <c r="T4626" t="s">
        <v>37</v>
      </c>
      <c r="U4626" t="s">
        <v>69</v>
      </c>
      <c r="W4626" t="s">
        <v>79</v>
      </c>
      <c r="X4626" t="s">
        <v>53</v>
      </c>
    </row>
    <row r="4627" spans="1:24" x14ac:dyDescent="0.3">
      <c r="A4627" t="s">
        <v>23</v>
      </c>
      <c r="B4627" t="s">
        <v>1596</v>
      </c>
      <c r="C4627" t="s">
        <v>43</v>
      </c>
      <c r="D4627" t="s">
        <v>44</v>
      </c>
      <c r="E4627" t="s">
        <v>1799</v>
      </c>
      <c r="F4627" t="s">
        <v>80</v>
      </c>
      <c r="G4627" t="s">
        <v>81</v>
      </c>
      <c r="H4627" t="s">
        <v>593</v>
      </c>
      <c r="I4627" t="s">
        <v>692</v>
      </c>
      <c r="J4627" t="s">
        <v>693</v>
      </c>
      <c r="K4627" t="s">
        <v>33</v>
      </c>
      <c r="L4627" t="s">
        <v>34</v>
      </c>
      <c r="M4627" t="s">
        <v>50</v>
      </c>
      <c r="N4627" s="26">
        <v>11</v>
      </c>
      <c r="O4627" s="27">
        <v>2022</v>
      </c>
      <c r="P4627" s="28">
        <v>45</v>
      </c>
      <c r="Q4627" t="s">
        <v>143</v>
      </c>
      <c r="R4627" s="29">
        <v>44712</v>
      </c>
      <c r="S4627" s="30">
        <v>44715</v>
      </c>
      <c r="T4627" t="s">
        <v>37</v>
      </c>
      <c r="U4627" t="s">
        <v>52</v>
      </c>
      <c r="X4627" t="s">
        <v>53</v>
      </c>
    </row>
    <row r="4628" spans="1:24" x14ac:dyDescent="0.3">
      <c r="A4628" t="s">
        <v>23</v>
      </c>
      <c r="B4628" t="s">
        <v>1596</v>
      </c>
      <c r="C4628" t="s">
        <v>43</v>
      </c>
      <c r="D4628" t="s">
        <v>44</v>
      </c>
      <c r="E4628" t="s">
        <v>1799</v>
      </c>
      <c r="F4628" t="s">
        <v>84</v>
      </c>
      <c r="G4628" t="s">
        <v>85</v>
      </c>
      <c r="H4628" t="s">
        <v>593</v>
      </c>
      <c r="I4628" t="s">
        <v>692</v>
      </c>
      <c r="J4628" t="s">
        <v>693</v>
      </c>
      <c r="K4628" t="s">
        <v>33</v>
      </c>
      <c r="L4628" t="s">
        <v>34</v>
      </c>
      <c r="M4628" t="s">
        <v>50</v>
      </c>
      <c r="N4628" s="26">
        <v>4</v>
      </c>
      <c r="O4628" s="27">
        <v>2021</v>
      </c>
      <c r="P4628" s="28">
        <v>33.229999999999997</v>
      </c>
      <c r="Q4628" t="s">
        <v>1470</v>
      </c>
      <c r="R4628" s="29">
        <v>44135</v>
      </c>
      <c r="S4628" s="30">
        <v>44134</v>
      </c>
      <c r="T4628" t="s">
        <v>37</v>
      </c>
      <c r="U4628" t="s">
        <v>52</v>
      </c>
      <c r="X4628" t="s">
        <v>53</v>
      </c>
    </row>
    <row r="4629" spans="1:24" x14ac:dyDescent="0.3">
      <c r="A4629" t="s">
        <v>23</v>
      </c>
      <c r="B4629" t="s">
        <v>1596</v>
      </c>
      <c r="C4629" t="s">
        <v>43</v>
      </c>
      <c r="D4629" t="s">
        <v>44</v>
      </c>
      <c r="E4629" t="s">
        <v>1799</v>
      </c>
      <c r="F4629" t="s">
        <v>84</v>
      </c>
      <c r="G4629" t="s">
        <v>85</v>
      </c>
      <c r="H4629" t="s">
        <v>593</v>
      </c>
      <c r="I4629" t="s">
        <v>692</v>
      </c>
      <c r="J4629" t="s">
        <v>693</v>
      </c>
      <c r="K4629" t="s">
        <v>33</v>
      </c>
      <c r="L4629" t="s">
        <v>34</v>
      </c>
      <c r="M4629" t="s">
        <v>50</v>
      </c>
      <c r="N4629" s="26">
        <v>5</v>
      </c>
      <c r="O4629" s="27">
        <v>2021</v>
      </c>
      <c r="P4629" s="28">
        <v>11.08</v>
      </c>
      <c r="Q4629" t="s">
        <v>596</v>
      </c>
      <c r="R4629" s="29">
        <v>44165</v>
      </c>
      <c r="S4629" s="30">
        <v>44161</v>
      </c>
      <c r="T4629" t="s">
        <v>37</v>
      </c>
      <c r="U4629" t="s">
        <v>52</v>
      </c>
      <c r="X4629" t="s">
        <v>53</v>
      </c>
    </row>
    <row r="4630" spans="1:24" x14ac:dyDescent="0.3">
      <c r="A4630" t="s">
        <v>23</v>
      </c>
      <c r="B4630" t="s">
        <v>1596</v>
      </c>
      <c r="C4630" t="s">
        <v>43</v>
      </c>
      <c r="D4630" t="s">
        <v>44</v>
      </c>
      <c r="E4630" t="s">
        <v>1799</v>
      </c>
      <c r="F4630" t="s">
        <v>84</v>
      </c>
      <c r="G4630" t="s">
        <v>85</v>
      </c>
      <c r="H4630" t="s">
        <v>593</v>
      </c>
      <c r="I4630" t="s">
        <v>692</v>
      </c>
      <c r="J4630" t="s">
        <v>693</v>
      </c>
      <c r="K4630" t="s">
        <v>33</v>
      </c>
      <c r="L4630" t="s">
        <v>34</v>
      </c>
      <c r="M4630" t="s">
        <v>50</v>
      </c>
      <c r="N4630" s="26">
        <v>6</v>
      </c>
      <c r="O4630" s="27">
        <v>2021</v>
      </c>
      <c r="P4630" s="28">
        <v>11.08</v>
      </c>
      <c r="Q4630" t="s">
        <v>59</v>
      </c>
      <c r="R4630" s="29">
        <v>44196</v>
      </c>
      <c r="S4630" s="30">
        <v>44186</v>
      </c>
      <c r="T4630" t="s">
        <v>37</v>
      </c>
      <c r="U4630" t="s">
        <v>52</v>
      </c>
      <c r="X4630" t="s">
        <v>53</v>
      </c>
    </row>
    <row r="4631" spans="1:24" x14ac:dyDescent="0.3">
      <c r="A4631" t="s">
        <v>23</v>
      </c>
      <c r="B4631" t="s">
        <v>1596</v>
      </c>
      <c r="C4631" t="s">
        <v>43</v>
      </c>
      <c r="D4631" t="s">
        <v>44</v>
      </c>
      <c r="E4631" t="s">
        <v>1799</v>
      </c>
      <c r="F4631" t="s">
        <v>84</v>
      </c>
      <c r="G4631" t="s">
        <v>85</v>
      </c>
      <c r="H4631" t="s">
        <v>593</v>
      </c>
      <c r="I4631" t="s">
        <v>692</v>
      </c>
      <c r="J4631" t="s">
        <v>693</v>
      </c>
      <c r="K4631" t="s">
        <v>33</v>
      </c>
      <c r="L4631" t="s">
        <v>34</v>
      </c>
      <c r="M4631" t="s">
        <v>50</v>
      </c>
      <c r="N4631" s="26">
        <v>11</v>
      </c>
      <c r="O4631" s="27">
        <v>2022</v>
      </c>
      <c r="P4631" s="28">
        <v>32.630000000000003</v>
      </c>
      <c r="Q4631" t="s">
        <v>143</v>
      </c>
      <c r="R4631" s="29">
        <v>44712</v>
      </c>
      <c r="S4631" s="30">
        <v>44715</v>
      </c>
      <c r="T4631" t="s">
        <v>37</v>
      </c>
      <c r="U4631" t="s">
        <v>52</v>
      </c>
      <c r="X4631" t="s">
        <v>53</v>
      </c>
    </row>
    <row r="4632" spans="1:24" x14ac:dyDescent="0.3">
      <c r="A4632" t="s">
        <v>23</v>
      </c>
      <c r="B4632" t="s">
        <v>1596</v>
      </c>
      <c r="C4632" t="s">
        <v>43</v>
      </c>
      <c r="D4632" t="s">
        <v>44</v>
      </c>
      <c r="E4632" t="s">
        <v>1799</v>
      </c>
      <c r="F4632" t="s">
        <v>84</v>
      </c>
      <c r="G4632" t="s">
        <v>85</v>
      </c>
      <c r="H4632" t="s">
        <v>593</v>
      </c>
      <c r="I4632" t="s">
        <v>692</v>
      </c>
      <c r="J4632" t="s">
        <v>693</v>
      </c>
      <c r="K4632" t="s">
        <v>33</v>
      </c>
      <c r="L4632" t="s">
        <v>34</v>
      </c>
      <c r="M4632" t="s">
        <v>50</v>
      </c>
      <c r="N4632" s="26">
        <v>999</v>
      </c>
      <c r="O4632" s="27">
        <v>2021</v>
      </c>
      <c r="P4632" s="28">
        <v>-55.39</v>
      </c>
      <c r="Q4632" t="s">
        <v>68</v>
      </c>
      <c r="R4632" s="29">
        <v>44377</v>
      </c>
      <c r="S4632" s="30">
        <v>44448</v>
      </c>
      <c r="T4632" t="s">
        <v>37</v>
      </c>
      <c r="U4632" t="s">
        <v>69</v>
      </c>
      <c r="W4632" t="s">
        <v>85</v>
      </c>
      <c r="X4632" t="s">
        <v>53</v>
      </c>
    </row>
    <row r="4633" spans="1:24" x14ac:dyDescent="0.3">
      <c r="A4633" t="s">
        <v>23</v>
      </c>
      <c r="B4633" t="s">
        <v>1596</v>
      </c>
      <c r="C4633" t="s">
        <v>43</v>
      </c>
      <c r="D4633" t="s">
        <v>44</v>
      </c>
      <c r="E4633" t="s">
        <v>1799</v>
      </c>
      <c r="F4633" t="s">
        <v>92</v>
      </c>
      <c r="G4633" t="s">
        <v>93</v>
      </c>
      <c r="H4633" t="s">
        <v>593</v>
      </c>
      <c r="I4633" t="s">
        <v>692</v>
      </c>
      <c r="J4633" t="s">
        <v>693</v>
      </c>
      <c r="K4633" t="s">
        <v>33</v>
      </c>
      <c r="L4633" t="s">
        <v>34</v>
      </c>
      <c r="M4633" t="s">
        <v>50</v>
      </c>
      <c r="N4633" s="26">
        <v>4</v>
      </c>
      <c r="O4633" s="27">
        <v>2021</v>
      </c>
      <c r="P4633" s="28">
        <v>1.6</v>
      </c>
      <c r="Q4633" t="s">
        <v>1470</v>
      </c>
      <c r="R4633" s="29">
        <v>44135</v>
      </c>
      <c r="S4633" s="30">
        <v>44134</v>
      </c>
      <c r="T4633" t="s">
        <v>37</v>
      </c>
      <c r="U4633" t="s">
        <v>52</v>
      </c>
      <c r="X4633" t="s">
        <v>53</v>
      </c>
    </row>
    <row r="4634" spans="1:24" x14ac:dyDescent="0.3">
      <c r="A4634" t="s">
        <v>23</v>
      </c>
      <c r="B4634" t="s">
        <v>1596</v>
      </c>
      <c r="C4634" t="s">
        <v>43</v>
      </c>
      <c r="D4634" t="s">
        <v>44</v>
      </c>
      <c r="E4634" t="s">
        <v>1799</v>
      </c>
      <c r="F4634" t="s">
        <v>92</v>
      </c>
      <c r="G4634" t="s">
        <v>93</v>
      </c>
      <c r="H4634" t="s">
        <v>593</v>
      </c>
      <c r="I4634" t="s">
        <v>692</v>
      </c>
      <c r="J4634" t="s">
        <v>693</v>
      </c>
      <c r="K4634" t="s">
        <v>33</v>
      </c>
      <c r="L4634" t="s">
        <v>34</v>
      </c>
      <c r="M4634" t="s">
        <v>50</v>
      </c>
      <c r="N4634" s="26">
        <v>5</v>
      </c>
      <c r="O4634" s="27">
        <v>2021</v>
      </c>
      <c r="P4634" s="28">
        <v>0.53</v>
      </c>
      <c r="Q4634" t="s">
        <v>596</v>
      </c>
      <c r="R4634" s="29">
        <v>44165</v>
      </c>
      <c r="S4634" s="30">
        <v>44161</v>
      </c>
      <c r="T4634" t="s">
        <v>37</v>
      </c>
      <c r="U4634" t="s">
        <v>52</v>
      </c>
      <c r="X4634" t="s">
        <v>53</v>
      </c>
    </row>
    <row r="4635" spans="1:24" x14ac:dyDescent="0.3">
      <c r="A4635" t="s">
        <v>23</v>
      </c>
      <c r="B4635" t="s">
        <v>1596</v>
      </c>
      <c r="C4635" t="s">
        <v>43</v>
      </c>
      <c r="D4635" t="s">
        <v>44</v>
      </c>
      <c r="E4635" t="s">
        <v>1799</v>
      </c>
      <c r="F4635" t="s">
        <v>92</v>
      </c>
      <c r="G4635" t="s">
        <v>93</v>
      </c>
      <c r="H4635" t="s">
        <v>593</v>
      </c>
      <c r="I4635" t="s">
        <v>692</v>
      </c>
      <c r="J4635" t="s">
        <v>693</v>
      </c>
      <c r="K4635" t="s">
        <v>33</v>
      </c>
      <c r="L4635" t="s">
        <v>34</v>
      </c>
      <c r="M4635" t="s">
        <v>50</v>
      </c>
      <c r="N4635" s="26">
        <v>6</v>
      </c>
      <c r="O4635" s="27">
        <v>2021</v>
      </c>
      <c r="P4635" s="28">
        <v>0.53</v>
      </c>
      <c r="Q4635" t="s">
        <v>59</v>
      </c>
      <c r="R4635" s="29">
        <v>44196</v>
      </c>
      <c r="S4635" s="30">
        <v>44186</v>
      </c>
      <c r="T4635" t="s">
        <v>37</v>
      </c>
      <c r="U4635" t="s">
        <v>52</v>
      </c>
      <c r="X4635" t="s">
        <v>53</v>
      </c>
    </row>
    <row r="4636" spans="1:24" x14ac:dyDescent="0.3">
      <c r="A4636" t="s">
        <v>23</v>
      </c>
      <c r="B4636" t="s">
        <v>1596</v>
      </c>
      <c r="C4636" t="s">
        <v>43</v>
      </c>
      <c r="D4636" t="s">
        <v>44</v>
      </c>
      <c r="E4636" t="s">
        <v>1799</v>
      </c>
      <c r="F4636" t="s">
        <v>92</v>
      </c>
      <c r="G4636" t="s">
        <v>93</v>
      </c>
      <c r="H4636" t="s">
        <v>593</v>
      </c>
      <c r="I4636" t="s">
        <v>692</v>
      </c>
      <c r="J4636" t="s">
        <v>693</v>
      </c>
      <c r="K4636" t="s">
        <v>33</v>
      </c>
      <c r="L4636" t="s">
        <v>34</v>
      </c>
      <c r="M4636" t="s">
        <v>50</v>
      </c>
      <c r="N4636" s="26">
        <v>11</v>
      </c>
      <c r="O4636" s="27">
        <v>2022</v>
      </c>
      <c r="P4636" s="28">
        <v>11.7</v>
      </c>
      <c r="Q4636" t="s">
        <v>143</v>
      </c>
      <c r="R4636" s="29">
        <v>44712</v>
      </c>
      <c r="S4636" s="30">
        <v>44715</v>
      </c>
      <c r="T4636" t="s">
        <v>37</v>
      </c>
      <c r="U4636" t="s">
        <v>52</v>
      </c>
      <c r="X4636" t="s">
        <v>53</v>
      </c>
    </row>
    <row r="4637" spans="1:24" x14ac:dyDescent="0.3">
      <c r="A4637" t="s">
        <v>23</v>
      </c>
      <c r="B4637" t="s">
        <v>1596</v>
      </c>
      <c r="C4637" t="s">
        <v>43</v>
      </c>
      <c r="D4637" t="s">
        <v>44</v>
      </c>
      <c r="E4637" t="s">
        <v>1799</v>
      </c>
      <c r="F4637" t="s">
        <v>92</v>
      </c>
      <c r="G4637" t="s">
        <v>93</v>
      </c>
      <c r="H4637" t="s">
        <v>593</v>
      </c>
      <c r="I4637" t="s">
        <v>692</v>
      </c>
      <c r="J4637" t="s">
        <v>693</v>
      </c>
      <c r="K4637" t="s">
        <v>33</v>
      </c>
      <c r="L4637" t="s">
        <v>34</v>
      </c>
      <c r="M4637" t="s">
        <v>50</v>
      </c>
      <c r="N4637" s="26">
        <v>999</v>
      </c>
      <c r="O4637" s="27">
        <v>2021</v>
      </c>
      <c r="P4637" s="28">
        <v>-2.66</v>
      </c>
      <c r="Q4637" t="s">
        <v>68</v>
      </c>
      <c r="R4637" s="29">
        <v>44377</v>
      </c>
      <c r="S4637" s="30">
        <v>44448</v>
      </c>
      <c r="T4637" t="s">
        <v>37</v>
      </c>
      <c r="U4637" t="s">
        <v>69</v>
      </c>
      <c r="W4637" t="s">
        <v>93</v>
      </c>
      <c r="X4637" t="s">
        <v>53</v>
      </c>
    </row>
    <row r="4638" spans="1:24" x14ac:dyDescent="0.3">
      <c r="A4638" t="s">
        <v>23</v>
      </c>
      <c r="B4638" t="s">
        <v>1596</v>
      </c>
      <c r="C4638" t="s">
        <v>43</v>
      </c>
      <c r="D4638" t="s">
        <v>44</v>
      </c>
      <c r="E4638" t="s">
        <v>1799</v>
      </c>
      <c r="F4638" t="s">
        <v>96</v>
      </c>
      <c r="G4638" t="s">
        <v>97</v>
      </c>
      <c r="H4638" t="s">
        <v>593</v>
      </c>
      <c r="I4638" t="s">
        <v>692</v>
      </c>
      <c r="J4638" t="s">
        <v>693</v>
      </c>
      <c r="K4638" t="s">
        <v>33</v>
      </c>
      <c r="L4638" t="s">
        <v>34</v>
      </c>
      <c r="M4638" t="s">
        <v>50</v>
      </c>
      <c r="N4638" s="26">
        <v>4</v>
      </c>
      <c r="O4638" s="27">
        <v>2021</v>
      </c>
      <c r="P4638" s="28">
        <v>38.96</v>
      </c>
      <c r="Q4638" t="s">
        <v>1470</v>
      </c>
      <c r="R4638" s="29">
        <v>44135</v>
      </c>
      <c r="S4638" s="30">
        <v>44134</v>
      </c>
      <c r="T4638" t="s">
        <v>37</v>
      </c>
      <c r="U4638" t="s">
        <v>52</v>
      </c>
      <c r="X4638" t="s">
        <v>53</v>
      </c>
    </row>
    <row r="4639" spans="1:24" x14ac:dyDescent="0.3">
      <c r="A4639" t="s">
        <v>23</v>
      </c>
      <c r="B4639" t="s">
        <v>1596</v>
      </c>
      <c r="C4639" t="s">
        <v>43</v>
      </c>
      <c r="D4639" t="s">
        <v>44</v>
      </c>
      <c r="E4639" t="s">
        <v>1799</v>
      </c>
      <c r="F4639" t="s">
        <v>96</v>
      </c>
      <c r="G4639" t="s">
        <v>97</v>
      </c>
      <c r="H4639" t="s">
        <v>593</v>
      </c>
      <c r="I4639" t="s">
        <v>692</v>
      </c>
      <c r="J4639" t="s">
        <v>693</v>
      </c>
      <c r="K4639" t="s">
        <v>33</v>
      </c>
      <c r="L4639" t="s">
        <v>34</v>
      </c>
      <c r="M4639" t="s">
        <v>50</v>
      </c>
      <c r="N4639" s="26">
        <v>5</v>
      </c>
      <c r="O4639" s="27">
        <v>2021</v>
      </c>
      <c r="P4639" s="28">
        <v>12.99</v>
      </c>
      <c r="Q4639" t="s">
        <v>596</v>
      </c>
      <c r="R4639" s="29">
        <v>44165</v>
      </c>
      <c r="S4639" s="30">
        <v>44161</v>
      </c>
      <c r="T4639" t="s">
        <v>37</v>
      </c>
      <c r="U4639" t="s">
        <v>52</v>
      </c>
      <c r="X4639" t="s">
        <v>53</v>
      </c>
    </row>
    <row r="4640" spans="1:24" x14ac:dyDescent="0.3">
      <c r="A4640" t="s">
        <v>23</v>
      </c>
      <c r="B4640" t="s">
        <v>1596</v>
      </c>
      <c r="C4640" t="s">
        <v>43</v>
      </c>
      <c r="D4640" t="s">
        <v>44</v>
      </c>
      <c r="E4640" t="s">
        <v>1799</v>
      </c>
      <c r="F4640" t="s">
        <v>96</v>
      </c>
      <c r="G4640" t="s">
        <v>97</v>
      </c>
      <c r="H4640" t="s">
        <v>593</v>
      </c>
      <c r="I4640" t="s">
        <v>692</v>
      </c>
      <c r="J4640" t="s">
        <v>693</v>
      </c>
      <c r="K4640" t="s">
        <v>33</v>
      </c>
      <c r="L4640" t="s">
        <v>34</v>
      </c>
      <c r="M4640" t="s">
        <v>50</v>
      </c>
      <c r="N4640" s="26">
        <v>6</v>
      </c>
      <c r="O4640" s="27">
        <v>2021</v>
      </c>
      <c r="P4640" s="28">
        <v>12.99</v>
      </c>
      <c r="Q4640" t="s">
        <v>59</v>
      </c>
      <c r="R4640" s="29">
        <v>44196</v>
      </c>
      <c r="S4640" s="30">
        <v>44186</v>
      </c>
      <c r="T4640" t="s">
        <v>37</v>
      </c>
      <c r="U4640" t="s">
        <v>52</v>
      </c>
      <c r="X4640" t="s">
        <v>53</v>
      </c>
    </row>
    <row r="4641" spans="1:24" x14ac:dyDescent="0.3">
      <c r="A4641" t="s">
        <v>23</v>
      </c>
      <c r="B4641" t="s">
        <v>1596</v>
      </c>
      <c r="C4641" t="s">
        <v>43</v>
      </c>
      <c r="D4641" t="s">
        <v>44</v>
      </c>
      <c r="E4641" t="s">
        <v>1799</v>
      </c>
      <c r="F4641" t="s">
        <v>96</v>
      </c>
      <c r="G4641" t="s">
        <v>97</v>
      </c>
      <c r="H4641" t="s">
        <v>593</v>
      </c>
      <c r="I4641" t="s">
        <v>692</v>
      </c>
      <c r="J4641" t="s">
        <v>693</v>
      </c>
      <c r="K4641" t="s">
        <v>33</v>
      </c>
      <c r="L4641" t="s">
        <v>34</v>
      </c>
      <c r="M4641" t="s">
        <v>50</v>
      </c>
      <c r="N4641" s="26">
        <v>11</v>
      </c>
      <c r="O4641" s="27">
        <v>2022</v>
      </c>
      <c r="P4641" s="28">
        <v>38.26</v>
      </c>
      <c r="Q4641" t="s">
        <v>143</v>
      </c>
      <c r="R4641" s="29">
        <v>44712</v>
      </c>
      <c r="S4641" s="30">
        <v>44715</v>
      </c>
      <c r="T4641" t="s">
        <v>37</v>
      </c>
      <c r="U4641" t="s">
        <v>52</v>
      </c>
      <c r="X4641" t="s">
        <v>53</v>
      </c>
    </row>
    <row r="4642" spans="1:24" x14ac:dyDescent="0.3">
      <c r="A4642" t="s">
        <v>23</v>
      </c>
      <c r="B4642" t="s">
        <v>1596</v>
      </c>
      <c r="C4642" t="s">
        <v>43</v>
      </c>
      <c r="D4642" t="s">
        <v>44</v>
      </c>
      <c r="E4642" t="s">
        <v>1799</v>
      </c>
      <c r="F4642" t="s">
        <v>96</v>
      </c>
      <c r="G4642" t="s">
        <v>97</v>
      </c>
      <c r="H4642" t="s">
        <v>593</v>
      </c>
      <c r="I4642" t="s">
        <v>692</v>
      </c>
      <c r="J4642" t="s">
        <v>693</v>
      </c>
      <c r="K4642" t="s">
        <v>33</v>
      </c>
      <c r="L4642" t="s">
        <v>34</v>
      </c>
      <c r="M4642" t="s">
        <v>50</v>
      </c>
      <c r="N4642" s="26">
        <v>999</v>
      </c>
      <c r="O4642" s="27">
        <v>2021</v>
      </c>
      <c r="P4642" s="28">
        <v>-64.94</v>
      </c>
      <c r="Q4642" t="s">
        <v>68</v>
      </c>
      <c r="R4642" s="29">
        <v>44377</v>
      </c>
      <c r="S4642" s="30">
        <v>44448</v>
      </c>
      <c r="T4642" t="s">
        <v>37</v>
      </c>
      <c r="U4642" t="s">
        <v>69</v>
      </c>
      <c r="W4642" t="s">
        <v>97</v>
      </c>
      <c r="X4642" t="s">
        <v>53</v>
      </c>
    </row>
    <row r="4643" spans="1:24" x14ac:dyDescent="0.3">
      <c r="A4643" t="s">
        <v>23</v>
      </c>
      <c r="B4643" t="s">
        <v>1596</v>
      </c>
      <c r="C4643" t="s">
        <v>43</v>
      </c>
      <c r="D4643" t="s">
        <v>44</v>
      </c>
      <c r="E4643" t="s">
        <v>1799</v>
      </c>
      <c r="F4643" t="s">
        <v>106</v>
      </c>
      <c r="G4643" t="s">
        <v>107</v>
      </c>
      <c r="H4643" t="s">
        <v>30</v>
      </c>
      <c r="I4643" t="s">
        <v>692</v>
      </c>
      <c r="J4643" t="s">
        <v>693</v>
      </c>
      <c r="K4643" t="s">
        <v>33</v>
      </c>
      <c r="L4643" t="s">
        <v>34</v>
      </c>
      <c r="M4643" t="s">
        <v>1628</v>
      </c>
      <c r="N4643" s="26">
        <v>9</v>
      </c>
      <c r="O4643" s="27">
        <v>2022</v>
      </c>
      <c r="P4643" s="28">
        <v>1375.9</v>
      </c>
      <c r="Q4643" t="s">
        <v>716</v>
      </c>
      <c r="R4643" s="29">
        <v>44648</v>
      </c>
      <c r="S4643" s="30">
        <v>44664</v>
      </c>
      <c r="T4643" t="s">
        <v>37</v>
      </c>
      <c r="U4643" t="s">
        <v>101</v>
      </c>
      <c r="X4643" t="s">
        <v>102</v>
      </c>
    </row>
    <row r="4644" spans="1:24" x14ac:dyDescent="0.3">
      <c r="A4644" t="s">
        <v>23</v>
      </c>
      <c r="B4644" t="s">
        <v>1596</v>
      </c>
      <c r="C4644" t="s">
        <v>43</v>
      </c>
      <c r="D4644" t="s">
        <v>44</v>
      </c>
      <c r="E4644" t="s">
        <v>1799</v>
      </c>
      <c r="F4644" t="s">
        <v>106</v>
      </c>
      <c r="G4644" t="s">
        <v>107</v>
      </c>
      <c r="H4644" t="s">
        <v>30</v>
      </c>
      <c r="I4644" t="s">
        <v>692</v>
      </c>
      <c r="J4644" t="s">
        <v>693</v>
      </c>
      <c r="K4644" t="s">
        <v>33</v>
      </c>
      <c r="L4644" t="s">
        <v>34</v>
      </c>
      <c r="M4644" t="s">
        <v>1628</v>
      </c>
      <c r="N4644" s="26">
        <v>10</v>
      </c>
      <c r="O4644" s="27">
        <v>2022</v>
      </c>
      <c r="P4644" s="28">
        <v>1780.58</v>
      </c>
      <c r="Q4644" t="s">
        <v>717</v>
      </c>
      <c r="R4644" s="29">
        <v>44663</v>
      </c>
      <c r="S4644" s="30">
        <v>44664</v>
      </c>
      <c r="T4644" t="s">
        <v>37</v>
      </c>
      <c r="U4644" t="s">
        <v>101</v>
      </c>
      <c r="X4644" t="s">
        <v>102</v>
      </c>
    </row>
    <row r="4645" spans="1:24" x14ac:dyDescent="0.3">
      <c r="A4645" t="s">
        <v>23</v>
      </c>
      <c r="B4645" t="s">
        <v>1596</v>
      </c>
      <c r="C4645" t="s">
        <v>43</v>
      </c>
      <c r="D4645" t="s">
        <v>44</v>
      </c>
      <c r="E4645" t="s">
        <v>1799</v>
      </c>
      <c r="F4645" t="s">
        <v>106</v>
      </c>
      <c r="G4645" t="s">
        <v>107</v>
      </c>
      <c r="H4645" t="s">
        <v>30</v>
      </c>
      <c r="I4645" t="s">
        <v>692</v>
      </c>
      <c r="J4645" t="s">
        <v>693</v>
      </c>
      <c r="K4645" t="s">
        <v>33</v>
      </c>
      <c r="L4645" t="s">
        <v>34</v>
      </c>
      <c r="M4645" t="s">
        <v>1628</v>
      </c>
      <c r="N4645" s="26">
        <v>11</v>
      </c>
      <c r="O4645" s="27">
        <v>2022</v>
      </c>
      <c r="P4645" s="28">
        <v>1133.0899999999999</v>
      </c>
      <c r="Q4645" t="s">
        <v>718</v>
      </c>
      <c r="R4645" s="29">
        <v>44696</v>
      </c>
      <c r="S4645" s="30">
        <v>44698</v>
      </c>
      <c r="T4645" t="s">
        <v>37</v>
      </c>
      <c r="U4645" t="s">
        <v>101</v>
      </c>
      <c r="X4645" t="s">
        <v>102</v>
      </c>
    </row>
    <row r="4646" spans="1:24" x14ac:dyDescent="0.3">
      <c r="A4646" t="s">
        <v>23</v>
      </c>
      <c r="B4646" t="s">
        <v>1596</v>
      </c>
      <c r="C4646" t="s">
        <v>43</v>
      </c>
      <c r="D4646" t="s">
        <v>44</v>
      </c>
      <c r="E4646" t="s">
        <v>1799</v>
      </c>
      <c r="F4646" t="s">
        <v>106</v>
      </c>
      <c r="G4646" t="s">
        <v>107</v>
      </c>
      <c r="H4646" t="s">
        <v>30</v>
      </c>
      <c r="I4646" t="s">
        <v>692</v>
      </c>
      <c r="J4646" t="s">
        <v>693</v>
      </c>
      <c r="K4646" t="s">
        <v>33</v>
      </c>
      <c r="L4646" t="s">
        <v>34</v>
      </c>
      <c r="M4646" t="s">
        <v>1628</v>
      </c>
      <c r="N4646" s="26">
        <v>12</v>
      </c>
      <c r="O4646" s="27">
        <v>2022</v>
      </c>
      <c r="P4646" s="28">
        <v>2144.7800000000002</v>
      </c>
      <c r="Q4646" t="s">
        <v>719</v>
      </c>
      <c r="R4646" s="29">
        <v>44718</v>
      </c>
      <c r="S4646" s="30">
        <v>44720</v>
      </c>
      <c r="T4646" t="s">
        <v>37</v>
      </c>
      <c r="U4646" t="s">
        <v>101</v>
      </c>
      <c r="X4646" t="s">
        <v>102</v>
      </c>
    </row>
    <row r="4647" spans="1:24" x14ac:dyDescent="0.3">
      <c r="A4647" t="s">
        <v>23</v>
      </c>
      <c r="B4647" t="s">
        <v>1596</v>
      </c>
      <c r="C4647" t="s">
        <v>43</v>
      </c>
      <c r="D4647" t="s">
        <v>44</v>
      </c>
      <c r="E4647" t="s">
        <v>1799</v>
      </c>
      <c r="F4647" t="s">
        <v>231</v>
      </c>
      <c r="G4647" t="s">
        <v>232</v>
      </c>
      <c r="H4647" t="s">
        <v>24</v>
      </c>
      <c r="I4647" t="s">
        <v>692</v>
      </c>
      <c r="J4647" t="s">
        <v>693</v>
      </c>
      <c r="K4647" t="s">
        <v>33</v>
      </c>
      <c r="L4647" t="s">
        <v>34</v>
      </c>
      <c r="M4647" t="s">
        <v>50</v>
      </c>
      <c r="N4647" s="26">
        <v>12</v>
      </c>
      <c r="O4647" s="27">
        <v>2021</v>
      </c>
      <c r="P4647" s="28">
        <v>12000</v>
      </c>
      <c r="Q4647" t="s">
        <v>1800</v>
      </c>
      <c r="R4647" s="29">
        <v>44361</v>
      </c>
      <c r="S4647" s="30">
        <v>44370</v>
      </c>
      <c r="T4647" t="s">
        <v>37</v>
      </c>
      <c r="U4647" t="s">
        <v>101</v>
      </c>
      <c r="X4647" t="s">
        <v>102</v>
      </c>
    </row>
    <row r="4648" spans="1:24" x14ac:dyDescent="0.3">
      <c r="A4648" t="s">
        <v>23</v>
      </c>
      <c r="B4648" t="s">
        <v>1596</v>
      </c>
      <c r="C4648" t="s">
        <v>43</v>
      </c>
      <c r="D4648" t="s">
        <v>44</v>
      </c>
      <c r="E4648" t="s">
        <v>1799</v>
      </c>
      <c r="F4648" t="s">
        <v>231</v>
      </c>
      <c r="G4648" t="s">
        <v>232</v>
      </c>
      <c r="H4648" t="s">
        <v>24</v>
      </c>
      <c r="I4648" t="s">
        <v>692</v>
      </c>
      <c r="J4648" t="s">
        <v>693</v>
      </c>
      <c r="K4648" t="s">
        <v>33</v>
      </c>
      <c r="L4648" t="s">
        <v>34</v>
      </c>
      <c r="M4648" t="s">
        <v>50</v>
      </c>
      <c r="N4648" s="26">
        <v>999</v>
      </c>
      <c r="O4648" s="27">
        <v>2021</v>
      </c>
      <c r="P4648" s="28">
        <v>-12000</v>
      </c>
      <c r="Q4648" t="s">
        <v>68</v>
      </c>
      <c r="R4648" s="29">
        <v>44377</v>
      </c>
      <c r="S4648" s="30">
        <v>44448</v>
      </c>
      <c r="T4648" t="s">
        <v>37</v>
      </c>
      <c r="U4648" t="s">
        <v>69</v>
      </c>
      <c r="W4648" t="s">
        <v>232</v>
      </c>
      <c r="X4648" t="s">
        <v>53</v>
      </c>
    </row>
    <row r="4649" spans="1:24" x14ac:dyDescent="0.3">
      <c r="A4649" t="s">
        <v>23</v>
      </c>
      <c r="B4649" t="s">
        <v>1596</v>
      </c>
      <c r="C4649" t="s">
        <v>43</v>
      </c>
      <c r="D4649" t="s">
        <v>44</v>
      </c>
      <c r="E4649" t="s">
        <v>1799</v>
      </c>
      <c r="F4649" t="s">
        <v>1392</v>
      </c>
      <c r="G4649" t="s">
        <v>1393</v>
      </c>
      <c r="H4649" t="s">
        <v>24</v>
      </c>
      <c r="I4649" t="s">
        <v>692</v>
      </c>
      <c r="J4649" t="s">
        <v>693</v>
      </c>
      <c r="K4649" t="s">
        <v>33</v>
      </c>
      <c r="L4649" t="s">
        <v>34</v>
      </c>
      <c r="M4649" t="s">
        <v>50</v>
      </c>
      <c r="N4649" s="26">
        <v>12</v>
      </c>
      <c r="O4649" s="27">
        <v>2021</v>
      </c>
      <c r="P4649" s="28">
        <v>8000</v>
      </c>
      <c r="Q4649" t="s">
        <v>1800</v>
      </c>
      <c r="R4649" s="29">
        <v>44361</v>
      </c>
      <c r="S4649" s="30">
        <v>44370</v>
      </c>
      <c r="T4649" t="s">
        <v>37</v>
      </c>
      <c r="U4649" t="s">
        <v>101</v>
      </c>
      <c r="X4649" t="s">
        <v>102</v>
      </c>
    </row>
    <row r="4650" spans="1:24" x14ac:dyDescent="0.3">
      <c r="A4650" t="s">
        <v>23</v>
      </c>
      <c r="B4650" t="s">
        <v>1596</v>
      </c>
      <c r="C4650" t="s">
        <v>43</v>
      </c>
      <c r="D4650" t="s">
        <v>44</v>
      </c>
      <c r="E4650" t="s">
        <v>1799</v>
      </c>
      <c r="F4650" t="s">
        <v>1392</v>
      </c>
      <c r="G4650" t="s">
        <v>1393</v>
      </c>
      <c r="H4650" t="s">
        <v>24</v>
      </c>
      <c r="I4650" t="s">
        <v>692</v>
      </c>
      <c r="J4650" t="s">
        <v>693</v>
      </c>
      <c r="K4650" t="s">
        <v>33</v>
      </c>
      <c r="L4650" t="s">
        <v>34</v>
      </c>
      <c r="M4650" t="s">
        <v>50</v>
      </c>
      <c r="N4650" s="26">
        <v>999</v>
      </c>
      <c r="O4650" s="27">
        <v>2021</v>
      </c>
      <c r="P4650" s="28">
        <v>-8000</v>
      </c>
      <c r="Q4650" t="s">
        <v>68</v>
      </c>
      <c r="R4650" s="29">
        <v>44377</v>
      </c>
      <c r="S4650" s="30">
        <v>44448</v>
      </c>
      <c r="T4650" t="s">
        <v>37</v>
      </c>
      <c r="U4650" t="s">
        <v>69</v>
      </c>
      <c r="W4650" t="s">
        <v>1393</v>
      </c>
      <c r="X4650" t="s">
        <v>53</v>
      </c>
    </row>
    <row r="4651" spans="1:24" x14ac:dyDescent="0.3">
      <c r="A4651" t="s">
        <v>23</v>
      </c>
      <c r="B4651" t="s">
        <v>1596</v>
      </c>
      <c r="C4651" t="s">
        <v>43</v>
      </c>
      <c r="D4651" t="s">
        <v>44</v>
      </c>
      <c r="E4651" t="s">
        <v>1801</v>
      </c>
      <c r="F4651" t="s">
        <v>678</v>
      </c>
      <c r="G4651" t="s">
        <v>679</v>
      </c>
      <c r="H4651" t="s">
        <v>311</v>
      </c>
      <c r="I4651" t="s">
        <v>600</v>
      </c>
      <c r="J4651" t="s">
        <v>601</v>
      </c>
      <c r="K4651" t="s">
        <v>33</v>
      </c>
      <c r="L4651" t="s">
        <v>34</v>
      </c>
      <c r="M4651" t="s">
        <v>50</v>
      </c>
      <c r="N4651" s="26">
        <v>12</v>
      </c>
      <c r="O4651" s="27">
        <v>2021</v>
      </c>
      <c r="P4651" s="28">
        <v>4000</v>
      </c>
      <c r="Q4651" t="s">
        <v>67</v>
      </c>
      <c r="R4651" s="29">
        <v>44377</v>
      </c>
      <c r="S4651" s="30">
        <v>44384</v>
      </c>
      <c r="T4651" t="s">
        <v>37</v>
      </c>
      <c r="U4651" t="s">
        <v>52</v>
      </c>
      <c r="X4651" t="s">
        <v>53</v>
      </c>
    </row>
    <row r="4652" spans="1:24" x14ac:dyDescent="0.3">
      <c r="A4652" t="s">
        <v>23</v>
      </c>
      <c r="B4652" t="s">
        <v>1596</v>
      </c>
      <c r="C4652" t="s">
        <v>43</v>
      </c>
      <c r="D4652" t="s">
        <v>44</v>
      </c>
      <c r="E4652" t="s">
        <v>1801</v>
      </c>
      <c r="F4652" t="s">
        <v>678</v>
      </c>
      <c r="G4652" t="s">
        <v>679</v>
      </c>
      <c r="H4652" t="s">
        <v>311</v>
      </c>
      <c r="I4652" t="s">
        <v>600</v>
      </c>
      <c r="J4652" t="s">
        <v>601</v>
      </c>
      <c r="K4652" t="s">
        <v>33</v>
      </c>
      <c r="L4652" t="s">
        <v>34</v>
      </c>
      <c r="M4652" t="s">
        <v>50</v>
      </c>
      <c r="N4652" s="26">
        <v>12</v>
      </c>
      <c r="O4652" s="27">
        <v>2021</v>
      </c>
      <c r="P4652" s="28">
        <v>12000</v>
      </c>
      <c r="Q4652" t="s">
        <v>694</v>
      </c>
      <c r="R4652" s="29">
        <v>44377</v>
      </c>
      <c r="S4652" s="30">
        <v>44396</v>
      </c>
      <c r="T4652" t="s">
        <v>37</v>
      </c>
      <c r="U4652" t="s">
        <v>52</v>
      </c>
      <c r="X4652" t="s">
        <v>53</v>
      </c>
    </row>
    <row r="4653" spans="1:24" x14ac:dyDescent="0.3">
      <c r="A4653" t="s">
        <v>23</v>
      </c>
      <c r="B4653" t="s">
        <v>1596</v>
      </c>
      <c r="C4653" t="s">
        <v>43</v>
      </c>
      <c r="D4653" t="s">
        <v>44</v>
      </c>
      <c r="E4653" t="s">
        <v>1801</v>
      </c>
      <c r="F4653" t="s">
        <v>678</v>
      </c>
      <c r="G4653" t="s">
        <v>679</v>
      </c>
      <c r="H4653" t="s">
        <v>311</v>
      </c>
      <c r="I4653" t="s">
        <v>600</v>
      </c>
      <c r="J4653" t="s">
        <v>601</v>
      </c>
      <c r="K4653" t="s">
        <v>33</v>
      </c>
      <c r="L4653" t="s">
        <v>34</v>
      </c>
      <c r="M4653" t="s">
        <v>50</v>
      </c>
      <c r="N4653" s="26">
        <v>999</v>
      </c>
      <c r="O4653" s="27">
        <v>2021</v>
      </c>
      <c r="P4653" s="28">
        <v>-16000</v>
      </c>
      <c r="Q4653" t="s">
        <v>68</v>
      </c>
      <c r="R4653" s="29">
        <v>44377</v>
      </c>
      <c r="S4653" s="30">
        <v>44448</v>
      </c>
      <c r="T4653" t="s">
        <v>37</v>
      </c>
      <c r="U4653" t="s">
        <v>69</v>
      </c>
      <c r="W4653" t="s">
        <v>679</v>
      </c>
      <c r="X4653" t="s">
        <v>53</v>
      </c>
    </row>
    <row r="4654" spans="1:24" x14ac:dyDescent="0.3">
      <c r="A4654" t="s">
        <v>23</v>
      </c>
      <c r="B4654" t="s">
        <v>1596</v>
      </c>
      <c r="C4654" t="s">
        <v>43</v>
      </c>
      <c r="D4654" t="s">
        <v>44</v>
      </c>
      <c r="E4654" t="s">
        <v>1801</v>
      </c>
      <c r="F4654" t="s">
        <v>46</v>
      </c>
      <c r="G4654" t="s">
        <v>47</v>
      </c>
      <c r="H4654" t="s">
        <v>311</v>
      </c>
      <c r="I4654" t="s">
        <v>1540</v>
      </c>
      <c r="J4654" t="s">
        <v>1541</v>
      </c>
      <c r="K4654" t="s">
        <v>33</v>
      </c>
      <c r="L4654" t="s">
        <v>34</v>
      </c>
      <c r="M4654" t="s">
        <v>1628</v>
      </c>
      <c r="N4654" s="26">
        <v>8</v>
      </c>
      <c r="O4654" s="27">
        <v>2022</v>
      </c>
      <c r="P4654" s="28">
        <v>3361.05</v>
      </c>
      <c r="Q4654" t="s">
        <v>1797</v>
      </c>
      <c r="R4654" s="29">
        <v>44620</v>
      </c>
      <c r="S4654" s="30">
        <v>44607</v>
      </c>
      <c r="T4654" t="s">
        <v>37</v>
      </c>
      <c r="U4654" t="s">
        <v>52</v>
      </c>
      <c r="X4654" t="s">
        <v>53</v>
      </c>
    </row>
    <row r="4655" spans="1:24" x14ac:dyDescent="0.3">
      <c r="A4655" t="s">
        <v>23</v>
      </c>
      <c r="B4655" t="s">
        <v>1596</v>
      </c>
      <c r="C4655" t="s">
        <v>43</v>
      </c>
      <c r="D4655" t="s">
        <v>44</v>
      </c>
      <c r="E4655" t="s">
        <v>1801</v>
      </c>
      <c r="F4655" t="s">
        <v>46</v>
      </c>
      <c r="G4655" t="s">
        <v>47</v>
      </c>
      <c r="H4655" t="s">
        <v>311</v>
      </c>
      <c r="I4655" t="s">
        <v>1540</v>
      </c>
      <c r="J4655" t="s">
        <v>1541</v>
      </c>
      <c r="K4655" t="s">
        <v>33</v>
      </c>
      <c r="L4655" t="s">
        <v>34</v>
      </c>
      <c r="M4655" t="s">
        <v>1628</v>
      </c>
      <c r="N4655" s="26">
        <v>8</v>
      </c>
      <c r="O4655" s="27">
        <v>2022</v>
      </c>
      <c r="P4655" s="28">
        <v>3361.05</v>
      </c>
      <c r="Q4655" t="s">
        <v>62</v>
      </c>
      <c r="R4655" s="29">
        <v>44620</v>
      </c>
      <c r="S4655" s="30">
        <v>44623</v>
      </c>
      <c r="T4655" t="s">
        <v>37</v>
      </c>
      <c r="U4655" t="s">
        <v>52</v>
      </c>
      <c r="X4655" t="s">
        <v>53</v>
      </c>
    </row>
    <row r="4656" spans="1:24" x14ac:dyDescent="0.3">
      <c r="A4656" t="s">
        <v>23</v>
      </c>
      <c r="B4656" t="s">
        <v>1596</v>
      </c>
      <c r="C4656" t="s">
        <v>43</v>
      </c>
      <c r="D4656" t="s">
        <v>44</v>
      </c>
      <c r="E4656" t="s">
        <v>1801</v>
      </c>
      <c r="F4656" t="s">
        <v>46</v>
      </c>
      <c r="G4656" t="s">
        <v>47</v>
      </c>
      <c r="H4656" t="s">
        <v>311</v>
      </c>
      <c r="I4656" t="s">
        <v>1540</v>
      </c>
      <c r="J4656" t="s">
        <v>1541</v>
      </c>
      <c r="K4656" t="s">
        <v>33</v>
      </c>
      <c r="L4656" t="s">
        <v>34</v>
      </c>
      <c r="M4656" t="s">
        <v>1628</v>
      </c>
      <c r="N4656" s="26">
        <v>9</v>
      </c>
      <c r="O4656" s="27">
        <v>2022</v>
      </c>
      <c r="P4656" s="28">
        <v>3361.05</v>
      </c>
      <c r="Q4656" t="s">
        <v>464</v>
      </c>
      <c r="R4656" s="29">
        <v>44651</v>
      </c>
      <c r="S4656" s="30">
        <v>44655</v>
      </c>
      <c r="T4656" t="s">
        <v>37</v>
      </c>
      <c r="U4656" t="s">
        <v>52</v>
      </c>
      <c r="X4656" t="s">
        <v>53</v>
      </c>
    </row>
    <row r="4657" spans="1:24" x14ac:dyDescent="0.3">
      <c r="A4657" t="s">
        <v>23</v>
      </c>
      <c r="B4657" t="s">
        <v>1596</v>
      </c>
      <c r="C4657" t="s">
        <v>43</v>
      </c>
      <c r="D4657" t="s">
        <v>44</v>
      </c>
      <c r="E4657" t="s">
        <v>1801</v>
      </c>
      <c r="F4657" t="s">
        <v>46</v>
      </c>
      <c r="G4657" t="s">
        <v>47</v>
      </c>
      <c r="H4657" t="s">
        <v>311</v>
      </c>
      <c r="I4657" t="s">
        <v>1540</v>
      </c>
      <c r="J4657" t="s">
        <v>1541</v>
      </c>
      <c r="K4657" t="s">
        <v>33</v>
      </c>
      <c r="L4657" t="s">
        <v>34</v>
      </c>
      <c r="M4657" t="s">
        <v>1628</v>
      </c>
      <c r="N4657" s="26">
        <v>10</v>
      </c>
      <c r="O4657" s="27">
        <v>2022</v>
      </c>
      <c r="P4657" s="28">
        <v>3361.05</v>
      </c>
      <c r="Q4657" t="s">
        <v>142</v>
      </c>
      <c r="R4657" s="29">
        <v>44681</v>
      </c>
      <c r="S4657" s="30">
        <v>44684</v>
      </c>
      <c r="T4657" t="s">
        <v>37</v>
      </c>
      <c r="U4657" t="s">
        <v>52</v>
      </c>
      <c r="X4657" t="s">
        <v>53</v>
      </c>
    </row>
    <row r="4658" spans="1:24" x14ac:dyDescent="0.3">
      <c r="A4658" t="s">
        <v>23</v>
      </c>
      <c r="B4658" t="s">
        <v>1596</v>
      </c>
      <c r="C4658" t="s">
        <v>43</v>
      </c>
      <c r="D4658" t="s">
        <v>44</v>
      </c>
      <c r="E4658" t="s">
        <v>1801</v>
      </c>
      <c r="F4658" t="s">
        <v>46</v>
      </c>
      <c r="G4658" t="s">
        <v>47</v>
      </c>
      <c r="H4658" t="s">
        <v>311</v>
      </c>
      <c r="I4658" t="s">
        <v>1540</v>
      </c>
      <c r="J4658" t="s">
        <v>1541</v>
      </c>
      <c r="K4658" t="s">
        <v>33</v>
      </c>
      <c r="L4658" t="s">
        <v>34</v>
      </c>
      <c r="M4658" t="s">
        <v>1628</v>
      </c>
      <c r="N4658" s="26">
        <v>11</v>
      </c>
      <c r="O4658" s="27">
        <v>2022</v>
      </c>
      <c r="P4658" s="28">
        <v>3361.05</v>
      </c>
      <c r="Q4658" t="s">
        <v>143</v>
      </c>
      <c r="R4658" s="29">
        <v>44712</v>
      </c>
      <c r="S4658" s="30">
        <v>44715</v>
      </c>
      <c r="T4658" t="s">
        <v>37</v>
      </c>
      <c r="U4658" t="s">
        <v>52</v>
      </c>
      <c r="X4658" t="s">
        <v>53</v>
      </c>
    </row>
    <row r="4659" spans="1:24" x14ac:dyDescent="0.3">
      <c r="A4659" t="s">
        <v>23</v>
      </c>
      <c r="B4659" t="s">
        <v>1596</v>
      </c>
      <c r="C4659" t="s">
        <v>43</v>
      </c>
      <c r="D4659" t="s">
        <v>44</v>
      </c>
      <c r="E4659" t="s">
        <v>1801</v>
      </c>
      <c r="F4659" t="s">
        <v>46</v>
      </c>
      <c r="G4659" t="s">
        <v>47</v>
      </c>
      <c r="H4659" t="s">
        <v>593</v>
      </c>
      <c r="I4659" t="s">
        <v>600</v>
      </c>
      <c r="J4659" t="s">
        <v>601</v>
      </c>
      <c r="K4659" t="s">
        <v>33</v>
      </c>
      <c r="L4659" t="s">
        <v>34</v>
      </c>
      <c r="M4659" t="s">
        <v>50</v>
      </c>
      <c r="N4659" s="26">
        <v>3</v>
      </c>
      <c r="O4659" s="27">
        <v>2022</v>
      </c>
      <c r="P4659" s="28">
        <v>3361.05</v>
      </c>
      <c r="Q4659" t="s">
        <v>137</v>
      </c>
      <c r="R4659" s="29">
        <v>44469</v>
      </c>
      <c r="S4659" s="30">
        <v>44470</v>
      </c>
      <c r="T4659" t="s">
        <v>37</v>
      </c>
      <c r="U4659" t="s">
        <v>52</v>
      </c>
      <c r="X4659" t="s">
        <v>53</v>
      </c>
    </row>
    <row r="4660" spans="1:24" x14ac:dyDescent="0.3">
      <c r="A4660" t="s">
        <v>23</v>
      </c>
      <c r="B4660" t="s">
        <v>1596</v>
      </c>
      <c r="C4660" t="s">
        <v>43</v>
      </c>
      <c r="D4660" t="s">
        <v>44</v>
      </c>
      <c r="E4660" t="s">
        <v>1801</v>
      </c>
      <c r="F4660" t="s">
        <v>46</v>
      </c>
      <c r="G4660" t="s">
        <v>47</v>
      </c>
      <c r="H4660" t="s">
        <v>593</v>
      </c>
      <c r="I4660" t="s">
        <v>600</v>
      </c>
      <c r="J4660" t="s">
        <v>601</v>
      </c>
      <c r="K4660" t="s">
        <v>33</v>
      </c>
      <c r="L4660" t="s">
        <v>34</v>
      </c>
      <c r="M4660" t="s">
        <v>50</v>
      </c>
      <c r="N4660" s="26">
        <v>4</v>
      </c>
      <c r="O4660" s="27">
        <v>2022</v>
      </c>
      <c r="P4660" s="28">
        <v>3361.05</v>
      </c>
      <c r="Q4660" t="s">
        <v>138</v>
      </c>
      <c r="R4660" s="29">
        <v>44500</v>
      </c>
      <c r="S4660" s="30">
        <v>44498</v>
      </c>
      <c r="T4660" t="s">
        <v>37</v>
      </c>
      <c r="U4660" t="s">
        <v>52</v>
      </c>
      <c r="X4660" t="s">
        <v>53</v>
      </c>
    </row>
    <row r="4661" spans="1:24" x14ac:dyDescent="0.3">
      <c r="A4661" t="s">
        <v>23</v>
      </c>
      <c r="B4661" t="s">
        <v>1596</v>
      </c>
      <c r="C4661" t="s">
        <v>43</v>
      </c>
      <c r="D4661" t="s">
        <v>44</v>
      </c>
      <c r="E4661" t="s">
        <v>1801</v>
      </c>
      <c r="F4661" t="s">
        <v>46</v>
      </c>
      <c r="G4661" t="s">
        <v>47</v>
      </c>
      <c r="H4661" t="s">
        <v>593</v>
      </c>
      <c r="I4661" t="s">
        <v>600</v>
      </c>
      <c r="J4661" t="s">
        <v>601</v>
      </c>
      <c r="K4661" t="s">
        <v>33</v>
      </c>
      <c r="L4661" t="s">
        <v>34</v>
      </c>
      <c r="M4661" t="s">
        <v>50</v>
      </c>
      <c r="N4661" s="26">
        <v>5</v>
      </c>
      <c r="O4661" s="27">
        <v>2022</v>
      </c>
      <c r="P4661" s="28">
        <v>3361.05</v>
      </c>
      <c r="Q4661" t="s">
        <v>697</v>
      </c>
      <c r="R4661" s="29">
        <v>44530</v>
      </c>
      <c r="S4661" s="30">
        <v>44531</v>
      </c>
      <c r="T4661" t="s">
        <v>37</v>
      </c>
      <c r="U4661" t="s">
        <v>52</v>
      </c>
      <c r="X4661" t="s">
        <v>53</v>
      </c>
    </row>
    <row r="4662" spans="1:24" x14ac:dyDescent="0.3">
      <c r="A4662" t="s">
        <v>23</v>
      </c>
      <c r="B4662" t="s">
        <v>1596</v>
      </c>
      <c r="C4662" t="s">
        <v>43</v>
      </c>
      <c r="D4662" t="s">
        <v>44</v>
      </c>
      <c r="E4662" t="s">
        <v>1801</v>
      </c>
      <c r="F4662" t="s">
        <v>46</v>
      </c>
      <c r="G4662" t="s">
        <v>47</v>
      </c>
      <c r="H4662" t="s">
        <v>593</v>
      </c>
      <c r="I4662" t="s">
        <v>600</v>
      </c>
      <c r="J4662" t="s">
        <v>601</v>
      </c>
      <c r="K4662" t="s">
        <v>33</v>
      </c>
      <c r="L4662" t="s">
        <v>34</v>
      </c>
      <c r="M4662" t="s">
        <v>50</v>
      </c>
      <c r="N4662" s="26">
        <v>6</v>
      </c>
      <c r="O4662" s="27">
        <v>2022</v>
      </c>
      <c r="P4662" s="28">
        <v>3361.05</v>
      </c>
      <c r="Q4662" t="s">
        <v>90</v>
      </c>
      <c r="R4662" s="29">
        <v>44561</v>
      </c>
      <c r="S4662" s="30">
        <v>44551</v>
      </c>
      <c r="T4662" t="s">
        <v>37</v>
      </c>
      <c r="U4662" t="s">
        <v>52</v>
      </c>
      <c r="X4662" t="s">
        <v>53</v>
      </c>
    </row>
    <row r="4663" spans="1:24" x14ac:dyDescent="0.3">
      <c r="A4663" t="s">
        <v>23</v>
      </c>
      <c r="B4663" t="s">
        <v>1596</v>
      </c>
      <c r="C4663" t="s">
        <v>43</v>
      </c>
      <c r="D4663" t="s">
        <v>44</v>
      </c>
      <c r="E4663" t="s">
        <v>1801</v>
      </c>
      <c r="F4663" t="s">
        <v>46</v>
      </c>
      <c r="G4663" t="s">
        <v>47</v>
      </c>
      <c r="H4663" t="s">
        <v>593</v>
      </c>
      <c r="I4663" t="s">
        <v>1303</v>
      </c>
      <c r="J4663" t="s">
        <v>1304</v>
      </c>
      <c r="K4663" t="s">
        <v>33</v>
      </c>
      <c r="L4663" t="s">
        <v>34</v>
      </c>
      <c r="M4663" t="s">
        <v>50</v>
      </c>
      <c r="N4663" s="26">
        <v>12</v>
      </c>
      <c r="O4663" s="27">
        <v>2022</v>
      </c>
      <c r="P4663" s="28">
        <v>3150</v>
      </c>
      <c r="Q4663" t="s">
        <v>91</v>
      </c>
      <c r="R4663" s="29">
        <v>44742</v>
      </c>
      <c r="S4663" s="30">
        <v>44749</v>
      </c>
      <c r="T4663" t="s">
        <v>37</v>
      </c>
      <c r="U4663" t="s">
        <v>52</v>
      </c>
      <c r="X4663" t="s">
        <v>53</v>
      </c>
    </row>
    <row r="4664" spans="1:24" x14ac:dyDescent="0.3">
      <c r="A4664" t="s">
        <v>23</v>
      </c>
      <c r="B4664" t="s">
        <v>1596</v>
      </c>
      <c r="C4664" t="s">
        <v>43</v>
      </c>
      <c r="D4664" t="s">
        <v>44</v>
      </c>
      <c r="E4664" t="s">
        <v>1801</v>
      </c>
      <c r="F4664" t="s">
        <v>46</v>
      </c>
      <c r="G4664" t="s">
        <v>47</v>
      </c>
      <c r="H4664" t="s">
        <v>30</v>
      </c>
      <c r="I4664" t="s">
        <v>1540</v>
      </c>
      <c r="J4664" t="s">
        <v>1541</v>
      </c>
      <c r="K4664" t="s">
        <v>33</v>
      </c>
      <c r="L4664" t="s">
        <v>34</v>
      </c>
      <c r="M4664" t="s">
        <v>1628</v>
      </c>
      <c r="N4664" s="26">
        <v>3</v>
      </c>
      <c r="O4664" s="27">
        <v>2022</v>
      </c>
      <c r="P4664" s="28">
        <v>3361.05</v>
      </c>
      <c r="Q4664" t="s">
        <v>56</v>
      </c>
      <c r="R4664" s="29">
        <v>44469</v>
      </c>
      <c r="S4664" s="30">
        <v>44454</v>
      </c>
      <c r="T4664" t="s">
        <v>37</v>
      </c>
      <c r="U4664" t="s">
        <v>52</v>
      </c>
      <c r="X4664" t="s">
        <v>53</v>
      </c>
    </row>
    <row r="4665" spans="1:24" x14ac:dyDescent="0.3">
      <c r="A4665" t="s">
        <v>23</v>
      </c>
      <c r="B4665" t="s">
        <v>1596</v>
      </c>
      <c r="C4665" t="s">
        <v>43</v>
      </c>
      <c r="D4665" t="s">
        <v>44</v>
      </c>
      <c r="E4665" t="s">
        <v>1801</v>
      </c>
      <c r="F4665" t="s">
        <v>699</v>
      </c>
      <c r="G4665" t="s">
        <v>700</v>
      </c>
      <c r="H4665" t="s">
        <v>24</v>
      </c>
      <c r="I4665" t="s">
        <v>1645</v>
      </c>
      <c r="J4665" t="s">
        <v>1646</v>
      </c>
      <c r="K4665" t="s">
        <v>33</v>
      </c>
      <c r="L4665" t="s">
        <v>34</v>
      </c>
      <c r="M4665" t="s">
        <v>50</v>
      </c>
      <c r="N4665" s="26">
        <v>9</v>
      </c>
      <c r="O4665" s="27">
        <v>2021</v>
      </c>
      <c r="P4665" s="28">
        <v>7079.48</v>
      </c>
      <c r="Q4665" t="s">
        <v>1064</v>
      </c>
      <c r="R4665" s="29">
        <v>44286</v>
      </c>
      <c r="S4665" s="30">
        <v>44301</v>
      </c>
      <c r="T4665" t="s">
        <v>37</v>
      </c>
      <c r="U4665" t="s">
        <v>52</v>
      </c>
      <c r="X4665" t="s">
        <v>53</v>
      </c>
    </row>
    <row r="4666" spans="1:24" x14ac:dyDescent="0.3">
      <c r="A4666" t="s">
        <v>23</v>
      </c>
      <c r="B4666" t="s">
        <v>1596</v>
      </c>
      <c r="C4666" t="s">
        <v>43</v>
      </c>
      <c r="D4666" t="s">
        <v>44</v>
      </c>
      <c r="E4666" t="s">
        <v>1801</v>
      </c>
      <c r="F4666" t="s">
        <v>699</v>
      </c>
      <c r="G4666" t="s">
        <v>700</v>
      </c>
      <c r="H4666" t="s">
        <v>24</v>
      </c>
      <c r="I4666" t="s">
        <v>1645</v>
      </c>
      <c r="J4666" t="s">
        <v>1646</v>
      </c>
      <c r="K4666" t="s">
        <v>33</v>
      </c>
      <c r="L4666" t="s">
        <v>34</v>
      </c>
      <c r="M4666" t="s">
        <v>50</v>
      </c>
      <c r="N4666" s="26">
        <v>10</v>
      </c>
      <c r="O4666" s="27">
        <v>2021</v>
      </c>
      <c r="P4666" s="28">
        <v>6490.72</v>
      </c>
      <c r="Q4666" t="s">
        <v>1065</v>
      </c>
      <c r="R4666" s="29">
        <v>44316</v>
      </c>
      <c r="S4666" s="30">
        <v>44334</v>
      </c>
      <c r="T4666" t="s">
        <v>37</v>
      </c>
      <c r="U4666" t="s">
        <v>52</v>
      </c>
      <c r="X4666" t="s">
        <v>53</v>
      </c>
    </row>
    <row r="4667" spans="1:24" x14ac:dyDescent="0.3">
      <c r="A4667" t="s">
        <v>23</v>
      </c>
      <c r="B4667" t="s">
        <v>1596</v>
      </c>
      <c r="C4667" t="s">
        <v>43</v>
      </c>
      <c r="D4667" t="s">
        <v>44</v>
      </c>
      <c r="E4667" t="s">
        <v>1801</v>
      </c>
      <c r="F4667" t="s">
        <v>699</v>
      </c>
      <c r="G4667" t="s">
        <v>700</v>
      </c>
      <c r="H4667" t="s">
        <v>24</v>
      </c>
      <c r="I4667" t="s">
        <v>1645</v>
      </c>
      <c r="J4667" t="s">
        <v>1646</v>
      </c>
      <c r="K4667" t="s">
        <v>33</v>
      </c>
      <c r="L4667" t="s">
        <v>34</v>
      </c>
      <c r="M4667" t="s">
        <v>50</v>
      </c>
      <c r="N4667" s="26">
        <v>11</v>
      </c>
      <c r="O4667" s="27">
        <v>2021</v>
      </c>
      <c r="P4667" s="28">
        <v>6088.64</v>
      </c>
      <c r="Q4667" t="s">
        <v>1066</v>
      </c>
      <c r="R4667" s="29">
        <v>44347</v>
      </c>
      <c r="S4667" s="30">
        <v>44361</v>
      </c>
      <c r="T4667" t="s">
        <v>37</v>
      </c>
      <c r="U4667" t="s">
        <v>52</v>
      </c>
      <c r="X4667" t="s">
        <v>53</v>
      </c>
    </row>
    <row r="4668" spans="1:24" x14ac:dyDescent="0.3">
      <c r="A4668" t="s">
        <v>23</v>
      </c>
      <c r="B4668" t="s">
        <v>1596</v>
      </c>
      <c r="C4668" t="s">
        <v>43</v>
      </c>
      <c r="D4668" t="s">
        <v>44</v>
      </c>
      <c r="E4668" t="s">
        <v>1801</v>
      </c>
      <c r="F4668" t="s">
        <v>699</v>
      </c>
      <c r="G4668" t="s">
        <v>700</v>
      </c>
      <c r="H4668" t="s">
        <v>24</v>
      </c>
      <c r="I4668" t="s">
        <v>1645</v>
      </c>
      <c r="J4668" t="s">
        <v>1646</v>
      </c>
      <c r="K4668" t="s">
        <v>33</v>
      </c>
      <c r="L4668" t="s">
        <v>34</v>
      </c>
      <c r="M4668" t="s">
        <v>50</v>
      </c>
      <c r="N4668" s="26">
        <v>999</v>
      </c>
      <c r="O4668" s="27">
        <v>2021</v>
      </c>
      <c r="P4668" s="28">
        <v>-19658.84</v>
      </c>
      <c r="Q4668" t="s">
        <v>68</v>
      </c>
      <c r="R4668" s="29">
        <v>44377</v>
      </c>
      <c r="S4668" s="30">
        <v>44448</v>
      </c>
      <c r="T4668" t="s">
        <v>37</v>
      </c>
      <c r="U4668" t="s">
        <v>69</v>
      </c>
      <c r="W4668" t="s">
        <v>700</v>
      </c>
      <c r="X4668" t="s">
        <v>53</v>
      </c>
    </row>
    <row r="4669" spans="1:24" x14ac:dyDescent="0.3">
      <c r="A4669" t="s">
        <v>23</v>
      </c>
      <c r="B4669" t="s">
        <v>1596</v>
      </c>
      <c r="C4669" t="s">
        <v>43</v>
      </c>
      <c r="D4669" t="s">
        <v>44</v>
      </c>
      <c r="E4669" t="s">
        <v>1801</v>
      </c>
      <c r="F4669" t="s">
        <v>78</v>
      </c>
      <c r="G4669" t="s">
        <v>79</v>
      </c>
      <c r="H4669" t="s">
        <v>311</v>
      </c>
      <c r="I4669" t="s">
        <v>600</v>
      </c>
      <c r="J4669" t="s">
        <v>601</v>
      </c>
      <c r="K4669" t="s">
        <v>33</v>
      </c>
      <c r="L4669" t="s">
        <v>34</v>
      </c>
      <c r="M4669" t="s">
        <v>50</v>
      </c>
      <c r="N4669" s="26">
        <v>12</v>
      </c>
      <c r="O4669" s="27">
        <v>2021</v>
      </c>
      <c r="P4669" s="28">
        <v>161.5</v>
      </c>
      <c r="Q4669" t="s">
        <v>67</v>
      </c>
      <c r="R4669" s="29">
        <v>44377</v>
      </c>
      <c r="S4669" s="30">
        <v>44384</v>
      </c>
      <c r="T4669" t="s">
        <v>37</v>
      </c>
      <c r="U4669" t="s">
        <v>52</v>
      </c>
      <c r="X4669" t="s">
        <v>53</v>
      </c>
    </row>
    <row r="4670" spans="1:24" x14ac:dyDescent="0.3">
      <c r="A4670" t="s">
        <v>23</v>
      </c>
      <c r="B4670" t="s">
        <v>1596</v>
      </c>
      <c r="C4670" t="s">
        <v>43</v>
      </c>
      <c r="D4670" t="s">
        <v>44</v>
      </c>
      <c r="E4670" t="s">
        <v>1801</v>
      </c>
      <c r="F4670" t="s">
        <v>78</v>
      </c>
      <c r="G4670" t="s">
        <v>79</v>
      </c>
      <c r="H4670" t="s">
        <v>311</v>
      </c>
      <c r="I4670" t="s">
        <v>600</v>
      </c>
      <c r="J4670" t="s">
        <v>601</v>
      </c>
      <c r="K4670" t="s">
        <v>33</v>
      </c>
      <c r="L4670" t="s">
        <v>34</v>
      </c>
      <c r="M4670" t="s">
        <v>50</v>
      </c>
      <c r="N4670" s="26">
        <v>12</v>
      </c>
      <c r="O4670" s="27">
        <v>2021</v>
      </c>
      <c r="P4670" s="28">
        <v>1453.5</v>
      </c>
      <c r="Q4670" t="s">
        <v>694</v>
      </c>
      <c r="R4670" s="29">
        <v>44377</v>
      </c>
      <c r="S4670" s="30">
        <v>44396</v>
      </c>
      <c r="T4670" t="s">
        <v>37</v>
      </c>
      <c r="U4670" t="s">
        <v>52</v>
      </c>
      <c r="X4670" t="s">
        <v>53</v>
      </c>
    </row>
    <row r="4671" spans="1:24" x14ac:dyDescent="0.3">
      <c r="A4671" t="s">
        <v>23</v>
      </c>
      <c r="B4671" t="s">
        <v>1596</v>
      </c>
      <c r="C4671" t="s">
        <v>43</v>
      </c>
      <c r="D4671" t="s">
        <v>44</v>
      </c>
      <c r="E4671" t="s">
        <v>1801</v>
      </c>
      <c r="F4671" t="s">
        <v>78</v>
      </c>
      <c r="G4671" t="s">
        <v>79</v>
      </c>
      <c r="H4671" t="s">
        <v>311</v>
      </c>
      <c r="I4671" t="s">
        <v>600</v>
      </c>
      <c r="J4671" t="s">
        <v>601</v>
      </c>
      <c r="K4671" t="s">
        <v>33</v>
      </c>
      <c r="L4671" t="s">
        <v>34</v>
      </c>
      <c r="M4671" t="s">
        <v>50</v>
      </c>
      <c r="N4671" s="26">
        <v>999</v>
      </c>
      <c r="O4671" s="27">
        <v>2021</v>
      </c>
      <c r="P4671" s="28">
        <v>-1615</v>
      </c>
      <c r="Q4671" t="s">
        <v>68</v>
      </c>
      <c r="R4671" s="29">
        <v>44377</v>
      </c>
      <c r="S4671" s="30">
        <v>44448</v>
      </c>
      <c r="T4671" t="s">
        <v>37</v>
      </c>
      <c r="U4671" t="s">
        <v>69</v>
      </c>
      <c r="W4671" t="s">
        <v>79</v>
      </c>
      <c r="X4671" t="s">
        <v>53</v>
      </c>
    </row>
    <row r="4672" spans="1:24" x14ac:dyDescent="0.3">
      <c r="A4672" t="s">
        <v>23</v>
      </c>
      <c r="B4672" t="s">
        <v>1596</v>
      </c>
      <c r="C4672" t="s">
        <v>43</v>
      </c>
      <c r="D4672" t="s">
        <v>44</v>
      </c>
      <c r="E4672" t="s">
        <v>1801</v>
      </c>
      <c r="F4672" t="s">
        <v>78</v>
      </c>
      <c r="G4672" t="s">
        <v>79</v>
      </c>
      <c r="H4672" t="s">
        <v>593</v>
      </c>
      <c r="I4672" t="s">
        <v>1303</v>
      </c>
      <c r="J4672" t="s">
        <v>1304</v>
      </c>
      <c r="K4672" t="s">
        <v>33</v>
      </c>
      <c r="L4672" t="s">
        <v>34</v>
      </c>
      <c r="M4672" t="s">
        <v>50</v>
      </c>
      <c r="N4672" s="26">
        <v>12</v>
      </c>
      <c r="O4672" s="27">
        <v>2022</v>
      </c>
      <c r="P4672" s="28">
        <v>532.98</v>
      </c>
      <c r="Q4672" t="s">
        <v>91</v>
      </c>
      <c r="R4672" s="29">
        <v>44742</v>
      </c>
      <c r="S4672" s="30">
        <v>44749</v>
      </c>
      <c r="T4672" t="s">
        <v>37</v>
      </c>
      <c r="U4672" t="s">
        <v>52</v>
      </c>
      <c r="X4672" t="s">
        <v>53</v>
      </c>
    </row>
    <row r="4673" spans="1:24" x14ac:dyDescent="0.3">
      <c r="A4673" t="s">
        <v>23</v>
      </c>
      <c r="B4673" t="s">
        <v>1596</v>
      </c>
      <c r="C4673" t="s">
        <v>43</v>
      </c>
      <c r="D4673" t="s">
        <v>44</v>
      </c>
      <c r="E4673" t="s">
        <v>1801</v>
      </c>
      <c r="F4673" t="s">
        <v>80</v>
      </c>
      <c r="G4673" t="s">
        <v>81</v>
      </c>
      <c r="H4673" t="s">
        <v>311</v>
      </c>
      <c r="I4673" t="s">
        <v>1540</v>
      </c>
      <c r="J4673" t="s">
        <v>1541</v>
      </c>
      <c r="K4673" t="s">
        <v>33</v>
      </c>
      <c r="L4673" t="s">
        <v>34</v>
      </c>
      <c r="M4673" t="s">
        <v>1628</v>
      </c>
      <c r="N4673" s="26">
        <v>8</v>
      </c>
      <c r="O4673" s="27">
        <v>2022</v>
      </c>
      <c r="P4673" s="28">
        <v>134.44</v>
      </c>
      <c r="Q4673" t="s">
        <v>1797</v>
      </c>
      <c r="R4673" s="29">
        <v>44620</v>
      </c>
      <c r="S4673" s="30">
        <v>44607</v>
      </c>
      <c r="T4673" t="s">
        <v>37</v>
      </c>
      <c r="U4673" t="s">
        <v>52</v>
      </c>
      <c r="X4673" t="s">
        <v>53</v>
      </c>
    </row>
    <row r="4674" spans="1:24" x14ac:dyDescent="0.3">
      <c r="A4674" t="s">
        <v>23</v>
      </c>
      <c r="B4674" t="s">
        <v>1596</v>
      </c>
      <c r="C4674" t="s">
        <v>43</v>
      </c>
      <c r="D4674" t="s">
        <v>44</v>
      </c>
      <c r="E4674" t="s">
        <v>1801</v>
      </c>
      <c r="F4674" t="s">
        <v>80</v>
      </c>
      <c r="G4674" t="s">
        <v>81</v>
      </c>
      <c r="H4674" t="s">
        <v>311</v>
      </c>
      <c r="I4674" t="s">
        <v>1540</v>
      </c>
      <c r="J4674" t="s">
        <v>1541</v>
      </c>
      <c r="K4674" t="s">
        <v>33</v>
      </c>
      <c r="L4674" t="s">
        <v>34</v>
      </c>
      <c r="M4674" t="s">
        <v>1628</v>
      </c>
      <c r="N4674" s="26">
        <v>8</v>
      </c>
      <c r="O4674" s="27">
        <v>2022</v>
      </c>
      <c r="P4674" s="28">
        <v>134.44</v>
      </c>
      <c r="Q4674" t="s">
        <v>62</v>
      </c>
      <c r="R4674" s="29">
        <v>44620</v>
      </c>
      <c r="S4674" s="30">
        <v>44623</v>
      </c>
      <c r="T4674" t="s">
        <v>37</v>
      </c>
      <c r="U4674" t="s">
        <v>52</v>
      </c>
      <c r="X4674" t="s">
        <v>53</v>
      </c>
    </row>
    <row r="4675" spans="1:24" x14ac:dyDescent="0.3">
      <c r="A4675" t="s">
        <v>23</v>
      </c>
      <c r="B4675" t="s">
        <v>1596</v>
      </c>
      <c r="C4675" t="s">
        <v>43</v>
      </c>
      <c r="D4675" t="s">
        <v>44</v>
      </c>
      <c r="E4675" t="s">
        <v>1801</v>
      </c>
      <c r="F4675" t="s">
        <v>80</v>
      </c>
      <c r="G4675" t="s">
        <v>81</v>
      </c>
      <c r="H4675" t="s">
        <v>311</v>
      </c>
      <c r="I4675" t="s">
        <v>1540</v>
      </c>
      <c r="J4675" t="s">
        <v>1541</v>
      </c>
      <c r="K4675" t="s">
        <v>33</v>
      </c>
      <c r="L4675" t="s">
        <v>34</v>
      </c>
      <c r="M4675" t="s">
        <v>1628</v>
      </c>
      <c r="N4675" s="26">
        <v>9</v>
      </c>
      <c r="O4675" s="27">
        <v>2022</v>
      </c>
      <c r="P4675" s="28">
        <v>134.44</v>
      </c>
      <c r="Q4675" t="s">
        <v>464</v>
      </c>
      <c r="R4675" s="29">
        <v>44651</v>
      </c>
      <c r="S4675" s="30">
        <v>44655</v>
      </c>
      <c r="T4675" t="s">
        <v>37</v>
      </c>
      <c r="U4675" t="s">
        <v>52</v>
      </c>
      <c r="X4675" t="s">
        <v>53</v>
      </c>
    </row>
    <row r="4676" spans="1:24" x14ac:dyDescent="0.3">
      <c r="A4676" t="s">
        <v>23</v>
      </c>
      <c r="B4676" t="s">
        <v>1596</v>
      </c>
      <c r="C4676" t="s">
        <v>43</v>
      </c>
      <c r="D4676" t="s">
        <v>44</v>
      </c>
      <c r="E4676" t="s">
        <v>1801</v>
      </c>
      <c r="F4676" t="s">
        <v>80</v>
      </c>
      <c r="G4676" t="s">
        <v>81</v>
      </c>
      <c r="H4676" t="s">
        <v>311</v>
      </c>
      <c r="I4676" t="s">
        <v>1540</v>
      </c>
      <c r="J4676" t="s">
        <v>1541</v>
      </c>
      <c r="K4676" t="s">
        <v>33</v>
      </c>
      <c r="L4676" t="s">
        <v>34</v>
      </c>
      <c r="M4676" t="s">
        <v>1628</v>
      </c>
      <c r="N4676" s="26">
        <v>10</v>
      </c>
      <c r="O4676" s="27">
        <v>2022</v>
      </c>
      <c r="P4676" s="28">
        <v>134.44</v>
      </c>
      <c r="Q4676" t="s">
        <v>142</v>
      </c>
      <c r="R4676" s="29">
        <v>44681</v>
      </c>
      <c r="S4676" s="30">
        <v>44684</v>
      </c>
      <c r="T4676" t="s">
        <v>37</v>
      </c>
      <c r="U4676" t="s">
        <v>52</v>
      </c>
      <c r="X4676" t="s">
        <v>53</v>
      </c>
    </row>
    <row r="4677" spans="1:24" x14ac:dyDescent="0.3">
      <c r="A4677" t="s">
        <v>23</v>
      </c>
      <c r="B4677" t="s">
        <v>1596</v>
      </c>
      <c r="C4677" t="s">
        <v>43</v>
      </c>
      <c r="D4677" t="s">
        <v>44</v>
      </c>
      <c r="E4677" t="s">
        <v>1801</v>
      </c>
      <c r="F4677" t="s">
        <v>80</v>
      </c>
      <c r="G4677" t="s">
        <v>81</v>
      </c>
      <c r="H4677" t="s">
        <v>311</v>
      </c>
      <c r="I4677" t="s">
        <v>1540</v>
      </c>
      <c r="J4677" t="s">
        <v>1541</v>
      </c>
      <c r="K4677" t="s">
        <v>33</v>
      </c>
      <c r="L4677" t="s">
        <v>34</v>
      </c>
      <c r="M4677" t="s">
        <v>1628</v>
      </c>
      <c r="N4677" s="26">
        <v>11</v>
      </c>
      <c r="O4677" s="27">
        <v>2022</v>
      </c>
      <c r="P4677" s="28">
        <v>134.44</v>
      </c>
      <c r="Q4677" t="s">
        <v>143</v>
      </c>
      <c r="R4677" s="29">
        <v>44712</v>
      </c>
      <c r="S4677" s="30">
        <v>44715</v>
      </c>
      <c r="T4677" t="s">
        <v>37</v>
      </c>
      <c r="U4677" t="s">
        <v>52</v>
      </c>
      <c r="X4677" t="s">
        <v>53</v>
      </c>
    </row>
    <row r="4678" spans="1:24" x14ac:dyDescent="0.3">
      <c r="A4678" t="s">
        <v>23</v>
      </c>
      <c r="B4678" t="s">
        <v>1596</v>
      </c>
      <c r="C4678" t="s">
        <v>43</v>
      </c>
      <c r="D4678" t="s">
        <v>44</v>
      </c>
      <c r="E4678" t="s">
        <v>1801</v>
      </c>
      <c r="F4678" t="s">
        <v>80</v>
      </c>
      <c r="G4678" t="s">
        <v>81</v>
      </c>
      <c r="H4678" t="s">
        <v>311</v>
      </c>
      <c r="I4678" t="s">
        <v>600</v>
      </c>
      <c r="J4678" t="s">
        <v>601</v>
      </c>
      <c r="K4678" t="s">
        <v>33</v>
      </c>
      <c r="L4678" t="s">
        <v>34</v>
      </c>
      <c r="M4678" t="s">
        <v>50</v>
      </c>
      <c r="N4678" s="26">
        <v>12</v>
      </c>
      <c r="O4678" s="27">
        <v>2021</v>
      </c>
      <c r="P4678" s="28">
        <v>80</v>
      </c>
      <c r="Q4678" t="s">
        <v>67</v>
      </c>
      <c r="R4678" s="29">
        <v>44377</v>
      </c>
      <c r="S4678" s="30">
        <v>44384</v>
      </c>
      <c r="T4678" t="s">
        <v>37</v>
      </c>
      <c r="U4678" t="s">
        <v>52</v>
      </c>
      <c r="X4678" t="s">
        <v>53</v>
      </c>
    </row>
    <row r="4679" spans="1:24" x14ac:dyDescent="0.3">
      <c r="A4679" t="s">
        <v>23</v>
      </c>
      <c r="B4679" t="s">
        <v>1596</v>
      </c>
      <c r="C4679" t="s">
        <v>43</v>
      </c>
      <c r="D4679" t="s">
        <v>44</v>
      </c>
      <c r="E4679" t="s">
        <v>1801</v>
      </c>
      <c r="F4679" t="s">
        <v>80</v>
      </c>
      <c r="G4679" t="s">
        <v>81</v>
      </c>
      <c r="H4679" t="s">
        <v>311</v>
      </c>
      <c r="I4679" t="s">
        <v>600</v>
      </c>
      <c r="J4679" t="s">
        <v>601</v>
      </c>
      <c r="K4679" t="s">
        <v>33</v>
      </c>
      <c r="L4679" t="s">
        <v>34</v>
      </c>
      <c r="M4679" t="s">
        <v>50</v>
      </c>
      <c r="N4679" s="26">
        <v>12</v>
      </c>
      <c r="O4679" s="27">
        <v>2021</v>
      </c>
      <c r="P4679" s="28">
        <v>120</v>
      </c>
      <c r="Q4679" t="s">
        <v>694</v>
      </c>
      <c r="R4679" s="29">
        <v>44377</v>
      </c>
      <c r="S4679" s="30">
        <v>44396</v>
      </c>
      <c r="T4679" t="s">
        <v>37</v>
      </c>
      <c r="U4679" t="s">
        <v>52</v>
      </c>
      <c r="X4679" t="s">
        <v>53</v>
      </c>
    </row>
    <row r="4680" spans="1:24" x14ac:dyDescent="0.3">
      <c r="A4680" t="s">
        <v>23</v>
      </c>
      <c r="B4680" t="s">
        <v>1596</v>
      </c>
      <c r="C4680" t="s">
        <v>43</v>
      </c>
      <c r="D4680" t="s">
        <v>44</v>
      </c>
      <c r="E4680" t="s">
        <v>1801</v>
      </c>
      <c r="F4680" t="s">
        <v>80</v>
      </c>
      <c r="G4680" t="s">
        <v>81</v>
      </c>
      <c r="H4680" t="s">
        <v>311</v>
      </c>
      <c r="I4680" t="s">
        <v>600</v>
      </c>
      <c r="J4680" t="s">
        <v>601</v>
      </c>
      <c r="K4680" t="s">
        <v>33</v>
      </c>
      <c r="L4680" t="s">
        <v>34</v>
      </c>
      <c r="M4680" t="s">
        <v>50</v>
      </c>
      <c r="N4680" s="26">
        <v>999</v>
      </c>
      <c r="O4680" s="27">
        <v>2021</v>
      </c>
      <c r="P4680" s="28">
        <v>-200</v>
      </c>
      <c r="Q4680" t="s">
        <v>68</v>
      </c>
      <c r="R4680" s="29">
        <v>44377</v>
      </c>
      <c r="S4680" s="30">
        <v>44448</v>
      </c>
      <c r="T4680" t="s">
        <v>37</v>
      </c>
      <c r="U4680" t="s">
        <v>69</v>
      </c>
      <c r="W4680" t="s">
        <v>81</v>
      </c>
      <c r="X4680" t="s">
        <v>53</v>
      </c>
    </row>
    <row r="4681" spans="1:24" x14ac:dyDescent="0.3">
      <c r="A4681" t="s">
        <v>23</v>
      </c>
      <c r="B4681" t="s">
        <v>1596</v>
      </c>
      <c r="C4681" t="s">
        <v>43</v>
      </c>
      <c r="D4681" t="s">
        <v>44</v>
      </c>
      <c r="E4681" t="s">
        <v>1801</v>
      </c>
      <c r="F4681" t="s">
        <v>80</v>
      </c>
      <c r="G4681" t="s">
        <v>81</v>
      </c>
      <c r="H4681" t="s">
        <v>593</v>
      </c>
      <c r="I4681" t="s">
        <v>600</v>
      </c>
      <c r="J4681" t="s">
        <v>601</v>
      </c>
      <c r="K4681" t="s">
        <v>33</v>
      </c>
      <c r="L4681" t="s">
        <v>34</v>
      </c>
      <c r="M4681" t="s">
        <v>50</v>
      </c>
      <c r="N4681" s="26">
        <v>3</v>
      </c>
      <c r="O4681" s="27">
        <v>2022</v>
      </c>
      <c r="P4681" s="28">
        <v>134.44</v>
      </c>
      <c r="Q4681" t="s">
        <v>137</v>
      </c>
      <c r="R4681" s="29">
        <v>44469</v>
      </c>
      <c r="S4681" s="30">
        <v>44470</v>
      </c>
      <c r="T4681" t="s">
        <v>37</v>
      </c>
      <c r="U4681" t="s">
        <v>52</v>
      </c>
      <c r="X4681" t="s">
        <v>53</v>
      </c>
    </row>
    <row r="4682" spans="1:24" x14ac:dyDescent="0.3">
      <c r="A4682" t="s">
        <v>23</v>
      </c>
      <c r="B4682" t="s">
        <v>1596</v>
      </c>
      <c r="C4682" t="s">
        <v>43</v>
      </c>
      <c r="D4682" t="s">
        <v>44</v>
      </c>
      <c r="E4682" t="s">
        <v>1801</v>
      </c>
      <c r="F4682" t="s">
        <v>80</v>
      </c>
      <c r="G4682" t="s">
        <v>81</v>
      </c>
      <c r="H4682" t="s">
        <v>593</v>
      </c>
      <c r="I4682" t="s">
        <v>600</v>
      </c>
      <c r="J4682" t="s">
        <v>601</v>
      </c>
      <c r="K4682" t="s">
        <v>33</v>
      </c>
      <c r="L4682" t="s">
        <v>34</v>
      </c>
      <c r="M4682" t="s">
        <v>50</v>
      </c>
      <c r="N4682" s="26">
        <v>4</v>
      </c>
      <c r="O4682" s="27">
        <v>2022</v>
      </c>
      <c r="P4682" s="28">
        <v>134.44</v>
      </c>
      <c r="Q4682" t="s">
        <v>138</v>
      </c>
      <c r="R4682" s="29">
        <v>44500</v>
      </c>
      <c r="S4682" s="30">
        <v>44498</v>
      </c>
      <c r="T4682" t="s">
        <v>37</v>
      </c>
      <c r="U4682" t="s">
        <v>52</v>
      </c>
      <c r="X4682" t="s">
        <v>53</v>
      </c>
    </row>
    <row r="4683" spans="1:24" x14ac:dyDescent="0.3">
      <c r="A4683" t="s">
        <v>23</v>
      </c>
      <c r="B4683" t="s">
        <v>1596</v>
      </c>
      <c r="C4683" t="s">
        <v>43</v>
      </c>
      <c r="D4683" t="s">
        <v>44</v>
      </c>
      <c r="E4683" t="s">
        <v>1801</v>
      </c>
      <c r="F4683" t="s">
        <v>80</v>
      </c>
      <c r="G4683" t="s">
        <v>81</v>
      </c>
      <c r="H4683" t="s">
        <v>593</v>
      </c>
      <c r="I4683" t="s">
        <v>600</v>
      </c>
      <c r="J4683" t="s">
        <v>601</v>
      </c>
      <c r="K4683" t="s">
        <v>33</v>
      </c>
      <c r="L4683" t="s">
        <v>34</v>
      </c>
      <c r="M4683" t="s">
        <v>50</v>
      </c>
      <c r="N4683" s="26">
        <v>5</v>
      </c>
      <c r="O4683" s="27">
        <v>2022</v>
      </c>
      <c r="P4683" s="28">
        <v>134.44999999999999</v>
      </c>
      <c r="Q4683" t="s">
        <v>697</v>
      </c>
      <c r="R4683" s="29">
        <v>44530</v>
      </c>
      <c r="S4683" s="30">
        <v>44531</v>
      </c>
      <c r="T4683" t="s">
        <v>37</v>
      </c>
      <c r="U4683" t="s">
        <v>52</v>
      </c>
      <c r="X4683" t="s">
        <v>53</v>
      </c>
    </row>
    <row r="4684" spans="1:24" x14ac:dyDescent="0.3">
      <c r="A4684" t="s">
        <v>23</v>
      </c>
      <c r="B4684" t="s">
        <v>1596</v>
      </c>
      <c r="C4684" t="s">
        <v>43</v>
      </c>
      <c r="D4684" t="s">
        <v>44</v>
      </c>
      <c r="E4684" t="s">
        <v>1801</v>
      </c>
      <c r="F4684" t="s">
        <v>80</v>
      </c>
      <c r="G4684" t="s">
        <v>81</v>
      </c>
      <c r="H4684" t="s">
        <v>593</v>
      </c>
      <c r="I4684" t="s">
        <v>600</v>
      </c>
      <c r="J4684" t="s">
        <v>601</v>
      </c>
      <c r="K4684" t="s">
        <v>33</v>
      </c>
      <c r="L4684" t="s">
        <v>34</v>
      </c>
      <c r="M4684" t="s">
        <v>50</v>
      </c>
      <c r="N4684" s="26">
        <v>6</v>
      </c>
      <c r="O4684" s="27">
        <v>2022</v>
      </c>
      <c r="P4684" s="28">
        <v>134.44999999999999</v>
      </c>
      <c r="Q4684" t="s">
        <v>90</v>
      </c>
      <c r="R4684" s="29">
        <v>44561</v>
      </c>
      <c r="S4684" s="30">
        <v>44551</v>
      </c>
      <c r="T4684" t="s">
        <v>37</v>
      </c>
      <c r="U4684" t="s">
        <v>52</v>
      </c>
      <c r="X4684" t="s">
        <v>53</v>
      </c>
    </row>
    <row r="4685" spans="1:24" x14ac:dyDescent="0.3">
      <c r="A4685" t="s">
        <v>23</v>
      </c>
      <c r="B4685" t="s">
        <v>1596</v>
      </c>
      <c r="C4685" t="s">
        <v>43</v>
      </c>
      <c r="D4685" t="s">
        <v>44</v>
      </c>
      <c r="E4685" t="s">
        <v>1801</v>
      </c>
      <c r="F4685" t="s">
        <v>80</v>
      </c>
      <c r="G4685" t="s">
        <v>81</v>
      </c>
      <c r="H4685" t="s">
        <v>30</v>
      </c>
      <c r="I4685" t="s">
        <v>1540</v>
      </c>
      <c r="J4685" t="s">
        <v>1541</v>
      </c>
      <c r="K4685" t="s">
        <v>33</v>
      </c>
      <c r="L4685" t="s">
        <v>34</v>
      </c>
      <c r="M4685" t="s">
        <v>1628</v>
      </c>
      <c r="N4685" s="26">
        <v>3</v>
      </c>
      <c r="O4685" s="27">
        <v>2022</v>
      </c>
      <c r="P4685" s="28">
        <v>134.44</v>
      </c>
      <c r="Q4685" t="s">
        <v>56</v>
      </c>
      <c r="R4685" s="29">
        <v>44469</v>
      </c>
      <c r="S4685" s="30">
        <v>44454</v>
      </c>
      <c r="T4685" t="s">
        <v>37</v>
      </c>
      <c r="U4685" t="s">
        <v>52</v>
      </c>
      <c r="X4685" t="s">
        <v>53</v>
      </c>
    </row>
    <row r="4686" spans="1:24" x14ac:dyDescent="0.3">
      <c r="A4686" t="s">
        <v>23</v>
      </c>
      <c r="B4686" t="s">
        <v>1596</v>
      </c>
      <c r="C4686" t="s">
        <v>43</v>
      </c>
      <c r="D4686" t="s">
        <v>44</v>
      </c>
      <c r="E4686" t="s">
        <v>1801</v>
      </c>
      <c r="F4686" t="s">
        <v>84</v>
      </c>
      <c r="G4686" t="s">
        <v>85</v>
      </c>
      <c r="H4686" t="s">
        <v>311</v>
      </c>
      <c r="I4686" t="s">
        <v>1540</v>
      </c>
      <c r="J4686" t="s">
        <v>1541</v>
      </c>
      <c r="K4686" t="s">
        <v>33</v>
      </c>
      <c r="L4686" t="s">
        <v>34</v>
      </c>
      <c r="M4686" t="s">
        <v>1628</v>
      </c>
      <c r="N4686" s="26">
        <v>8</v>
      </c>
      <c r="O4686" s="27">
        <v>2022</v>
      </c>
      <c r="P4686" s="28">
        <v>48.74</v>
      </c>
      <c r="Q4686" t="s">
        <v>1797</v>
      </c>
      <c r="R4686" s="29">
        <v>44620</v>
      </c>
      <c r="S4686" s="30">
        <v>44607</v>
      </c>
      <c r="T4686" t="s">
        <v>37</v>
      </c>
      <c r="U4686" t="s">
        <v>52</v>
      </c>
      <c r="X4686" t="s">
        <v>53</v>
      </c>
    </row>
    <row r="4687" spans="1:24" x14ac:dyDescent="0.3">
      <c r="A4687" t="s">
        <v>23</v>
      </c>
      <c r="B4687" t="s">
        <v>1596</v>
      </c>
      <c r="C4687" t="s">
        <v>43</v>
      </c>
      <c r="D4687" t="s">
        <v>44</v>
      </c>
      <c r="E4687" t="s">
        <v>1801</v>
      </c>
      <c r="F4687" t="s">
        <v>84</v>
      </c>
      <c r="G4687" t="s">
        <v>85</v>
      </c>
      <c r="H4687" t="s">
        <v>311</v>
      </c>
      <c r="I4687" t="s">
        <v>1540</v>
      </c>
      <c r="J4687" t="s">
        <v>1541</v>
      </c>
      <c r="K4687" t="s">
        <v>33</v>
      </c>
      <c r="L4687" t="s">
        <v>34</v>
      </c>
      <c r="M4687" t="s">
        <v>1628</v>
      </c>
      <c r="N4687" s="26">
        <v>8</v>
      </c>
      <c r="O4687" s="27">
        <v>2022</v>
      </c>
      <c r="P4687" s="28">
        <v>48.73</v>
      </c>
      <c r="Q4687" t="s">
        <v>62</v>
      </c>
      <c r="R4687" s="29">
        <v>44620</v>
      </c>
      <c r="S4687" s="30">
        <v>44623</v>
      </c>
      <c r="T4687" t="s">
        <v>37</v>
      </c>
      <c r="U4687" t="s">
        <v>52</v>
      </c>
      <c r="X4687" t="s">
        <v>53</v>
      </c>
    </row>
    <row r="4688" spans="1:24" x14ac:dyDescent="0.3">
      <c r="A4688" t="s">
        <v>23</v>
      </c>
      <c r="B4688" t="s">
        <v>1596</v>
      </c>
      <c r="C4688" t="s">
        <v>43</v>
      </c>
      <c r="D4688" t="s">
        <v>44</v>
      </c>
      <c r="E4688" t="s">
        <v>1801</v>
      </c>
      <c r="F4688" t="s">
        <v>84</v>
      </c>
      <c r="G4688" t="s">
        <v>85</v>
      </c>
      <c r="H4688" t="s">
        <v>311</v>
      </c>
      <c r="I4688" t="s">
        <v>1540</v>
      </c>
      <c r="J4688" t="s">
        <v>1541</v>
      </c>
      <c r="K4688" t="s">
        <v>33</v>
      </c>
      <c r="L4688" t="s">
        <v>34</v>
      </c>
      <c r="M4688" t="s">
        <v>1628</v>
      </c>
      <c r="N4688" s="26">
        <v>9</v>
      </c>
      <c r="O4688" s="27">
        <v>2022</v>
      </c>
      <c r="P4688" s="28">
        <v>48.74</v>
      </c>
      <c r="Q4688" t="s">
        <v>464</v>
      </c>
      <c r="R4688" s="29">
        <v>44651</v>
      </c>
      <c r="S4688" s="30">
        <v>44655</v>
      </c>
      <c r="T4688" t="s">
        <v>37</v>
      </c>
      <c r="U4688" t="s">
        <v>52</v>
      </c>
      <c r="X4688" t="s">
        <v>53</v>
      </c>
    </row>
    <row r="4689" spans="1:24" x14ac:dyDescent="0.3">
      <c r="A4689" t="s">
        <v>23</v>
      </c>
      <c r="B4689" t="s">
        <v>1596</v>
      </c>
      <c r="C4689" t="s">
        <v>43</v>
      </c>
      <c r="D4689" t="s">
        <v>44</v>
      </c>
      <c r="E4689" t="s">
        <v>1801</v>
      </c>
      <c r="F4689" t="s">
        <v>84</v>
      </c>
      <c r="G4689" t="s">
        <v>85</v>
      </c>
      <c r="H4689" t="s">
        <v>311</v>
      </c>
      <c r="I4689" t="s">
        <v>1540</v>
      </c>
      <c r="J4689" t="s">
        <v>1541</v>
      </c>
      <c r="K4689" t="s">
        <v>33</v>
      </c>
      <c r="L4689" t="s">
        <v>34</v>
      </c>
      <c r="M4689" t="s">
        <v>1628</v>
      </c>
      <c r="N4689" s="26">
        <v>10</v>
      </c>
      <c r="O4689" s="27">
        <v>2022</v>
      </c>
      <c r="P4689" s="28">
        <v>48.73</v>
      </c>
      <c r="Q4689" t="s">
        <v>142</v>
      </c>
      <c r="R4689" s="29">
        <v>44681</v>
      </c>
      <c r="S4689" s="30">
        <v>44684</v>
      </c>
      <c r="T4689" t="s">
        <v>37</v>
      </c>
      <c r="U4689" t="s">
        <v>52</v>
      </c>
      <c r="X4689" t="s">
        <v>53</v>
      </c>
    </row>
    <row r="4690" spans="1:24" x14ac:dyDescent="0.3">
      <c r="A4690" t="s">
        <v>23</v>
      </c>
      <c r="B4690" t="s">
        <v>1596</v>
      </c>
      <c r="C4690" t="s">
        <v>43</v>
      </c>
      <c r="D4690" t="s">
        <v>44</v>
      </c>
      <c r="E4690" t="s">
        <v>1801</v>
      </c>
      <c r="F4690" t="s">
        <v>84</v>
      </c>
      <c r="G4690" t="s">
        <v>85</v>
      </c>
      <c r="H4690" t="s">
        <v>311</v>
      </c>
      <c r="I4690" t="s">
        <v>1540</v>
      </c>
      <c r="J4690" t="s">
        <v>1541</v>
      </c>
      <c r="K4690" t="s">
        <v>33</v>
      </c>
      <c r="L4690" t="s">
        <v>34</v>
      </c>
      <c r="M4690" t="s">
        <v>1628</v>
      </c>
      <c r="N4690" s="26">
        <v>11</v>
      </c>
      <c r="O4690" s="27">
        <v>2022</v>
      </c>
      <c r="P4690" s="28">
        <v>48.74</v>
      </c>
      <c r="Q4690" t="s">
        <v>143</v>
      </c>
      <c r="R4690" s="29">
        <v>44712</v>
      </c>
      <c r="S4690" s="30">
        <v>44715</v>
      </c>
      <c r="T4690" t="s">
        <v>37</v>
      </c>
      <c r="U4690" t="s">
        <v>52</v>
      </c>
      <c r="X4690" t="s">
        <v>53</v>
      </c>
    </row>
    <row r="4691" spans="1:24" x14ac:dyDescent="0.3">
      <c r="A4691" t="s">
        <v>23</v>
      </c>
      <c r="B4691" t="s">
        <v>1596</v>
      </c>
      <c r="C4691" t="s">
        <v>43</v>
      </c>
      <c r="D4691" t="s">
        <v>44</v>
      </c>
      <c r="E4691" t="s">
        <v>1801</v>
      </c>
      <c r="F4691" t="s">
        <v>84</v>
      </c>
      <c r="G4691" t="s">
        <v>85</v>
      </c>
      <c r="H4691" t="s">
        <v>311</v>
      </c>
      <c r="I4691" t="s">
        <v>600</v>
      </c>
      <c r="J4691" t="s">
        <v>601</v>
      </c>
      <c r="K4691" t="s">
        <v>33</v>
      </c>
      <c r="L4691" t="s">
        <v>34</v>
      </c>
      <c r="M4691" t="s">
        <v>50</v>
      </c>
      <c r="N4691" s="26">
        <v>12</v>
      </c>
      <c r="O4691" s="27">
        <v>2021</v>
      </c>
      <c r="P4691" s="28">
        <v>58</v>
      </c>
      <c r="Q4691" t="s">
        <v>67</v>
      </c>
      <c r="R4691" s="29">
        <v>44377</v>
      </c>
      <c r="S4691" s="30">
        <v>44384</v>
      </c>
      <c r="T4691" t="s">
        <v>37</v>
      </c>
      <c r="U4691" t="s">
        <v>52</v>
      </c>
      <c r="X4691" t="s">
        <v>53</v>
      </c>
    </row>
    <row r="4692" spans="1:24" x14ac:dyDescent="0.3">
      <c r="A4692" t="s">
        <v>23</v>
      </c>
      <c r="B4692" t="s">
        <v>1596</v>
      </c>
      <c r="C4692" t="s">
        <v>43</v>
      </c>
      <c r="D4692" t="s">
        <v>44</v>
      </c>
      <c r="E4692" t="s">
        <v>1801</v>
      </c>
      <c r="F4692" t="s">
        <v>84</v>
      </c>
      <c r="G4692" t="s">
        <v>85</v>
      </c>
      <c r="H4692" t="s">
        <v>311</v>
      </c>
      <c r="I4692" t="s">
        <v>600</v>
      </c>
      <c r="J4692" t="s">
        <v>601</v>
      </c>
      <c r="K4692" t="s">
        <v>33</v>
      </c>
      <c r="L4692" t="s">
        <v>34</v>
      </c>
      <c r="M4692" t="s">
        <v>50</v>
      </c>
      <c r="N4692" s="26">
        <v>12</v>
      </c>
      <c r="O4692" s="27">
        <v>2021</v>
      </c>
      <c r="P4692" s="28">
        <v>174</v>
      </c>
      <c r="Q4692" t="s">
        <v>694</v>
      </c>
      <c r="R4692" s="29">
        <v>44377</v>
      </c>
      <c r="S4692" s="30">
        <v>44396</v>
      </c>
      <c r="T4692" t="s">
        <v>37</v>
      </c>
      <c r="U4692" t="s">
        <v>52</v>
      </c>
      <c r="X4692" t="s">
        <v>53</v>
      </c>
    </row>
    <row r="4693" spans="1:24" x14ac:dyDescent="0.3">
      <c r="A4693" t="s">
        <v>23</v>
      </c>
      <c r="B4693" t="s">
        <v>1596</v>
      </c>
      <c r="C4693" t="s">
        <v>43</v>
      </c>
      <c r="D4693" t="s">
        <v>44</v>
      </c>
      <c r="E4693" t="s">
        <v>1801</v>
      </c>
      <c r="F4693" t="s">
        <v>84</v>
      </c>
      <c r="G4693" t="s">
        <v>85</v>
      </c>
      <c r="H4693" t="s">
        <v>311</v>
      </c>
      <c r="I4693" t="s">
        <v>600</v>
      </c>
      <c r="J4693" t="s">
        <v>601</v>
      </c>
      <c r="K4693" t="s">
        <v>33</v>
      </c>
      <c r="L4693" t="s">
        <v>34</v>
      </c>
      <c r="M4693" t="s">
        <v>50</v>
      </c>
      <c r="N4693" s="26">
        <v>999</v>
      </c>
      <c r="O4693" s="27">
        <v>2021</v>
      </c>
      <c r="P4693" s="28">
        <v>-232</v>
      </c>
      <c r="Q4693" t="s">
        <v>68</v>
      </c>
      <c r="R4693" s="29">
        <v>44377</v>
      </c>
      <c r="S4693" s="30">
        <v>44448</v>
      </c>
      <c r="T4693" t="s">
        <v>37</v>
      </c>
      <c r="U4693" t="s">
        <v>69</v>
      </c>
      <c r="W4693" t="s">
        <v>85</v>
      </c>
      <c r="X4693" t="s">
        <v>53</v>
      </c>
    </row>
    <row r="4694" spans="1:24" x14ac:dyDescent="0.3">
      <c r="A4694" t="s">
        <v>23</v>
      </c>
      <c r="B4694" t="s">
        <v>1596</v>
      </c>
      <c r="C4694" t="s">
        <v>43</v>
      </c>
      <c r="D4694" t="s">
        <v>44</v>
      </c>
      <c r="E4694" t="s">
        <v>1801</v>
      </c>
      <c r="F4694" t="s">
        <v>84</v>
      </c>
      <c r="G4694" t="s">
        <v>85</v>
      </c>
      <c r="H4694" t="s">
        <v>593</v>
      </c>
      <c r="I4694" t="s">
        <v>600</v>
      </c>
      <c r="J4694" t="s">
        <v>601</v>
      </c>
      <c r="K4694" t="s">
        <v>33</v>
      </c>
      <c r="L4694" t="s">
        <v>34</v>
      </c>
      <c r="M4694" t="s">
        <v>50</v>
      </c>
      <c r="N4694" s="26">
        <v>3</v>
      </c>
      <c r="O4694" s="27">
        <v>2022</v>
      </c>
      <c r="P4694" s="28">
        <v>48.74</v>
      </c>
      <c r="Q4694" t="s">
        <v>137</v>
      </c>
      <c r="R4694" s="29">
        <v>44469</v>
      </c>
      <c r="S4694" s="30">
        <v>44470</v>
      </c>
      <c r="T4694" t="s">
        <v>37</v>
      </c>
      <c r="U4694" t="s">
        <v>52</v>
      </c>
      <c r="X4694" t="s">
        <v>53</v>
      </c>
    </row>
    <row r="4695" spans="1:24" x14ac:dyDescent="0.3">
      <c r="A4695" t="s">
        <v>23</v>
      </c>
      <c r="B4695" t="s">
        <v>1596</v>
      </c>
      <c r="C4695" t="s">
        <v>43</v>
      </c>
      <c r="D4695" t="s">
        <v>44</v>
      </c>
      <c r="E4695" t="s">
        <v>1801</v>
      </c>
      <c r="F4695" t="s">
        <v>84</v>
      </c>
      <c r="G4695" t="s">
        <v>85</v>
      </c>
      <c r="H4695" t="s">
        <v>593</v>
      </c>
      <c r="I4695" t="s">
        <v>600</v>
      </c>
      <c r="J4695" t="s">
        <v>601</v>
      </c>
      <c r="K4695" t="s">
        <v>33</v>
      </c>
      <c r="L4695" t="s">
        <v>34</v>
      </c>
      <c r="M4695" t="s">
        <v>50</v>
      </c>
      <c r="N4695" s="26">
        <v>4</v>
      </c>
      <c r="O4695" s="27">
        <v>2022</v>
      </c>
      <c r="P4695" s="28">
        <v>48.73</v>
      </c>
      <c r="Q4695" t="s">
        <v>138</v>
      </c>
      <c r="R4695" s="29">
        <v>44500</v>
      </c>
      <c r="S4695" s="30">
        <v>44498</v>
      </c>
      <c r="T4695" t="s">
        <v>37</v>
      </c>
      <c r="U4695" t="s">
        <v>52</v>
      </c>
      <c r="X4695" t="s">
        <v>53</v>
      </c>
    </row>
    <row r="4696" spans="1:24" x14ac:dyDescent="0.3">
      <c r="A4696" t="s">
        <v>23</v>
      </c>
      <c r="B4696" t="s">
        <v>1596</v>
      </c>
      <c r="C4696" t="s">
        <v>43</v>
      </c>
      <c r="D4696" t="s">
        <v>44</v>
      </c>
      <c r="E4696" t="s">
        <v>1801</v>
      </c>
      <c r="F4696" t="s">
        <v>84</v>
      </c>
      <c r="G4696" t="s">
        <v>85</v>
      </c>
      <c r="H4696" t="s">
        <v>593</v>
      </c>
      <c r="I4696" t="s">
        <v>600</v>
      </c>
      <c r="J4696" t="s">
        <v>601</v>
      </c>
      <c r="K4696" t="s">
        <v>33</v>
      </c>
      <c r="L4696" t="s">
        <v>34</v>
      </c>
      <c r="M4696" t="s">
        <v>50</v>
      </c>
      <c r="N4696" s="26">
        <v>5</v>
      </c>
      <c r="O4696" s="27">
        <v>2022</v>
      </c>
      <c r="P4696" s="28">
        <v>48.73</v>
      </c>
      <c r="Q4696" t="s">
        <v>697</v>
      </c>
      <c r="R4696" s="29">
        <v>44530</v>
      </c>
      <c r="S4696" s="30">
        <v>44531</v>
      </c>
      <c r="T4696" t="s">
        <v>37</v>
      </c>
      <c r="U4696" t="s">
        <v>52</v>
      </c>
      <c r="X4696" t="s">
        <v>53</v>
      </c>
    </row>
    <row r="4697" spans="1:24" x14ac:dyDescent="0.3">
      <c r="A4697" t="s">
        <v>23</v>
      </c>
      <c r="B4697" t="s">
        <v>1596</v>
      </c>
      <c r="C4697" t="s">
        <v>43</v>
      </c>
      <c r="D4697" t="s">
        <v>44</v>
      </c>
      <c r="E4697" t="s">
        <v>1801</v>
      </c>
      <c r="F4697" t="s">
        <v>84</v>
      </c>
      <c r="G4697" t="s">
        <v>85</v>
      </c>
      <c r="H4697" t="s">
        <v>593</v>
      </c>
      <c r="I4697" t="s">
        <v>600</v>
      </c>
      <c r="J4697" t="s">
        <v>601</v>
      </c>
      <c r="K4697" t="s">
        <v>33</v>
      </c>
      <c r="L4697" t="s">
        <v>34</v>
      </c>
      <c r="M4697" t="s">
        <v>50</v>
      </c>
      <c r="N4697" s="26">
        <v>6</v>
      </c>
      <c r="O4697" s="27">
        <v>2022</v>
      </c>
      <c r="P4697" s="28">
        <v>48.73</v>
      </c>
      <c r="Q4697" t="s">
        <v>90</v>
      </c>
      <c r="R4697" s="29">
        <v>44561</v>
      </c>
      <c r="S4697" s="30">
        <v>44551</v>
      </c>
      <c r="T4697" t="s">
        <v>37</v>
      </c>
      <c r="U4697" t="s">
        <v>52</v>
      </c>
      <c r="X4697" t="s">
        <v>53</v>
      </c>
    </row>
    <row r="4698" spans="1:24" x14ac:dyDescent="0.3">
      <c r="A4698" t="s">
        <v>23</v>
      </c>
      <c r="B4698" t="s">
        <v>1596</v>
      </c>
      <c r="C4698" t="s">
        <v>43</v>
      </c>
      <c r="D4698" t="s">
        <v>44</v>
      </c>
      <c r="E4698" t="s">
        <v>1801</v>
      </c>
      <c r="F4698" t="s">
        <v>84</v>
      </c>
      <c r="G4698" t="s">
        <v>85</v>
      </c>
      <c r="H4698" t="s">
        <v>593</v>
      </c>
      <c r="I4698" t="s">
        <v>1303</v>
      </c>
      <c r="J4698" t="s">
        <v>1304</v>
      </c>
      <c r="K4698" t="s">
        <v>33</v>
      </c>
      <c r="L4698" t="s">
        <v>34</v>
      </c>
      <c r="M4698" t="s">
        <v>50</v>
      </c>
      <c r="N4698" s="26">
        <v>12</v>
      </c>
      <c r="O4698" s="27">
        <v>2022</v>
      </c>
      <c r="P4698" s="28">
        <v>45.69</v>
      </c>
      <c r="Q4698" t="s">
        <v>91</v>
      </c>
      <c r="R4698" s="29">
        <v>44742</v>
      </c>
      <c r="S4698" s="30">
        <v>44749</v>
      </c>
      <c r="T4698" t="s">
        <v>37</v>
      </c>
      <c r="U4698" t="s">
        <v>52</v>
      </c>
      <c r="X4698" t="s">
        <v>53</v>
      </c>
    </row>
    <row r="4699" spans="1:24" x14ac:dyDescent="0.3">
      <c r="A4699" t="s">
        <v>23</v>
      </c>
      <c r="B4699" t="s">
        <v>1596</v>
      </c>
      <c r="C4699" t="s">
        <v>43</v>
      </c>
      <c r="D4699" t="s">
        <v>44</v>
      </c>
      <c r="E4699" t="s">
        <v>1801</v>
      </c>
      <c r="F4699" t="s">
        <v>84</v>
      </c>
      <c r="G4699" t="s">
        <v>85</v>
      </c>
      <c r="H4699" t="s">
        <v>30</v>
      </c>
      <c r="I4699" t="s">
        <v>1540</v>
      </c>
      <c r="J4699" t="s">
        <v>1541</v>
      </c>
      <c r="K4699" t="s">
        <v>33</v>
      </c>
      <c r="L4699" t="s">
        <v>34</v>
      </c>
      <c r="M4699" t="s">
        <v>1628</v>
      </c>
      <c r="N4699" s="26">
        <v>3</v>
      </c>
      <c r="O4699" s="27">
        <v>2022</v>
      </c>
      <c r="P4699" s="28">
        <v>48.73</v>
      </c>
      <c r="Q4699" t="s">
        <v>56</v>
      </c>
      <c r="R4699" s="29">
        <v>44469</v>
      </c>
      <c r="S4699" s="30">
        <v>44454</v>
      </c>
      <c r="T4699" t="s">
        <v>37</v>
      </c>
      <c r="U4699" t="s">
        <v>52</v>
      </c>
      <c r="X4699" t="s">
        <v>53</v>
      </c>
    </row>
    <row r="4700" spans="1:24" x14ac:dyDescent="0.3">
      <c r="A4700" t="s">
        <v>23</v>
      </c>
      <c r="B4700" t="s">
        <v>1596</v>
      </c>
      <c r="C4700" t="s">
        <v>43</v>
      </c>
      <c r="D4700" t="s">
        <v>44</v>
      </c>
      <c r="E4700" t="s">
        <v>1801</v>
      </c>
      <c r="F4700" t="s">
        <v>92</v>
      </c>
      <c r="G4700" t="s">
        <v>93</v>
      </c>
      <c r="H4700" t="s">
        <v>311</v>
      </c>
      <c r="I4700" t="s">
        <v>1540</v>
      </c>
      <c r="J4700" t="s">
        <v>1541</v>
      </c>
      <c r="K4700" t="s">
        <v>33</v>
      </c>
      <c r="L4700" t="s">
        <v>34</v>
      </c>
      <c r="M4700" t="s">
        <v>1628</v>
      </c>
      <c r="N4700" s="26">
        <v>8</v>
      </c>
      <c r="O4700" s="27">
        <v>2022</v>
      </c>
      <c r="P4700" s="28">
        <v>17.48</v>
      </c>
      <c r="Q4700" t="s">
        <v>1797</v>
      </c>
      <c r="R4700" s="29">
        <v>44620</v>
      </c>
      <c r="S4700" s="30">
        <v>44607</v>
      </c>
      <c r="T4700" t="s">
        <v>37</v>
      </c>
      <c r="U4700" t="s">
        <v>52</v>
      </c>
      <c r="X4700" t="s">
        <v>53</v>
      </c>
    </row>
    <row r="4701" spans="1:24" x14ac:dyDescent="0.3">
      <c r="A4701" t="s">
        <v>23</v>
      </c>
      <c r="B4701" t="s">
        <v>1596</v>
      </c>
      <c r="C4701" t="s">
        <v>43</v>
      </c>
      <c r="D4701" t="s">
        <v>44</v>
      </c>
      <c r="E4701" t="s">
        <v>1801</v>
      </c>
      <c r="F4701" t="s">
        <v>92</v>
      </c>
      <c r="G4701" t="s">
        <v>93</v>
      </c>
      <c r="H4701" t="s">
        <v>311</v>
      </c>
      <c r="I4701" t="s">
        <v>1540</v>
      </c>
      <c r="J4701" t="s">
        <v>1541</v>
      </c>
      <c r="K4701" t="s">
        <v>33</v>
      </c>
      <c r="L4701" t="s">
        <v>34</v>
      </c>
      <c r="M4701" t="s">
        <v>1628</v>
      </c>
      <c r="N4701" s="26">
        <v>8</v>
      </c>
      <c r="O4701" s="27">
        <v>2022</v>
      </c>
      <c r="P4701" s="28">
        <v>17.47</v>
      </c>
      <c r="Q4701" t="s">
        <v>62</v>
      </c>
      <c r="R4701" s="29">
        <v>44620</v>
      </c>
      <c r="S4701" s="30">
        <v>44623</v>
      </c>
      <c r="T4701" t="s">
        <v>37</v>
      </c>
      <c r="U4701" t="s">
        <v>52</v>
      </c>
      <c r="X4701" t="s">
        <v>53</v>
      </c>
    </row>
    <row r="4702" spans="1:24" x14ac:dyDescent="0.3">
      <c r="A4702" t="s">
        <v>23</v>
      </c>
      <c r="B4702" t="s">
        <v>1596</v>
      </c>
      <c r="C4702" t="s">
        <v>43</v>
      </c>
      <c r="D4702" t="s">
        <v>44</v>
      </c>
      <c r="E4702" t="s">
        <v>1801</v>
      </c>
      <c r="F4702" t="s">
        <v>92</v>
      </c>
      <c r="G4702" t="s">
        <v>93</v>
      </c>
      <c r="H4702" t="s">
        <v>311</v>
      </c>
      <c r="I4702" t="s">
        <v>1540</v>
      </c>
      <c r="J4702" t="s">
        <v>1541</v>
      </c>
      <c r="K4702" t="s">
        <v>33</v>
      </c>
      <c r="L4702" t="s">
        <v>34</v>
      </c>
      <c r="M4702" t="s">
        <v>1628</v>
      </c>
      <c r="N4702" s="26">
        <v>9</v>
      </c>
      <c r="O4702" s="27">
        <v>2022</v>
      </c>
      <c r="P4702" s="28">
        <v>17.48</v>
      </c>
      <c r="Q4702" t="s">
        <v>464</v>
      </c>
      <c r="R4702" s="29">
        <v>44651</v>
      </c>
      <c r="S4702" s="30">
        <v>44655</v>
      </c>
      <c r="T4702" t="s">
        <v>37</v>
      </c>
      <c r="U4702" t="s">
        <v>52</v>
      </c>
      <c r="X4702" t="s">
        <v>53</v>
      </c>
    </row>
    <row r="4703" spans="1:24" x14ac:dyDescent="0.3">
      <c r="A4703" t="s">
        <v>23</v>
      </c>
      <c r="B4703" t="s">
        <v>1596</v>
      </c>
      <c r="C4703" t="s">
        <v>43</v>
      </c>
      <c r="D4703" t="s">
        <v>44</v>
      </c>
      <c r="E4703" t="s">
        <v>1801</v>
      </c>
      <c r="F4703" t="s">
        <v>92</v>
      </c>
      <c r="G4703" t="s">
        <v>93</v>
      </c>
      <c r="H4703" t="s">
        <v>311</v>
      </c>
      <c r="I4703" t="s">
        <v>1540</v>
      </c>
      <c r="J4703" t="s">
        <v>1541</v>
      </c>
      <c r="K4703" t="s">
        <v>33</v>
      </c>
      <c r="L4703" t="s">
        <v>34</v>
      </c>
      <c r="M4703" t="s">
        <v>1628</v>
      </c>
      <c r="N4703" s="26">
        <v>10</v>
      </c>
      <c r="O4703" s="27">
        <v>2022</v>
      </c>
      <c r="P4703" s="28">
        <v>17.48</v>
      </c>
      <c r="Q4703" t="s">
        <v>142</v>
      </c>
      <c r="R4703" s="29">
        <v>44681</v>
      </c>
      <c r="S4703" s="30">
        <v>44684</v>
      </c>
      <c r="T4703" t="s">
        <v>37</v>
      </c>
      <c r="U4703" t="s">
        <v>52</v>
      </c>
      <c r="X4703" t="s">
        <v>53</v>
      </c>
    </row>
    <row r="4704" spans="1:24" x14ac:dyDescent="0.3">
      <c r="A4704" t="s">
        <v>23</v>
      </c>
      <c r="B4704" t="s">
        <v>1596</v>
      </c>
      <c r="C4704" t="s">
        <v>43</v>
      </c>
      <c r="D4704" t="s">
        <v>44</v>
      </c>
      <c r="E4704" t="s">
        <v>1801</v>
      </c>
      <c r="F4704" t="s">
        <v>92</v>
      </c>
      <c r="G4704" t="s">
        <v>93</v>
      </c>
      <c r="H4704" t="s">
        <v>311</v>
      </c>
      <c r="I4704" t="s">
        <v>1540</v>
      </c>
      <c r="J4704" t="s">
        <v>1541</v>
      </c>
      <c r="K4704" t="s">
        <v>33</v>
      </c>
      <c r="L4704" t="s">
        <v>34</v>
      </c>
      <c r="M4704" t="s">
        <v>1628</v>
      </c>
      <c r="N4704" s="26">
        <v>11</v>
      </c>
      <c r="O4704" s="27">
        <v>2022</v>
      </c>
      <c r="P4704" s="28">
        <v>17.48</v>
      </c>
      <c r="Q4704" t="s">
        <v>143</v>
      </c>
      <c r="R4704" s="29">
        <v>44712</v>
      </c>
      <c r="S4704" s="30">
        <v>44715</v>
      </c>
      <c r="T4704" t="s">
        <v>37</v>
      </c>
      <c r="U4704" t="s">
        <v>52</v>
      </c>
      <c r="X4704" t="s">
        <v>53</v>
      </c>
    </row>
    <row r="4705" spans="1:24" x14ac:dyDescent="0.3">
      <c r="A4705" t="s">
        <v>23</v>
      </c>
      <c r="B4705" t="s">
        <v>1596</v>
      </c>
      <c r="C4705" t="s">
        <v>43</v>
      </c>
      <c r="D4705" t="s">
        <v>44</v>
      </c>
      <c r="E4705" t="s">
        <v>1801</v>
      </c>
      <c r="F4705" t="s">
        <v>92</v>
      </c>
      <c r="G4705" t="s">
        <v>93</v>
      </c>
      <c r="H4705" t="s">
        <v>311</v>
      </c>
      <c r="I4705" t="s">
        <v>600</v>
      </c>
      <c r="J4705" t="s">
        <v>601</v>
      </c>
      <c r="K4705" t="s">
        <v>33</v>
      </c>
      <c r="L4705" t="s">
        <v>34</v>
      </c>
      <c r="M4705" t="s">
        <v>50</v>
      </c>
      <c r="N4705" s="26">
        <v>12</v>
      </c>
      <c r="O4705" s="27">
        <v>2021</v>
      </c>
      <c r="P4705" s="28">
        <v>2.8</v>
      </c>
      <c r="Q4705" t="s">
        <v>67</v>
      </c>
      <c r="R4705" s="29">
        <v>44377</v>
      </c>
      <c r="S4705" s="30">
        <v>44384</v>
      </c>
      <c r="T4705" t="s">
        <v>37</v>
      </c>
      <c r="U4705" t="s">
        <v>52</v>
      </c>
      <c r="X4705" t="s">
        <v>53</v>
      </c>
    </row>
    <row r="4706" spans="1:24" x14ac:dyDescent="0.3">
      <c r="A4706" t="s">
        <v>23</v>
      </c>
      <c r="B4706" t="s">
        <v>1596</v>
      </c>
      <c r="C4706" t="s">
        <v>43</v>
      </c>
      <c r="D4706" t="s">
        <v>44</v>
      </c>
      <c r="E4706" t="s">
        <v>1801</v>
      </c>
      <c r="F4706" t="s">
        <v>92</v>
      </c>
      <c r="G4706" t="s">
        <v>93</v>
      </c>
      <c r="H4706" t="s">
        <v>311</v>
      </c>
      <c r="I4706" t="s">
        <v>600</v>
      </c>
      <c r="J4706" t="s">
        <v>601</v>
      </c>
      <c r="K4706" t="s">
        <v>33</v>
      </c>
      <c r="L4706" t="s">
        <v>34</v>
      </c>
      <c r="M4706" t="s">
        <v>50</v>
      </c>
      <c r="N4706" s="26">
        <v>12</v>
      </c>
      <c r="O4706" s="27">
        <v>2021</v>
      </c>
      <c r="P4706" s="28">
        <v>8.4</v>
      </c>
      <c r="Q4706" t="s">
        <v>694</v>
      </c>
      <c r="R4706" s="29">
        <v>44377</v>
      </c>
      <c r="S4706" s="30">
        <v>44396</v>
      </c>
      <c r="T4706" t="s">
        <v>37</v>
      </c>
      <c r="U4706" t="s">
        <v>52</v>
      </c>
      <c r="X4706" t="s">
        <v>53</v>
      </c>
    </row>
    <row r="4707" spans="1:24" x14ac:dyDescent="0.3">
      <c r="A4707" t="s">
        <v>23</v>
      </c>
      <c r="B4707" t="s">
        <v>1596</v>
      </c>
      <c r="C4707" t="s">
        <v>43</v>
      </c>
      <c r="D4707" t="s">
        <v>44</v>
      </c>
      <c r="E4707" t="s">
        <v>1801</v>
      </c>
      <c r="F4707" t="s">
        <v>92</v>
      </c>
      <c r="G4707" t="s">
        <v>93</v>
      </c>
      <c r="H4707" t="s">
        <v>311</v>
      </c>
      <c r="I4707" t="s">
        <v>600</v>
      </c>
      <c r="J4707" t="s">
        <v>601</v>
      </c>
      <c r="K4707" t="s">
        <v>33</v>
      </c>
      <c r="L4707" t="s">
        <v>34</v>
      </c>
      <c r="M4707" t="s">
        <v>50</v>
      </c>
      <c r="N4707" s="26">
        <v>999</v>
      </c>
      <c r="O4707" s="27">
        <v>2021</v>
      </c>
      <c r="P4707" s="28">
        <v>-11.2</v>
      </c>
      <c r="Q4707" t="s">
        <v>68</v>
      </c>
      <c r="R4707" s="29">
        <v>44377</v>
      </c>
      <c r="S4707" s="30">
        <v>44448</v>
      </c>
      <c r="T4707" t="s">
        <v>37</v>
      </c>
      <c r="U4707" t="s">
        <v>69</v>
      </c>
      <c r="W4707" t="s">
        <v>93</v>
      </c>
      <c r="X4707" t="s">
        <v>53</v>
      </c>
    </row>
    <row r="4708" spans="1:24" x14ac:dyDescent="0.3">
      <c r="A4708" t="s">
        <v>23</v>
      </c>
      <c r="B4708" t="s">
        <v>1596</v>
      </c>
      <c r="C4708" t="s">
        <v>43</v>
      </c>
      <c r="D4708" t="s">
        <v>44</v>
      </c>
      <c r="E4708" t="s">
        <v>1801</v>
      </c>
      <c r="F4708" t="s">
        <v>92</v>
      </c>
      <c r="G4708" t="s">
        <v>93</v>
      </c>
      <c r="H4708" t="s">
        <v>593</v>
      </c>
      <c r="I4708" t="s">
        <v>600</v>
      </c>
      <c r="J4708" t="s">
        <v>601</v>
      </c>
      <c r="K4708" t="s">
        <v>33</v>
      </c>
      <c r="L4708" t="s">
        <v>34</v>
      </c>
      <c r="M4708" t="s">
        <v>50</v>
      </c>
      <c r="N4708" s="26">
        <v>3</v>
      </c>
      <c r="O4708" s="27">
        <v>2022</v>
      </c>
      <c r="P4708" s="28">
        <v>2.35</v>
      </c>
      <c r="Q4708" t="s">
        <v>137</v>
      </c>
      <c r="R4708" s="29">
        <v>44469</v>
      </c>
      <c r="S4708" s="30">
        <v>44470</v>
      </c>
      <c r="T4708" t="s">
        <v>37</v>
      </c>
      <c r="U4708" t="s">
        <v>52</v>
      </c>
      <c r="X4708" t="s">
        <v>53</v>
      </c>
    </row>
    <row r="4709" spans="1:24" x14ac:dyDescent="0.3">
      <c r="A4709" t="s">
        <v>23</v>
      </c>
      <c r="B4709" t="s">
        <v>1596</v>
      </c>
      <c r="C4709" t="s">
        <v>43</v>
      </c>
      <c r="D4709" t="s">
        <v>44</v>
      </c>
      <c r="E4709" t="s">
        <v>1801</v>
      </c>
      <c r="F4709" t="s">
        <v>92</v>
      </c>
      <c r="G4709" t="s">
        <v>93</v>
      </c>
      <c r="H4709" t="s">
        <v>593</v>
      </c>
      <c r="I4709" t="s">
        <v>600</v>
      </c>
      <c r="J4709" t="s">
        <v>601</v>
      </c>
      <c r="K4709" t="s">
        <v>33</v>
      </c>
      <c r="L4709" t="s">
        <v>34</v>
      </c>
      <c r="M4709" t="s">
        <v>50</v>
      </c>
      <c r="N4709" s="26">
        <v>4</v>
      </c>
      <c r="O4709" s="27">
        <v>2022</v>
      </c>
      <c r="P4709" s="28">
        <v>2.35</v>
      </c>
      <c r="Q4709" t="s">
        <v>138</v>
      </c>
      <c r="R4709" s="29">
        <v>44500</v>
      </c>
      <c r="S4709" s="30">
        <v>44498</v>
      </c>
      <c r="T4709" t="s">
        <v>37</v>
      </c>
      <c r="U4709" t="s">
        <v>52</v>
      </c>
      <c r="X4709" t="s">
        <v>53</v>
      </c>
    </row>
    <row r="4710" spans="1:24" x14ac:dyDescent="0.3">
      <c r="A4710" t="s">
        <v>23</v>
      </c>
      <c r="B4710" t="s">
        <v>1596</v>
      </c>
      <c r="C4710" t="s">
        <v>43</v>
      </c>
      <c r="D4710" t="s">
        <v>44</v>
      </c>
      <c r="E4710" t="s">
        <v>1801</v>
      </c>
      <c r="F4710" t="s">
        <v>92</v>
      </c>
      <c r="G4710" t="s">
        <v>93</v>
      </c>
      <c r="H4710" t="s">
        <v>593</v>
      </c>
      <c r="I4710" t="s">
        <v>600</v>
      </c>
      <c r="J4710" t="s">
        <v>601</v>
      </c>
      <c r="K4710" t="s">
        <v>33</v>
      </c>
      <c r="L4710" t="s">
        <v>34</v>
      </c>
      <c r="M4710" t="s">
        <v>50</v>
      </c>
      <c r="N4710" s="26">
        <v>5</v>
      </c>
      <c r="O4710" s="27">
        <v>2022</v>
      </c>
      <c r="P4710" s="28">
        <v>100.03</v>
      </c>
      <c r="Q4710" t="s">
        <v>697</v>
      </c>
      <c r="R4710" s="29">
        <v>44530</v>
      </c>
      <c r="S4710" s="30">
        <v>44531</v>
      </c>
      <c r="T4710" t="s">
        <v>37</v>
      </c>
      <c r="U4710" t="s">
        <v>52</v>
      </c>
      <c r="X4710" t="s">
        <v>53</v>
      </c>
    </row>
    <row r="4711" spans="1:24" x14ac:dyDescent="0.3">
      <c r="A4711" t="s">
        <v>23</v>
      </c>
      <c r="B4711" t="s">
        <v>1596</v>
      </c>
      <c r="C4711" t="s">
        <v>43</v>
      </c>
      <c r="D4711" t="s">
        <v>44</v>
      </c>
      <c r="E4711" t="s">
        <v>1801</v>
      </c>
      <c r="F4711" t="s">
        <v>92</v>
      </c>
      <c r="G4711" t="s">
        <v>93</v>
      </c>
      <c r="H4711" t="s">
        <v>593</v>
      </c>
      <c r="I4711" t="s">
        <v>600</v>
      </c>
      <c r="J4711" t="s">
        <v>601</v>
      </c>
      <c r="K4711" t="s">
        <v>33</v>
      </c>
      <c r="L4711" t="s">
        <v>34</v>
      </c>
      <c r="M4711" t="s">
        <v>50</v>
      </c>
      <c r="N4711" s="26">
        <v>6</v>
      </c>
      <c r="O4711" s="27">
        <v>2022</v>
      </c>
      <c r="P4711" s="28">
        <v>17.47</v>
      </c>
      <c r="Q4711" t="s">
        <v>90</v>
      </c>
      <c r="R4711" s="29">
        <v>44561</v>
      </c>
      <c r="S4711" s="30">
        <v>44551</v>
      </c>
      <c r="T4711" t="s">
        <v>37</v>
      </c>
      <c r="U4711" t="s">
        <v>52</v>
      </c>
      <c r="X4711" t="s">
        <v>53</v>
      </c>
    </row>
    <row r="4712" spans="1:24" x14ac:dyDescent="0.3">
      <c r="A4712" t="s">
        <v>23</v>
      </c>
      <c r="B4712" t="s">
        <v>1596</v>
      </c>
      <c r="C4712" t="s">
        <v>43</v>
      </c>
      <c r="D4712" t="s">
        <v>44</v>
      </c>
      <c r="E4712" t="s">
        <v>1801</v>
      </c>
      <c r="F4712" t="s">
        <v>92</v>
      </c>
      <c r="G4712" t="s">
        <v>93</v>
      </c>
      <c r="H4712" t="s">
        <v>593</v>
      </c>
      <c r="I4712" t="s">
        <v>1303</v>
      </c>
      <c r="J4712" t="s">
        <v>1304</v>
      </c>
      <c r="K4712" t="s">
        <v>33</v>
      </c>
      <c r="L4712" t="s">
        <v>34</v>
      </c>
      <c r="M4712" t="s">
        <v>50</v>
      </c>
      <c r="N4712" s="26">
        <v>12</v>
      </c>
      <c r="O4712" s="27">
        <v>2022</v>
      </c>
      <c r="P4712" s="28">
        <v>16.38</v>
      </c>
      <c r="Q4712" t="s">
        <v>91</v>
      </c>
      <c r="R4712" s="29">
        <v>44742</v>
      </c>
      <c r="S4712" s="30">
        <v>44749</v>
      </c>
      <c r="T4712" t="s">
        <v>37</v>
      </c>
      <c r="U4712" t="s">
        <v>52</v>
      </c>
      <c r="X4712" t="s">
        <v>53</v>
      </c>
    </row>
    <row r="4713" spans="1:24" x14ac:dyDescent="0.3">
      <c r="A4713" t="s">
        <v>23</v>
      </c>
      <c r="B4713" t="s">
        <v>1596</v>
      </c>
      <c r="C4713" t="s">
        <v>43</v>
      </c>
      <c r="D4713" t="s">
        <v>44</v>
      </c>
      <c r="E4713" t="s">
        <v>1801</v>
      </c>
      <c r="F4713" t="s">
        <v>92</v>
      </c>
      <c r="G4713" t="s">
        <v>93</v>
      </c>
      <c r="H4713" t="s">
        <v>30</v>
      </c>
      <c r="I4713" t="s">
        <v>1540</v>
      </c>
      <c r="J4713" t="s">
        <v>1541</v>
      </c>
      <c r="K4713" t="s">
        <v>33</v>
      </c>
      <c r="L4713" t="s">
        <v>34</v>
      </c>
      <c r="M4713" t="s">
        <v>1628</v>
      </c>
      <c r="N4713" s="26">
        <v>3</v>
      </c>
      <c r="O4713" s="27">
        <v>2022</v>
      </c>
      <c r="P4713" s="28">
        <v>2.35</v>
      </c>
      <c r="Q4713" t="s">
        <v>56</v>
      </c>
      <c r="R4713" s="29">
        <v>44469</v>
      </c>
      <c r="S4713" s="30">
        <v>44454</v>
      </c>
      <c r="T4713" t="s">
        <v>37</v>
      </c>
      <c r="U4713" t="s">
        <v>52</v>
      </c>
      <c r="X4713" t="s">
        <v>53</v>
      </c>
    </row>
    <row r="4714" spans="1:24" x14ac:dyDescent="0.3">
      <c r="A4714" t="s">
        <v>23</v>
      </c>
      <c r="B4714" t="s">
        <v>1596</v>
      </c>
      <c r="C4714" t="s">
        <v>43</v>
      </c>
      <c r="D4714" t="s">
        <v>44</v>
      </c>
      <c r="E4714" t="s">
        <v>1801</v>
      </c>
      <c r="F4714" t="s">
        <v>96</v>
      </c>
      <c r="G4714" t="s">
        <v>97</v>
      </c>
      <c r="H4714" t="s">
        <v>311</v>
      </c>
      <c r="I4714" t="s">
        <v>1540</v>
      </c>
      <c r="J4714" t="s">
        <v>1541</v>
      </c>
      <c r="K4714" t="s">
        <v>33</v>
      </c>
      <c r="L4714" t="s">
        <v>34</v>
      </c>
      <c r="M4714" t="s">
        <v>1628</v>
      </c>
      <c r="N4714" s="26">
        <v>8</v>
      </c>
      <c r="O4714" s="27">
        <v>2022</v>
      </c>
      <c r="P4714" s="28">
        <v>57.14</v>
      </c>
      <c r="Q4714" t="s">
        <v>1797</v>
      </c>
      <c r="R4714" s="29">
        <v>44620</v>
      </c>
      <c r="S4714" s="30">
        <v>44607</v>
      </c>
      <c r="T4714" t="s">
        <v>37</v>
      </c>
      <c r="U4714" t="s">
        <v>52</v>
      </c>
      <c r="X4714" t="s">
        <v>53</v>
      </c>
    </row>
    <row r="4715" spans="1:24" x14ac:dyDescent="0.3">
      <c r="A4715" t="s">
        <v>23</v>
      </c>
      <c r="B4715" t="s">
        <v>1596</v>
      </c>
      <c r="C4715" t="s">
        <v>43</v>
      </c>
      <c r="D4715" t="s">
        <v>44</v>
      </c>
      <c r="E4715" t="s">
        <v>1801</v>
      </c>
      <c r="F4715" t="s">
        <v>96</v>
      </c>
      <c r="G4715" t="s">
        <v>97</v>
      </c>
      <c r="H4715" t="s">
        <v>311</v>
      </c>
      <c r="I4715" t="s">
        <v>1540</v>
      </c>
      <c r="J4715" t="s">
        <v>1541</v>
      </c>
      <c r="K4715" t="s">
        <v>33</v>
      </c>
      <c r="L4715" t="s">
        <v>34</v>
      </c>
      <c r="M4715" t="s">
        <v>1628</v>
      </c>
      <c r="N4715" s="26">
        <v>8</v>
      </c>
      <c r="O4715" s="27">
        <v>2022</v>
      </c>
      <c r="P4715" s="28">
        <v>57.14</v>
      </c>
      <c r="Q4715" t="s">
        <v>62</v>
      </c>
      <c r="R4715" s="29">
        <v>44620</v>
      </c>
      <c r="S4715" s="30">
        <v>44623</v>
      </c>
      <c r="T4715" t="s">
        <v>37</v>
      </c>
      <c r="U4715" t="s">
        <v>52</v>
      </c>
      <c r="X4715" t="s">
        <v>53</v>
      </c>
    </row>
    <row r="4716" spans="1:24" x14ac:dyDescent="0.3">
      <c r="A4716" t="s">
        <v>23</v>
      </c>
      <c r="B4716" t="s">
        <v>1596</v>
      </c>
      <c r="C4716" t="s">
        <v>43</v>
      </c>
      <c r="D4716" t="s">
        <v>44</v>
      </c>
      <c r="E4716" t="s">
        <v>1801</v>
      </c>
      <c r="F4716" t="s">
        <v>96</v>
      </c>
      <c r="G4716" t="s">
        <v>97</v>
      </c>
      <c r="H4716" t="s">
        <v>311</v>
      </c>
      <c r="I4716" t="s">
        <v>1540</v>
      </c>
      <c r="J4716" t="s">
        <v>1541</v>
      </c>
      <c r="K4716" t="s">
        <v>33</v>
      </c>
      <c r="L4716" t="s">
        <v>34</v>
      </c>
      <c r="M4716" t="s">
        <v>1628</v>
      </c>
      <c r="N4716" s="26">
        <v>9</v>
      </c>
      <c r="O4716" s="27">
        <v>2022</v>
      </c>
      <c r="P4716" s="28">
        <v>57.14</v>
      </c>
      <c r="Q4716" t="s">
        <v>464</v>
      </c>
      <c r="R4716" s="29">
        <v>44651</v>
      </c>
      <c r="S4716" s="30">
        <v>44655</v>
      </c>
      <c r="T4716" t="s">
        <v>37</v>
      </c>
      <c r="U4716" t="s">
        <v>52</v>
      </c>
      <c r="X4716" t="s">
        <v>53</v>
      </c>
    </row>
    <row r="4717" spans="1:24" x14ac:dyDescent="0.3">
      <c r="A4717" t="s">
        <v>23</v>
      </c>
      <c r="B4717" t="s">
        <v>1596</v>
      </c>
      <c r="C4717" t="s">
        <v>43</v>
      </c>
      <c r="D4717" t="s">
        <v>44</v>
      </c>
      <c r="E4717" t="s">
        <v>1801</v>
      </c>
      <c r="F4717" t="s">
        <v>96</v>
      </c>
      <c r="G4717" t="s">
        <v>97</v>
      </c>
      <c r="H4717" t="s">
        <v>311</v>
      </c>
      <c r="I4717" t="s">
        <v>1540</v>
      </c>
      <c r="J4717" t="s">
        <v>1541</v>
      </c>
      <c r="K4717" t="s">
        <v>33</v>
      </c>
      <c r="L4717" t="s">
        <v>34</v>
      </c>
      <c r="M4717" t="s">
        <v>1628</v>
      </c>
      <c r="N4717" s="26">
        <v>10</v>
      </c>
      <c r="O4717" s="27">
        <v>2022</v>
      </c>
      <c r="P4717" s="28">
        <v>57.14</v>
      </c>
      <c r="Q4717" t="s">
        <v>142</v>
      </c>
      <c r="R4717" s="29">
        <v>44681</v>
      </c>
      <c r="S4717" s="30">
        <v>44684</v>
      </c>
      <c r="T4717" t="s">
        <v>37</v>
      </c>
      <c r="U4717" t="s">
        <v>52</v>
      </c>
      <c r="X4717" t="s">
        <v>53</v>
      </c>
    </row>
    <row r="4718" spans="1:24" x14ac:dyDescent="0.3">
      <c r="A4718" t="s">
        <v>23</v>
      </c>
      <c r="B4718" t="s">
        <v>1596</v>
      </c>
      <c r="C4718" t="s">
        <v>43</v>
      </c>
      <c r="D4718" t="s">
        <v>44</v>
      </c>
      <c r="E4718" t="s">
        <v>1801</v>
      </c>
      <c r="F4718" t="s">
        <v>96</v>
      </c>
      <c r="G4718" t="s">
        <v>97</v>
      </c>
      <c r="H4718" t="s">
        <v>311</v>
      </c>
      <c r="I4718" t="s">
        <v>1540</v>
      </c>
      <c r="J4718" t="s">
        <v>1541</v>
      </c>
      <c r="K4718" t="s">
        <v>33</v>
      </c>
      <c r="L4718" t="s">
        <v>34</v>
      </c>
      <c r="M4718" t="s">
        <v>1628</v>
      </c>
      <c r="N4718" s="26">
        <v>11</v>
      </c>
      <c r="O4718" s="27">
        <v>2022</v>
      </c>
      <c r="P4718" s="28">
        <v>57.14</v>
      </c>
      <c r="Q4718" t="s">
        <v>143</v>
      </c>
      <c r="R4718" s="29">
        <v>44712</v>
      </c>
      <c r="S4718" s="30">
        <v>44715</v>
      </c>
      <c r="T4718" t="s">
        <v>37</v>
      </c>
      <c r="U4718" t="s">
        <v>52</v>
      </c>
      <c r="X4718" t="s">
        <v>53</v>
      </c>
    </row>
    <row r="4719" spans="1:24" x14ac:dyDescent="0.3">
      <c r="A4719" t="s">
        <v>23</v>
      </c>
      <c r="B4719" t="s">
        <v>1596</v>
      </c>
      <c r="C4719" t="s">
        <v>43</v>
      </c>
      <c r="D4719" t="s">
        <v>44</v>
      </c>
      <c r="E4719" t="s">
        <v>1801</v>
      </c>
      <c r="F4719" t="s">
        <v>96</v>
      </c>
      <c r="G4719" t="s">
        <v>97</v>
      </c>
      <c r="H4719" t="s">
        <v>311</v>
      </c>
      <c r="I4719" t="s">
        <v>600</v>
      </c>
      <c r="J4719" t="s">
        <v>601</v>
      </c>
      <c r="K4719" t="s">
        <v>33</v>
      </c>
      <c r="L4719" t="s">
        <v>34</v>
      </c>
      <c r="M4719" t="s">
        <v>50</v>
      </c>
      <c r="N4719" s="26">
        <v>12</v>
      </c>
      <c r="O4719" s="27">
        <v>2021</v>
      </c>
      <c r="P4719" s="28">
        <v>68</v>
      </c>
      <c r="Q4719" t="s">
        <v>67</v>
      </c>
      <c r="R4719" s="29">
        <v>44377</v>
      </c>
      <c r="S4719" s="30">
        <v>44384</v>
      </c>
      <c r="T4719" t="s">
        <v>37</v>
      </c>
      <c r="U4719" t="s">
        <v>52</v>
      </c>
      <c r="X4719" t="s">
        <v>53</v>
      </c>
    </row>
    <row r="4720" spans="1:24" x14ac:dyDescent="0.3">
      <c r="A4720" t="s">
        <v>23</v>
      </c>
      <c r="B4720" t="s">
        <v>1596</v>
      </c>
      <c r="C4720" t="s">
        <v>43</v>
      </c>
      <c r="D4720" t="s">
        <v>44</v>
      </c>
      <c r="E4720" t="s">
        <v>1801</v>
      </c>
      <c r="F4720" t="s">
        <v>96</v>
      </c>
      <c r="G4720" t="s">
        <v>97</v>
      </c>
      <c r="H4720" t="s">
        <v>311</v>
      </c>
      <c r="I4720" t="s">
        <v>600</v>
      </c>
      <c r="J4720" t="s">
        <v>601</v>
      </c>
      <c r="K4720" t="s">
        <v>33</v>
      </c>
      <c r="L4720" t="s">
        <v>34</v>
      </c>
      <c r="M4720" t="s">
        <v>50</v>
      </c>
      <c r="N4720" s="26">
        <v>12</v>
      </c>
      <c r="O4720" s="27">
        <v>2021</v>
      </c>
      <c r="P4720" s="28">
        <v>204</v>
      </c>
      <c r="Q4720" t="s">
        <v>694</v>
      </c>
      <c r="R4720" s="29">
        <v>44377</v>
      </c>
      <c r="S4720" s="30">
        <v>44396</v>
      </c>
      <c r="T4720" t="s">
        <v>37</v>
      </c>
      <c r="U4720" t="s">
        <v>52</v>
      </c>
      <c r="X4720" t="s">
        <v>53</v>
      </c>
    </row>
    <row r="4721" spans="1:24" x14ac:dyDescent="0.3">
      <c r="A4721" t="s">
        <v>23</v>
      </c>
      <c r="B4721" t="s">
        <v>1596</v>
      </c>
      <c r="C4721" t="s">
        <v>43</v>
      </c>
      <c r="D4721" t="s">
        <v>44</v>
      </c>
      <c r="E4721" t="s">
        <v>1801</v>
      </c>
      <c r="F4721" t="s">
        <v>96</v>
      </c>
      <c r="G4721" t="s">
        <v>97</v>
      </c>
      <c r="H4721" t="s">
        <v>311</v>
      </c>
      <c r="I4721" t="s">
        <v>600</v>
      </c>
      <c r="J4721" t="s">
        <v>601</v>
      </c>
      <c r="K4721" t="s">
        <v>33</v>
      </c>
      <c r="L4721" t="s">
        <v>34</v>
      </c>
      <c r="M4721" t="s">
        <v>50</v>
      </c>
      <c r="N4721" s="26">
        <v>999</v>
      </c>
      <c r="O4721" s="27">
        <v>2021</v>
      </c>
      <c r="P4721" s="28">
        <v>-272</v>
      </c>
      <c r="Q4721" t="s">
        <v>68</v>
      </c>
      <c r="R4721" s="29">
        <v>44377</v>
      </c>
      <c r="S4721" s="30">
        <v>44448</v>
      </c>
      <c r="T4721" t="s">
        <v>37</v>
      </c>
      <c r="U4721" t="s">
        <v>69</v>
      </c>
      <c r="W4721" t="s">
        <v>97</v>
      </c>
      <c r="X4721" t="s">
        <v>53</v>
      </c>
    </row>
    <row r="4722" spans="1:24" x14ac:dyDescent="0.3">
      <c r="A4722" t="s">
        <v>23</v>
      </c>
      <c r="B4722" t="s">
        <v>1596</v>
      </c>
      <c r="C4722" t="s">
        <v>43</v>
      </c>
      <c r="D4722" t="s">
        <v>44</v>
      </c>
      <c r="E4722" t="s">
        <v>1801</v>
      </c>
      <c r="F4722" t="s">
        <v>96</v>
      </c>
      <c r="G4722" t="s">
        <v>97</v>
      </c>
      <c r="H4722" t="s">
        <v>593</v>
      </c>
      <c r="I4722" t="s">
        <v>600</v>
      </c>
      <c r="J4722" t="s">
        <v>601</v>
      </c>
      <c r="K4722" t="s">
        <v>33</v>
      </c>
      <c r="L4722" t="s">
        <v>34</v>
      </c>
      <c r="M4722" t="s">
        <v>50</v>
      </c>
      <c r="N4722" s="26">
        <v>3</v>
      </c>
      <c r="O4722" s="27">
        <v>2022</v>
      </c>
      <c r="P4722" s="28">
        <v>57.14</v>
      </c>
      <c r="Q4722" t="s">
        <v>137</v>
      </c>
      <c r="R4722" s="29">
        <v>44469</v>
      </c>
      <c r="S4722" s="30">
        <v>44470</v>
      </c>
      <c r="T4722" t="s">
        <v>37</v>
      </c>
      <c r="U4722" t="s">
        <v>52</v>
      </c>
      <c r="X4722" t="s">
        <v>53</v>
      </c>
    </row>
    <row r="4723" spans="1:24" x14ac:dyDescent="0.3">
      <c r="A4723" t="s">
        <v>23</v>
      </c>
      <c r="B4723" t="s">
        <v>1596</v>
      </c>
      <c r="C4723" t="s">
        <v>43</v>
      </c>
      <c r="D4723" t="s">
        <v>44</v>
      </c>
      <c r="E4723" t="s">
        <v>1801</v>
      </c>
      <c r="F4723" t="s">
        <v>96</v>
      </c>
      <c r="G4723" t="s">
        <v>97</v>
      </c>
      <c r="H4723" t="s">
        <v>593</v>
      </c>
      <c r="I4723" t="s">
        <v>600</v>
      </c>
      <c r="J4723" t="s">
        <v>601</v>
      </c>
      <c r="K4723" t="s">
        <v>33</v>
      </c>
      <c r="L4723" t="s">
        <v>34</v>
      </c>
      <c r="M4723" t="s">
        <v>50</v>
      </c>
      <c r="N4723" s="26">
        <v>4</v>
      </c>
      <c r="O4723" s="27">
        <v>2022</v>
      </c>
      <c r="P4723" s="28">
        <v>57.14</v>
      </c>
      <c r="Q4723" t="s">
        <v>138</v>
      </c>
      <c r="R4723" s="29">
        <v>44500</v>
      </c>
      <c r="S4723" s="30">
        <v>44498</v>
      </c>
      <c r="T4723" t="s">
        <v>37</v>
      </c>
      <c r="U4723" t="s">
        <v>52</v>
      </c>
      <c r="X4723" t="s">
        <v>53</v>
      </c>
    </row>
    <row r="4724" spans="1:24" x14ac:dyDescent="0.3">
      <c r="A4724" t="s">
        <v>23</v>
      </c>
      <c r="B4724" t="s">
        <v>1596</v>
      </c>
      <c r="C4724" t="s">
        <v>43</v>
      </c>
      <c r="D4724" t="s">
        <v>44</v>
      </c>
      <c r="E4724" t="s">
        <v>1801</v>
      </c>
      <c r="F4724" t="s">
        <v>96</v>
      </c>
      <c r="G4724" t="s">
        <v>97</v>
      </c>
      <c r="H4724" t="s">
        <v>593</v>
      </c>
      <c r="I4724" t="s">
        <v>600</v>
      </c>
      <c r="J4724" t="s">
        <v>601</v>
      </c>
      <c r="K4724" t="s">
        <v>33</v>
      </c>
      <c r="L4724" t="s">
        <v>34</v>
      </c>
      <c r="M4724" t="s">
        <v>50</v>
      </c>
      <c r="N4724" s="26">
        <v>5</v>
      </c>
      <c r="O4724" s="27">
        <v>2022</v>
      </c>
      <c r="P4724" s="28">
        <v>57.14</v>
      </c>
      <c r="Q4724" t="s">
        <v>697</v>
      </c>
      <c r="R4724" s="29">
        <v>44530</v>
      </c>
      <c r="S4724" s="30">
        <v>44531</v>
      </c>
      <c r="T4724" t="s">
        <v>37</v>
      </c>
      <c r="U4724" t="s">
        <v>52</v>
      </c>
      <c r="X4724" t="s">
        <v>53</v>
      </c>
    </row>
    <row r="4725" spans="1:24" x14ac:dyDescent="0.3">
      <c r="A4725" t="s">
        <v>23</v>
      </c>
      <c r="B4725" t="s">
        <v>1596</v>
      </c>
      <c r="C4725" t="s">
        <v>43</v>
      </c>
      <c r="D4725" t="s">
        <v>44</v>
      </c>
      <c r="E4725" t="s">
        <v>1801</v>
      </c>
      <c r="F4725" t="s">
        <v>96</v>
      </c>
      <c r="G4725" t="s">
        <v>97</v>
      </c>
      <c r="H4725" t="s">
        <v>593</v>
      </c>
      <c r="I4725" t="s">
        <v>600</v>
      </c>
      <c r="J4725" t="s">
        <v>601</v>
      </c>
      <c r="K4725" t="s">
        <v>33</v>
      </c>
      <c r="L4725" t="s">
        <v>34</v>
      </c>
      <c r="M4725" t="s">
        <v>50</v>
      </c>
      <c r="N4725" s="26">
        <v>6</v>
      </c>
      <c r="O4725" s="27">
        <v>2022</v>
      </c>
      <c r="P4725" s="28">
        <v>57.14</v>
      </c>
      <c r="Q4725" t="s">
        <v>90</v>
      </c>
      <c r="R4725" s="29">
        <v>44561</v>
      </c>
      <c r="S4725" s="30">
        <v>44551</v>
      </c>
      <c r="T4725" t="s">
        <v>37</v>
      </c>
      <c r="U4725" t="s">
        <v>52</v>
      </c>
      <c r="X4725" t="s">
        <v>53</v>
      </c>
    </row>
    <row r="4726" spans="1:24" x14ac:dyDescent="0.3">
      <c r="A4726" t="s">
        <v>23</v>
      </c>
      <c r="B4726" t="s">
        <v>1596</v>
      </c>
      <c r="C4726" t="s">
        <v>43</v>
      </c>
      <c r="D4726" t="s">
        <v>44</v>
      </c>
      <c r="E4726" t="s">
        <v>1801</v>
      </c>
      <c r="F4726" t="s">
        <v>96</v>
      </c>
      <c r="G4726" t="s">
        <v>97</v>
      </c>
      <c r="H4726" t="s">
        <v>593</v>
      </c>
      <c r="I4726" t="s">
        <v>1303</v>
      </c>
      <c r="J4726" t="s">
        <v>1304</v>
      </c>
      <c r="K4726" t="s">
        <v>33</v>
      </c>
      <c r="L4726" t="s">
        <v>34</v>
      </c>
      <c r="M4726" t="s">
        <v>50</v>
      </c>
      <c r="N4726" s="26">
        <v>12</v>
      </c>
      <c r="O4726" s="27">
        <v>2022</v>
      </c>
      <c r="P4726" s="28">
        <v>53.55</v>
      </c>
      <c r="Q4726" t="s">
        <v>91</v>
      </c>
      <c r="R4726" s="29">
        <v>44742</v>
      </c>
      <c r="S4726" s="30">
        <v>44749</v>
      </c>
      <c r="T4726" t="s">
        <v>37</v>
      </c>
      <c r="U4726" t="s">
        <v>52</v>
      </c>
      <c r="X4726" t="s">
        <v>53</v>
      </c>
    </row>
    <row r="4727" spans="1:24" x14ac:dyDescent="0.3">
      <c r="A4727" t="s">
        <v>23</v>
      </c>
      <c r="B4727" t="s">
        <v>1596</v>
      </c>
      <c r="C4727" t="s">
        <v>43</v>
      </c>
      <c r="D4727" t="s">
        <v>44</v>
      </c>
      <c r="E4727" t="s">
        <v>1801</v>
      </c>
      <c r="F4727" t="s">
        <v>96</v>
      </c>
      <c r="G4727" t="s">
        <v>97</v>
      </c>
      <c r="H4727" t="s">
        <v>30</v>
      </c>
      <c r="I4727" t="s">
        <v>1540</v>
      </c>
      <c r="J4727" t="s">
        <v>1541</v>
      </c>
      <c r="K4727" t="s">
        <v>33</v>
      </c>
      <c r="L4727" t="s">
        <v>34</v>
      </c>
      <c r="M4727" t="s">
        <v>1628</v>
      </c>
      <c r="N4727" s="26">
        <v>3</v>
      </c>
      <c r="O4727" s="27">
        <v>2022</v>
      </c>
      <c r="P4727" s="28">
        <v>57.14</v>
      </c>
      <c r="Q4727" t="s">
        <v>56</v>
      </c>
      <c r="R4727" s="29">
        <v>44469</v>
      </c>
      <c r="S4727" s="30">
        <v>44454</v>
      </c>
      <c r="T4727" t="s">
        <v>37</v>
      </c>
      <c r="U4727" t="s">
        <v>52</v>
      </c>
      <c r="X4727" t="s">
        <v>53</v>
      </c>
    </row>
    <row r="4728" spans="1:24" x14ac:dyDescent="0.3">
      <c r="A4728" t="s">
        <v>23</v>
      </c>
      <c r="B4728" t="s">
        <v>1596</v>
      </c>
      <c r="C4728" t="s">
        <v>43</v>
      </c>
      <c r="D4728" t="s">
        <v>44</v>
      </c>
      <c r="E4728" t="s">
        <v>1801</v>
      </c>
      <c r="F4728" t="s">
        <v>598</v>
      </c>
      <c r="G4728" t="s">
        <v>599</v>
      </c>
      <c r="H4728" t="s">
        <v>24</v>
      </c>
      <c r="I4728" t="s">
        <v>1645</v>
      </c>
      <c r="J4728" t="s">
        <v>1646</v>
      </c>
      <c r="K4728" t="s">
        <v>33</v>
      </c>
      <c r="L4728" t="s">
        <v>34</v>
      </c>
      <c r="M4728" t="s">
        <v>50</v>
      </c>
      <c r="N4728" s="26">
        <v>10</v>
      </c>
      <c r="O4728" s="27">
        <v>2021</v>
      </c>
      <c r="P4728" s="28">
        <v>667.23</v>
      </c>
      <c r="Q4728" t="s">
        <v>296</v>
      </c>
      <c r="R4728" s="29">
        <v>44309</v>
      </c>
      <c r="S4728" s="30">
        <v>44329</v>
      </c>
      <c r="T4728" t="s">
        <v>37</v>
      </c>
      <c r="U4728" t="s">
        <v>101</v>
      </c>
      <c r="X4728" t="s">
        <v>102</v>
      </c>
    </row>
    <row r="4729" spans="1:24" x14ac:dyDescent="0.3">
      <c r="A4729" t="s">
        <v>23</v>
      </c>
      <c r="B4729" t="s">
        <v>1596</v>
      </c>
      <c r="C4729" t="s">
        <v>43</v>
      </c>
      <c r="D4729" t="s">
        <v>44</v>
      </c>
      <c r="E4729" t="s">
        <v>1801</v>
      </c>
      <c r="F4729" t="s">
        <v>598</v>
      </c>
      <c r="G4729" t="s">
        <v>599</v>
      </c>
      <c r="H4729" t="s">
        <v>24</v>
      </c>
      <c r="I4729" t="s">
        <v>1645</v>
      </c>
      <c r="J4729" t="s">
        <v>1646</v>
      </c>
      <c r="K4729" t="s">
        <v>33</v>
      </c>
      <c r="L4729" t="s">
        <v>34</v>
      </c>
      <c r="M4729" t="s">
        <v>50</v>
      </c>
      <c r="N4729" s="26">
        <v>999</v>
      </c>
      <c r="O4729" s="27">
        <v>2021</v>
      </c>
      <c r="P4729" s="28">
        <v>-667.23</v>
      </c>
      <c r="Q4729" t="s">
        <v>68</v>
      </c>
      <c r="R4729" s="29">
        <v>44377</v>
      </c>
      <c r="S4729" s="30">
        <v>44448</v>
      </c>
      <c r="T4729" t="s">
        <v>37</v>
      </c>
      <c r="U4729" t="s">
        <v>69</v>
      </c>
      <c r="W4729" t="s">
        <v>599</v>
      </c>
      <c r="X4729" t="s">
        <v>53</v>
      </c>
    </row>
    <row r="4730" spans="1:24" x14ac:dyDescent="0.3">
      <c r="A4730" t="s">
        <v>23</v>
      </c>
      <c r="B4730" t="s">
        <v>1596</v>
      </c>
      <c r="C4730" t="s">
        <v>43</v>
      </c>
      <c r="D4730" t="s">
        <v>44</v>
      </c>
      <c r="E4730" t="s">
        <v>1801</v>
      </c>
      <c r="F4730" t="s">
        <v>598</v>
      </c>
      <c r="G4730" t="s">
        <v>599</v>
      </c>
      <c r="H4730" t="s">
        <v>24</v>
      </c>
      <c r="I4730" t="s">
        <v>747</v>
      </c>
      <c r="J4730" t="s">
        <v>748</v>
      </c>
      <c r="K4730" t="s">
        <v>33</v>
      </c>
      <c r="L4730" t="s">
        <v>34</v>
      </c>
      <c r="M4730" t="s">
        <v>50</v>
      </c>
      <c r="N4730" s="26">
        <v>10</v>
      </c>
      <c r="O4730" s="27">
        <v>2021</v>
      </c>
      <c r="P4730" s="28">
        <v>371.3</v>
      </c>
      <c r="Q4730" t="s">
        <v>1802</v>
      </c>
      <c r="R4730" s="29">
        <v>44307</v>
      </c>
      <c r="S4730" s="30">
        <v>44308</v>
      </c>
      <c r="T4730" t="s">
        <v>37</v>
      </c>
      <c r="U4730" t="s">
        <v>101</v>
      </c>
      <c r="X4730" t="s">
        <v>102</v>
      </c>
    </row>
    <row r="4731" spans="1:24" x14ac:dyDescent="0.3">
      <c r="A4731" t="s">
        <v>23</v>
      </c>
      <c r="B4731" t="s">
        <v>1596</v>
      </c>
      <c r="C4731" t="s">
        <v>43</v>
      </c>
      <c r="D4731" t="s">
        <v>44</v>
      </c>
      <c r="E4731" t="s">
        <v>1801</v>
      </c>
      <c r="F4731" t="s">
        <v>598</v>
      </c>
      <c r="G4731" t="s">
        <v>599</v>
      </c>
      <c r="H4731" t="s">
        <v>24</v>
      </c>
      <c r="I4731" t="s">
        <v>747</v>
      </c>
      <c r="J4731" t="s">
        <v>748</v>
      </c>
      <c r="K4731" t="s">
        <v>33</v>
      </c>
      <c r="L4731" t="s">
        <v>34</v>
      </c>
      <c r="M4731" t="s">
        <v>50</v>
      </c>
      <c r="N4731" s="26">
        <v>11</v>
      </c>
      <c r="O4731" s="27">
        <v>2021</v>
      </c>
      <c r="P4731" s="28">
        <v>972.6</v>
      </c>
      <c r="Q4731" t="s">
        <v>292</v>
      </c>
      <c r="R4731" s="29">
        <v>44343</v>
      </c>
      <c r="S4731" s="30">
        <v>44344</v>
      </c>
      <c r="T4731" t="s">
        <v>37</v>
      </c>
      <c r="U4731" t="s">
        <v>101</v>
      </c>
      <c r="X4731" t="s">
        <v>102</v>
      </c>
    </row>
    <row r="4732" spans="1:24" x14ac:dyDescent="0.3">
      <c r="A4732" t="s">
        <v>23</v>
      </c>
      <c r="B4732" t="s">
        <v>1596</v>
      </c>
      <c r="C4732" t="s">
        <v>43</v>
      </c>
      <c r="D4732" t="s">
        <v>44</v>
      </c>
      <c r="E4732" t="s">
        <v>1801</v>
      </c>
      <c r="F4732" t="s">
        <v>598</v>
      </c>
      <c r="G4732" t="s">
        <v>599</v>
      </c>
      <c r="H4732" t="s">
        <v>24</v>
      </c>
      <c r="I4732" t="s">
        <v>747</v>
      </c>
      <c r="J4732" t="s">
        <v>748</v>
      </c>
      <c r="K4732" t="s">
        <v>33</v>
      </c>
      <c r="L4732" t="s">
        <v>34</v>
      </c>
      <c r="M4732" t="s">
        <v>50</v>
      </c>
      <c r="N4732" s="26">
        <v>12</v>
      </c>
      <c r="O4732" s="27">
        <v>2021</v>
      </c>
      <c r="P4732" s="28">
        <v>1912.62</v>
      </c>
      <c r="Q4732" t="s">
        <v>1409</v>
      </c>
      <c r="R4732" s="29">
        <v>44369</v>
      </c>
      <c r="S4732" s="30">
        <v>44370</v>
      </c>
      <c r="T4732" t="s">
        <v>37</v>
      </c>
      <c r="U4732" t="s">
        <v>101</v>
      </c>
      <c r="X4732" t="s">
        <v>102</v>
      </c>
    </row>
    <row r="4733" spans="1:24" x14ac:dyDescent="0.3">
      <c r="A4733" t="s">
        <v>23</v>
      </c>
      <c r="B4733" t="s">
        <v>1596</v>
      </c>
      <c r="C4733" t="s">
        <v>43</v>
      </c>
      <c r="D4733" t="s">
        <v>44</v>
      </c>
      <c r="E4733" t="s">
        <v>1801</v>
      </c>
      <c r="F4733" t="s">
        <v>598</v>
      </c>
      <c r="G4733" t="s">
        <v>599</v>
      </c>
      <c r="H4733" t="s">
        <v>24</v>
      </c>
      <c r="I4733" t="s">
        <v>747</v>
      </c>
      <c r="J4733" t="s">
        <v>748</v>
      </c>
      <c r="K4733" t="s">
        <v>33</v>
      </c>
      <c r="L4733" t="s">
        <v>34</v>
      </c>
      <c r="M4733" t="s">
        <v>50</v>
      </c>
      <c r="N4733" s="26">
        <v>12</v>
      </c>
      <c r="O4733" s="27">
        <v>2021</v>
      </c>
      <c r="P4733" s="28">
        <v>91.38</v>
      </c>
      <c r="Q4733" t="s">
        <v>1803</v>
      </c>
      <c r="R4733" s="29">
        <v>44370</v>
      </c>
      <c r="S4733" s="30">
        <v>44372</v>
      </c>
      <c r="T4733" t="s">
        <v>37</v>
      </c>
      <c r="U4733" t="s">
        <v>101</v>
      </c>
      <c r="X4733" t="s">
        <v>102</v>
      </c>
    </row>
    <row r="4734" spans="1:24" x14ac:dyDescent="0.3">
      <c r="A4734" t="s">
        <v>23</v>
      </c>
      <c r="B4734" t="s">
        <v>1596</v>
      </c>
      <c r="C4734" t="s">
        <v>43</v>
      </c>
      <c r="D4734" t="s">
        <v>44</v>
      </c>
      <c r="E4734" t="s">
        <v>1801</v>
      </c>
      <c r="F4734" t="s">
        <v>598</v>
      </c>
      <c r="G4734" t="s">
        <v>599</v>
      </c>
      <c r="H4734" t="s">
        <v>24</v>
      </c>
      <c r="I4734" t="s">
        <v>747</v>
      </c>
      <c r="J4734" t="s">
        <v>748</v>
      </c>
      <c r="K4734" t="s">
        <v>33</v>
      </c>
      <c r="L4734" t="s">
        <v>34</v>
      </c>
      <c r="M4734" t="s">
        <v>50</v>
      </c>
      <c r="N4734" s="26">
        <v>12</v>
      </c>
      <c r="O4734" s="27">
        <v>2021</v>
      </c>
      <c r="P4734" s="28">
        <v>408.99</v>
      </c>
      <c r="Q4734" t="s">
        <v>1804</v>
      </c>
      <c r="R4734" s="29">
        <v>44371</v>
      </c>
      <c r="S4734" s="30">
        <v>44376</v>
      </c>
      <c r="T4734" t="s">
        <v>37</v>
      </c>
      <c r="U4734" t="s">
        <v>101</v>
      </c>
      <c r="X4734" t="s">
        <v>102</v>
      </c>
    </row>
    <row r="4735" spans="1:24" x14ac:dyDescent="0.3">
      <c r="A4735" t="s">
        <v>23</v>
      </c>
      <c r="B4735" t="s">
        <v>1596</v>
      </c>
      <c r="C4735" t="s">
        <v>43</v>
      </c>
      <c r="D4735" t="s">
        <v>44</v>
      </c>
      <c r="E4735" t="s">
        <v>1801</v>
      </c>
      <c r="F4735" t="s">
        <v>598</v>
      </c>
      <c r="G4735" t="s">
        <v>599</v>
      </c>
      <c r="H4735" t="s">
        <v>24</v>
      </c>
      <c r="I4735" t="s">
        <v>747</v>
      </c>
      <c r="J4735" t="s">
        <v>748</v>
      </c>
      <c r="K4735" t="s">
        <v>33</v>
      </c>
      <c r="L4735" t="s">
        <v>34</v>
      </c>
      <c r="M4735" t="s">
        <v>50</v>
      </c>
      <c r="N4735" s="26">
        <v>12</v>
      </c>
      <c r="O4735" s="27">
        <v>2021</v>
      </c>
      <c r="P4735" s="28">
        <v>125.16</v>
      </c>
      <c r="Q4735" t="s">
        <v>651</v>
      </c>
      <c r="R4735" s="29">
        <v>44377</v>
      </c>
      <c r="S4735" s="30">
        <v>44384</v>
      </c>
      <c r="T4735" t="s">
        <v>37</v>
      </c>
      <c r="U4735" t="s">
        <v>101</v>
      </c>
      <c r="X4735" t="s">
        <v>102</v>
      </c>
    </row>
    <row r="4736" spans="1:24" x14ac:dyDescent="0.3">
      <c r="A4736" t="s">
        <v>23</v>
      </c>
      <c r="B4736" t="s">
        <v>1596</v>
      </c>
      <c r="C4736" t="s">
        <v>43</v>
      </c>
      <c r="D4736" t="s">
        <v>44</v>
      </c>
      <c r="E4736" t="s">
        <v>1801</v>
      </c>
      <c r="F4736" t="s">
        <v>598</v>
      </c>
      <c r="G4736" t="s">
        <v>599</v>
      </c>
      <c r="H4736" t="s">
        <v>24</v>
      </c>
      <c r="I4736" t="s">
        <v>747</v>
      </c>
      <c r="J4736" t="s">
        <v>748</v>
      </c>
      <c r="K4736" t="s">
        <v>33</v>
      </c>
      <c r="L4736" t="s">
        <v>34</v>
      </c>
      <c r="M4736" t="s">
        <v>50</v>
      </c>
      <c r="N4736" s="26">
        <v>999</v>
      </c>
      <c r="O4736" s="27">
        <v>2021</v>
      </c>
      <c r="P4736" s="28">
        <v>-3882.05</v>
      </c>
      <c r="Q4736" t="s">
        <v>68</v>
      </c>
      <c r="R4736" s="29">
        <v>44377</v>
      </c>
      <c r="S4736" s="30">
        <v>44448</v>
      </c>
      <c r="T4736" t="s">
        <v>37</v>
      </c>
      <c r="U4736" t="s">
        <v>69</v>
      </c>
      <c r="W4736" t="s">
        <v>599</v>
      </c>
      <c r="X4736" t="s">
        <v>53</v>
      </c>
    </row>
    <row r="4737" spans="1:24" x14ac:dyDescent="0.3">
      <c r="A4737" t="s">
        <v>23</v>
      </c>
      <c r="B4737" t="s">
        <v>1596</v>
      </c>
      <c r="C4737" t="s">
        <v>43</v>
      </c>
      <c r="D4737" t="s">
        <v>44</v>
      </c>
      <c r="E4737" t="s">
        <v>1801</v>
      </c>
      <c r="F4737" t="s">
        <v>598</v>
      </c>
      <c r="G4737" t="s">
        <v>599</v>
      </c>
      <c r="H4737" t="s">
        <v>24</v>
      </c>
      <c r="I4737" t="s">
        <v>706</v>
      </c>
      <c r="J4737" t="s">
        <v>707</v>
      </c>
      <c r="K4737" t="s">
        <v>33</v>
      </c>
      <c r="L4737" t="s">
        <v>34</v>
      </c>
      <c r="M4737" t="s">
        <v>50</v>
      </c>
      <c r="N4737" s="26">
        <v>12</v>
      </c>
      <c r="O4737" s="27">
        <v>2021</v>
      </c>
      <c r="P4737" s="28">
        <v>903.32</v>
      </c>
      <c r="Q4737" t="s">
        <v>1758</v>
      </c>
      <c r="R4737" s="29">
        <v>44376</v>
      </c>
      <c r="S4737" s="30">
        <v>44378</v>
      </c>
      <c r="T4737" t="s">
        <v>37</v>
      </c>
      <c r="U4737" t="s">
        <v>101</v>
      </c>
      <c r="X4737" t="s">
        <v>102</v>
      </c>
    </row>
    <row r="4738" spans="1:24" x14ac:dyDescent="0.3">
      <c r="A4738" t="s">
        <v>23</v>
      </c>
      <c r="B4738" t="s">
        <v>1596</v>
      </c>
      <c r="C4738" t="s">
        <v>43</v>
      </c>
      <c r="D4738" t="s">
        <v>44</v>
      </c>
      <c r="E4738" t="s">
        <v>1801</v>
      </c>
      <c r="F4738" t="s">
        <v>598</v>
      </c>
      <c r="G4738" t="s">
        <v>599</v>
      </c>
      <c r="H4738" t="s">
        <v>24</v>
      </c>
      <c r="I4738" t="s">
        <v>706</v>
      </c>
      <c r="J4738" t="s">
        <v>707</v>
      </c>
      <c r="K4738" t="s">
        <v>33</v>
      </c>
      <c r="L4738" t="s">
        <v>34</v>
      </c>
      <c r="M4738" t="s">
        <v>50</v>
      </c>
      <c r="N4738" s="26">
        <v>999</v>
      </c>
      <c r="O4738" s="27">
        <v>2021</v>
      </c>
      <c r="P4738" s="28">
        <v>-903.32</v>
      </c>
      <c r="Q4738" t="s">
        <v>68</v>
      </c>
      <c r="R4738" s="29">
        <v>44377</v>
      </c>
      <c r="S4738" s="30">
        <v>44448</v>
      </c>
      <c r="T4738" t="s">
        <v>37</v>
      </c>
      <c r="U4738" t="s">
        <v>69</v>
      </c>
      <c r="W4738" t="s">
        <v>599</v>
      </c>
      <c r="X4738" t="s">
        <v>53</v>
      </c>
    </row>
    <row r="4739" spans="1:24" x14ac:dyDescent="0.3">
      <c r="A4739" t="s">
        <v>23</v>
      </c>
      <c r="B4739" t="s">
        <v>1596</v>
      </c>
      <c r="C4739" t="s">
        <v>43</v>
      </c>
      <c r="D4739" t="s">
        <v>44</v>
      </c>
      <c r="E4739" t="s">
        <v>1801</v>
      </c>
      <c r="F4739" t="s">
        <v>598</v>
      </c>
      <c r="G4739" t="s">
        <v>599</v>
      </c>
      <c r="H4739" t="s">
        <v>24</v>
      </c>
      <c r="I4739" t="s">
        <v>744</v>
      </c>
      <c r="J4739" t="s">
        <v>745</v>
      </c>
      <c r="K4739" t="s">
        <v>33</v>
      </c>
      <c r="L4739" t="s">
        <v>34</v>
      </c>
      <c r="M4739" t="s">
        <v>50</v>
      </c>
      <c r="N4739" s="26">
        <v>12</v>
      </c>
      <c r="O4739" s="27">
        <v>2021</v>
      </c>
      <c r="P4739" s="28">
        <v>61.18</v>
      </c>
      <c r="Q4739" t="s">
        <v>1805</v>
      </c>
      <c r="R4739" s="29">
        <v>44357</v>
      </c>
      <c r="S4739" s="30">
        <v>44358</v>
      </c>
      <c r="T4739" t="s">
        <v>37</v>
      </c>
      <c r="U4739" t="s">
        <v>101</v>
      </c>
      <c r="X4739" t="s">
        <v>102</v>
      </c>
    </row>
    <row r="4740" spans="1:24" x14ac:dyDescent="0.3">
      <c r="A4740" t="s">
        <v>23</v>
      </c>
      <c r="B4740" t="s">
        <v>1596</v>
      </c>
      <c r="C4740" t="s">
        <v>43</v>
      </c>
      <c r="D4740" t="s">
        <v>44</v>
      </c>
      <c r="E4740" t="s">
        <v>1801</v>
      </c>
      <c r="F4740" t="s">
        <v>598</v>
      </c>
      <c r="G4740" t="s">
        <v>599</v>
      </c>
      <c r="H4740" t="s">
        <v>24</v>
      </c>
      <c r="I4740" t="s">
        <v>744</v>
      </c>
      <c r="J4740" t="s">
        <v>745</v>
      </c>
      <c r="K4740" t="s">
        <v>33</v>
      </c>
      <c r="L4740" t="s">
        <v>34</v>
      </c>
      <c r="M4740" t="s">
        <v>50</v>
      </c>
      <c r="N4740" s="26">
        <v>12</v>
      </c>
      <c r="O4740" s="27">
        <v>2021</v>
      </c>
      <c r="P4740" s="28">
        <v>1055.99</v>
      </c>
      <c r="Q4740" t="s">
        <v>987</v>
      </c>
      <c r="R4740" s="29">
        <v>44368</v>
      </c>
      <c r="S4740" s="30">
        <v>44369</v>
      </c>
      <c r="T4740" t="s">
        <v>37</v>
      </c>
      <c r="U4740" t="s">
        <v>101</v>
      </c>
      <c r="X4740" t="s">
        <v>102</v>
      </c>
    </row>
    <row r="4741" spans="1:24" x14ac:dyDescent="0.3">
      <c r="A4741" t="s">
        <v>23</v>
      </c>
      <c r="B4741" t="s">
        <v>1596</v>
      </c>
      <c r="C4741" t="s">
        <v>43</v>
      </c>
      <c r="D4741" t="s">
        <v>44</v>
      </c>
      <c r="E4741" t="s">
        <v>1801</v>
      </c>
      <c r="F4741" t="s">
        <v>598</v>
      </c>
      <c r="G4741" t="s">
        <v>599</v>
      </c>
      <c r="H4741" t="s">
        <v>24</v>
      </c>
      <c r="I4741" t="s">
        <v>744</v>
      </c>
      <c r="J4741" t="s">
        <v>745</v>
      </c>
      <c r="K4741" t="s">
        <v>33</v>
      </c>
      <c r="L4741" t="s">
        <v>34</v>
      </c>
      <c r="M4741" t="s">
        <v>50</v>
      </c>
      <c r="N4741" s="26">
        <v>12</v>
      </c>
      <c r="O4741" s="27">
        <v>2021</v>
      </c>
      <c r="P4741" s="28">
        <v>20.68</v>
      </c>
      <c r="Q4741" t="s">
        <v>1447</v>
      </c>
      <c r="R4741" s="29">
        <v>44377</v>
      </c>
      <c r="S4741" s="30">
        <v>44378</v>
      </c>
      <c r="T4741" t="s">
        <v>37</v>
      </c>
      <c r="U4741" t="s">
        <v>101</v>
      </c>
      <c r="X4741" t="s">
        <v>102</v>
      </c>
    </row>
    <row r="4742" spans="1:24" x14ac:dyDescent="0.3">
      <c r="A4742" t="s">
        <v>23</v>
      </c>
      <c r="B4742" t="s">
        <v>1596</v>
      </c>
      <c r="C4742" t="s">
        <v>43</v>
      </c>
      <c r="D4742" t="s">
        <v>44</v>
      </c>
      <c r="E4742" t="s">
        <v>1801</v>
      </c>
      <c r="F4742" t="s">
        <v>598</v>
      </c>
      <c r="G4742" t="s">
        <v>599</v>
      </c>
      <c r="H4742" t="s">
        <v>24</v>
      </c>
      <c r="I4742" t="s">
        <v>744</v>
      </c>
      <c r="J4742" t="s">
        <v>745</v>
      </c>
      <c r="K4742" t="s">
        <v>33</v>
      </c>
      <c r="L4742" t="s">
        <v>34</v>
      </c>
      <c r="M4742" t="s">
        <v>50</v>
      </c>
      <c r="N4742" s="26">
        <v>999</v>
      </c>
      <c r="O4742" s="27">
        <v>2021</v>
      </c>
      <c r="P4742" s="28">
        <v>-1137.8499999999999</v>
      </c>
      <c r="Q4742" t="s">
        <v>68</v>
      </c>
      <c r="R4742" s="29">
        <v>44377</v>
      </c>
      <c r="S4742" s="30">
        <v>44448</v>
      </c>
      <c r="T4742" t="s">
        <v>37</v>
      </c>
      <c r="U4742" t="s">
        <v>69</v>
      </c>
      <c r="W4742" t="s">
        <v>599</v>
      </c>
      <c r="X4742" t="s">
        <v>53</v>
      </c>
    </row>
    <row r="4743" spans="1:24" x14ac:dyDescent="0.3">
      <c r="A4743" t="s">
        <v>23</v>
      </c>
      <c r="B4743" t="s">
        <v>1596</v>
      </c>
      <c r="C4743" t="s">
        <v>43</v>
      </c>
      <c r="D4743" t="s">
        <v>44</v>
      </c>
      <c r="E4743" t="s">
        <v>1801</v>
      </c>
      <c r="F4743" t="s">
        <v>103</v>
      </c>
      <c r="G4743" t="s">
        <v>104</v>
      </c>
      <c r="H4743" t="s">
        <v>24</v>
      </c>
      <c r="I4743" t="s">
        <v>747</v>
      </c>
      <c r="J4743" t="s">
        <v>748</v>
      </c>
      <c r="K4743" t="s">
        <v>33</v>
      </c>
      <c r="L4743" t="s">
        <v>34</v>
      </c>
      <c r="M4743" t="s">
        <v>50</v>
      </c>
      <c r="N4743" s="26">
        <v>10</v>
      </c>
      <c r="O4743" s="27">
        <v>2021</v>
      </c>
      <c r="P4743" s="28">
        <v>4454.1899999999996</v>
      </c>
      <c r="Q4743" t="s">
        <v>1806</v>
      </c>
      <c r="R4743" s="29">
        <v>44294</v>
      </c>
      <c r="S4743" s="30">
        <v>44301</v>
      </c>
      <c r="T4743" t="s">
        <v>37</v>
      </c>
      <c r="U4743" t="s">
        <v>101</v>
      </c>
      <c r="X4743" t="s">
        <v>102</v>
      </c>
    </row>
    <row r="4744" spans="1:24" x14ac:dyDescent="0.3">
      <c r="A4744" t="s">
        <v>23</v>
      </c>
      <c r="B4744" t="s">
        <v>1596</v>
      </c>
      <c r="C4744" t="s">
        <v>43</v>
      </c>
      <c r="D4744" t="s">
        <v>44</v>
      </c>
      <c r="E4744" t="s">
        <v>1801</v>
      </c>
      <c r="F4744" t="s">
        <v>103</v>
      </c>
      <c r="G4744" t="s">
        <v>104</v>
      </c>
      <c r="H4744" t="s">
        <v>24</v>
      </c>
      <c r="I4744" t="s">
        <v>747</v>
      </c>
      <c r="J4744" t="s">
        <v>748</v>
      </c>
      <c r="K4744" t="s">
        <v>33</v>
      </c>
      <c r="L4744" t="s">
        <v>34</v>
      </c>
      <c r="M4744" t="s">
        <v>50</v>
      </c>
      <c r="N4744" s="26">
        <v>12</v>
      </c>
      <c r="O4744" s="27">
        <v>2021</v>
      </c>
      <c r="P4744" s="28">
        <v>2699.64</v>
      </c>
      <c r="Q4744" t="s">
        <v>1409</v>
      </c>
      <c r="R4744" s="29">
        <v>44369</v>
      </c>
      <c r="S4744" s="30">
        <v>44370</v>
      </c>
      <c r="T4744" t="s">
        <v>37</v>
      </c>
      <c r="U4744" t="s">
        <v>101</v>
      </c>
      <c r="X4744" t="s">
        <v>102</v>
      </c>
    </row>
    <row r="4745" spans="1:24" x14ac:dyDescent="0.3">
      <c r="A4745" t="s">
        <v>23</v>
      </c>
      <c r="B4745" t="s">
        <v>1596</v>
      </c>
      <c r="C4745" t="s">
        <v>43</v>
      </c>
      <c r="D4745" t="s">
        <v>44</v>
      </c>
      <c r="E4745" t="s">
        <v>1801</v>
      </c>
      <c r="F4745" t="s">
        <v>103</v>
      </c>
      <c r="G4745" t="s">
        <v>104</v>
      </c>
      <c r="H4745" t="s">
        <v>24</v>
      </c>
      <c r="I4745" t="s">
        <v>747</v>
      </c>
      <c r="J4745" t="s">
        <v>748</v>
      </c>
      <c r="K4745" t="s">
        <v>33</v>
      </c>
      <c r="L4745" t="s">
        <v>34</v>
      </c>
      <c r="M4745" t="s">
        <v>50</v>
      </c>
      <c r="N4745" s="26">
        <v>12</v>
      </c>
      <c r="O4745" s="27">
        <v>2021</v>
      </c>
      <c r="P4745" s="28">
        <v>1199.5999999999999</v>
      </c>
      <c r="Q4745" t="s">
        <v>1446</v>
      </c>
      <c r="R4745" s="29">
        <v>44371</v>
      </c>
      <c r="S4745" s="30">
        <v>44372</v>
      </c>
      <c r="T4745" t="s">
        <v>37</v>
      </c>
      <c r="U4745" t="s">
        <v>101</v>
      </c>
      <c r="X4745" t="s">
        <v>102</v>
      </c>
    </row>
    <row r="4746" spans="1:24" x14ac:dyDescent="0.3">
      <c r="A4746" t="s">
        <v>23</v>
      </c>
      <c r="B4746" t="s">
        <v>1596</v>
      </c>
      <c r="C4746" t="s">
        <v>43</v>
      </c>
      <c r="D4746" t="s">
        <v>44</v>
      </c>
      <c r="E4746" t="s">
        <v>1801</v>
      </c>
      <c r="F4746" t="s">
        <v>103</v>
      </c>
      <c r="G4746" t="s">
        <v>104</v>
      </c>
      <c r="H4746" t="s">
        <v>24</v>
      </c>
      <c r="I4746" t="s">
        <v>747</v>
      </c>
      <c r="J4746" t="s">
        <v>748</v>
      </c>
      <c r="K4746" t="s">
        <v>33</v>
      </c>
      <c r="L4746" t="s">
        <v>34</v>
      </c>
      <c r="M4746" t="s">
        <v>50</v>
      </c>
      <c r="N4746" s="26">
        <v>12</v>
      </c>
      <c r="O4746" s="27">
        <v>2021</v>
      </c>
      <c r="P4746" s="28">
        <v>1975</v>
      </c>
      <c r="Q4746" t="s">
        <v>651</v>
      </c>
      <c r="R4746" s="29">
        <v>44377</v>
      </c>
      <c r="S4746" s="30">
        <v>44384</v>
      </c>
      <c r="T4746" t="s">
        <v>37</v>
      </c>
      <c r="U4746" t="s">
        <v>101</v>
      </c>
      <c r="X4746" t="s">
        <v>102</v>
      </c>
    </row>
    <row r="4747" spans="1:24" x14ac:dyDescent="0.3">
      <c r="A4747" t="s">
        <v>23</v>
      </c>
      <c r="B4747" t="s">
        <v>1596</v>
      </c>
      <c r="C4747" t="s">
        <v>43</v>
      </c>
      <c r="D4747" t="s">
        <v>44</v>
      </c>
      <c r="E4747" t="s">
        <v>1801</v>
      </c>
      <c r="F4747" t="s">
        <v>103</v>
      </c>
      <c r="G4747" t="s">
        <v>104</v>
      </c>
      <c r="H4747" t="s">
        <v>24</v>
      </c>
      <c r="I4747" t="s">
        <v>747</v>
      </c>
      <c r="J4747" t="s">
        <v>748</v>
      </c>
      <c r="K4747" t="s">
        <v>33</v>
      </c>
      <c r="L4747" t="s">
        <v>34</v>
      </c>
      <c r="M4747" t="s">
        <v>50</v>
      </c>
      <c r="N4747" s="26">
        <v>12</v>
      </c>
      <c r="O4747" s="27">
        <v>2021</v>
      </c>
      <c r="P4747" s="28">
        <v>1538.34</v>
      </c>
      <c r="Q4747" t="s">
        <v>127</v>
      </c>
      <c r="R4747" s="29">
        <v>44377</v>
      </c>
      <c r="S4747" s="30">
        <v>44391</v>
      </c>
      <c r="T4747" t="s">
        <v>37</v>
      </c>
      <c r="U4747" t="s">
        <v>101</v>
      </c>
      <c r="X4747" t="s">
        <v>102</v>
      </c>
    </row>
    <row r="4748" spans="1:24" x14ac:dyDescent="0.3">
      <c r="A4748" t="s">
        <v>23</v>
      </c>
      <c r="B4748" t="s">
        <v>1596</v>
      </c>
      <c r="C4748" t="s">
        <v>43</v>
      </c>
      <c r="D4748" t="s">
        <v>44</v>
      </c>
      <c r="E4748" t="s">
        <v>1801</v>
      </c>
      <c r="F4748" t="s">
        <v>103</v>
      </c>
      <c r="G4748" t="s">
        <v>104</v>
      </c>
      <c r="H4748" t="s">
        <v>24</v>
      </c>
      <c r="I4748" t="s">
        <v>747</v>
      </c>
      <c r="J4748" t="s">
        <v>748</v>
      </c>
      <c r="K4748" t="s">
        <v>33</v>
      </c>
      <c r="L4748" t="s">
        <v>34</v>
      </c>
      <c r="M4748" t="s">
        <v>50</v>
      </c>
      <c r="N4748" s="26">
        <v>999</v>
      </c>
      <c r="O4748" s="27">
        <v>2021</v>
      </c>
      <c r="P4748" s="28">
        <v>-11866.77</v>
      </c>
      <c r="Q4748" t="s">
        <v>68</v>
      </c>
      <c r="R4748" s="29">
        <v>44377</v>
      </c>
      <c r="S4748" s="30">
        <v>44448</v>
      </c>
      <c r="T4748" t="s">
        <v>37</v>
      </c>
      <c r="U4748" t="s">
        <v>69</v>
      </c>
      <c r="W4748" t="s">
        <v>104</v>
      </c>
      <c r="X4748" t="s">
        <v>53</v>
      </c>
    </row>
    <row r="4749" spans="1:24" x14ac:dyDescent="0.3">
      <c r="A4749" t="s">
        <v>23</v>
      </c>
      <c r="B4749" t="s">
        <v>1596</v>
      </c>
      <c r="C4749" t="s">
        <v>43</v>
      </c>
      <c r="D4749" t="s">
        <v>44</v>
      </c>
      <c r="E4749" t="s">
        <v>1801</v>
      </c>
      <c r="F4749" t="s">
        <v>103</v>
      </c>
      <c r="G4749" t="s">
        <v>104</v>
      </c>
      <c r="H4749" t="s">
        <v>30</v>
      </c>
      <c r="I4749" t="s">
        <v>747</v>
      </c>
      <c r="J4749" t="s">
        <v>748</v>
      </c>
      <c r="K4749" t="s">
        <v>33</v>
      </c>
      <c r="L4749" t="s">
        <v>34</v>
      </c>
      <c r="M4749" t="s">
        <v>1628</v>
      </c>
      <c r="N4749" s="26">
        <v>3</v>
      </c>
      <c r="O4749" s="27">
        <v>2022</v>
      </c>
      <c r="P4749" s="28">
        <v>8771.66</v>
      </c>
      <c r="Q4749" t="s">
        <v>1019</v>
      </c>
      <c r="R4749" s="29">
        <v>44448</v>
      </c>
      <c r="S4749" s="30">
        <v>44452</v>
      </c>
      <c r="T4749" t="s">
        <v>37</v>
      </c>
      <c r="U4749" t="s">
        <v>101</v>
      </c>
      <c r="X4749" t="s">
        <v>102</v>
      </c>
    </row>
    <row r="4750" spans="1:24" x14ac:dyDescent="0.3">
      <c r="A4750" t="s">
        <v>23</v>
      </c>
      <c r="B4750" t="s">
        <v>1596</v>
      </c>
      <c r="C4750" t="s">
        <v>43</v>
      </c>
      <c r="D4750" t="s">
        <v>44</v>
      </c>
      <c r="E4750" t="s">
        <v>1801</v>
      </c>
      <c r="F4750" t="s">
        <v>1286</v>
      </c>
      <c r="G4750" t="s">
        <v>1287</v>
      </c>
      <c r="H4750" t="s">
        <v>24</v>
      </c>
      <c r="I4750" t="s">
        <v>706</v>
      </c>
      <c r="J4750" t="s">
        <v>707</v>
      </c>
      <c r="K4750" t="s">
        <v>33</v>
      </c>
      <c r="L4750" t="s">
        <v>34</v>
      </c>
      <c r="M4750" t="s">
        <v>50</v>
      </c>
      <c r="N4750" s="26">
        <v>10</v>
      </c>
      <c r="O4750" s="27">
        <v>2021</v>
      </c>
      <c r="P4750" s="28">
        <v>2528</v>
      </c>
      <c r="Q4750" t="s">
        <v>1807</v>
      </c>
      <c r="R4750" s="29">
        <v>44293</v>
      </c>
      <c r="S4750" s="30">
        <v>44301</v>
      </c>
      <c r="T4750" t="s">
        <v>37</v>
      </c>
      <c r="U4750" t="s">
        <v>101</v>
      </c>
      <c r="X4750" t="s">
        <v>102</v>
      </c>
    </row>
    <row r="4751" spans="1:24" x14ac:dyDescent="0.3">
      <c r="A4751" t="s">
        <v>23</v>
      </c>
      <c r="B4751" t="s">
        <v>1596</v>
      </c>
      <c r="C4751" t="s">
        <v>43</v>
      </c>
      <c r="D4751" t="s">
        <v>44</v>
      </c>
      <c r="E4751" t="s">
        <v>1801</v>
      </c>
      <c r="F4751" t="s">
        <v>1286</v>
      </c>
      <c r="G4751" t="s">
        <v>1287</v>
      </c>
      <c r="H4751" t="s">
        <v>24</v>
      </c>
      <c r="I4751" t="s">
        <v>706</v>
      </c>
      <c r="J4751" t="s">
        <v>707</v>
      </c>
      <c r="K4751" t="s">
        <v>33</v>
      </c>
      <c r="L4751" t="s">
        <v>34</v>
      </c>
      <c r="M4751" t="s">
        <v>50</v>
      </c>
      <c r="N4751" s="26">
        <v>999</v>
      </c>
      <c r="O4751" s="27">
        <v>2021</v>
      </c>
      <c r="P4751" s="28">
        <v>-2528</v>
      </c>
      <c r="Q4751" t="s">
        <v>68</v>
      </c>
      <c r="R4751" s="29">
        <v>44377</v>
      </c>
      <c r="S4751" s="30">
        <v>44448</v>
      </c>
      <c r="T4751" t="s">
        <v>37</v>
      </c>
      <c r="U4751" t="s">
        <v>69</v>
      </c>
      <c r="W4751" t="s">
        <v>1287</v>
      </c>
      <c r="X4751" t="s">
        <v>53</v>
      </c>
    </row>
    <row r="4752" spans="1:24" x14ac:dyDescent="0.3">
      <c r="A4752" t="s">
        <v>23</v>
      </c>
      <c r="B4752" t="s">
        <v>1596</v>
      </c>
      <c r="C4752" t="s">
        <v>43</v>
      </c>
      <c r="D4752" t="s">
        <v>44</v>
      </c>
      <c r="E4752" t="s">
        <v>1801</v>
      </c>
      <c r="F4752" t="s">
        <v>726</v>
      </c>
      <c r="G4752" t="s">
        <v>727</v>
      </c>
      <c r="H4752" t="s">
        <v>24</v>
      </c>
      <c r="I4752" t="s">
        <v>747</v>
      </c>
      <c r="J4752" t="s">
        <v>748</v>
      </c>
      <c r="K4752" t="s">
        <v>33</v>
      </c>
      <c r="L4752" t="s">
        <v>34</v>
      </c>
      <c r="M4752" t="s">
        <v>50</v>
      </c>
      <c r="N4752" s="26">
        <v>12</v>
      </c>
      <c r="O4752" s="27">
        <v>2021</v>
      </c>
      <c r="P4752" s="28">
        <v>3893.67</v>
      </c>
      <c r="Q4752" t="s">
        <v>1808</v>
      </c>
      <c r="R4752" s="29">
        <v>44369</v>
      </c>
      <c r="S4752" s="30">
        <v>44371</v>
      </c>
      <c r="T4752" t="s">
        <v>37</v>
      </c>
      <c r="U4752" t="s">
        <v>101</v>
      </c>
      <c r="X4752" t="s">
        <v>102</v>
      </c>
    </row>
    <row r="4753" spans="1:24" x14ac:dyDescent="0.3">
      <c r="A4753" t="s">
        <v>23</v>
      </c>
      <c r="B4753" t="s">
        <v>1596</v>
      </c>
      <c r="C4753" t="s">
        <v>43</v>
      </c>
      <c r="D4753" t="s">
        <v>44</v>
      </c>
      <c r="E4753" t="s">
        <v>1801</v>
      </c>
      <c r="F4753" t="s">
        <v>726</v>
      </c>
      <c r="G4753" t="s">
        <v>727</v>
      </c>
      <c r="H4753" t="s">
        <v>24</v>
      </c>
      <c r="I4753" t="s">
        <v>747</v>
      </c>
      <c r="J4753" t="s">
        <v>748</v>
      </c>
      <c r="K4753" t="s">
        <v>33</v>
      </c>
      <c r="L4753" t="s">
        <v>34</v>
      </c>
      <c r="M4753" t="s">
        <v>50</v>
      </c>
      <c r="N4753" s="26">
        <v>999</v>
      </c>
      <c r="O4753" s="27">
        <v>2021</v>
      </c>
      <c r="P4753" s="28">
        <v>-3893.67</v>
      </c>
      <c r="Q4753" t="s">
        <v>68</v>
      </c>
      <c r="R4753" s="29">
        <v>44377</v>
      </c>
      <c r="S4753" s="30">
        <v>44448</v>
      </c>
      <c r="T4753" t="s">
        <v>37</v>
      </c>
      <c r="U4753" t="s">
        <v>69</v>
      </c>
      <c r="W4753" t="s">
        <v>727</v>
      </c>
      <c r="X4753" t="s">
        <v>53</v>
      </c>
    </row>
    <row r="4754" spans="1:24" x14ac:dyDescent="0.3">
      <c r="A4754" t="s">
        <v>23</v>
      </c>
      <c r="B4754" t="s">
        <v>1596</v>
      </c>
      <c r="C4754" t="s">
        <v>43</v>
      </c>
      <c r="D4754" t="s">
        <v>44</v>
      </c>
      <c r="E4754" t="s">
        <v>1801</v>
      </c>
      <c r="F4754" t="s">
        <v>656</v>
      </c>
      <c r="G4754" t="s">
        <v>657</v>
      </c>
      <c r="H4754" t="s">
        <v>24</v>
      </c>
      <c r="I4754" t="s">
        <v>1645</v>
      </c>
      <c r="J4754" t="s">
        <v>1646</v>
      </c>
      <c r="K4754" t="s">
        <v>33</v>
      </c>
      <c r="L4754" t="s">
        <v>34</v>
      </c>
      <c r="M4754" t="s">
        <v>50</v>
      </c>
      <c r="N4754" s="26">
        <v>11</v>
      </c>
      <c r="O4754" s="27">
        <v>2021</v>
      </c>
      <c r="P4754" s="28">
        <v>2699.36</v>
      </c>
      <c r="Q4754" t="s">
        <v>292</v>
      </c>
      <c r="R4754" s="29">
        <v>44343</v>
      </c>
      <c r="S4754" s="30">
        <v>44344</v>
      </c>
      <c r="T4754" t="s">
        <v>37</v>
      </c>
      <c r="U4754" t="s">
        <v>101</v>
      </c>
      <c r="X4754" t="s">
        <v>102</v>
      </c>
    </row>
    <row r="4755" spans="1:24" x14ac:dyDescent="0.3">
      <c r="A4755" t="s">
        <v>23</v>
      </c>
      <c r="B4755" t="s">
        <v>1596</v>
      </c>
      <c r="C4755" t="s">
        <v>43</v>
      </c>
      <c r="D4755" t="s">
        <v>44</v>
      </c>
      <c r="E4755" t="s">
        <v>1801</v>
      </c>
      <c r="F4755" t="s">
        <v>656</v>
      </c>
      <c r="G4755" t="s">
        <v>657</v>
      </c>
      <c r="H4755" t="s">
        <v>24</v>
      </c>
      <c r="I4755" t="s">
        <v>1645</v>
      </c>
      <c r="J4755" t="s">
        <v>1646</v>
      </c>
      <c r="K4755" t="s">
        <v>33</v>
      </c>
      <c r="L4755" t="s">
        <v>34</v>
      </c>
      <c r="M4755" t="s">
        <v>50</v>
      </c>
      <c r="N4755" s="26">
        <v>999</v>
      </c>
      <c r="O4755" s="27">
        <v>2021</v>
      </c>
      <c r="P4755" s="28">
        <v>-2699.36</v>
      </c>
      <c r="Q4755" t="s">
        <v>68</v>
      </c>
      <c r="R4755" s="29">
        <v>44377</v>
      </c>
      <c r="S4755" s="30">
        <v>44448</v>
      </c>
      <c r="T4755" t="s">
        <v>37</v>
      </c>
      <c r="U4755" t="s">
        <v>69</v>
      </c>
      <c r="W4755" t="s">
        <v>657</v>
      </c>
      <c r="X4755" t="s">
        <v>53</v>
      </c>
    </row>
    <row r="4756" spans="1:24" x14ac:dyDescent="0.3">
      <c r="A4756" t="s">
        <v>23</v>
      </c>
      <c r="B4756" t="s">
        <v>1596</v>
      </c>
      <c r="C4756" t="s">
        <v>43</v>
      </c>
      <c r="D4756" t="s">
        <v>44</v>
      </c>
      <c r="E4756" t="s">
        <v>1801</v>
      </c>
      <c r="F4756" t="s">
        <v>656</v>
      </c>
      <c r="G4756" t="s">
        <v>657</v>
      </c>
      <c r="H4756" t="s">
        <v>24</v>
      </c>
      <c r="I4756" t="s">
        <v>747</v>
      </c>
      <c r="J4756" t="s">
        <v>748</v>
      </c>
      <c r="K4756" t="s">
        <v>33</v>
      </c>
      <c r="L4756" t="s">
        <v>34</v>
      </c>
      <c r="M4756" t="s">
        <v>50</v>
      </c>
      <c r="N4756" s="26">
        <v>12</v>
      </c>
      <c r="O4756" s="27">
        <v>2021</v>
      </c>
      <c r="P4756" s="28">
        <v>10565.15</v>
      </c>
      <c r="Q4756" t="s">
        <v>1804</v>
      </c>
      <c r="R4756" s="29">
        <v>44371</v>
      </c>
      <c r="S4756" s="30">
        <v>44376</v>
      </c>
      <c r="T4756" t="s">
        <v>37</v>
      </c>
      <c r="U4756" t="s">
        <v>101</v>
      </c>
      <c r="X4756" t="s">
        <v>102</v>
      </c>
    </row>
    <row r="4757" spans="1:24" x14ac:dyDescent="0.3">
      <c r="A4757" t="s">
        <v>23</v>
      </c>
      <c r="B4757" t="s">
        <v>1596</v>
      </c>
      <c r="C4757" t="s">
        <v>43</v>
      </c>
      <c r="D4757" t="s">
        <v>44</v>
      </c>
      <c r="E4757" t="s">
        <v>1801</v>
      </c>
      <c r="F4757" t="s">
        <v>656</v>
      </c>
      <c r="G4757" t="s">
        <v>657</v>
      </c>
      <c r="H4757" t="s">
        <v>24</v>
      </c>
      <c r="I4757" t="s">
        <v>747</v>
      </c>
      <c r="J4757" t="s">
        <v>748</v>
      </c>
      <c r="K4757" t="s">
        <v>33</v>
      </c>
      <c r="L4757" t="s">
        <v>34</v>
      </c>
      <c r="M4757" t="s">
        <v>50</v>
      </c>
      <c r="N4757" s="26">
        <v>999</v>
      </c>
      <c r="O4757" s="27">
        <v>2021</v>
      </c>
      <c r="P4757" s="28">
        <v>-10565.15</v>
      </c>
      <c r="Q4757" t="s">
        <v>68</v>
      </c>
      <c r="R4757" s="29">
        <v>44377</v>
      </c>
      <c r="S4757" s="30">
        <v>44448</v>
      </c>
      <c r="T4757" t="s">
        <v>37</v>
      </c>
      <c r="U4757" t="s">
        <v>69</v>
      </c>
      <c r="W4757" t="s">
        <v>657</v>
      </c>
      <c r="X4757" t="s">
        <v>53</v>
      </c>
    </row>
    <row r="4758" spans="1:24" x14ac:dyDescent="0.3">
      <c r="A4758" t="s">
        <v>23</v>
      </c>
      <c r="B4758" t="s">
        <v>1596</v>
      </c>
      <c r="C4758" t="s">
        <v>43</v>
      </c>
      <c r="D4758" t="s">
        <v>44</v>
      </c>
      <c r="E4758" t="s">
        <v>1801</v>
      </c>
      <c r="F4758" t="s">
        <v>656</v>
      </c>
      <c r="G4758" t="s">
        <v>657</v>
      </c>
      <c r="H4758" t="s">
        <v>24</v>
      </c>
      <c r="I4758" t="s">
        <v>1681</v>
      </c>
      <c r="J4758" t="s">
        <v>1682</v>
      </c>
      <c r="K4758" t="s">
        <v>33</v>
      </c>
      <c r="L4758" t="s">
        <v>34</v>
      </c>
      <c r="M4758" t="s">
        <v>50</v>
      </c>
      <c r="N4758" s="26">
        <v>3</v>
      </c>
      <c r="O4758" s="27">
        <v>2022</v>
      </c>
      <c r="P4758" s="28">
        <v>123.04</v>
      </c>
      <c r="Q4758" t="s">
        <v>1118</v>
      </c>
      <c r="R4758" s="29">
        <v>44467</v>
      </c>
      <c r="S4758" s="30">
        <v>44469</v>
      </c>
      <c r="T4758" t="s">
        <v>37</v>
      </c>
      <c r="U4758" t="s">
        <v>101</v>
      </c>
      <c r="X4758" t="s">
        <v>102</v>
      </c>
    </row>
    <row r="4759" spans="1:24" x14ac:dyDescent="0.3">
      <c r="A4759" t="s">
        <v>23</v>
      </c>
      <c r="B4759" t="s">
        <v>1596</v>
      </c>
      <c r="C4759" t="s">
        <v>43</v>
      </c>
      <c r="D4759" t="s">
        <v>44</v>
      </c>
      <c r="E4759" t="s">
        <v>1801</v>
      </c>
      <c r="F4759" t="s">
        <v>656</v>
      </c>
      <c r="G4759" t="s">
        <v>657</v>
      </c>
      <c r="H4759" t="s">
        <v>24</v>
      </c>
      <c r="I4759" t="s">
        <v>1681</v>
      </c>
      <c r="J4759" t="s">
        <v>1682</v>
      </c>
      <c r="K4759" t="s">
        <v>33</v>
      </c>
      <c r="L4759" t="s">
        <v>34</v>
      </c>
      <c r="M4759" t="s">
        <v>50</v>
      </c>
      <c r="N4759" s="26">
        <v>12</v>
      </c>
      <c r="O4759" s="27">
        <v>2021</v>
      </c>
      <c r="P4759" s="28">
        <v>1185.81</v>
      </c>
      <c r="Q4759" t="s">
        <v>1805</v>
      </c>
      <c r="R4759" s="29">
        <v>44357</v>
      </c>
      <c r="S4759" s="30">
        <v>44358</v>
      </c>
      <c r="T4759" t="s">
        <v>37</v>
      </c>
      <c r="U4759" t="s">
        <v>101</v>
      </c>
      <c r="X4759" t="s">
        <v>102</v>
      </c>
    </row>
    <row r="4760" spans="1:24" x14ac:dyDescent="0.3">
      <c r="A4760" t="s">
        <v>23</v>
      </c>
      <c r="B4760" t="s">
        <v>1596</v>
      </c>
      <c r="C4760" t="s">
        <v>43</v>
      </c>
      <c r="D4760" t="s">
        <v>44</v>
      </c>
      <c r="E4760" t="s">
        <v>1801</v>
      </c>
      <c r="F4760" t="s">
        <v>656</v>
      </c>
      <c r="G4760" t="s">
        <v>657</v>
      </c>
      <c r="H4760" t="s">
        <v>24</v>
      </c>
      <c r="I4760" t="s">
        <v>1681</v>
      </c>
      <c r="J4760" t="s">
        <v>1682</v>
      </c>
      <c r="K4760" t="s">
        <v>33</v>
      </c>
      <c r="L4760" t="s">
        <v>34</v>
      </c>
      <c r="M4760" t="s">
        <v>50</v>
      </c>
      <c r="N4760" s="26">
        <v>12</v>
      </c>
      <c r="O4760" s="27">
        <v>2021</v>
      </c>
      <c r="P4760" s="28">
        <v>2402.41</v>
      </c>
      <c r="Q4760" t="s">
        <v>1804</v>
      </c>
      <c r="R4760" s="29">
        <v>44371</v>
      </c>
      <c r="S4760" s="30">
        <v>44376</v>
      </c>
      <c r="T4760" t="s">
        <v>37</v>
      </c>
      <c r="U4760" t="s">
        <v>101</v>
      </c>
      <c r="X4760" t="s">
        <v>102</v>
      </c>
    </row>
    <row r="4761" spans="1:24" x14ac:dyDescent="0.3">
      <c r="A4761" t="s">
        <v>23</v>
      </c>
      <c r="B4761" t="s">
        <v>1596</v>
      </c>
      <c r="C4761" t="s">
        <v>43</v>
      </c>
      <c r="D4761" t="s">
        <v>44</v>
      </c>
      <c r="E4761" t="s">
        <v>1801</v>
      </c>
      <c r="F4761" t="s">
        <v>656</v>
      </c>
      <c r="G4761" t="s">
        <v>657</v>
      </c>
      <c r="H4761" t="s">
        <v>24</v>
      </c>
      <c r="I4761" t="s">
        <v>1681</v>
      </c>
      <c r="J4761" t="s">
        <v>1682</v>
      </c>
      <c r="K4761" t="s">
        <v>33</v>
      </c>
      <c r="L4761" t="s">
        <v>34</v>
      </c>
      <c r="M4761" t="s">
        <v>50</v>
      </c>
      <c r="N4761" s="26">
        <v>12</v>
      </c>
      <c r="O4761" s="27">
        <v>2021</v>
      </c>
      <c r="P4761" s="28">
        <v>1472.91</v>
      </c>
      <c r="Q4761" t="s">
        <v>1809</v>
      </c>
      <c r="R4761" s="29">
        <v>44377</v>
      </c>
      <c r="S4761" s="30">
        <v>44398</v>
      </c>
      <c r="T4761" t="s">
        <v>37</v>
      </c>
      <c r="U4761" t="s">
        <v>101</v>
      </c>
      <c r="X4761" t="s">
        <v>102</v>
      </c>
    </row>
    <row r="4762" spans="1:24" x14ac:dyDescent="0.3">
      <c r="A4762" t="s">
        <v>23</v>
      </c>
      <c r="B4762" t="s">
        <v>1596</v>
      </c>
      <c r="C4762" t="s">
        <v>43</v>
      </c>
      <c r="D4762" t="s">
        <v>44</v>
      </c>
      <c r="E4762" t="s">
        <v>1801</v>
      </c>
      <c r="F4762" t="s">
        <v>656</v>
      </c>
      <c r="G4762" t="s">
        <v>657</v>
      </c>
      <c r="H4762" t="s">
        <v>24</v>
      </c>
      <c r="I4762" t="s">
        <v>1681</v>
      </c>
      <c r="J4762" t="s">
        <v>1682</v>
      </c>
      <c r="K4762" t="s">
        <v>33</v>
      </c>
      <c r="L4762" t="s">
        <v>34</v>
      </c>
      <c r="M4762" t="s">
        <v>50</v>
      </c>
      <c r="N4762" s="26">
        <v>999</v>
      </c>
      <c r="O4762" s="27">
        <v>2021</v>
      </c>
      <c r="P4762" s="28">
        <v>-5061.13</v>
      </c>
      <c r="Q4762" t="s">
        <v>68</v>
      </c>
      <c r="R4762" s="29">
        <v>44377</v>
      </c>
      <c r="S4762" s="30">
        <v>44448</v>
      </c>
      <c r="T4762" t="s">
        <v>37</v>
      </c>
      <c r="U4762" t="s">
        <v>69</v>
      </c>
      <c r="W4762" t="s">
        <v>657</v>
      </c>
      <c r="X4762" t="s">
        <v>53</v>
      </c>
    </row>
    <row r="4763" spans="1:24" x14ac:dyDescent="0.3">
      <c r="A4763" t="s">
        <v>23</v>
      </c>
      <c r="B4763" t="s">
        <v>1596</v>
      </c>
      <c r="C4763" t="s">
        <v>43</v>
      </c>
      <c r="D4763" t="s">
        <v>44</v>
      </c>
      <c r="E4763" t="s">
        <v>1801</v>
      </c>
      <c r="F4763" t="s">
        <v>656</v>
      </c>
      <c r="G4763" t="s">
        <v>657</v>
      </c>
      <c r="H4763" t="s">
        <v>24</v>
      </c>
      <c r="I4763" t="s">
        <v>706</v>
      </c>
      <c r="J4763" t="s">
        <v>707</v>
      </c>
      <c r="K4763" t="s">
        <v>33</v>
      </c>
      <c r="L4763" t="s">
        <v>34</v>
      </c>
      <c r="M4763" t="s">
        <v>50</v>
      </c>
      <c r="N4763" s="26">
        <v>10</v>
      </c>
      <c r="O4763" s="27">
        <v>2021</v>
      </c>
      <c r="P4763" s="28">
        <v>1972.32</v>
      </c>
      <c r="Q4763" t="s">
        <v>1086</v>
      </c>
      <c r="R4763" s="29">
        <v>44307</v>
      </c>
      <c r="S4763" s="30">
        <v>44314</v>
      </c>
      <c r="T4763" t="s">
        <v>37</v>
      </c>
      <c r="U4763" t="s">
        <v>101</v>
      </c>
      <c r="X4763" t="s">
        <v>102</v>
      </c>
    </row>
    <row r="4764" spans="1:24" x14ac:dyDescent="0.3">
      <c r="A4764" t="s">
        <v>23</v>
      </c>
      <c r="B4764" t="s">
        <v>1596</v>
      </c>
      <c r="C4764" t="s">
        <v>43</v>
      </c>
      <c r="D4764" t="s">
        <v>44</v>
      </c>
      <c r="E4764" t="s">
        <v>1801</v>
      </c>
      <c r="F4764" t="s">
        <v>656</v>
      </c>
      <c r="G4764" t="s">
        <v>657</v>
      </c>
      <c r="H4764" t="s">
        <v>24</v>
      </c>
      <c r="I4764" t="s">
        <v>706</v>
      </c>
      <c r="J4764" t="s">
        <v>707</v>
      </c>
      <c r="K4764" t="s">
        <v>33</v>
      </c>
      <c r="L4764" t="s">
        <v>34</v>
      </c>
      <c r="M4764" t="s">
        <v>50</v>
      </c>
      <c r="N4764" s="26">
        <v>10</v>
      </c>
      <c r="O4764" s="27">
        <v>2021</v>
      </c>
      <c r="P4764" s="28">
        <v>954.85</v>
      </c>
      <c r="Q4764" t="s">
        <v>1810</v>
      </c>
      <c r="R4764" s="29">
        <v>44308</v>
      </c>
      <c r="S4764" s="30">
        <v>44320</v>
      </c>
      <c r="T4764" t="s">
        <v>37</v>
      </c>
      <c r="U4764" t="s">
        <v>101</v>
      </c>
      <c r="X4764" t="s">
        <v>102</v>
      </c>
    </row>
    <row r="4765" spans="1:24" x14ac:dyDescent="0.3">
      <c r="A4765" t="s">
        <v>23</v>
      </c>
      <c r="B4765" t="s">
        <v>1596</v>
      </c>
      <c r="C4765" t="s">
        <v>43</v>
      </c>
      <c r="D4765" t="s">
        <v>44</v>
      </c>
      <c r="E4765" t="s">
        <v>1801</v>
      </c>
      <c r="F4765" t="s">
        <v>656</v>
      </c>
      <c r="G4765" t="s">
        <v>657</v>
      </c>
      <c r="H4765" t="s">
        <v>24</v>
      </c>
      <c r="I4765" t="s">
        <v>706</v>
      </c>
      <c r="J4765" t="s">
        <v>707</v>
      </c>
      <c r="K4765" t="s">
        <v>33</v>
      </c>
      <c r="L4765" t="s">
        <v>34</v>
      </c>
      <c r="M4765" t="s">
        <v>50</v>
      </c>
      <c r="N4765" s="26">
        <v>10</v>
      </c>
      <c r="O4765" s="27">
        <v>2021</v>
      </c>
      <c r="P4765" s="28">
        <v>1269.28</v>
      </c>
      <c r="Q4765" t="s">
        <v>1811</v>
      </c>
      <c r="R4765" s="29">
        <v>44308</v>
      </c>
      <c r="S4765" s="30">
        <v>44357</v>
      </c>
      <c r="T4765" t="s">
        <v>37</v>
      </c>
      <c r="U4765" t="s">
        <v>101</v>
      </c>
      <c r="X4765" t="s">
        <v>102</v>
      </c>
    </row>
    <row r="4766" spans="1:24" x14ac:dyDescent="0.3">
      <c r="A4766" t="s">
        <v>23</v>
      </c>
      <c r="B4766" t="s">
        <v>1596</v>
      </c>
      <c r="C4766" t="s">
        <v>43</v>
      </c>
      <c r="D4766" t="s">
        <v>44</v>
      </c>
      <c r="E4766" t="s">
        <v>1801</v>
      </c>
      <c r="F4766" t="s">
        <v>656</v>
      </c>
      <c r="G4766" t="s">
        <v>657</v>
      </c>
      <c r="H4766" t="s">
        <v>24</v>
      </c>
      <c r="I4766" t="s">
        <v>706</v>
      </c>
      <c r="J4766" t="s">
        <v>707</v>
      </c>
      <c r="K4766" t="s">
        <v>33</v>
      </c>
      <c r="L4766" t="s">
        <v>34</v>
      </c>
      <c r="M4766" t="s">
        <v>50</v>
      </c>
      <c r="N4766" s="26">
        <v>999</v>
      </c>
      <c r="O4766" s="27">
        <v>2021</v>
      </c>
      <c r="P4766" s="28">
        <v>-4196.45</v>
      </c>
      <c r="Q4766" t="s">
        <v>68</v>
      </c>
      <c r="R4766" s="29">
        <v>44377</v>
      </c>
      <c r="S4766" s="30">
        <v>44448</v>
      </c>
      <c r="T4766" t="s">
        <v>37</v>
      </c>
      <c r="U4766" t="s">
        <v>69</v>
      </c>
      <c r="W4766" t="s">
        <v>657</v>
      </c>
      <c r="X4766" t="s">
        <v>53</v>
      </c>
    </row>
    <row r="4767" spans="1:24" x14ac:dyDescent="0.3">
      <c r="A4767" t="s">
        <v>23</v>
      </c>
      <c r="B4767" t="s">
        <v>1596</v>
      </c>
      <c r="C4767" t="s">
        <v>43</v>
      </c>
      <c r="D4767" t="s">
        <v>44</v>
      </c>
      <c r="E4767" t="s">
        <v>1801</v>
      </c>
      <c r="F4767" t="s">
        <v>656</v>
      </c>
      <c r="G4767" t="s">
        <v>657</v>
      </c>
      <c r="H4767" t="s">
        <v>24</v>
      </c>
      <c r="I4767" t="s">
        <v>1303</v>
      </c>
      <c r="J4767" t="s">
        <v>1304</v>
      </c>
      <c r="K4767" t="s">
        <v>33</v>
      </c>
      <c r="L4767" t="s">
        <v>34</v>
      </c>
      <c r="M4767" t="s">
        <v>50</v>
      </c>
      <c r="N4767" s="26">
        <v>12</v>
      </c>
      <c r="O4767" s="27">
        <v>2021</v>
      </c>
      <c r="P4767" s="28">
        <v>335.04</v>
      </c>
      <c r="Q4767" t="s">
        <v>1812</v>
      </c>
      <c r="R4767" s="29">
        <v>44363</v>
      </c>
      <c r="S4767" s="30">
        <v>44364</v>
      </c>
      <c r="T4767" t="s">
        <v>37</v>
      </c>
      <c r="U4767" t="s">
        <v>101</v>
      </c>
      <c r="X4767" t="s">
        <v>102</v>
      </c>
    </row>
    <row r="4768" spans="1:24" x14ac:dyDescent="0.3">
      <c r="A4768" t="s">
        <v>23</v>
      </c>
      <c r="B4768" t="s">
        <v>1596</v>
      </c>
      <c r="C4768" t="s">
        <v>43</v>
      </c>
      <c r="D4768" t="s">
        <v>44</v>
      </c>
      <c r="E4768" t="s">
        <v>1801</v>
      </c>
      <c r="F4768" t="s">
        <v>656</v>
      </c>
      <c r="G4768" t="s">
        <v>657</v>
      </c>
      <c r="H4768" t="s">
        <v>24</v>
      </c>
      <c r="I4768" t="s">
        <v>1303</v>
      </c>
      <c r="J4768" t="s">
        <v>1304</v>
      </c>
      <c r="K4768" t="s">
        <v>33</v>
      </c>
      <c r="L4768" t="s">
        <v>34</v>
      </c>
      <c r="M4768" t="s">
        <v>50</v>
      </c>
      <c r="N4768" s="26">
        <v>999</v>
      </c>
      <c r="O4768" s="27">
        <v>2021</v>
      </c>
      <c r="P4768" s="28">
        <v>-335.04</v>
      </c>
      <c r="Q4768" t="s">
        <v>68</v>
      </c>
      <c r="R4768" s="29">
        <v>44377</v>
      </c>
      <c r="S4768" s="30">
        <v>44448</v>
      </c>
      <c r="T4768" t="s">
        <v>37</v>
      </c>
      <c r="U4768" t="s">
        <v>69</v>
      </c>
      <c r="W4768" t="s">
        <v>657</v>
      </c>
      <c r="X4768" t="s">
        <v>53</v>
      </c>
    </row>
    <row r="4769" spans="1:24" x14ac:dyDescent="0.3">
      <c r="A4769" t="s">
        <v>23</v>
      </c>
      <c r="B4769" t="s">
        <v>1596</v>
      </c>
      <c r="C4769" t="s">
        <v>43</v>
      </c>
      <c r="D4769" t="s">
        <v>44</v>
      </c>
      <c r="E4769" t="s">
        <v>1801</v>
      </c>
      <c r="F4769" t="s">
        <v>656</v>
      </c>
      <c r="G4769" t="s">
        <v>657</v>
      </c>
      <c r="H4769" t="s">
        <v>30</v>
      </c>
      <c r="I4769" t="s">
        <v>692</v>
      </c>
      <c r="J4769" t="s">
        <v>693</v>
      </c>
      <c r="K4769" t="s">
        <v>33</v>
      </c>
      <c r="L4769" t="s">
        <v>34</v>
      </c>
      <c r="M4769" t="s">
        <v>50</v>
      </c>
      <c r="N4769" s="26">
        <v>10</v>
      </c>
      <c r="O4769" s="27">
        <v>2021</v>
      </c>
      <c r="P4769" s="28">
        <v>1863.07</v>
      </c>
      <c r="Q4769" t="s">
        <v>225</v>
      </c>
      <c r="R4769" s="29">
        <v>44295</v>
      </c>
      <c r="S4769" s="30">
        <v>44308</v>
      </c>
      <c r="T4769" t="s">
        <v>37</v>
      </c>
      <c r="U4769" t="s">
        <v>101</v>
      </c>
      <c r="X4769" t="s">
        <v>102</v>
      </c>
    </row>
    <row r="4770" spans="1:24" x14ac:dyDescent="0.3">
      <c r="A4770" t="s">
        <v>23</v>
      </c>
      <c r="B4770" t="s">
        <v>1596</v>
      </c>
      <c r="C4770" t="s">
        <v>43</v>
      </c>
      <c r="D4770" t="s">
        <v>44</v>
      </c>
      <c r="E4770" t="s">
        <v>1801</v>
      </c>
      <c r="F4770" t="s">
        <v>656</v>
      </c>
      <c r="G4770" t="s">
        <v>657</v>
      </c>
      <c r="H4770" t="s">
        <v>30</v>
      </c>
      <c r="I4770" t="s">
        <v>692</v>
      </c>
      <c r="J4770" t="s">
        <v>693</v>
      </c>
      <c r="K4770" t="s">
        <v>33</v>
      </c>
      <c r="L4770" t="s">
        <v>34</v>
      </c>
      <c r="M4770" t="s">
        <v>50</v>
      </c>
      <c r="N4770" s="26">
        <v>10</v>
      </c>
      <c r="O4770" s="27">
        <v>2021</v>
      </c>
      <c r="P4770" s="28">
        <v>607.44000000000005</v>
      </c>
      <c r="Q4770" t="s">
        <v>1813</v>
      </c>
      <c r="R4770" s="29">
        <v>44302</v>
      </c>
      <c r="S4770" s="30">
        <v>44308</v>
      </c>
      <c r="T4770" t="s">
        <v>37</v>
      </c>
      <c r="U4770" t="s">
        <v>101</v>
      </c>
      <c r="X4770" t="s">
        <v>102</v>
      </c>
    </row>
    <row r="4771" spans="1:24" x14ac:dyDescent="0.3">
      <c r="A4771" t="s">
        <v>23</v>
      </c>
      <c r="B4771" t="s">
        <v>1596</v>
      </c>
      <c r="C4771" t="s">
        <v>43</v>
      </c>
      <c r="D4771" t="s">
        <v>44</v>
      </c>
      <c r="E4771" t="s">
        <v>1801</v>
      </c>
      <c r="F4771" t="s">
        <v>656</v>
      </c>
      <c r="G4771" t="s">
        <v>657</v>
      </c>
      <c r="H4771" t="s">
        <v>30</v>
      </c>
      <c r="I4771" t="s">
        <v>692</v>
      </c>
      <c r="J4771" t="s">
        <v>693</v>
      </c>
      <c r="K4771" t="s">
        <v>33</v>
      </c>
      <c r="L4771" t="s">
        <v>34</v>
      </c>
      <c r="M4771" t="s">
        <v>50</v>
      </c>
      <c r="N4771" s="26">
        <v>12</v>
      </c>
      <c r="O4771" s="27">
        <v>2021</v>
      </c>
      <c r="P4771" s="28">
        <v>298</v>
      </c>
      <c r="Q4771" t="s">
        <v>1814</v>
      </c>
      <c r="R4771" s="29">
        <v>44350</v>
      </c>
      <c r="S4771" s="30">
        <v>44351</v>
      </c>
      <c r="T4771" t="s">
        <v>37</v>
      </c>
      <c r="U4771" t="s">
        <v>101</v>
      </c>
      <c r="X4771" t="s">
        <v>102</v>
      </c>
    </row>
    <row r="4772" spans="1:24" x14ac:dyDescent="0.3">
      <c r="A4772" t="s">
        <v>23</v>
      </c>
      <c r="B4772" t="s">
        <v>1596</v>
      </c>
      <c r="C4772" t="s">
        <v>43</v>
      </c>
      <c r="D4772" t="s">
        <v>44</v>
      </c>
      <c r="E4772" t="s">
        <v>1801</v>
      </c>
      <c r="F4772" t="s">
        <v>656</v>
      </c>
      <c r="G4772" t="s">
        <v>657</v>
      </c>
      <c r="H4772" t="s">
        <v>30</v>
      </c>
      <c r="I4772" t="s">
        <v>692</v>
      </c>
      <c r="J4772" t="s">
        <v>693</v>
      </c>
      <c r="K4772" t="s">
        <v>33</v>
      </c>
      <c r="L4772" t="s">
        <v>34</v>
      </c>
      <c r="M4772" t="s">
        <v>50</v>
      </c>
      <c r="N4772" s="26">
        <v>999</v>
      </c>
      <c r="O4772" s="27">
        <v>2021</v>
      </c>
      <c r="P4772" s="28">
        <v>-2768.51</v>
      </c>
      <c r="Q4772" t="s">
        <v>68</v>
      </c>
      <c r="R4772" s="29">
        <v>44377</v>
      </c>
      <c r="S4772" s="30">
        <v>44448</v>
      </c>
      <c r="T4772" t="s">
        <v>37</v>
      </c>
      <c r="U4772" t="s">
        <v>69</v>
      </c>
      <c r="W4772" t="s">
        <v>657</v>
      </c>
      <c r="X4772" t="s">
        <v>53</v>
      </c>
    </row>
    <row r="4773" spans="1:24" x14ac:dyDescent="0.3">
      <c r="A4773" t="s">
        <v>23</v>
      </c>
      <c r="B4773" t="s">
        <v>1596</v>
      </c>
      <c r="C4773" t="s">
        <v>43</v>
      </c>
      <c r="D4773" t="s">
        <v>44</v>
      </c>
      <c r="E4773" t="s">
        <v>1815</v>
      </c>
      <c r="F4773" t="s">
        <v>678</v>
      </c>
      <c r="G4773" t="s">
        <v>679</v>
      </c>
      <c r="H4773" t="s">
        <v>311</v>
      </c>
      <c r="I4773" t="s">
        <v>600</v>
      </c>
      <c r="J4773" t="s">
        <v>601</v>
      </c>
      <c r="K4773" t="s">
        <v>33</v>
      </c>
      <c r="L4773" t="s">
        <v>34</v>
      </c>
      <c r="M4773" t="s">
        <v>50</v>
      </c>
      <c r="N4773" s="26">
        <v>9</v>
      </c>
      <c r="O4773" s="27">
        <v>2022</v>
      </c>
      <c r="P4773" s="28">
        <v>2000</v>
      </c>
      <c r="Q4773" t="s">
        <v>152</v>
      </c>
      <c r="R4773" s="29">
        <v>44651</v>
      </c>
      <c r="S4773" s="30">
        <v>44635</v>
      </c>
      <c r="T4773" t="s">
        <v>37</v>
      </c>
      <c r="U4773" t="s">
        <v>52</v>
      </c>
      <c r="X4773" t="s">
        <v>53</v>
      </c>
    </row>
    <row r="4774" spans="1:24" x14ac:dyDescent="0.3">
      <c r="A4774" t="s">
        <v>23</v>
      </c>
      <c r="B4774" t="s">
        <v>1596</v>
      </c>
      <c r="C4774" t="s">
        <v>43</v>
      </c>
      <c r="D4774" t="s">
        <v>44</v>
      </c>
      <c r="E4774" t="s">
        <v>1815</v>
      </c>
      <c r="F4774" t="s">
        <v>678</v>
      </c>
      <c r="G4774" t="s">
        <v>679</v>
      </c>
      <c r="H4774" t="s">
        <v>311</v>
      </c>
      <c r="I4774" t="s">
        <v>600</v>
      </c>
      <c r="J4774" t="s">
        <v>601</v>
      </c>
      <c r="K4774" t="s">
        <v>33</v>
      </c>
      <c r="L4774" t="s">
        <v>34</v>
      </c>
      <c r="M4774" t="s">
        <v>50</v>
      </c>
      <c r="N4774" s="26">
        <v>12</v>
      </c>
      <c r="O4774" s="27">
        <v>2021</v>
      </c>
      <c r="P4774" s="28">
        <v>40000</v>
      </c>
      <c r="Q4774" t="s">
        <v>66</v>
      </c>
      <c r="R4774" s="29">
        <v>44377</v>
      </c>
      <c r="S4774" s="30">
        <v>44361</v>
      </c>
      <c r="T4774" t="s">
        <v>37</v>
      </c>
      <c r="U4774" t="s">
        <v>52</v>
      </c>
      <c r="X4774" t="s">
        <v>53</v>
      </c>
    </row>
    <row r="4775" spans="1:24" x14ac:dyDescent="0.3">
      <c r="A4775" t="s">
        <v>23</v>
      </c>
      <c r="B4775" t="s">
        <v>1596</v>
      </c>
      <c r="C4775" t="s">
        <v>43</v>
      </c>
      <c r="D4775" t="s">
        <v>44</v>
      </c>
      <c r="E4775" t="s">
        <v>1815</v>
      </c>
      <c r="F4775" t="s">
        <v>678</v>
      </c>
      <c r="G4775" t="s">
        <v>679</v>
      </c>
      <c r="H4775" t="s">
        <v>311</v>
      </c>
      <c r="I4775" t="s">
        <v>600</v>
      </c>
      <c r="J4775" t="s">
        <v>601</v>
      </c>
      <c r="K4775" t="s">
        <v>33</v>
      </c>
      <c r="L4775" t="s">
        <v>34</v>
      </c>
      <c r="M4775" t="s">
        <v>50</v>
      </c>
      <c r="N4775" s="26">
        <v>999</v>
      </c>
      <c r="O4775" s="27">
        <v>2021</v>
      </c>
      <c r="P4775" s="28">
        <v>-40000</v>
      </c>
      <c r="Q4775" t="s">
        <v>68</v>
      </c>
      <c r="R4775" s="29">
        <v>44377</v>
      </c>
      <c r="S4775" s="30">
        <v>44448</v>
      </c>
      <c r="T4775" t="s">
        <v>37</v>
      </c>
      <c r="U4775" t="s">
        <v>69</v>
      </c>
      <c r="W4775" t="s">
        <v>679</v>
      </c>
      <c r="X4775" t="s">
        <v>53</v>
      </c>
    </row>
    <row r="4776" spans="1:24" x14ac:dyDescent="0.3">
      <c r="A4776" t="s">
        <v>23</v>
      </c>
      <c r="B4776" t="s">
        <v>1596</v>
      </c>
      <c r="C4776" t="s">
        <v>43</v>
      </c>
      <c r="D4776" t="s">
        <v>44</v>
      </c>
      <c r="E4776" t="s">
        <v>1815</v>
      </c>
      <c r="F4776" t="s">
        <v>70</v>
      </c>
      <c r="G4776" t="s">
        <v>71</v>
      </c>
      <c r="H4776" t="s">
        <v>30</v>
      </c>
      <c r="I4776" t="s">
        <v>1303</v>
      </c>
      <c r="J4776" t="s">
        <v>1304</v>
      </c>
      <c r="K4776" t="s">
        <v>33</v>
      </c>
      <c r="L4776" t="s">
        <v>34</v>
      </c>
      <c r="M4776" t="s">
        <v>1628</v>
      </c>
      <c r="N4776" s="26">
        <v>7</v>
      </c>
      <c r="O4776" s="27">
        <v>2022</v>
      </c>
      <c r="P4776" s="28">
        <v>1249.98</v>
      </c>
      <c r="Q4776" t="s">
        <v>1072</v>
      </c>
      <c r="R4776" s="29">
        <v>44592</v>
      </c>
      <c r="S4776" s="30">
        <v>44606</v>
      </c>
      <c r="T4776" t="s">
        <v>37</v>
      </c>
      <c r="U4776" t="s">
        <v>52</v>
      </c>
      <c r="X4776" t="s">
        <v>53</v>
      </c>
    </row>
    <row r="4777" spans="1:24" x14ac:dyDescent="0.3">
      <c r="A4777" t="s">
        <v>23</v>
      </c>
      <c r="B4777" t="s">
        <v>1596</v>
      </c>
      <c r="C4777" t="s">
        <v>43</v>
      </c>
      <c r="D4777" t="s">
        <v>44</v>
      </c>
      <c r="E4777" t="s">
        <v>1815</v>
      </c>
      <c r="F4777" t="s">
        <v>70</v>
      </c>
      <c r="G4777" t="s">
        <v>71</v>
      </c>
      <c r="H4777" t="s">
        <v>30</v>
      </c>
      <c r="I4777" t="s">
        <v>1303</v>
      </c>
      <c r="J4777" t="s">
        <v>1304</v>
      </c>
      <c r="K4777" t="s">
        <v>33</v>
      </c>
      <c r="L4777" t="s">
        <v>34</v>
      </c>
      <c r="M4777" t="s">
        <v>1628</v>
      </c>
      <c r="N4777" s="26">
        <v>8</v>
      </c>
      <c r="O4777" s="27">
        <v>2022</v>
      </c>
      <c r="P4777" s="28">
        <v>5316.18</v>
      </c>
      <c r="Q4777" t="s">
        <v>1073</v>
      </c>
      <c r="R4777" s="29">
        <v>44620</v>
      </c>
      <c r="S4777" s="30">
        <v>44635</v>
      </c>
      <c r="T4777" t="s">
        <v>37</v>
      </c>
      <c r="U4777" t="s">
        <v>52</v>
      </c>
      <c r="X4777" t="s">
        <v>53</v>
      </c>
    </row>
    <row r="4778" spans="1:24" x14ac:dyDescent="0.3">
      <c r="A4778" t="s">
        <v>23</v>
      </c>
      <c r="B4778" t="s">
        <v>1596</v>
      </c>
      <c r="C4778" t="s">
        <v>43</v>
      </c>
      <c r="D4778" t="s">
        <v>44</v>
      </c>
      <c r="E4778" t="s">
        <v>1815</v>
      </c>
      <c r="F4778" t="s">
        <v>70</v>
      </c>
      <c r="G4778" t="s">
        <v>71</v>
      </c>
      <c r="H4778" t="s">
        <v>30</v>
      </c>
      <c r="I4778" t="s">
        <v>1303</v>
      </c>
      <c r="J4778" t="s">
        <v>1304</v>
      </c>
      <c r="K4778" t="s">
        <v>33</v>
      </c>
      <c r="L4778" t="s">
        <v>34</v>
      </c>
      <c r="M4778" t="s">
        <v>1628</v>
      </c>
      <c r="N4778" s="26">
        <v>9</v>
      </c>
      <c r="O4778" s="27">
        <v>2022</v>
      </c>
      <c r="P4778" s="28">
        <v>5692.68</v>
      </c>
      <c r="Q4778" t="s">
        <v>1074</v>
      </c>
      <c r="R4778" s="29">
        <v>44651</v>
      </c>
      <c r="S4778" s="30">
        <v>44664</v>
      </c>
      <c r="T4778" t="s">
        <v>37</v>
      </c>
      <c r="U4778" t="s">
        <v>52</v>
      </c>
      <c r="X4778" t="s">
        <v>53</v>
      </c>
    </row>
    <row r="4779" spans="1:24" x14ac:dyDescent="0.3">
      <c r="A4779" t="s">
        <v>23</v>
      </c>
      <c r="B4779" t="s">
        <v>1596</v>
      </c>
      <c r="C4779" t="s">
        <v>43</v>
      </c>
      <c r="D4779" t="s">
        <v>44</v>
      </c>
      <c r="E4779" t="s">
        <v>1815</v>
      </c>
      <c r="F4779" t="s">
        <v>70</v>
      </c>
      <c r="G4779" t="s">
        <v>71</v>
      </c>
      <c r="H4779" t="s">
        <v>30</v>
      </c>
      <c r="I4779" t="s">
        <v>1303</v>
      </c>
      <c r="J4779" t="s">
        <v>1304</v>
      </c>
      <c r="K4779" t="s">
        <v>33</v>
      </c>
      <c r="L4779" t="s">
        <v>34</v>
      </c>
      <c r="M4779" t="s">
        <v>1628</v>
      </c>
      <c r="N4779" s="26">
        <v>10</v>
      </c>
      <c r="O4779" s="27">
        <v>2022</v>
      </c>
      <c r="P4779" s="28">
        <v>5157.91</v>
      </c>
      <c r="Q4779" t="s">
        <v>1075</v>
      </c>
      <c r="R4779" s="29">
        <v>44681</v>
      </c>
      <c r="S4779" s="30">
        <v>44697</v>
      </c>
      <c r="T4779" t="s">
        <v>37</v>
      </c>
      <c r="U4779" t="s">
        <v>52</v>
      </c>
      <c r="X4779" t="s">
        <v>53</v>
      </c>
    </row>
    <row r="4780" spans="1:24" x14ac:dyDescent="0.3">
      <c r="A4780" t="s">
        <v>23</v>
      </c>
      <c r="B4780" t="s">
        <v>1596</v>
      </c>
      <c r="C4780" t="s">
        <v>43</v>
      </c>
      <c r="D4780" t="s">
        <v>44</v>
      </c>
      <c r="E4780" t="s">
        <v>1815</v>
      </c>
      <c r="F4780" t="s">
        <v>70</v>
      </c>
      <c r="G4780" t="s">
        <v>71</v>
      </c>
      <c r="H4780" t="s">
        <v>30</v>
      </c>
      <c r="I4780" t="s">
        <v>1303</v>
      </c>
      <c r="J4780" t="s">
        <v>1304</v>
      </c>
      <c r="K4780" t="s">
        <v>33</v>
      </c>
      <c r="L4780" t="s">
        <v>34</v>
      </c>
      <c r="M4780" t="s">
        <v>1628</v>
      </c>
      <c r="N4780" s="26">
        <v>11</v>
      </c>
      <c r="O4780" s="27">
        <v>2022</v>
      </c>
      <c r="P4780" s="28">
        <v>4941.49</v>
      </c>
      <c r="Q4780" t="s">
        <v>1076</v>
      </c>
      <c r="R4780" s="29">
        <v>44712</v>
      </c>
      <c r="S4780" s="30">
        <v>44727</v>
      </c>
      <c r="T4780" t="s">
        <v>37</v>
      </c>
      <c r="U4780" t="s">
        <v>52</v>
      </c>
      <c r="X4780" t="s">
        <v>53</v>
      </c>
    </row>
    <row r="4781" spans="1:24" x14ac:dyDescent="0.3">
      <c r="A4781" t="s">
        <v>23</v>
      </c>
      <c r="B4781" t="s">
        <v>1596</v>
      </c>
      <c r="C4781" t="s">
        <v>43</v>
      </c>
      <c r="D4781" t="s">
        <v>44</v>
      </c>
      <c r="E4781" t="s">
        <v>1815</v>
      </c>
      <c r="F4781" t="s">
        <v>70</v>
      </c>
      <c r="G4781" t="s">
        <v>71</v>
      </c>
      <c r="H4781" t="s">
        <v>30</v>
      </c>
      <c r="I4781" t="s">
        <v>1666</v>
      </c>
      <c r="J4781" t="s">
        <v>1667</v>
      </c>
      <c r="K4781" t="s">
        <v>33</v>
      </c>
      <c r="L4781" t="s">
        <v>34</v>
      </c>
      <c r="M4781" t="s">
        <v>1628</v>
      </c>
      <c r="N4781" s="26">
        <v>7</v>
      </c>
      <c r="O4781" s="27">
        <v>2022</v>
      </c>
      <c r="P4781" s="28">
        <v>60.24</v>
      </c>
      <c r="Q4781" t="s">
        <v>171</v>
      </c>
      <c r="R4781" s="29">
        <v>44592</v>
      </c>
      <c r="S4781" s="30">
        <v>44622</v>
      </c>
      <c r="T4781" t="s">
        <v>37</v>
      </c>
      <c r="U4781" t="s">
        <v>52</v>
      </c>
      <c r="X4781" t="s">
        <v>53</v>
      </c>
    </row>
    <row r="4782" spans="1:24" x14ac:dyDescent="0.3">
      <c r="A4782" t="s">
        <v>23</v>
      </c>
      <c r="B4782" t="s">
        <v>1596</v>
      </c>
      <c r="C4782" t="s">
        <v>43</v>
      </c>
      <c r="D4782" t="s">
        <v>44</v>
      </c>
      <c r="E4782" t="s">
        <v>1815</v>
      </c>
      <c r="F4782" t="s">
        <v>70</v>
      </c>
      <c r="G4782" t="s">
        <v>71</v>
      </c>
      <c r="H4782" t="s">
        <v>30</v>
      </c>
      <c r="I4782" t="s">
        <v>1666</v>
      </c>
      <c r="J4782" t="s">
        <v>1667</v>
      </c>
      <c r="K4782" t="s">
        <v>33</v>
      </c>
      <c r="L4782" t="s">
        <v>34</v>
      </c>
      <c r="M4782" t="s">
        <v>1628</v>
      </c>
      <c r="N4782" s="26">
        <v>8</v>
      </c>
      <c r="O4782" s="27">
        <v>2022</v>
      </c>
      <c r="P4782" s="28">
        <v>1204.8</v>
      </c>
      <c r="Q4782" t="s">
        <v>1073</v>
      </c>
      <c r="R4782" s="29">
        <v>44620</v>
      </c>
      <c r="S4782" s="30">
        <v>44635</v>
      </c>
      <c r="T4782" t="s">
        <v>37</v>
      </c>
      <c r="U4782" t="s">
        <v>52</v>
      </c>
      <c r="X4782" t="s">
        <v>53</v>
      </c>
    </row>
    <row r="4783" spans="1:24" x14ac:dyDescent="0.3">
      <c r="A4783" t="s">
        <v>23</v>
      </c>
      <c r="B4783" t="s">
        <v>1596</v>
      </c>
      <c r="C4783" t="s">
        <v>43</v>
      </c>
      <c r="D4783" t="s">
        <v>44</v>
      </c>
      <c r="E4783" t="s">
        <v>1815</v>
      </c>
      <c r="F4783" t="s">
        <v>70</v>
      </c>
      <c r="G4783" t="s">
        <v>71</v>
      </c>
      <c r="H4783" t="s">
        <v>30</v>
      </c>
      <c r="I4783" t="s">
        <v>1666</v>
      </c>
      <c r="J4783" t="s">
        <v>1667</v>
      </c>
      <c r="K4783" t="s">
        <v>33</v>
      </c>
      <c r="L4783" t="s">
        <v>34</v>
      </c>
      <c r="M4783" t="s">
        <v>1628</v>
      </c>
      <c r="N4783" s="26">
        <v>9</v>
      </c>
      <c r="O4783" s="27">
        <v>2022</v>
      </c>
      <c r="P4783" s="28">
        <v>1385.52</v>
      </c>
      <c r="Q4783" t="s">
        <v>1074</v>
      </c>
      <c r="R4783" s="29">
        <v>44651</v>
      </c>
      <c r="S4783" s="30">
        <v>44664</v>
      </c>
      <c r="T4783" t="s">
        <v>37</v>
      </c>
      <c r="U4783" t="s">
        <v>52</v>
      </c>
      <c r="X4783" t="s">
        <v>53</v>
      </c>
    </row>
    <row r="4784" spans="1:24" x14ac:dyDescent="0.3">
      <c r="A4784" t="s">
        <v>23</v>
      </c>
      <c r="B4784" t="s">
        <v>1596</v>
      </c>
      <c r="C4784" t="s">
        <v>43</v>
      </c>
      <c r="D4784" t="s">
        <v>44</v>
      </c>
      <c r="E4784" t="s">
        <v>1815</v>
      </c>
      <c r="F4784" t="s">
        <v>70</v>
      </c>
      <c r="G4784" t="s">
        <v>71</v>
      </c>
      <c r="H4784" t="s">
        <v>30</v>
      </c>
      <c r="I4784" t="s">
        <v>1666</v>
      </c>
      <c r="J4784" t="s">
        <v>1667</v>
      </c>
      <c r="K4784" t="s">
        <v>33</v>
      </c>
      <c r="L4784" t="s">
        <v>34</v>
      </c>
      <c r="M4784" t="s">
        <v>1628</v>
      </c>
      <c r="N4784" s="26">
        <v>10</v>
      </c>
      <c r="O4784" s="27">
        <v>2022</v>
      </c>
      <c r="P4784" s="28">
        <v>1265.04</v>
      </c>
      <c r="Q4784" t="s">
        <v>1075</v>
      </c>
      <c r="R4784" s="29">
        <v>44681</v>
      </c>
      <c r="S4784" s="30">
        <v>44697</v>
      </c>
      <c r="T4784" t="s">
        <v>37</v>
      </c>
      <c r="U4784" t="s">
        <v>52</v>
      </c>
      <c r="X4784" t="s">
        <v>53</v>
      </c>
    </row>
    <row r="4785" spans="1:24" x14ac:dyDescent="0.3">
      <c r="A4785" t="s">
        <v>23</v>
      </c>
      <c r="B4785" t="s">
        <v>1596</v>
      </c>
      <c r="C4785" t="s">
        <v>43</v>
      </c>
      <c r="D4785" t="s">
        <v>44</v>
      </c>
      <c r="E4785" t="s">
        <v>1815</v>
      </c>
      <c r="F4785" t="s">
        <v>70</v>
      </c>
      <c r="G4785" t="s">
        <v>71</v>
      </c>
      <c r="H4785" t="s">
        <v>30</v>
      </c>
      <c r="I4785" t="s">
        <v>1666</v>
      </c>
      <c r="J4785" t="s">
        <v>1667</v>
      </c>
      <c r="K4785" t="s">
        <v>33</v>
      </c>
      <c r="L4785" t="s">
        <v>34</v>
      </c>
      <c r="M4785" t="s">
        <v>1628</v>
      </c>
      <c r="N4785" s="26">
        <v>11</v>
      </c>
      <c r="O4785" s="27">
        <v>2022</v>
      </c>
      <c r="P4785" s="28">
        <v>1204.8</v>
      </c>
      <c r="Q4785" t="s">
        <v>1076</v>
      </c>
      <c r="R4785" s="29">
        <v>44712</v>
      </c>
      <c r="S4785" s="30">
        <v>44727</v>
      </c>
      <c r="T4785" t="s">
        <v>37</v>
      </c>
      <c r="U4785" t="s">
        <v>52</v>
      </c>
      <c r="X4785" t="s">
        <v>53</v>
      </c>
    </row>
    <row r="4786" spans="1:24" x14ac:dyDescent="0.3">
      <c r="A4786" t="s">
        <v>23</v>
      </c>
      <c r="B4786" t="s">
        <v>1596</v>
      </c>
      <c r="C4786" t="s">
        <v>43</v>
      </c>
      <c r="D4786" t="s">
        <v>44</v>
      </c>
      <c r="E4786" t="s">
        <v>1815</v>
      </c>
      <c r="F4786" t="s">
        <v>78</v>
      </c>
      <c r="G4786" t="s">
        <v>79</v>
      </c>
      <c r="H4786" t="s">
        <v>311</v>
      </c>
      <c r="I4786" t="s">
        <v>600</v>
      </c>
      <c r="J4786" t="s">
        <v>601</v>
      </c>
      <c r="K4786" t="s">
        <v>33</v>
      </c>
      <c r="L4786" t="s">
        <v>34</v>
      </c>
      <c r="M4786" t="s">
        <v>50</v>
      </c>
      <c r="N4786" s="26">
        <v>12</v>
      </c>
      <c r="O4786" s="27">
        <v>2021</v>
      </c>
      <c r="P4786" s="28">
        <v>3068.5</v>
      </c>
      <c r="Q4786" t="s">
        <v>66</v>
      </c>
      <c r="R4786" s="29">
        <v>44377</v>
      </c>
      <c r="S4786" s="30">
        <v>44361</v>
      </c>
      <c r="T4786" t="s">
        <v>37</v>
      </c>
      <c r="U4786" t="s">
        <v>52</v>
      </c>
      <c r="X4786" t="s">
        <v>53</v>
      </c>
    </row>
    <row r="4787" spans="1:24" x14ac:dyDescent="0.3">
      <c r="A4787" t="s">
        <v>23</v>
      </c>
      <c r="B4787" t="s">
        <v>1596</v>
      </c>
      <c r="C4787" t="s">
        <v>43</v>
      </c>
      <c r="D4787" t="s">
        <v>44</v>
      </c>
      <c r="E4787" t="s">
        <v>1815</v>
      </c>
      <c r="F4787" t="s">
        <v>78</v>
      </c>
      <c r="G4787" t="s">
        <v>79</v>
      </c>
      <c r="H4787" t="s">
        <v>311</v>
      </c>
      <c r="I4787" t="s">
        <v>600</v>
      </c>
      <c r="J4787" t="s">
        <v>601</v>
      </c>
      <c r="K4787" t="s">
        <v>33</v>
      </c>
      <c r="L4787" t="s">
        <v>34</v>
      </c>
      <c r="M4787" t="s">
        <v>50</v>
      </c>
      <c r="N4787" s="26">
        <v>999</v>
      </c>
      <c r="O4787" s="27">
        <v>2021</v>
      </c>
      <c r="P4787" s="28">
        <v>-3068.5</v>
      </c>
      <c r="Q4787" t="s">
        <v>68</v>
      </c>
      <c r="R4787" s="29">
        <v>44377</v>
      </c>
      <c r="S4787" s="30">
        <v>44448</v>
      </c>
      <c r="T4787" t="s">
        <v>37</v>
      </c>
      <c r="U4787" t="s">
        <v>69</v>
      </c>
      <c r="W4787" t="s">
        <v>79</v>
      </c>
      <c r="X4787" t="s">
        <v>53</v>
      </c>
    </row>
    <row r="4788" spans="1:24" x14ac:dyDescent="0.3">
      <c r="A4788" t="s">
        <v>23</v>
      </c>
      <c r="B4788" t="s">
        <v>1596</v>
      </c>
      <c r="C4788" t="s">
        <v>43</v>
      </c>
      <c r="D4788" t="s">
        <v>44</v>
      </c>
      <c r="E4788" t="s">
        <v>1815</v>
      </c>
      <c r="F4788" t="s">
        <v>80</v>
      </c>
      <c r="G4788" t="s">
        <v>81</v>
      </c>
      <c r="H4788" t="s">
        <v>311</v>
      </c>
      <c r="I4788" t="s">
        <v>600</v>
      </c>
      <c r="J4788" t="s">
        <v>601</v>
      </c>
      <c r="K4788" t="s">
        <v>33</v>
      </c>
      <c r="L4788" t="s">
        <v>34</v>
      </c>
      <c r="M4788" t="s">
        <v>50</v>
      </c>
      <c r="N4788" s="26">
        <v>9</v>
      </c>
      <c r="O4788" s="27">
        <v>2022</v>
      </c>
      <c r="P4788" s="28">
        <v>80</v>
      </c>
      <c r="Q4788" t="s">
        <v>152</v>
      </c>
      <c r="R4788" s="29">
        <v>44651</v>
      </c>
      <c r="S4788" s="30">
        <v>44635</v>
      </c>
      <c r="T4788" t="s">
        <v>37</v>
      </c>
      <c r="U4788" t="s">
        <v>52</v>
      </c>
      <c r="X4788" t="s">
        <v>53</v>
      </c>
    </row>
    <row r="4789" spans="1:24" x14ac:dyDescent="0.3">
      <c r="A4789" t="s">
        <v>23</v>
      </c>
      <c r="B4789" t="s">
        <v>1596</v>
      </c>
      <c r="C4789" t="s">
        <v>43</v>
      </c>
      <c r="D4789" t="s">
        <v>44</v>
      </c>
      <c r="E4789" t="s">
        <v>1815</v>
      </c>
      <c r="F4789" t="s">
        <v>80</v>
      </c>
      <c r="G4789" t="s">
        <v>81</v>
      </c>
      <c r="H4789" t="s">
        <v>311</v>
      </c>
      <c r="I4789" t="s">
        <v>600</v>
      </c>
      <c r="J4789" t="s">
        <v>601</v>
      </c>
      <c r="K4789" t="s">
        <v>33</v>
      </c>
      <c r="L4789" t="s">
        <v>34</v>
      </c>
      <c r="M4789" t="s">
        <v>50</v>
      </c>
      <c r="N4789" s="26">
        <v>12</v>
      </c>
      <c r="O4789" s="27">
        <v>2021</v>
      </c>
      <c r="P4789" s="28">
        <v>720</v>
      </c>
      <c r="Q4789" t="s">
        <v>66</v>
      </c>
      <c r="R4789" s="29">
        <v>44377</v>
      </c>
      <c r="S4789" s="30">
        <v>44361</v>
      </c>
      <c r="T4789" t="s">
        <v>37</v>
      </c>
      <c r="U4789" t="s">
        <v>52</v>
      </c>
      <c r="X4789" t="s">
        <v>53</v>
      </c>
    </row>
    <row r="4790" spans="1:24" x14ac:dyDescent="0.3">
      <c r="A4790" t="s">
        <v>23</v>
      </c>
      <c r="B4790" t="s">
        <v>1596</v>
      </c>
      <c r="C4790" t="s">
        <v>43</v>
      </c>
      <c r="D4790" t="s">
        <v>44</v>
      </c>
      <c r="E4790" t="s">
        <v>1815</v>
      </c>
      <c r="F4790" t="s">
        <v>80</v>
      </c>
      <c r="G4790" t="s">
        <v>81</v>
      </c>
      <c r="H4790" t="s">
        <v>311</v>
      </c>
      <c r="I4790" t="s">
        <v>600</v>
      </c>
      <c r="J4790" t="s">
        <v>601</v>
      </c>
      <c r="K4790" t="s">
        <v>33</v>
      </c>
      <c r="L4790" t="s">
        <v>34</v>
      </c>
      <c r="M4790" t="s">
        <v>50</v>
      </c>
      <c r="N4790" s="26">
        <v>999</v>
      </c>
      <c r="O4790" s="27">
        <v>2021</v>
      </c>
      <c r="P4790" s="28">
        <v>-720</v>
      </c>
      <c r="Q4790" t="s">
        <v>68</v>
      </c>
      <c r="R4790" s="29">
        <v>44377</v>
      </c>
      <c r="S4790" s="30">
        <v>44448</v>
      </c>
      <c r="T4790" t="s">
        <v>37</v>
      </c>
      <c r="U4790" t="s">
        <v>69</v>
      </c>
      <c r="W4790" t="s">
        <v>81</v>
      </c>
      <c r="X4790" t="s">
        <v>53</v>
      </c>
    </row>
    <row r="4791" spans="1:24" x14ac:dyDescent="0.3">
      <c r="A4791" t="s">
        <v>23</v>
      </c>
      <c r="B4791" t="s">
        <v>1596</v>
      </c>
      <c r="C4791" t="s">
        <v>43</v>
      </c>
      <c r="D4791" t="s">
        <v>44</v>
      </c>
      <c r="E4791" t="s">
        <v>1815</v>
      </c>
      <c r="F4791" t="s">
        <v>84</v>
      </c>
      <c r="G4791" t="s">
        <v>85</v>
      </c>
      <c r="H4791" t="s">
        <v>311</v>
      </c>
      <c r="I4791" t="s">
        <v>600</v>
      </c>
      <c r="J4791" t="s">
        <v>601</v>
      </c>
      <c r="K4791" t="s">
        <v>33</v>
      </c>
      <c r="L4791" t="s">
        <v>34</v>
      </c>
      <c r="M4791" t="s">
        <v>50</v>
      </c>
      <c r="N4791" s="26">
        <v>9</v>
      </c>
      <c r="O4791" s="27">
        <v>2022</v>
      </c>
      <c r="P4791" s="28">
        <v>29</v>
      </c>
      <c r="Q4791" t="s">
        <v>152</v>
      </c>
      <c r="R4791" s="29">
        <v>44651</v>
      </c>
      <c r="S4791" s="30">
        <v>44635</v>
      </c>
      <c r="T4791" t="s">
        <v>37</v>
      </c>
      <c r="U4791" t="s">
        <v>52</v>
      </c>
      <c r="X4791" t="s">
        <v>53</v>
      </c>
    </row>
    <row r="4792" spans="1:24" x14ac:dyDescent="0.3">
      <c r="A4792" t="s">
        <v>23</v>
      </c>
      <c r="B4792" t="s">
        <v>1596</v>
      </c>
      <c r="C4792" t="s">
        <v>43</v>
      </c>
      <c r="D4792" t="s">
        <v>44</v>
      </c>
      <c r="E4792" t="s">
        <v>1815</v>
      </c>
      <c r="F4792" t="s">
        <v>84</v>
      </c>
      <c r="G4792" t="s">
        <v>85</v>
      </c>
      <c r="H4792" t="s">
        <v>311</v>
      </c>
      <c r="I4792" t="s">
        <v>600</v>
      </c>
      <c r="J4792" t="s">
        <v>601</v>
      </c>
      <c r="K4792" t="s">
        <v>33</v>
      </c>
      <c r="L4792" t="s">
        <v>34</v>
      </c>
      <c r="M4792" t="s">
        <v>50</v>
      </c>
      <c r="N4792" s="26">
        <v>12</v>
      </c>
      <c r="O4792" s="27">
        <v>2021</v>
      </c>
      <c r="P4792" s="28">
        <v>536.5</v>
      </c>
      <c r="Q4792" t="s">
        <v>66</v>
      </c>
      <c r="R4792" s="29">
        <v>44377</v>
      </c>
      <c r="S4792" s="30">
        <v>44361</v>
      </c>
      <c r="T4792" t="s">
        <v>37</v>
      </c>
      <c r="U4792" t="s">
        <v>52</v>
      </c>
      <c r="X4792" t="s">
        <v>53</v>
      </c>
    </row>
    <row r="4793" spans="1:24" x14ac:dyDescent="0.3">
      <c r="A4793" t="s">
        <v>23</v>
      </c>
      <c r="B4793" t="s">
        <v>1596</v>
      </c>
      <c r="C4793" t="s">
        <v>43</v>
      </c>
      <c r="D4793" t="s">
        <v>44</v>
      </c>
      <c r="E4793" t="s">
        <v>1815</v>
      </c>
      <c r="F4793" t="s">
        <v>84</v>
      </c>
      <c r="G4793" t="s">
        <v>85</v>
      </c>
      <c r="H4793" t="s">
        <v>311</v>
      </c>
      <c r="I4793" t="s">
        <v>600</v>
      </c>
      <c r="J4793" t="s">
        <v>601</v>
      </c>
      <c r="K4793" t="s">
        <v>33</v>
      </c>
      <c r="L4793" t="s">
        <v>34</v>
      </c>
      <c r="M4793" t="s">
        <v>50</v>
      </c>
      <c r="N4793" s="26">
        <v>999</v>
      </c>
      <c r="O4793" s="27">
        <v>2021</v>
      </c>
      <c r="P4793" s="28">
        <v>-536.5</v>
      </c>
      <c r="Q4793" t="s">
        <v>68</v>
      </c>
      <c r="R4793" s="29">
        <v>44377</v>
      </c>
      <c r="S4793" s="30">
        <v>44448</v>
      </c>
      <c r="T4793" t="s">
        <v>37</v>
      </c>
      <c r="U4793" t="s">
        <v>69</v>
      </c>
      <c r="W4793" t="s">
        <v>85</v>
      </c>
      <c r="X4793" t="s">
        <v>53</v>
      </c>
    </row>
    <row r="4794" spans="1:24" x14ac:dyDescent="0.3">
      <c r="A4794" t="s">
        <v>23</v>
      </c>
      <c r="B4794" t="s">
        <v>1596</v>
      </c>
      <c r="C4794" t="s">
        <v>43</v>
      </c>
      <c r="D4794" t="s">
        <v>44</v>
      </c>
      <c r="E4794" t="s">
        <v>1815</v>
      </c>
      <c r="F4794" t="s">
        <v>86</v>
      </c>
      <c r="G4794" t="s">
        <v>87</v>
      </c>
      <c r="H4794" t="s">
        <v>311</v>
      </c>
      <c r="I4794" t="s">
        <v>600</v>
      </c>
      <c r="J4794" t="s">
        <v>601</v>
      </c>
      <c r="K4794" t="s">
        <v>33</v>
      </c>
      <c r="L4794" t="s">
        <v>34</v>
      </c>
      <c r="M4794" t="s">
        <v>50</v>
      </c>
      <c r="N4794" s="26">
        <v>12</v>
      </c>
      <c r="O4794" s="27">
        <v>2021</v>
      </c>
      <c r="P4794" s="28">
        <v>43.5</v>
      </c>
      <c r="Q4794" t="s">
        <v>66</v>
      </c>
      <c r="R4794" s="29">
        <v>44377</v>
      </c>
      <c r="S4794" s="30">
        <v>44361</v>
      </c>
      <c r="T4794" t="s">
        <v>37</v>
      </c>
      <c r="U4794" t="s">
        <v>52</v>
      </c>
      <c r="X4794" t="s">
        <v>53</v>
      </c>
    </row>
    <row r="4795" spans="1:24" x14ac:dyDescent="0.3">
      <c r="A4795" t="s">
        <v>23</v>
      </c>
      <c r="B4795" t="s">
        <v>1596</v>
      </c>
      <c r="C4795" t="s">
        <v>43</v>
      </c>
      <c r="D4795" t="s">
        <v>44</v>
      </c>
      <c r="E4795" t="s">
        <v>1815</v>
      </c>
      <c r="F4795" t="s">
        <v>86</v>
      </c>
      <c r="G4795" t="s">
        <v>87</v>
      </c>
      <c r="H4795" t="s">
        <v>311</v>
      </c>
      <c r="I4795" t="s">
        <v>600</v>
      </c>
      <c r="J4795" t="s">
        <v>601</v>
      </c>
      <c r="K4795" t="s">
        <v>33</v>
      </c>
      <c r="L4795" t="s">
        <v>34</v>
      </c>
      <c r="M4795" t="s">
        <v>50</v>
      </c>
      <c r="N4795" s="26">
        <v>999</v>
      </c>
      <c r="O4795" s="27">
        <v>2021</v>
      </c>
      <c r="P4795" s="28">
        <v>-43.5</v>
      </c>
      <c r="Q4795" t="s">
        <v>68</v>
      </c>
      <c r="R4795" s="29">
        <v>44377</v>
      </c>
      <c r="S4795" s="30">
        <v>44448</v>
      </c>
      <c r="T4795" t="s">
        <v>37</v>
      </c>
      <c r="U4795" t="s">
        <v>69</v>
      </c>
      <c r="W4795" t="s">
        <v>87</v>
      </c>
      <c r="X4795" t="s">
        <v>53</v>
      </c>
    </row>
    <row r="4796" spans="1:24" x14ac:dyDescent="0.3">
      <c r="A4796" t="s">
        <v>23</v>
      </c>
      <c r="B4796" t="s">
        <v>1596</v>
      </c>
      <c r="C4796" t="s">
        <v>43</v>
      </c>
      <c r="D4796" t="s">
        <v>44</v>
      </c>
      <c r="E4796" t="s">
        <v>1815</v>
      </c>
      <c r="F4796" t="s">
        <v>92</v>
      </c>
      <c r="G4796" t="s">
        <v>93</v>
      </c>
      <c r="H4796" t="s">
        <v>311</v>
      </c>
      <c r="I4796" t="s">
        <v>600</v>
      </c>
      <c r="J4796" t="s">
        <v>601</v>
      </c>
      <c r="K4796" t="s">
        <v>33</v>
      </c>
      <c r="L4796" t="s">
        <v>34</v>
      </c>
      <c r="M4796" t="s">
        <v>50</v>
      </c>
      <c r="N4796" s="26">
        <v>9</v>
      </c>
      <c r="O4796" s="27">
        <v>2022</v>
      </c>
      <c r="P4796" s="28">
        <v>10.4</v>
      </c>
      <c r="Q4796" t="s">
        <v>152</v>
      </c>
      <c r="R4796" s="29">
        <v>44651</v>
      </c>
      <c r="S4796" s="30">
        <v>44635</v>
      </c>
      <c r="T4796" t="s">
        <v>37</v>
      </c>
      <c r="U4796" t="s">
        <v>52</v>
      </c>
      <c r="X4796" t="s">
        <v>53</v>
      </c>
    </row>
    <row r="4797" spans="1:24" x14ac:dyDescent="0.3">
      <c r="A4797" t="s">
        <v>23</v>
      </c>
      <c r="B4797" t="s">
        <v>1596</v>
      </c>
      <c r="C4797" t="s">
        <v>43</v>
      </c>
      <c r="D4797" t="s">
        <v>44</v>
      </c>
      <c r="E4797" t="s">
        <v>1815</v>
      </c>
      <c r="F4797" t="s">
        <v>92</v>
      </c>
      <c r="G4797" t="s">
        <v>93</v>
      </c>
      <c r="H4797" t="s">
        <v>311</v>
      </c>
      <c r="I4797" t="s">
        <v>600</v>
      </c>
      <c r="J4797" t="s">
        <v>601</v>
      </c>
      <c r="K4797" t="s">
        <v>33</v>
      </c>
      <c r="L4797" t="s">
        <v>34</v>
      </c>
      <c r="M4797" t="s">
        <v>50</v>
      </c>
      <c r="N4797" s="26">
        <v>12</v>
      </c>
      <c r="O4797" s="27">
        <v>2021</v>
      </c>
      <c r="P4797" s="28">
        <v>25.9</v>
      </c>
      <c r="Q4797" t="s">
        <v>66</v>
      </c>
      <c r="R4797" s="29">
        <v>44377</v>
      </c>
      <c r="S4797" s="30">
        <v>44361</v>
      </c>
      <c r="T4797" t="s">
        <v>37</v>
      </c>
      <c r="U4797" t="s">
        <v>52</v>
      </c>
      <c r="X4797" t="s">
        <v>53</v>
      </c>
    </row>
    <row r="4798" spans="1:24" x14ac:dyDescent="0.3">
      <c r="A4798" t="s">
        <v>23</v>
      </c>
      <c r="B4798" t="s">
        <v>1596</v>
      </c>
      <c r="C4798" t="s">
        <v>43</v>
      </c>
      <c r="D4798" t="s">
        <v>44</v>
      </c>
      <c r="E4798" t="s">
        <v>1815</v>
      </c>
      <c r="F4798" t="s">
        <v>92</v>
      </c>
      <c r="G4798" t="s">
        <v>93</v>
      </c>
      <c r="H4798" t="s">
        <v>311</v>
      </c>
      <c r="I4798" t="s">
        <v>600</v>
      </c>
      <c r="J4798" t="s">
        <v>601</v>
      </c>
      <c r="K4798" t="s">
        <v>33</v>
      </c>
      <c r="L4798" t="s">
        <v>34</v>
      </c>
      <c r="M4798" t="s">
        <v>50</v>
      </c>
      <c r="N4798" s="26">
        <v>999</v>
      </c>
      <c r="O4798" s="27">
        <v>2021</v>
      </c>
      <c r="P4798" s="28">
        <v>-25.9</v>
      </c>
      <c r="Q4798" t="s">
        <v>68</v>
      </c>
      <c r="R4798" s="29">
        <v>44377</v>
      </c>
      <c r="S4798" s="30">
        <v>44448</v>
      </c>
      <c r="T4798" t="s">
        <v>37</v>
      </c>
      <c r="U4798" t="s">
        <v>69</v>
      </c>
      <c r="W4798" t="s">
        <v>93</v>
      </c>
      <c r="X4798" t="s">
        <v>53</v>
      </c>
    </row>
    <row r="4799" spans="1:24" x14ac:dyDescent="0.3">
      <c r="A4799" t="s">
        <v>23</v>
      </c>
      <c r="B4799" t="s">
        <v>1596</v>
      </c>
      <c r="C4799" t="s">
        <v>43</v>
      </c>
      <c r="D4799" t="s">
        <v>44</v>
      </c>
      <c r="E4799" t="s">
        <v>1815</v>
      </c>
      <c r="F4799" t="s">
        <v>94</v>
      </c>
      <c r="G4799" t="s">
        <v>95</v>
      </c>
      <c r="H4799" t="s">
        <v>311</v>
      </c>
      <c r="I4799" t="s">
        <v>600</v>
      </c>
      <c r="J4799" t="s">
        <v>601</v>
      </c>
      <c r="K4799" t="s">
        <v>33</v>
      </c>
      <c r="L4799" t="s">
        <v>34</v>
      </c>
      <c r="M4799" t="s">
        <v>50</v>
      </c>
      <c r="N4799" s="26">
        <v>12</v>
      </c>
      <c r="O4799" s="27">
        <v>2021</v>
      </c>
      <c r="P4799" s="28">
        <v>2.1</v>
      </c>
      <c r="Q4799" t="s">
        <v>66</v>
      </c>
      <c r="R4799" s="29">
        <v>44377</v>
      </c>
      <c r="S4799" s="30">
        <v>44361</v>
      </c>
      <c r="T4799" t="s">
        <v>37</v>
      </c>
      <c r="U4799" t="s">
        <v>52</v>
      </c>
      <c r="X4799" t="s">
        <v>53</v>
      </c>
    </row>
    <row r="4800" spans="1:24" x14ac:dyDescent="0.3">
      <c r="A4800" t="s">
        <v>23</v>
      </c>
      <c r="B4800" t="s">
        <v>1596</v>
      </c>
      <c r="C4800" t="s">
        <v>43</v>
      </c>
      <c r="D4800" t="s">
        <v>44</v>
      </c>
      <c r="E4800" t="s">
        <v>1815</v>
      </c>
      <c r="F4800" t="s">
        <v>94</v>
      </c>
      <c r="G4800" t="s">
        <v>95</v>
      </c>
      <c r="H4800" t="s">
        <v>311</v>
      </c>
      <c r="I4800" t="s">
        <v>600</v>
      </c>
      <c r="J4800" t="s">
        <v>601</v>
      </c>
      <c r="K4800" t="s">
        <v>33</v>
      </c>
      <c r="L4800" t="s">
        <v>34</v>
      </c>
      <c r="M4800" t="s">
        <v>50</v>
      </c>
      <c r="N4800" s="26">
        <v>999</v>
      </c>
      <c r="O4800" s="27">
        <v>2021</v>
      </c>
      <c r="P4800" s="28">
        <v>-2.1</v>
      </c>
      <c r="Q4800" t="s">
        <v>68</v>
      </c>
      <c r="R4800" s="29">
        <v>44377</v>
      </c>
      <c r="S4800" s="30">
        <v>44448</v>
      </c>
      <c r="T4800" t="s">
        <v>37</v>
      </c>
      <c r="U4800" t="s">
        <v>69</v>
      </c>
      <c r="W4800" t="s">
        <v>95</v>
      </c>
      <c r="X4800" t="s">
        <v>53</v>
      </c>
    </row>
    <row r="4801" spans="1:24" x14ac:dyDescent="0.3">
      <c r="A4801" t="s">
        <v>23</v>
      </c>
      <c r="B4801" t="s">
        <v>1596</v>
      </c>
      <c r="C4801" t="s">
        <v>43</v>
      </c>
      <c r="D4801" t="s">
        <v>44</v>
      </c>
      <c r="E4801" t="s">
        <v>1815</v>
      </c>
      <c r="F4801" t="s">
        <v>96</v>
      </c>
      <c r="G4801" t="s">
        <v>97</v>
      </c>
      <c r="H4801" t="s">
        <v>311</v>
      </c>
      <c r="I4801" t="s">
        <v>600</v>
      </c>
      <c r="J4801" t="s">
        <v>601</v>
      </c>
      <c r="K4801" t="s">
        <v>33</v>
      </c>
      <c r="L4801" t="s">
        <v>34</v>
      </c>
      <c r="M4801" t="s">
        <v>50</v>
      </c>
      <c r="N4801" s="26">
        <v>9</v>
      </c>
      <c r="O4801" s="27">
        <v>2022</v>
      </c>
      <c r="P4801" s="28">
        <v>34</v>
      </c>
      <c r="Q4801" t="s">
        <v>152</v>
      </c>
      <c r="R4801" s="29">
        <v>44651</v>
      </c>
      <c r="S4801" s="30">
        <v>44635</v>
      </c>
      <c r="T4801" t="s">
        <v>37</v>
      </c>
      <c r="U4801" t="s">
        <v>52</v>
      </c>
      <c r="X4801" t="s">
        <v>53</v>
      </c>
    </row>
    <row r="4802" spans="1:24" x14ac:dyDescent="0.3">
      <c r="A4802" t="s">
        <v>23</v>
      </c>
      <c r="B4802" t="s">
        <v>1596</v>
      </c>
      <c r="C4802" t="s">
        <v>43</v>
      </c>
      <c r="D4802" t="s">
        <v>44</v>
      </c>
      <c r="E4802" t="s">
        <v>1815</v>
      </c>
      <c r="F4802" t="s">
        <v>96</v>
      </c>
      <c r="G4802" t="s">
        <v>97</v>
      </c>
      <c r="H4802" t="s">
        <v>311</v>
      </c>
      <c r="I4802" t="s">
        <v>600</v>
      </c>
      <c r="J4802" t="s">
        <v>601</v>
      </c>
      <c r="K4802" t="s">
        <v>33</v>
      </c>
      <c r="L4802" t="s">
        <v>34</v>
      </c>
      <c r="M4802" t="s">
        <v>50</v>
      </c>
      <c r="N4802" s="26">
        <v>12</v>
      </c>
      <c r="O4802" s="27">
        <v>2021</v>
      </c>
      <c r="P4802" s="28">
        <v>629</v>
      </c>
      <c r="Q4802" t="s">
        <v>66</v>
      </c>
      <c r="R4802" s="29">
        <v>44377</v>
      </c>
      <c r="S4802" s="30">
        <v>44361</v>
      </c>
      <c r="T4802" t="s">
        <v>37</v>
      </c>
      <c r="U4802" t="s">
        <v>52</v>
      </c>
      <c r="X4802" t="s">
        <v>53</v>
      </c>
    </row>
    <row r="4803" spans="1:24" x14ac:dyDescent="0.3">
      <c r="A4803" t="s">
        <v>23</v>
      </c>
      <c r="B4803" t="s">
        <v>1596</v>
      </c>
      <c r="C4803" t="s">
        <v>43</v>
      </c>
      <c r="D4803" t="s">
        <v>44</v>
      </c>
      <c r="E4803" t="s">
        <v>1815</v>
      </c>
      <c r="F4803" t="s">
        <v>96</v>
      </c>
      <c r="G4803" t="s">
        <v>97</v>
      </c>
      <c r="H4803" t="s">
        <v>311</v>
      </c>
      <c r="I4803" t="s">
        <v>600</v>
      </c>
      <c r="J4803" t="s">
        <v>601</v>
      </c>
      <c r="K4803" t="s">
        <v>33</v>
      </c>
      <c r="L4803" t="s">
        <v>34</v>
      </c>
      <c r="M4803" t="s">
        <v>50</v>
      </c>
      <c r="N4803" s="26">
        <v>999</v>
      </c>
      <c r="O4803" s="27">
        <v>2021</v>
      </c>
      <c r="P4803" s="28">
        <v>-629</v>
      </c>
      <c r="Q4803" t="s">
        <v>68</v>
      </c>
      <c r="R4803" s="29">
        <v>44377</v>
      </c>
      <c r="S4803" s="30">
        <v>44448</v>
      </c>
      <c r="T4803" t="s">
        <v>37</v>
      </c>
      <c r="U4803" t="s">
        <v>69</v>
      </c>
      <c r="W4803" t="s">
        <v>97</v>
      </c>
      <c r="X4803" t="s">
        <v>53</v>
      </c>
    </row>
    <row r="4804" spans="1:24" x14ac:dyDescent="0.3">
      <c r="A4804" t="s">
        <v>23</v>
      </c>
      <c r="B4804" t="s">
        <v>1596</v>
      </c>
      <c r="C4804" t="s">
        <v>43</v>
      </c>
      <c r="D4804" t="s">
        <v>44</v>
      </c>
      <c r="E4804" t="s">
        <v>1815</v>
      </c>
      <c r="F4804" t="s">
        <v>598</v>
      </c>
      <c r="G4804" t="s">
        <v>599</v>
      </c>
      <c r="H4804" t="s">
        <v>24</v>
      </c>
      <c r="I4804" t="s">
        <v>1816</v>
      </c>
      <c r="J4804" t="s">
        <v>1817</v>
      </c>
      <c r="K4804" t="s">
        <v>33</v>
      </c>
      <c r="L4804" t="s">
        <v>34</v>
      </c>
      <c r="M4804" t="s">
        <v>50</v>
      </c>
      <c r="N4804" s="26">
        <v>10</v>
      </c>
      <c r="O4804" s="27">
        <v>2021</v>
      </c>
      <c r="P4804" s="28">
        <v>21.84</v>
      </c>
      <c r="Q4804" t="s">
        <v>1818</v>
      </c>
      <c r="R4804" s="29">
        <v>44307</v>
      </c>
      <c r="S4804" s="30">
        <v>44313</v>
      </c>
      <c r="T4804" t="s">
        <v>37</v>
      </c>
      <c r="U4804" t="s">
        <v>101</v>
      </c>
      <c r="X4804" t="s">
        <v>102</v>
      </c>
    </row>
    <row r="4805" spans="1:24" x14ac:dyDescent="0.3">
      <c r="A4805" t="s">
        <v>23</v>
      </c>
      <c r="B4805" t="s">
        <v>1596</v>
      </c>
      <c r="C4805" t="s">
        <v>43</v>
      </c>
      <c r="D4805" t="s">
        <v>44</v>
      </c>
      <c r="E4805" t="s">
        <v>1815</v>
      </c>
      <c r="F4805" t="s">
        <v>598</v>
      </c>
      <c r="G4805" t="s">
        <v>599</v>
      </c>
      <c r="H4805" t="s">
        <v>24</v>
      </c>
      <c r="I4805" t="s">
        <v>1816</v>
      </c>
      <c r="J4805" t="s">
        <v>1817</v>
      </c>
      <c r="K4805" t="s">
        <v>33</v>
      </c>
      <c r="L4805" t="s">
        <v>34</v>
      </c>
      <c r="M4805" t="s">
        <v>50</v>
      </c>
      <c r="N4805" s="26">
        <v>11</v>
      </c>
      <c r="O4805" s="27">
        <v>2021</v>
      </c>
      <c r="P4805" s="28">
        <v>35.51</v>
      </c>
      <c r="Q4805" t="s">
        <v>1099</v>
      </c>
      <c r="R4805" s="29">
        <v>44334</v>
      </c>
      <c r="S4805" s="30">
        <v>44341</v>
      </c>
      <c r="T4805" t="s">
        <v>37</v>
      </c>
      <c r="U4805" t="s">
        <v>101</v>
      </c>
      <c r="X4805" t="s">
        <v>102</v>
      </c>
    </row>
    <row r="4806" spans="1:24" x14ac:dyDescent="0.3">
      <c r="A4806" t="s">
        <v>23</v>
      </c>
      <c r="B4806" t="s">
        <v>1596</v>
      </c>
      <c r="C4806" t="s">
        <v>43</v>
      </c>
      <c r="D4806" t="s">
        <v>44</v>
      </c>
      <c r="E4806" t="s">
        <v>1815</v>
      </c>
      <c r="F4806" t="s">
        <v>598</v>
      </c>
      <c r="G4806" t="s">
        <v>599</v>
      </c>
      <c r="H4806" t="s">
        <v>24</v>
      </c>
      <c r="I4806" t="s">
        <v>1816</v>
      </c>
      <c r="J4806" t="s">
        <v>1817</v>
      </c>
      <c r="K4806" t="s">
        <v>33</v>
      </c>
      <c r="L4806" t="s">
        <v>34</v>
      </c>
      <c r="M4806" t="s">
        <v>50</v>
      </c>
      <c r="N4806" s="26">
        <v>999</v>
      </c>
      <c r="O4806" s="27">
        <v>2021</v>
      </c>
      <c r="P4806" s="28">
        <v>-57.35</v>
      </c>
      <c r="Q4806" t="s">
        <v>68</v>
      </c>
      <c r="R4806" s="29">
        <v>44377</v>
      </c>
      <c r="S4806" s="30">
        <v>44448</v>
      </c>
      <c r="T4806" t="s">
        <v>37</v>
      </c>
      <c r="U4806" t="s">
        <v>69</v>
      </c>
      <c r="W4806" t="s">
        <v>599</v>
      </c>
      <c r="X4806" t="s">
        <v>53</v>
      </c>
    </row>
    <row r="4807" spans="1:24" x14ac:dyDescent="0.3">
      <c r="A4807" t="s">
        <v>23</v>
      </c>
      <c r="B4807" t="s">
        <v>1596</v>
      </c>
      <c r="C4807" t="s">
        <v>43</v>
      </c>
      <c r="D4807" t="s">
        <v>44</v>
      </c>
      <c r="E4807" t="s">
        <v>1815</v>
      </c>
      <c r="F4807" t="s">
        <v>621</v>
      </c>
      <c r="G4807" t="s">
        <v>622</v>
      </c>
      <c r="H4807" t="s">
        <v>24</v>
      </c>
      <c r="I4807" t="s">
        <v>1303</v>
      </c>
      <c r="J4807" t="s">
        <v>1304</v>
      </c>
      <c r="K4807" t="s">
        <v>33</v>
      </c>
      <c r="L4807" t="s">
        <v>34</v>
      </c>
      <c r="M4807" t="s">
        <v>50</v>
      </c>
      <c r="N4807" s="26">
        <v>3</v>
      </c>
      <c r="O4807" s="27">
        <v>2022</v>
      </c>
      <c r="P4807" s="28">
        <v>264.36</v>
      </c>
      <c r="Q4807" t="s">
        <v>1819</v>
      </c>
      <c r="R4807" s="29">
        <v>44455</v>
      </c>
      <c r="S4807" s="30">
        <v>44468</v>
      </c>
      <c r="T4807" t="s">
        <v>37</v>
      </c>
      <c r="U4807" t="s">
        <v>101</v>
      </c>
      <c r="X4807" t="s">
        <v>102</v>
      </c>
    </row>
    <row r="4808" spans="1:24" x14ac:dyDescent="0.3">
      <c r="A4808" t="s">
        <v>23</v>
      </c>
      <c r="B4808" t="s">
        <v>1596</v>
      </c>
      <c r="C4808" t="s">
        <v>43</v>
      </c>
      <c r="D4808" t="s">
        <v>44</v>
      </c>
      <c r="E4808" t="s">
        <v>1815</v>
      </c>
      <c r="F4808" t="s">
        <v>621</v>
      </c>
      <c r="G4808" t="s">
        <v>622</v>
      </c>
      <c r="H4808" t="s">
        <v>24</v>
      </c>
      <c r="I4808" t="s">
        <v>1303</v>
      </c>
      <c r="J4808" t="s">
        <v>1304</v>
      </c>
      <c r="K4808" t="s">
        <v>33</v>
      </c>
      <c r="L4808" t="s">
        <v>34</v>
      </c>
      <c r="M4808" t="s">
        <v>50</v>
      </c>
      <c r="N4808" s="26">
        <v>3</v>
      </c>
      <c r="O4808" s="27">
        <v>2022</v>
      </c>
      <c r="P4808" s="28">
        <v>-264.36</v>
      </c>
      <c r="Q4808" t="s">
        <v>1820</v>
      </c>
      <c r="R4808" s="29">
        <v>44455</v>
      </c>
      <c r="S4808" s="30">
        <v>44690</v>
      </c>
      <c r="T4808" t="s">
        <v>37</v>
      </c>
      <c r="U4808" t="s">
        <v>101</v>
      </c>
      <c r="X4808" t="s">
        <v>102</v>
      </c>
    </row>
    <row r="4809" spans="1:24" x14ac:dyDescent="0.3">
      <c r="A4809" t="s">
        <v>23</v>
      </c>
      <c r="B4809" t="s">
        <v>1596</v>
      </c>
      <c r="C4809" t="s">
        <v>43</v>
      </c>
      <c r="D4809" t="s">
        <v>44</v>
      </c>
      <c r="E4809" t="s">
        <v>1815</v>
      </c>
      <c r="F4809" t="s">
        <v>621</v>
      </c>
      <c r="G4809" t="s">
        <v>622</v>
      </c>
      <c r="H4809" t="s">
        <v>24</v>
      </c>
      <c r="I4809" t="s">
        <v>1303</v>
      </c>
      <c r="J4809" t="s">
        <v>1304</v>
      </c>
      <c r="K4809" t="s">
        <v>33</v>
      </c>
      <c r="L4809" t="s">
        <v>34</v>
      </c>
      <c r="M4809" t="s">
        <v>50</v>
      </c>
      <c r="N4809" s="26">
        <v>3</v>
      </c>
      <c r="O4809" s="27">
        <v>2022</v>
      </c>
      <c r="P4809" s="28">
        <v>264.36</v>
      </c>
      <c r="Q4809" t="s">
        <v>1821</v>
      </c>
      <c r="R4809" s="29">
        <v>44455</v>
      </c>
      <c r="S4809" s="30">
        <v>44691</v>
      </c>
      <c r="T4809" t="s">
        <v>37</v>
      </c>
      <c r="U4809" t="s">
        <v>101</v>
      </c>
      <c r="X4809" t="s">
        <v>102</v>
      </c>
    </row>
    <row r="4810" spans="1:24" x14ac:dyDescent="0.3">
      <c r="A4810" t="s">
        <v>23</v>
      </c>
      <c r="B4810" t="s">
        <v>1596</v>
      </c>
      <c r="C4810" t="s">
        <v>43</v>
      </c>
      <c r="D4810" t="s">
        <v>44</v>
      </c>
      <c r="E4810" t="s">
        <v>1815</v>
      </c>
      <c r="F4810" t="s">
        <v>621</v>
      </c>
      <c r="G4810" t="s">
        <v>622</v>
      </c>
      <c r="H4810" t="s">
        <v>24</v>
      </c>
      <c r="I4810" t="s">
        <v>1666</v>
      </c>
      <c r="J4810" t="s">
        <v>1667</v>
      </c>
      <c r="K4810" t="s">
        <v>33</v>
      </c>
      <c r="L4810" t="s">
        <v>34</v>
      </c>
      <c r="M4810" t="s">
        <v>50</v>
      </c>
      <c r="N4810" s="26">
        <v>12</v>
      </c>
      <c r="O4810" s="27">
        <v>2021</v>
      </c>
      <c r="P4810" s="28">
        <v>18.86</v>
      </c>
      <c r="Q4810" t="s">
        <v>1822</v>
      </c>
      <c r="R4810" s="29">
        <v>44377</v>
      </c>
      <c r="S4810" s="30">
        <v>44418</v>
      </c>
      <c r="T4810" t="s">
        <v>37</v>
      </c>
      <c r="U4810" t="s">
        <v>101</v>
      </c>
      <c r="X4810" t="s">
        <v>102</v>
      </c>
    </row>
    <row r="4811" spans="1:24" x14ac:dyDescent="0.3">
      <c r="A4811" t="s">
        <v>23</v>
      </c>
      <c r="B4811" t="s">
        <v>1596</v>
      </c>
      <c r="C4811" t="s">
        <v>43</v>
      </c>
      <c r="D4811" t="s">
        <v>44</v>
      </c>
      <c r="E4811" t="s">
        <v>1815</v>
      </c>
      <c r="F4811" t="s">
        <v>621</v>
      </c>
      <c r="G4811" t="s">
        <v>622</v>
      </c>
      <c r="H4811" t="s">
        <v>24</v>
      </c>
      <c r="I4811" t="s">
        <v>1666</v>
      </c>
      <c r="J4811" t="s">
        <v>1667</v>
      </c>
      <c r="K4811" t="s">
        <v>33</v>
      </c>
      <c r="L4811" t="s">
        <v>34</v>
      </c>
      <c r="M4811" t="s">
        <v>50</v>
      </c>
      <c r="N4811" s="26">
        <v>999</v>
      </c>
      <c r="O4811" s="27">
        <v>2021</v>
      </c>
      <c r="P4811" s="28">
        <v>-18.86</v>
      </c>
      <c r="Q4811" t="s">
        <v>68</v>
      </c>
      <c r="R4811" s="29">
        <v>44377</v>
      </c>
      <c r="S4811" s="30">
        <v>44448</v>
      </c>
      <c r="T4811" t="s">
        <v>37</v>
      </c>
      <c r="U4811" t="s">
        <v>69</v>
      </c>
      <c r="W4811" t="s">
        <v>622</v>
      </c>
      <c r="X4811" t="s">
        <v>53</v>
      </c>
    </row>
    <row r="4812" spans="1:24" x14ac:dyDescent="0.3">
      <c r="A4812" t="s">
        <v>23</v>
      </c>
      <c r="B4812" t="s">
        <v>1596</v>
      </c>
      <c r="C4812" t="s">
        <v>43</v>
      </c>
      <c r="D4812" t="s">
        <v>44</v>
      </c>
      <c r="E4812" t="s">
        <v>1815</v>
      </c>
      <c r="F4812" t="s">
        <v>621</v>
      </c>
      <c r="G4812" t="s">
        <v>622</v>
      </c>
      <c r="H4812" t="s">
        <v>30</v>
      </c>
      <c r="I4812" t="s">
        <v>687</v>
      </c>
      <c r="J4812" t="s">
        <v>688</v>
      </c>
      <c r="K4812" t="s">
        <v>33</v>
      </c>
      <c r="L4812" t="s">
        <v>34</v>
      </c>
      <c r="M4812" t="s">
        <v>1628</v>
      </c>
      <c r="N4812" s="26">
        <v>7</v>
      </c>
      <c r="O4812" s="27">
        <v>2022</v>
      </c>
      <c r="P4812" s="28">
        <v>173.12</v>
      </c>
      <c r="Q4812" t="s">
        <v>1364</v>
      </c>
      <c r="R4812" s="29">
        <v>44587</v>
      </c>
      <c r="S4812" s="30">
        <v>44593</v>
      </c>
      <c r="T4812" t="s">
        <v>37</v>
      </c>
      <c r="U4812" t="s">
        <v>101</v>
      </c>
      <c r="X4812" t="s">
        <v>102</v>
      </c>
    </row>
    <row r="4813" spans="1:24" x14ac:dyDescent="0.3">
      <c r="A4813" t="s">
        <v>23</v>
      </c>
      <c r="B4813" t="s">
        <v>1596</v>
      </c>
      <c r="C4813" t="s">
        <v>43</v>
      </c>
      <c r="D4813" t="s">
        <v>44</v>
      </c>
      <c r="E4813" t="s">
        <v>1815</v>
      </c>
      <c r="F4813" t="s">
        <v>621</v>
      </c>
      <c r="G4813" t="s">
        <v>622</v>
      </c>
      <c r="H4813" t="s">
        <v>30</v>
      </c>
      <c r="I4813" t="s">
        <v>687</v>
      </c>
      <c r="J4813" t="s">
        <v>688</v>
      </c>
      <c r="K4813" t="s">
        <v>33</v>
      </c>
      <c r="L4813" t="s">
        <v>34</v>
      </c>
      <c r="M4813" t="s">
        <v>1628</v>
      </c>
      <c r="N4813" s="26">
        <v>9</v>
      </c>
      <c r="O4813" s="27">
        <v>2022</v>
      </c>
      <c r="P4813" s="28">
        <v>533.70000000000005</v>
      </c>
      <c r="Q4813" t="s">
        <v>640</v>
      </c>
      <c r="R4813" s="29">
        <v>44649</v>
      </c>
      <c r="S4813" s="30">
        <v>44650</v>
      </c>
      <c r="T4813" t="s">
        <v>37</v>
      </c>
      <c r="U4813" t="s">
        <v>101</v>
      </c>
      <c r="X4813" t="s">
        <v>102</v>
      </c>
    </row>
    <row r="4814" spans="1:24" x14ac:dyDescent="0.3">
      <c r="A4814" t="s">
        <v>23</v>
      </c>
      <c r="B4814" t="s">
        <v>1596</v>
      </c>
      <c r="C4814" t="s">
        <v>43</v>
      </c>
      <c r="D4814" t="s">
        <v>44</v>
      </c>
      <c r="E4814" t="s">
        <v>1815</v>
      </c>
      <c r="F4814" t="s">
        <v>621</v>
      </c>
      <c r="G4814" t="s">
        <v>622</v>
      </c>
      <c r="H4814" t="s">
        <v>30</v>
      </c>
      <c r="I4814" t="s">
        <v>687</v>
      </c>
      <c r="J4814" t="s">
        <v>688</v>
      </c>
      <c r="K4814" t="s">
        <v>33</v>
      </c>
      <c r="L4814" t="s">
        <v>34</v>
      </c>
      <c r="M4814" t="s">
        <v>1628</v>
      </c>
      <c r="N4814" s="26">
        <v>10</v>
      </c>
      <c r="O4814" s="27">
        <v>2022</v>
      </c>
      <c r="P4814" s="28">
        <v>22.05</v>
      </c>
      <c r="Q4814" t="s">
        <v>1823</v>
      </c>
      <c r="R4814" s="29">
        <v>44659</v>
      </c>
      <c r="S4814" s="30">
        <v>44662</v>
      </c>
      <c r="T4814" t="s">
        <v>37</v>
      </c>
      <c r="U4814" t="s">
        <v>101</v>
      </c>
      <c r="X4814" t="s">
        <v>102</v>
      </c>
    </row>
    <row r="4815" spans="1:24" x14ac:dyDescent="0.3">
      <c r="A4815" t="s">
        <v>23</v>
      </c>
      <c r="B4815" t="s">
        <v>1596</v>
      </c>
      <c r="C4815" t="s">
        <v>43</v>
      </c>
      <c r="D4815" t="s">
        <v>44</v>
      </c>
      <c r="E4815" t="s">
        <v>1815</v>
      </c>
      <c r="F4815" t="s">
        <v>621</v>
      </c>
      <c r="G4815" t="s">
        <v>622</v>
      </c>
      <c r="H4815" t="s">
        <v>30</v>
      </c>
      <c r="I4815" t="s">
        <v>687</v>
      </c>
      <c r="J4815" t="s">
        <v>688</v>
      </c>
      <c r="K4815" t="s">
        <v>33</v>
      </c>
      <c r="L4815" t="s">
        <v>34</v>
      </c>
      <c r="M4815" t="s">
        <v>1628</v>
      </c>
      <c r="N4815" s="26">
        <v>10</v>
      </c>
      <c r="O4815" s="27">
        <v>2022</v>
      </c>
      <c r="P4815" s="28">
        <v>757.55</v>
      </c>
      <c r="Q4815" t="s">
        <v>717</v>
      </c>
      <c r="R4815" s="29">
        <v>44663</v>
      </c>
      <c r="S4815" s="30">
        <v>44664</v>
      </c>
      <c r="T4815" t="s">
        <v>37</v>
      </c>
      <c r="U4815" t="s">
        <v>101</v>
      </c>
      <c r="X4815" t="s">
        <v>102</v>
      </c>
    </row>
    <row r="4816" spans="1:24" x14ac:dyDescent="0.3">
      <c r="A4816" t="s">
        <v>23</v>
      </c>
      <c r="B4816" t="s">
        <v>1596</v>
      </c>
      <c r="C4816" t="s">
        <v>43</v>
      </c>
      <c r="D4816" t="s">
        <v>44</v>
      </c>
      <c r="E4816" t="s">
        <v>1815</v>
      </c>
      <c r="F4816" t="s">
        <v>720</v>
      </c>
      <c r="G4816" t="s">
        <v>721</v>
      </c>
      <c r="H4816" t="s">
        <v>24</v>
      </c>
      <c r="I4816" t="s">
        <v>1303</v>
      </c>
      <c r="J4816" t="s">
        <v>1304</v>
      </c>
      <c r="K4816" t="s">
        <v>33</v>
      </c>
      <c r="L4816" t="s">
        <v>34</v>
      </c>
      <c r="M4816" t="s">
        <v>50</v>
      </c>
      <c r="N4816" s="26">
        <v>10</v>
      </c>
      <c r="O4816" s="27">
        <v>2021</v>
      </c>
      <c r="P4816" s="28">
        <v>2587</v>
      </c>
      <c r="Q4816" t="s">
        <v>111</v>
      </c>
      <c r="R4816" s="29">
        <v>44293</v>
      </c>
      <c r="S4816" s="30">
        <v>44295</v>
      </c>
      <c r="T4816" t="s">
        <v>37</v>
      </c>
      <c r="U4816" t="s">
        <v>101</v>
      </c>
      <c r="X4816" t="s">
        <v>102</v>
      </c>
    </row>
    <row r="4817" spans="1:24" x14ac:dyDescent="0.3">
      <c r="A4817" t="s">
        <v>23</v>
      </c>
      <c r="B4817" t="s">
        <v>1596</v>
      </c>
      <c r="C4817" t="s">
        <v>43</v>
      </c>
      <c r="D4817" t="s">
        <v>44</v>
      </c>
      <c r="E4817" t="s">
        <v>1815</v>
      </c>
      <c r="F4817" t="s">
        <v>720</v>
      </c>
      <c r="G4817" t="s">
        <v>721</v>
      </c>
      <c r="H4817" t="s">
        <v>24</v>
      </c>
      <c r="I4817" t="s">
        <v>1303</v>
      </c>
      <c r="J4817" t="s">
        <v>1304</v>
      </c>
      <c r="K4817" t="s">
        <v>33</v>
      </c>
      <c r="L4817" t="s">
        <v>34</v>
      </c>
      <c r="M4817" t="s">
        <v>50</v>
      </c>
      <c r="N4817" s="26">
        <v>10</v>
      </c>
      <c r="O4817" s="27">
        <v>2021</v>
      </c>
      <c r="P4817" s="28">
        <v>800</v>
      </c>
      <c r="Q4817" t="s">
        <v>1824</v>
      </c>
      <c r="R4817" s="29">
        <v>44309</v>
      </c>
      <c r="S4817" s="30">
        <v>44313</v>
      </c>
      <c r="T4817" t="s">
        <v>37</v>
      </c>
      <c r="U4817" t="s">
        <v>101</v>
      </c>
      <c r="X4817" t="s">
        <v>102</v>
      </c>
    </row>
    <row r="4818" spans="1:24" x14ac:dyDescent="0.3">
      <c r="A4818" t="s">
        <v>23</v>
      </c>
      <c r="B4818" t="s">
        <v>1596</v>
      </c>
      <c r="C4818" t="s">
        <v>43</v>
      </c>
      <c r="D4818" t="s">
        <v>44</v>
      </c>
      <c r="E4818" t="s">
        <v>1815</v>
      </c>
      <c r="F4818" t="s">
        <v>720</v>
      </c>
      <c r="G4818" t="s">
        <v>721</v>
      </c>
      <c r="H4818" t="s">
        <v>24</v>
      </c>
      <c r="I4818" t="s">
        <v>1303</v>
      </c>
      <c r="J4818" t="s">
        <v>1304</v>
      </c>
      <c r="K4818" t="s">
        <v>33</v>
      </c>
      <c r="L4818" t="s">
        <v>34</v>
      </c>
      <c r="M4818" t="s">
        <v>50</v>
      </c>
      <c r="N4818" s="26">
        <v>10</v>
      </c>
      <c r="O4818" s="27">
        <v>2021</v>
      </c>
      <c r="P4818" s="28">
        <v>300</v>
      </c>
      <c r="Q4818" t="s">
        <v>1555</v>
      </c>
      <c r="R4818" s="29">
        <v>44291</v>
      </c>
      <c r="S4818" s="30">
        <v>44294</v>
      </c>
      <c r="T4818" t="s">
        <v>37</v>
      </c>
      <c r="U4818" t="s">
        <v>101</v>
      </c>
      <c r="X4818" t="s">
        <v>102</v>
      </c>
    </row>
    <row r="4819" spans="1:24" x14ac:dyDescent="0.3">
      <c r="A4819" t="s">
        <v>23</v>
      </c>
      <c r="B4819" t="s">
        <v>1596</v>
      </c>
      <c r="C4819" t="s">
        <v>43</v>
      </c>
      <c r="D4819" t="s">
        <v>44</v>
      </c>
      <c r="E4819" t="s">
        <v>1815</v>
      </c>
      <c r="F4819" t="s">
        <v>720</v>
      </c>
      <c r="G4819" t="s">
        <v>721</v>
      </c>
      <c r="H4819" t="s">
        <v>24</v>
      </c>
      <c r="I4819" t="s">
        <v>1303</v>
      </c>
      <c r="J4819" t="s">
        <v>1304</v>
      </c>
      <c r="K4819" t="s">
        <v>33</v>
      </c>
      <c r="L4819" t="s">
        <v>34</v>
      </c>
      <c r="M4819" t="s">
        <v>50</v>
      </c>
      <c r="N4819" s="26">
        <v>11</v>
      </c>
      <c r="O4819" s="27">
        <v>2021</v>
      </c>
      <c r="P4819" s="28">
        <v>225</v>
      </c>
      <c r="Q4819" t="s">
        <v>1825</v>
      </c>
      <c r="R4819" s="29">
        <v>44334</v>
      </c>
      <c r="S4819" s="30">
        <v>44342</v>
      </c>
      <c r="T4819" t="s">
        <v>37</v>
      </c>
      <c r="U4819" t="s">
        <v>101</v>
      </c>
      <c r="X4819" t="s">
        <v>102</v>
      </c>
    </row>
    <row r="4820" spans="1:24" x14ac:dyDescent="0.3">
      <c r="A4820" t="s">
        <v>23</v>
      </c>
      <c r="B4820" t="s">
        <v>1596</v>
      </c>
      <c r="C4820" t="s">
        <v>43</v>
      </c>
      <c r="D4820" t="s">
        <v>44</v>
      </c>
      <c r="E4820" t="s">
        <v>1815</v>
      </c>
      <c r="F4820" t="s">
        <v>720</v>
      </c>
      <c r="G4820" t="s">
        <v>721</v>
      </c>
      <c r="H4820" t="s">
        <v>24</v>
      </c>
      <c r="I4820" t="s">
        <v>1303</v>
      </c>
      <c r="J4820" t="s">
        <v>1304</v>
      </c>
      <c r="K4820" t="s">
        <v>33</v>
      </c>
      <c r="L4820" t="s">
        <v>34</v>
      </c>
      <c r="M4820" t="s">
        <v>50</v>
      </c>
      <c r="N4820" s="26">
        <v>999</v>
      </c>
      <c r="O4820" s="27">
        <v>2021</v>
      </c>
      <c r="P4820" s="28">
        <v>-3912</v>
      </c>
      <c r="Q4820" t="s">
        <v>68</v>
      </c>
      <c r="R4820" s="29">
        <v>44377</v>
      </c>
      <c r="S4820" s="30">
        <v>44448</v>
      </c>
      <c r="T4820" t="s">
        <v>37</v>
      </c>
      <c r="U4820" t="s">
        <v>69</v>
      </c>
      <c r="W4820" t="s">
        <v>721</v>
      </c>
      <c r="X4820" t="s">
        <v>53</v>
      </c>
    </row>
    <row r="4821" spans="1:24" x14ac:dyDescent="0.3">
      <c r="A4821" t="s">
        <v>23</v>
      </c>
      <c r="B4821" t="s">
        <v>1596</v>
      </c>
      <c r="C4821" t="s">
        <v>43</v>
      </c>
      <c r="D4821" t="s">
        <v>44</v>
      </c>
      <c r="E4821" t="s">
        <v>1815</v>
      </c>
      <c r="F4821" t="s">
        <v>724</v>
      </c>
      <c r="G4821" t="s">
        <v>725</v>
      </c>
      <c r="H4821" t="s">
        <v>30</v>
      </c>
      <c r="I4821" t="s">
        <v>687</v>
      </c>
      <c r="J4821" t="s">
        <v>688</v>
      </c>
      <c r="K4821" t="s">
        <v>33</v>
      </c>
      <c r="L4821" t="s">
        <v>34</v>
      </c>
      <c r="M4821" t="s">
        <v>50</v>
      </c>
      <c r="N4821" s="26">
        <v>10</v>
      </c>
      <c r="O4821" s="27">
        <v>2021</v>
      </c>
      <c r="P4821" s="28">
        <v>3881.5</v>
      </c>
      <c r="Q4821" t="s">
        <v>1826</v>
      </c>
      <c r="R4821" s="29">
        <v>44298</v>
      </c>
      <c r="S4821" s="30">
        <v>44301</v>
      </c>
      <c r="T4821" t="s">
        <v>37</v>
      </c>
      <c r="U4821" t="s">
        <v>101</v>
      </c>
      <c r="X4821" t="s">
        <v>102</v>
      </c>
    </row>
    <row r="4822" spans="1:24" x14ac:dyDescent="0.3">
      <c r="A4822" t="s">
        <v>23</v>
      </c>
      <c r="B4822" t="s">
        <v>1596</v>
      </c>
      <c r="C4822" t="s">
        <v>43</v>
      </c>
      <c r="D4822" t="s">
        <v>44</v>
      </c>
      <c r="E4822" t="s">
        <v>1815</v>
      </c>
      <c r="F4822" t="s">
        <v>724</v>
      </c>
      <c r="G4822" t="s">
        <v>725</v>
      </c>
      <c r="H4822" t="s">
        <v>30</v>
      </c>
      <c r="I4822" t="s">
        <v>687</v>
      </c>
      <c r="J4822" t="s">
        <v>688</v>
      </c>
      <c r="K4822" t="s">
        <v>33</v>
      </c>
      <c r="L4822" t="s">
        <v>34</v>
      </c>
      <c r="M4822" t="s">
        <v>50</v>
      </c>
      <c r="N4822" s="26">
        <v>999</v>
      </c>
      <c r="O4822" s="27">
        <v>2021</v>
      </c>
      <c r="P4822" s="28">
        <v>-3881.5</v>
      </c>
      <c r="Q4822" t="s">
        <v>68</v>
      </c>
      <c r="R4822" s="29">
        <v>44377</v>
      </c>
      <c r="S4822" s="30">
        <v>44448</v>
      </c>
      <c r="T4822" t="s">
        <v>37</v>
      </c>
      <c r="U4822" t="s">
        <v>69</v>
      </c>
      <c r="W4822" t="s">
        <v>725</v>
      </c>
      <c r="X4822" t="s">
        <v>53</v>
      </c>
    </row>
    <row r="4823" spans="1:24" x14ac:dyDescent="0.3">
      <c r="A4823" t="s">
        <v>23</v>
      </c>
      <c r="B4823" t="s">
        <v>1596</v>
      </c>
      <c r="C4823" t="s">
        <v>43</v>
      </c>
      <c r="D4823" t="s">
        <v>44</v>
      </c>
      <c r="E4823" t="s">
        <v>1815</v>
      </c>
      <c r="F4823" t="s">
        <v>726</v>
      </c>
      <c r="G4823" t="s">
        <v>727</v>
      </c>
      <c r="H4823" t="s">
        <v>24</v>
      </c>
      <c r="I4823" t="s">
        <v>1816</v>
      </c>
      <c r="J4823" t="s">
        <v>1817</v>
      </c>
      <c r="K4823" t="s">
        <v>33</v>
      </c>
      <c r="L4823" t="s">
        <v>34</v>
      </c>
      <c r="M4823" t="s">
        <v>50</v>
      </c>
      <c r="N4823" s="26">
        <v>11</v>
      </c>
      <c r="O4823" s="27">
        <v>2021</v>
      </c>
      <c r="P4823" s="28">
        <v>492.64</v>
      </c>
      <c r="Q4823" t="s">
        <v>1099</v>
      </c>
      <c r="R4823" s="29">
        <v>44334</v>
      </c>
      <c r="S4823" s="30">
        <v>44341</v>
      </c>
      <c r="T4823" t="s">
        <v>37</v>
      </c>
      <c r="U4823" t="s">
        <v>101</v>
      </c>
      <c r="X4823" t="s">
        <v>102</v>
      </c>
    </row>
    <row r="4824" spans="1:24" x14ac:dyDescent="0.3">
      <c r="A4824" t="s">
        <v>23</v>
      </c>
      <c r="B4824" t="s">
        <v>1596</v>
      </c>
      <c r="C4824" t="s">
        <v>43</v>
      </c>
      <c r="D4824" t="s">
        <v>44</v>
      </c>
      <c r="E4824" t="s">
        <v>1815</v>
      </c>
      <c r="F4824" t="s">
        <v>726</v>
      </c>
      <c r="G4824" t="s">
        <v>727</v>
      </c>
      <c r="H4824" t="s">
        <v>24</v>
      </c>
      <c r="I4824" t="s">
        <v>1816</v>
      </c>
      <c r="J4824" t="s">
        <v>1817</v>
      </c>
      <c r="K4824" t="s">
        <v>33</v>
      </c>
      <c r="L4824" t="s">
        <v>34</v>
      </c>
      <c r="M4824" t="s">
        <v>50</v>
      </c>
      <c r="N4824" s="26">
        <v>12</v>
      </c>
      <c r="O4824" s="27">
        <v>2021</v>
      </c>
      <c r="P4824" s="28">
        <v>1179.9000000000001</v>
      </c>
      <c r="Q4824" t="s">
        <v>1805</v>
      </c>
      <c r="R4824" s="29">
        <v>44357</v>
      </c>
      <c r="S4824" s="30">
        <v>44358</v>
      </c>
      <c r="T4824" t="s">
        <v>37</v>
      </c>
      <c r="U4824" t="s">
        <v>101</v>
      </c>
      <c r="X4824" t="s">
        <v>102</v>
      </c>
    </row>
    <row r="4825" spans="1:24" x14ac:dyDescent="0.3">
      <c r="A4825" t="s">
        <v>23</v>
      </c>
      <c r="B4825" t="s">
        <v>1596</v>
      </c>
      <c r="C4825" t="s">
        <v>43</v>
      </c>
      <c r="D4825" t="s">
        <v>44</v>
      </c>
      <c r="E4825" t="s">
        <v>1815</v>
      </c>
      <c r="F4825" t="s">
        <v>726</v>
      </c>
      <c r="G4825" t="s">
        <v>727</v>
      </c>
      <c r="H4825" t="s">
        <v>24</v>
      </c>
      <c r="I4825" t="s">
        <v>1816</v>
      </c>
      <c r="J4825" t="s">
        <v>1817</v>
      </c>
      <c r="K4825" t="s">
        <v>33</v>
      </c>
      <c r="L4825" t="s">
        <v>34</v>
      </c>
      <c r="M4825" t="s">
        <v>50</v>
      </c>
      <c r="N4825" s="26">
        <v>12</v>
      </c>
      <c r="O4825" s="27">
        <v>2021</v>
      </c>
      <c r="P4825" s="28">
        <v>327.74</v>
      </c>
      <c r="Q4825" t="s">
        <v>1812</v>
      </c>
      <c r="R4825" s="29">
        <v>44363</v>
      </c>
      <c r="S4825" s="30">
        <v>44364</v>
      </c>
      <c r="T4825" t="s">
        <v>37</v>
      </c>
      <c r="U4825" t="s">
        <v>101</v>
      </c>
      <c r="X4825" t="s">
        <v>102</v>
      </c>
    </row>
    <row r="4826" spans="1:24" x14ac:dyDescent="0.3">
      <c r="A4826" t="s">
        <v>23</v>
      </c>
      <c r="B4826" t="s">
        <v>1596</v>
      </c>
      <c r="C4826" t="s">
        <v>43</v>
      </c>
      <c r="D4826" t="s">
        <v>44</v>
      </c>
      <c r="E4826" t="s">
        <v>1815</v>
      </c>
      <c r="F4826" t="s">
        <v>726</v>
      </c>
      <c r="G4826" t="s">
        <v>727</v>
      </c>
      <c r="H4826" t="s">
        <v>24</v>
      </c>
      <c r="I4826" t="s">
        <v>1816</v>
      </c>
      <c r="J4826" t="s">
        <v>1817</v>
      </c>
      <c r="K4826" t="s">
        <v>33</v>
      </c>
      <c r="L4826" t="s">
        <v>34</v>
      </c>
      <c r="M4826" t="s">
        <v>50</v>
      </c>
      <c r="N4826" s="26">
        <v>999</v>
      </c>
      <c r="O4826" s="27">
        <v>2021</v>
      </c>
      <c r="P4826" s="28">
        <v>-2000.28</v>
      </c>
      <c r="Q4826" t="s">
        <v>68</v>
      </c>
      <c r="R4826" s="29">
        <v>44377</v>
      </c>
      <c r="S4826" s="30">
        <v>44448</v>
      </c>
      <c r="T4826" t="s">
        <v>37</v>
      </c>
      <c r="U4826" t="s">
        <v>69</v>
      </c>
      <c r="W4826" t="s">
        <v>727</v>
      </c>
      <c r="X4826" t="s">
        <v>53</v>
      </c>
    </row>
    <row r="4827" spans="1:24" x14ac:dyDescent="0.3">
      <c r="A4827" t="s">
        <v>23</v>
      </c>
      <c r="B4827" t="s">
        <v>1596</v>
      </c>
      <c r="C4827" t="s">
        <v>43</v>
      </c>
      <c r="D4827" t="s">
        <v>44</v>
      </c>
      <c r="E4827" t="s">
        <v>1815</v>
      </c>
      <c r="F4827" t="s">
        <v>624</v>
      </c>
      <c r="G4827" t="s">
        <v>625</v>
      </c>
      <c r="H4827" t="s">
        <v>24</v>
      </c>
      <c r="I4827" t="s">
        <v>1303</v>
      </c>
      <c r="J4827" t="s">
        <v>1304</v>
      </c>
      <c r="K4827" t="s">
        <v>33</v>
      </c>
      <c r="L4827" t="s">
        <v>34</v>
      </c>
      <c r="M4827" t="s">
        <v>50</v>
      </c>
      <c r="N4827" s="26">
        <v>3</v>
      </c>
      <c r="O4827" s="27">
        <v>2022</v>
      </c>
      <c r="P4827" s="28">
        <v>-152.93</v>
      </c>
      <c r="Q4827" t="s">
        <v>112</v>
      </c>
      <c r="R4827" s="29">
        <v>44455</v>
      </c>
      <c r="S4827" s="30">
        <v>44693</v>
      </c>
      <c r="T4827" t="s">
        <v>37</v>
      </c>
      <c r="U4827" t="s">
        <v>101</v>
      </c>
      <c r="X4827" t="s">
        <v>102</v>
      </c>
    </row>
    <row r="4828" spans="1:24" x14ac:dyDescent="0.3">
      <c r="A4828" t="s">
        <v>23</v>
      </c>
      <c r="B4828" t="s">
        <v>1596</v>
      </c>
      <c r="C4828" t="s">
        <v>43</v>
      </c>
      <c r="D4828" t="s">
        <v>44</v>
      </c>
      <c r="E4828" t="s">
        <v>1815</v>
      </c>
      <c r="F4828" t="s">
        <v>624</v>
      </c>
      <c r="G4828" t="s">
        <v>625</v>
      </c>
      <c r="H4828" t="s">
        <v>24</v>
      </c>
      <c r="I4828" t="s">
        <v>1303</v>
      </c>
      <c r="J4828" t="s">
        <v>1304</v>
      </c>
      <c r="K4828" t="s">
        <v>33</v>
      </c>
      <c r="L4828" t="s">
        <v>34</v>
      </c>
      <c r="M4828" t="s">
        <v>50</v>
      </c>
      <c r="N4828" s="26">
        <v>3</v>
      </c>
      <c r="O4828" s="27">
        <v>2022</v>
      </c>
      <c r="P4828" s="28">
        <v>152.93</v>
      </c>
      <c r="Q4828" t="s">
        <v>1827</v>
      </c>
      <c r="R4828" s="29">
        <v>44455</v>
      </c>
      <c r="S4828" s="30">
        <v>44694</v>
      </c>
      <c r="T4828" t="s">
        <v>37</v>
      </c>
      <c r="U4828" t="s">
        <v>101</v>
      </c>
      <c r="X4828" t="s">
        <v>102</v>
      </c>
    </row>
    <row r="4829" spans="1:24" x14ac:dyDescent="0.3">
      <c r="A4829" t="s">
        <v>23</v>
      </c>
      <c r="B4829" t="s">
        <v>1596</v>
      </c>
      <c r="C4829" t="s">
        <v>43</v>
      </c>
      <c r="D4829" t="s">
        <v>44</v>
      </c>
      <c r="E4829" t="s">
        <v>1815</v>
      </c>
      <c r="F4829" t="s">
        <v>624</v>
      </c>
      <c r="G4829" t="s">
        <v>625</v>
      </c>
      <c r="H4829" t="s">
        <v>24</v>
      </c>
      <c r="I4829" t="s">
        <v>1303</v>
      </c>
      <c r="J4829" t="s">
        <v>1304</v>
      </c>
      <c r="K4829" t="s">
        <v>33</v>
      </c>
      <c r="L4829" t="s">
        <v>34</v>
      </c>
      <c r="M4829" t="s">
        <v>50</v>
      </c>
      <c r="N4829" s="26">
        <v>3</v>
      </c>
      <c r="O4829" s="27">
        <v>2022</v>
      </c>
      <c r="P4829" s="28">
        <v>152.93</v>
      </c>
      <c r="Q4829" t="s">
        <v>1819</v>
      </c>
      <c r="R4829" s="29">
        <v>44455</v>
      </c>
      <c r="S4829" s="30">
        <v>44468</v>
      </c>
      <c r="T4829" t="s">
        <v>37</v>
      </c>
      <c r="U4829" t="s">
        <v>101</v>
      </c>
      <c r="X4829" t="s">
        <v>102</v>
      </c>
    </row>
    <row r="4830" spans="1:24" x14ac:dyDescent="0.3">
      <c r="A4830" t="s">
        <v>23</v>
      </c>
      <c r="B4830" t="s">
        <v>1596</v>
      </c>
      <c r="C4830" t="s">
        <v>43</v>
      </c>
      <c r="D4830" t="s">
        <v>44</v>
      </c>
      <c r="E4830" t="s">
        <v>1815</v>
      </c>
      <c r="F4830" t="s">
        <v>624</v>
      </c>
      <c r="G4830" t="s">
        <v>625</v>
      </c>
      <c r="H4830" t="s">
        <v>24</v>
      </c>
      <c r="I4830" t="s">
        <v>1303</v>
      </c>
      <c r="J4830" t="s">
        <v>1304</v>
      </c>
      <c r="K4830" t="s">
        <v>33</v>
      </c>
      <c r="L4830" t="s">
        <v>34</v>
      </c>
      <c r="M4830" t="s">
        <v>50</v>
      </c>
      <c r="N4830" s="26">
        <v>3</v>
      </c>
      <c r="O4830" s="27">
        <v>2022</v>
      </c>
      <c r="P4830" s="28">
        <v>-152.93</v>
      </c>
      <c r="Q4830" t="s">
        <v>1820</v>
      </c>
      <c r="R4830" s="29">
        <v>44455</v>
      </c>
      <c r="S4830" s="30">
        <v>44690</v>
      </c>
      <c r="T4830" t="s">
        <v>37</v>
      </c>
      <c r="U4830" t="s">
        <v>101</v>
      </c>
      <c r="X4830" t="s">
        <v>102</v>
      </c>
    </row>
    <row r="4831" spans="1:24" x14ac:dyDescent="0.3">
      <c r="A4831" t="s">
        <v>23</v>
      </c>
      <c r="B4831" t="s">
        <v>1596</v>
      </c>
      <c r="C4831" t="s">
        <v>43</v>
      </c>
      <c r="D4831" t="s">
        <v>44</v>
      </c>
      <c r="E4831" t="s">
        <v>1815</v>
      </c>
      <c r="F4831" t="s">
        <v>624</v>
      </c>
      <c r="G4831" t="s">
        <v>625</v>
      </c>
      <c r="H4831" t="s">
        <v>24</v>
      </c>
      <c r="I4831" t="s">
        <v>1303</v>
      </c>
      <c r="J4831" t="s">
        <v>1304</v>
      </c>
      <c r="K4831" t="s">
        <v>33</v>
      </c>
      <c r="L4831" t="s">
        <v>34</v>
      </c>
      <c r="M4831" t="s">
        <v>50</v>
      </c>
      <c r="N4831" s="26">
        <v>3</v>
      </c>
      <c r="O4831" s="27">
        <v>2022</v>
      </c>
      <c r="P4831" s="28">
        <v>152.93</v>
      </c>
      <c r="Q4831" t="s">
        <v>1821</v>
      </c>
      <c r="R4831" s="29">
        <v>44455</v>
      </c>
      <c r="S4831" s="30">
        <v>44691</v>
      </c>
      <c r="T4831" t="s">
        <v>37</v>
      </c>
      <c r="U4831" t="s">
        <v>101</v>
      </c>
      <c r="X4831" t="s">
        <v>102</v>
      </c>
    </row>
    <row r="4832" spans="1:24" x14ac:dyDescent="0.3">
      <c r="A4832" t="s">
        <v>23</v>
      </c>
      <c r="B4832" t="s">
        <v>1596</v>
      </c>
      <c r="C4832" t="s">
        <v>43</v>
      </c>
      <c r="D4832" t="s">
        <v>44</v>
      </c>
      <c r="E4832" t="s">
        <v>1815</v>
      </c>
      <c r="F4832" t="s">
        <v>624</v>
      </c>
      <c r="G4832" t="s">
        <v>625</v>
      </c>
      <c r="H4832" t="s">
        <v>24</v>
      </c>
      <c r="I4832" t="s">
        <v>1303</v>
      </c>
      <c r="J4832" t="s">
        <v>1304</v>
      </c>
      <c r="K4832" t="s">
        <v>33</v>
      </c>
      <c r="L4832" t="s">
        <v>34</v>
      </c>
      <c r="M4832" t="s">
        <v>50</v>
      </c>
      <c r="N4832" s="26">
        <v>12</v>
      </c>
      <c r="O4832" s="27">
        <v>2021</v>
      </c>
      <c r="P4832" s="28">
        <v>809.54</v>
      </c>
      <c r="Q4832" t="s">
        <v>128</v>
      </c>
      <c r="R4832" s="29">
        <v>44377</v>
      </c>
      <c r="S4832" s="30">
        <v>44412</v>
      </c>
      <c r="T4832" t="s">
        <v>37</v>
      </c>
      <c r="U4832" t="s">
        <v>101</v>
      </c>
      <c r="X4832" t="s">
        <v>102</v>
      </c>
    </row>
    <row r="4833" spans="1:24" x14ac:dyDescent="0.3">
      <c r="A4833" t="s">
        <v>23</v>
      </c>
      <c r="B4833" t="s">
        <v>1596</v>
      </c>
      <c r="C4833" t="s">
        <v>43</v>
      </c>
      <c r="D4833" t="s">
        <v>44</v>
      </c>
      <c r="E4833" t="s">
        <v>1815</v>
      </c>
      <c r="F4833" t="s">
        <v>624</v>
      </c>
      <c r="G4833" t="s">
        <v>625</v>
      </c>
      <c r="H4833" t="s">
        <v>24</v>
      </c>
      <c r="I4833" t="s">
        <v>1303</v>
      </c>
      <c r="J4833" t="s">
        <v>1304</v>
      </c>
      <c r="K4833" t="s">
        <v>33</v>
      </c>
      <c r="L4833" t="s">
        <v>34</v>
      </c>
      <c r="M4833" t="s">
        <v>50</v>
      </c>
      <c r="N4833" s="26">
        <v>999</v>
      </c>
      <c r="O4833" s="27">
        <v>2021</v>
      </c>
      <c r="P4833" s="28">
        <v>-809.54</v>
      </c>
      <c r="Q4833" t="s">
        <v>68</v>
      </c>
      <c r="R4833" s="29">
        <v>44377</v>
      </c>
      <c r="S4833" s="30">
        <v>44448</v>
      </c>
      <c r="T4833" t="s">
        <v>37</v>
      </c>
      <c r="U4833" t="s">
        <v>69</v>
      </c>
      <c r="W4833" t="s">
        <v>625</v>
      </c>
      <c r="X4833" t="s">
        <v>53</v>
      </c>
    </row>
    <row r="4834" spans="1:24" x14ac:dyDescent="0.3">
      <c r="A4834" t="s">
        <v>23</v>
      </c>
      <c r="B4834" t="s">
        <v>1596</v>
      </c>
      <c r="C4834" t="s">
        <v>43</v>
      </c>
      <c r="D4834" t="s">
        <v>44</v>
      </c>
      <c r="E4834" t="s">
        <v>1815</v>
      </c>
      <c r="F4834" t="s">
        <v>624</v>
      </c>
      <c r="G4834" t="s">
        <v>625</v>
      </c>
      <c r="H4834" t="s">
        <v>24</v>
      </c>
      <c r="I4834" t="s">
        <v>1666</v>
      </c>
      <c r="J4834" t="s">
        <v>1667</v>
      </c>
      <c r="K4834" t="s">
        <v>33</v>
      </c>
      <c r="L4834" t="s">
        <v>34</v>
      </c>
      <c r="M4834" t="s">
        <v>50</v>
      </c>
      <c r="N4834" s="26">
        <v>12</v>
      </c>
      <c r="O4834" s="27">
        <v>2021</v>
      </c>
      <c r="P4834" s="28">
        <v>482.75</v>
      </c>
      <c r="Q4834" t="s">
        <v>1445</v>
      </c>
      <c r="R4834" s="29">
        <v>44361</v>
      </c>
      <c r="S4834" s="30">
        <v>44362</v>
      </c>
      <c r="T4834" t="s">
        <v>37</v>
      </c>
      <c r="U4834" t="s">
        <v>101</v>
      </c>
      <c r="X4834" t="s">
        <v>102</v>
      </c>
    </row>
    <row r="4835" spans="1:24" x14ac:dyDescent="0.3">
      <c r="A4835" t="s">
        <v>23</v>
      </c>
      <c r="B4835" t="s">
        <v>1596</v>
      </c>
      <c r="C4835" t="s">
        <v>43</v>
      </c>
      <c r="D4835" t="s">
        <v>44</v>
      </c>
      <c r="E4835" t="s">
        <v>1815</v>
      </c>
      <c r="F4835" t="s">
        <v>624</v>
      </c>
      <c r="G4835" t="s">
        <v>625</v>
      </c>
      <c r="H4835" t="s">
        <v>24</v>
      </c>
      <c r="I4835" t="s">
        <v>1666</v>
      </c>
      <c r="J4835" t="s">
        <v>1667</v>
      </c>
      <c r="K4835" t="s">
        <v>33</v>
      </c>
      <c r="L4835" t="s">
        <v>34</v>
      </c>
      <c r="M4835" t="s">
        <v>50</v>
      </c>
      <c r="N4835" s="26">
        <v>999</v>
      </c>
      <c r="O4835" s="27">
        <v>2021</v>
      </c>
      <c r="P4835" s="28">
        <v>-482.75</v>
      </c>
      <c r="Q4835" t="s">
        <v>68</v>
      </c>
      <c r="R4835" s="29">
        <v>44377</v>
      </c>
      <c r="S4835" s="30">
        <v>44448</v>
      </c>
      <c r="T4835" t="s">
        <v>37</v>
      </c>
      <c r="U4835" t="s">
        <v>69</v>
      </c>
      <c r="W4835" t="s">
        <v>625</v>
      </c>
      <c r="X4835" t="s">
        <v>53</v>
      </c>
    </row>
    <row r="4836" spans="1:24" x14ac:dyDescent="0.3">
      <c r="A4836" t="s">
        <v>23</v>
      </c>
      <c r="B4836" t="s">
        <v>1596</v>
      </c>
      <c r="C4836" t="s">
        <v>43</v>
      </c>
      <c r="D4836" t="s">
        <v>44</v>
      </c>
      <c r="E4836" t="s">
        <v>1815</v>
      </c>
      <c r="F4836" t="s">
        <v>624</v>
      </c>
      <c r="G4836" t="s">
        <v>625</v>
      </c>
      <c r="H4836" t="s">
        <v>30</v>
      </c>
      <c r="I4836" t="s">
        <v>1303</v>
      </c>
      <c r="J4836" t="s">
        <v>1304</v>
      </c>
      <c r="K4836" t="s">
        <v>33</v>
      </c>
      <c r="L4836" t="s">
        <v>34</v>
      </c>
      <c r="M4836" t="s">
        <v>1628</v>
      </c>
      <c r="N4836" s="26">
        <v>3</v>
      </c>
      <c r="O4836" s="27">
        <v>2022</v>
      </c>
      <c r="P4836" s="28">
        <v>539.70000000000005</v>
      </c>
      <c r="Q4836" t="s">
        <v>644</v>
      </c>
      <c r="R4836" s="29">
        <v>44448</v>
      </c>
      <c r="S4836" s="30">
        <v>44449</v>
      </c>
      <c r="T4836" t="s">
        <v>37</v>
      </c>
      <c r="U4836" t="s">
        <v>101</v>
      </c>
      <c r="X4836" t="s">
        <v>102</v>
      </c>
    </row>
    <row r="4837" spans="1:24" x14ac:dyDescent="0.3">
      <c r="A4837" t="s">
        <v>23</v>
      </c>
      <c r="B4837" t="s">
        <v>1596</v>
      </c>
      <c r="C4837" t="s">
        <v>43</v>
      </c>
      <c r="D4837" t="s">
        <v>44</v>
      </c>
      <c r="E4837" t="s">
        <v>1815</v>
      </c>
      <c r="F4837" t="s">
        <v>624</v>
      </c>
      <c r="G4837" t="s">
        <v>625</v>
      </c>
      <c r="H4837" t="s">
        <v>30</v>
      </c>
      <c r="I4837" t="s">
        <v>1303</v>
      </c>
      <c r="J4837" t="s">
        <v>1304</v>
      </c>
      <c r="K4837" t="s">
        <v>33</v>
      </c>
      <c r="L4837" t="s">
        <v>34</v>
      </c>
      <c r="M4837" t="s">
        <v>1628</v>
      </c>
      <c r="N4837" s="26">
        <v>4</v>
      </c>
      <c r="O4837" s="27">
        <v>2022</v>
      </c>
      <c r="P4837" s="28">
        <v>4850.78</v>
      </c>
      <c r="Q4837" t="s">
        <v>1828</v>
      </c>
      <c r="R4837" s="29">
        <v>44487</v>
      </c>
      <c r="S4837" s="30">
        <v>44496</v>
      </c>
      <c r="T4837" t="s">
        <v>37</v>
      </c>
      <c r="U4837" t="s">
        <v>101</v>
      </c>
      <c r="X4837" t="s">
        <v>102</v>
      </c>
    </row>
    <row r="4838" spans="1:24" x14ac:dyDescent="0.3">
      <c r="A4838" t="s">
        <v>23</v>
      </c>
      <c r="B4838" t="s">
        <v>1596</v>
      </c>
      <c r="C4838" t="s">
        <v>43</v>
      </c>
      <c r="D4838" t="s">
        <v>44</v>
      </c>
      <c r="E4838" t="s">
        <v>1815</v>
      </c>
      <c r="F4838" t="s">
        <v>624</v>
      </c>
      <c r="G4838" t="s">
        <v>625</v>
      </c>
      <c r="H4838" t="s">
        <v>30</v>
      </c>
      <c r="I4838" t="s">
        <v>1303</v>
      </c>
      <c r="J4838" t="s">
        <v>1304</v>
      </c>
      <c r="K4838" t="s">
        <v>33</v>
      </c>
      <c r="L4838" t="s">
        <v>34</v>
      </c>
      <c r="M4838" t="s">
        <v>1628</v>
      </c>
      <c r="N4838" s="26">
        <v>5</v>
      </c>
      <c r="O4838" s="27">
        <v>2022</v>
      </c>
      <c r="P4838" s="28">
        <v>1979.66</v>
      </c>
      <c r="Q4838" t="s">
        <v>1143</v>
      </c>
      <c r="R4838" s="29">
        <v>44530</v>
      </c>
      <c r="S4838" s="30">
        <v>44531</v>
      </c>
      <c r="T4838" t="s">
        <v>37</v>
      </c>
      <c r="U4838" t="s">
        <v>101</v>
      </c>
      <c r="X4838" t="s">
        <v>102</v>
      </c>
    </row>
    <row r="4839" spans="1:24" x14ac:dyDescent="0.3">
      <c r="A4839" t="s">
        <v>23</v>
      </c>
      <c r="B4839" t="s">
        <v>1596</v>
      </c>
      <c r="C4839" t="s">
        <v>43</v>
      </c>
      <c r="D4839" t="s">
        <v>44</v>
      </c>
      <c r="E4839" t="s">
        <v>1815</v>
      </c>
      <c r="F4839" t="s">
        <v>624</v>
      </c>
      <c r="G4839" t="s">
        <v>625</v>
      </c>
      <c r="H4839" t="s">
        <v>30</v>
      </c>
      <c r="I4839" t="s">
        <v>1303</v>
      </c>
      <c r="J4839" t="s">
        <v>1304</v>
      </c>
      <c r="K4839" t="s">
        <v>33</v>
      </c>
      <c r="L4839" t="s">
        <v>34</v>
      </c>
      <c r="M4839" t="s">
        <v>1628</v>
      </c>
      <c r="N4839" s="26">
        <v>5</v>
      </c>
      <c r="O4839" s="27">
        <v>2022</v>
      </c>
      <c r="P4839" s="28">
        <v>130.07</v>
      </c>
      <c r="Q4839" t="s">
        <v>1829</v>
      </c>
      <c r="R4839" s="29">
        <v>44530</v>
      </c>
      <c r="S4839" s="30">
        <v>44596</v>
      </c>
      <c r="T4839" t="s">
        <v>37</v>
      </c>
      <c r="U4839" t="s">
        <v>101</v>
      </c>
      <c r="X4839" t="s">
        <v>102</v>
      </c>
    </row>
    <row r="4840" spans="1:24" x14ac:dyDescent="0.3">
      <c r="A4840" t="s">
        <v>23</v>
      </c>
      <c r="B4840" t="s">
        <v>1596</v>
      </c>
      <c r="C4840" t="s">
        <v>43</v>
      </c>
      <c r="D4840" t="s">
        <v>44</v>
      </c>
      <c r="E4840" t="s">
        <v>1815</v>
      </c>
      <c r="F4840" t="s">
        <v>656</v>
      </c>
      <c r="G4840" t="s">
        <v>657</v>
      </c>
      <c r="H4840" t="s">
        <v>24</v>
      </c>
      <c r="I4840" t="s">
        <v>1418</v>
      </c>
      <c r="J4840" t="s">
        <v>1419</v>
      </c>
      <c r="K4840" t="s">
        <v>33</v>
      </c>
      <c r="L4840" t="s">
        <v>34</v>
      </c>
      <c r="M4840" t="s">
        <v>50</v>
      </c>
      <c r="N4840" s="26">
        <v>12</v>
      </c>
      <c r="O4840" s="27">
        <v>2021</v>
      </c>
      <c r="P4840" s="28">
        <v>2403.08</v>
      </c>
      <c r="Q4840" t="s">
        <v>1830</v>
      </c>
      <c r="R4840" s="29">
        <v>44350</v>
      </c>
      <c r="S4840" s="30">
        <v>44358</v>
      </c>
      <c r="T4840" t="s">
        <v>37</v>
      </c>
      <c r="U4840" t="s">
        <v>101</v>
      </c>
      <c r="X4840" t="s">
        <v>102</v>
      </c>
    </row>
    <row r="4841" spans="1:24" x14ac:dyDescent="0.3">
      <c r="A4841" t="s">
        <v>23</v>
      </c>
      <c r="B4841" t="s">
        <v>1596</v>
      </c>
      <c r="C4841" t="s">
        <v>43</v>
      </c>
      <c r="D4841" t="s">
        <v>44</v>
      </c>
      <c r="E4841" t="s">
        <v>1815</v>
      </c>
      <c r="F4841" t="s">
        <v>656</v>
      </c>
      <c r="G4841" t="s">
        <v>657</v>
      </c>
      <c r="H4841" t="s">
        <v>24</v>
      </c>
      <c r="I4841" t="s">
        <v>1418</v>
      </c>
      <c r="J4841" t="s">
        <v>1419</v>
      </c>
      <c r="K4841" t="s">
        <v>33</v>
      </c>
      <c r="L4841" t="s">
        <v>34</v>
      </c>
      <c r="M4841" t="s">
        <v>50</v>
      </c>
      <c r="N4841" s="26">
        <v>12</v>
      </c>
      <c r="O4841" s="27">
        <v>2021</v>
      </c>
      <c r="P4841" s="28">
        <v>75.38</v>
      </c>
      <c r="Q4841" t="s">
        <v>1831</v>
      </c>
      <c r="R4841" s="29">
        <v>44350</v>
      </c>
      <c r="S4841" s="30">
        <v>44405</v>
      </c>
      <c r="T4841" t="s">
        <v>37</v>
      </c>
      <c r="U4841" t="s">
        <v>101</v>
      </c>
      <c r="X4841" t="s">
        <v>102</v>
      </c>
    </row>
    <row r="4842" spans="1:24" x14ac:dyDescent="0.3">
      <c r="A4842" t="s">
        <v>23</v>
      </c>
      <c r="B4842" t="s">
        <v>1596</v>
      </c>
      <c r="C4842" t="s">
        <v>43</v>
      </c>
      <c r="D4842" t="s">
        <v>44</v>
      </c>
      <c r="E4842" t="s">
        <v>1815</v>
      </c>
      <c r="F4842" t="s">
        <v>656</v>
      </c>
      <c r="G4842" t="s">
        <v>657</v>
      </c>
      <c r="H4842" t="s">
        <v>24</v>
      </c>
      <c r="I4842" t="s">
        <v>1418</v>
      </c>
      <c r="J4842" t="s">
        <v>1419</v>
      </c>
      <c r="K4842" t="s">
        <v>33</v>
      </c>
      <c r="L4842" t="s">
        <v>34</v>
      </c>
      <c r="M4842" t="s">
        <v>50</v>
      </c>
      <c r="N4842" s="26">
        <v>12</v>
      </c>
      <c r="O4842" s="27">
        <v>2021</v>
      </c>
      <c r="P4842" s="28">
        <v>1259.28</v>
      </c>
      <c r="Q4842" t="s">
        <v>1832</v>
      </c>
      <c r="R4842" s="29">
        <v>44368</v>
      </c>
      <c r="S4842" s="30">
        <v>44405</v>
      </c>
      <c r="T4842" t="s">
        <v>37</v>
      </c>
      <c r="U4842" t="s">
        <v>101</v>
      </c>
      <c r="X4842" t="s">
        <v>102</v>
      </c>
    </row>
    <row r="4843" spans="1:24" x14ac:dyDescent="0.3">
      <c r="A4843" t="s">
        <v>23</v>
      </c>
      <c r="B4843" t="s">
        <v>1596</v>
      </c>
      <c r="C4843" t="s">
        <v>43</v>
      </c>
      <c r="D4843" t="s">
        <v>44</v>
      </c>
      <c r="E4843" t="s">
        <v>1815</v>
      </c>
      <c r="F4843" t="s">
        <v>656</v>
      </c>
      <c r="G4843" t="s">
        <v>657</v>
      </c>
      <c r="H4843" t="s">
        <v>24</v>
      </c>
      <c r="I4843" t="s">
        <v>1418</v>
      </c>
      <c r="J4843" t="s">
        <v>1419</v>
      </c>
      <c r="K4843" t="s">
        <v>33</v>
      </c>
      <c r="L4843" t="s">
        <v>34</v>
      </c>
      <c r="M4843" t="s">
        <v>50</v>
      </c>
      <c r="N4843" s="26">
        <v>999</v>
      </c>
      <c r="O4843" s="27">
        <v>2021</v>
      </c>
      <c r="P4843" s="28">
        <v>-3737.74</v>
      </c>
      <c r="Q4843" t="s">
        <v>68</v>
      </c>
      <c r="R4843" s="29">
        <v>44377</v>
      </c>
      <c r="S4843" s="30">
        <v>44448</v>
      </c>
      <c r="T4843" t="s">
        <v>37</v>
      </c>
      <c r="U4843" t="s">
        <v>69</v>
      </c>
      <c r="W4843" t="s">
        <v>657</v>
      </c>
      <c r="X4843" t="s">
        <v>53</v>
      </c>
    </row>
    <row r="4844" spans="1:24" x14ac:dyDescent="0.3">
      <c r="A4844" t="s">
        <v>23</v>
      </c>
      <c r="B4844" t="s">
        <v>1596</v>
      </c>
      <c r="C4844" t="s">
        <v>43</v>
      </c>
      <c r="D4844" t="s">
        <v>44</v>
      </c>
      <c r="E4844" t="s">
        <v>1815</v>
      </c>
      <c r="F4844" t="s">
        <v>656</v>
      </c>
      <c r="G4844" t="s">
        <v>657</v>
      </c>
      <c r="H4844" t="s">
        <v>24</v>
      </c>
      <c r="I4844" t="s">
        <v>1833</v>
      </c>
      <c r="J4844" t="s">
        <v>1834</v>
      </c>
      <c r="K4844" t="s">
        <v>33</v>
      </c>
      <c r="L4844" t="s">
        <v>34</v>
      </c>
      <c r="M4844" t="s">
        <v>50</v>
      </c>
      <c r="N4844" s="26">
        <v>10</v>
      </c>
      <c r="O4844" s="27">
        <v>2021</v>
      </c>
      <c r="P4844" s="28">
        <v>2454.0300000000002</v>
      </c>
      <c r="Q4844" t="s">
        <v>1835</v>
      </c>
      <c r="R4844" s="29">
        <v>44295</v>
      </c>
      <c r="S4844" s="30">
        <v>44309</v>
      </c>
      <c r="T4844" t="s">
        <v>37</v>
      </c>
      <c r="U4844" t="s">
        <v>101</v>
      </c>
      <c r="X4844" t="s">
        <v>102</v>
      </c>
    </row>
    <row r="4845" spans="1:24" x14ac:dyDescent="0.3">
      <c r="A4845" t="s">
        <v>23</v>
      </c>
      <c r="B4845" t="s">
        <v>1596</v>
      </c>
      <c r="C4845" t="s">
        <v>43</v>
      </c>
      <c r="D4845" t="s">
        <v>44</v>
      </c>
      <c r="E4845" t="s">
        <v>1815</v>
      </c>
      <c r="F4845" t="s">
        <v>656</v>
      </c>
      <c r="G4845" t="s">
        <v>657</v>
      </c>
      <c r="H4845" t="s">
        <v>24</v>
      </c>
      <c r="I4845" t="s">
        <v>1833</v>
      </c>
      <c r="J4845" t="s">
        <v>1834</v>
      </c>
      <c r="K4845" t="s">
        <v>33</v>
      </c>
      <c r="L4845" t="s">
        <v>34</v>
      </c>
      <c r="M4845" t="s">
        <v>50</v>
      </c>
      <c r="N4845" s="26">
        <v>999</v>
      </c>
      <c r="O4845" s="27">
        <v>2021</v>
      </c>
      <c r="P4845" s="28">
        <v>-2454.0300000000002</v>
      </c>
      <c r="Q4845" t="s">
        <v>68</v>
      </c>
      <c r="R4845" s="29">
        <v>44377</v>
      </c>
      <c r="S4845" s="30">
        <v>44448</v>
      </c>
      <c r="T4845" t="s">
        <v>37</v>
      </c>
      <c r="U4845" t="s">
        <v>69</v>
      </c>
      <c r="W4845" t="s">
        <v>657</v>
      </c>
      <c r="X4845" t="s">
        <v>53</v>
      </c>
    </row>
    <row r="4846" spans="1:24" x14ac:dyDescent="0.3">
      <c r="A4846" t="s">
        <v>23</v>
      </c>
      <c r="B4846" t="s">
        <v>1596</v>
      </c>
      <c r="C4846" t="s">
        <v>43</v>
      </c>
      <c r="D4846" t="s">
        <v>44</v>
      </c>
      <c r="E4846" t="s">
        <v>1815</v>
      </c>
      <c r="F4846" t="s">
        <v>656</v>
      </c>
      <c r="G4846" t="s">
        <v>657</v>
      </c>
      <c r="H4846" t="s">
        <v>24</v>
      </c>
      <c r="I4846" t="s">
        <v>701</v>
      </c>
      <c r="J4846" t="s">
        <v>702</v>
      </c>
      <c r="K4846" t="s">
        <v>33</v>
      </c>
      <c r="L4846" t="s">
        <v>34</v>
      </c>
      <c r="M4846" t="s">
        <v>50</v>
      </c>
      <c r="N4846" s="26">
        <v>11</v>
      </c>
      <c r="O4846" s="27">
        <v>2021</v>
      </c>
      <c r="P4846" s="28">
        <v>995</v>
      </c>
      <c r="Q4846" t="s">
        <v>1836</v>
      </c>
      <c r="R4846" s="29">
        <v>44321</v>
      </c>
      <c r="S4846" s="30">
        <v>44330</v>
      </c>
      <c r="T4846" t="s">
        <v>37</v>
      </c>
      <c r="U4846" t="s">
        <v>101</v>
      </c>
      <c r="X4846" t="s">
        <v>102</v>
      </c>
    </row>
    <row r="4847" spans="1:24" x14ac:dyDescent="0.3">
      <c r="A4847" t="s">
        <v>23</v>
      </c>
      <c r="B4847" t="s">
        <v>1596</v>
      </c>
      <c r="C4847" t="s">
        <v>43</v>
      </c>
      <c r="D4847" t="s">
        <v>44</v>
      </c>
      <c r="E4847" t="s">
        <v>1815</v>
      </c>
      <c r="F4847" t="s">
        <v>656</v>
      </c>
      <c r="G4847" t="s">
        <v>657</v>
      </c>
      <c r="H4847" t="s">
        <v>24</v>
      </c>
      <c r="I4847" t="s">
        <v>701</v>
      </c>
      <c r="J4847" t="s">
        <v>702</v>
      </c>
      <c r="K4847" t="s">
        <v>33</v>
      </c>
      <c r="L4847" t="s">
        <v>34</v>
      </c>
      <c r="M4847" t="s">
        <v>50</v>
      </c>
      <c r="N4847" s="26">
        <v>11</v>
      </c>
      <c r="O4847" s="27">
        <v>2021</v>
      </c>
      <c r="P4847" s="28">
        <v>6569.54</v>
      </c>
      <c r="Q4847" t="s">
        <v>1837</v>
      </c>
      <c r="R4847" s="29">
        <v>44322</v>
      </c>
      <c r="S4847" s="30">
        <v>44330</v>
      </c>
      <c r="T4847" t="s">
        <v>37</v>
      </c>
      <c r="U4847" t="s">
        <v>101</v>
      </c>
      <c r="X4847" t="s">
        <v>102</v>
      </c>
    </row>
    <row r="4848" spans="1:24" x14ac:dyDescent="0.3">
      <c r="A4848" t="s">
        <v>23</v>
      </c>
      <c r="B4848" t="s">
        <v>1596</v>
      </c>
      <c r="C4848" t="s">
        <v>43</v>
      </c>
      <c r="D4848" t="s">
        <v>44</v>
      </c>
      <c r="E4848" t="s">
        <v>1815</v>
      </c>
      <c r="F4848" t="s">
        <v>656</v>
      </c>
      <c r="G4848" t="s">
        <v>657</v>
      </c>
      <c r="H4848" t="s">
        <v>24</v>
      </c>
      <c r="I4848" t="s">
        <v>701</v>
      </c>
      <c r="J4848" t="s">
        <v>702</v>
      </c>
      <c r="K4848" t="s">
        <v>33</v>
      </c>
      <c r="L4848" t="s">
        <v>34</v>
      </c>
      <c r="M4848" t="s">
        <v>50</v>
      </c>
      <c r="N4848" s="26">
        <v>999</v>
      </c>
      <c r="O4848" s="27">
        <v>2021</v>
      </c>
      <c r="P4848" s="28">
        <v>-7564.54</v>
      </c>
      <c r="Q4848" t="s">
        <v>68</v>
      </c>
      <c r="R4848" s="29">
        <v>44377</v>
      </c>
      <c r="S4848" s="30">
        <v>44448</v>
      </c>
      <c r="T4848" t="s">
        <v>37</v>
      </c>
      <c r="U4848" t="s">
        <v>69</v>
      </c>
      <c r="W4848" t="s">
        <v>657</v>
      </c>
      <c r="X4848" t="s">
        <v>53</v>
      </c>
    </row>
    <row r="4849" spans="1:24" x14ac:dyDescent="0.3">
      <c r="A4849" t="s">
        <v>23</v>
      </c>
      <c r="B4849" t="s">
        <v>1596</v>
      </c>
      <c r="C4849" t="s">
        <v>43</v>
      </c>
      <c r="D4849" t="s">
        <v>44</v>
      </c>
      <c r="E4849" t="s">
        <v>1815</v>
      </c>
      <c r="F4849" t="s">
        <v>656</v>
      </c>
      <c r="G4849" t="s">
        <v>657</v>
      </c>
      <c r="H4849" t="s">
        <v>24</v>
      </c>
      <c r="I4849" t="s">
        <v>1666</v>
      </c>
      <c r="J4849" t="s">
        <v>1667</v>
      </c>
      <c r="K4849" t="s">
        <v>33</v>
      </c>
      <c r="L4849" t="s">
        <v>34</v>
      </c>
      <c r="M4849" t="s">
        <v>50</v>
      </c>
      <c r="N4849" s="26">
        <v>11</v>
      </c>
      <c r="O4849" s="27">
        <v>2021</v>
      </c>
      <c r="P4849" s="28">
        <v>1860.16</v>
      </c>
      <c r="Q4849" t="s">
        <v>292</v>
      </c>
      <c r="R4849" s="29">
        <v>44343</v>
      </c>
      <c r="S4849" s="30">
        <v>44344</v>
      </c>
      <c r="T4849" t="s">
        <v>37</v>
      </c>
      <c r="U4849" t="s">
        <v>101</v>
      </c>
      <c r="X4849" t="s">
        <v>102</v>
      </c>
    </row>
    <row r="4850" spans="1:24" x14ac:dyDescent="0.3">
      <c r="A4850" t="s">
        <v>23</v>
      </c>
      <c r="B4850" t="s">
        <v>1596</v>
      </c>
      <c r="C4850" t="s">
        <v>43</v>
      </c>
      <c r="D4850" t="s">
        <v>44</v>
      </c>
      <c r="E4850" t="s">
        <v>1815</v>
      </c>
      <c r="F4850" t="s">
        <v>656</v>
      </c>
      <c r="G4850" t="s">
        <v>657</v>
      </c>
      <c r="H4850" t="s">
        <v>24</v>
      </c>
      <c r="I4850" t="s">
        <v>1666</v>
      </c>
      <c r="J4850" t="s">
        <v>1667</v>
      </c>
      <c r="K4850" t="s">
        <v>33</v>
      </c>
      <c r="L4850" t="s">
        <v>34</v>
      </c>
      <c r="M4850" t="s">
        <v>50</v>
      </c>
      <c r="N4850" s="26">
        <v>999</v>
      </c>
      <c r="O4850" s="27">
        <v>2021</v>
      </c>
      <c r="P4850" s="28">
        <v>-1860.16</v>
      </c>
      <c r="Q4850" t="s">
        <v>68</v>
      </c>
      <c r="R4850" s="29">
        <v>44377</v>
      </c>
      <c r="S4850" s="30">
        <v>44448</v>
      </c>
      <c r="T4850" t="s">
        <v>37</v>
      </c>
      <c r="U4850" t="s">
        <v>69</v>
      </c>
      <c r="W4850" t="s">
        <v>657</v>
      </c>
      <c r="X4850" t="s">
        <v>53</v>
      </c>
    </row>
    <row r="4851" spans="1:24" x14ac:dyDescent="0.3">
      <c r="A4851" t="s">
        <v>23</v>
      </c>
      <c r="B4851" t="s">
        <v>1596</v>
      </c>
      <c r="C4851" t="s">
        <v>43</v>
      </c>
      <c r="D4851" t="s">
        <v>44</v>
      </c>
      <c r="E4851" t="s">
        <v>1815</v>
      </c>
      <c r="F4851" t="s">
        <v>659</v>
      </c>
      <c r="G4851" t="s">
        <v>660</v>
      </c>
      <c r="H4851" t="s">
        <v>24</v>
      </c>
      <c r="I4851" t="s">
        <v>1687</v>
      </c>
      <c r="J4851" t="s">
        <v>1688</v>
      </c>
      <c r="K4851" t="s">
        <v>33</v>
      </c>
      <c r="L4851" t="s">
        <v>34</v>
      </c>
      <c r="M4851" t="s">
        <v>50</v>
      </c>
      <c r="N4851" s="26">
        <v>12</v>
      </c>
      <c r="O4851" s="27">
        <v>2021</v>
      </c>
      <c r="P4851" s="28">
        <v>1385.49</v>
      </c>
      <c r="Q4851" t="s">
        <v>1822</v>
      </c>
      <c r="R4851" s="29">
        <v>44377</v>
      </c>
      <c r="S4851" s="30">
        <v>44418</v>
      </c>
      <c r="T4851" t="s">
        <v>37</v>
      </c>
      <c r="U4851" t="s">
        <v>101</v>
      </c>
      <c r="X4851" t="s">
        <v>102</v>
      </c>
    </row>
    <row r="4852" spans="1:24" x14ac:dyDescent="0.3">
      <c r="A4852" t="s">
        <v>23</v>
      </c>
      <c r="B4852" t="s">
        <v>1596</v>
      </c>
      <c r="C4852" t="s">
        <v>43</v>
      </c>
      <c r="D4852" t="s">
        <v>44</v>
      </c>
      <c r="E4852" t="s">
        <v>1815</v>
      </c>
      <c r="F4852" t="s">
        <v>659</v>
      </c>
      <c r="G4852" t="s">
        <v>660</v>
      </c>
      <c r="H4852" t="s">
        <v>24</v>
      </c>
      <c r="I4852" t="s">
        <v>1687</v>
      </c>
      <c r="J4852" t="s">
        <v>1688</v>
      </c>
      <c r="K4852" t="s">
        <v>33</v>
      </c>
      <c r="L4852" t="s">
        <v>34</v>
      </c>
      <c r="M4852" t="s">
        <v>50</v>
      </c>
      <c r="N4852" s="26">
        <v>999</v>
      </c>
      <c r="O4852" s="27">
        <v>2021</v>
      </c>
      <c r="P4852" s="28">
        <v>-1385.49</v>
      </c>
      <c r="Q4852" t="s">
        <v>68</v>
      </c>
      <c r="R4852" s="29">
        <v>44377</v>
      </c>
      <c r="S4852" s="30">
        <v>44448</v>
      </c>
      <c r="T4852" t="s">
        <v>37</v>
      </c>
      <c r="U4852" t="s">
        <v>69</v>
      </c>
      <c r="W4852" t="s">
        <v>660</v>
      </c>
      <c r="X4852" t="s">
        <v>53</v>
      </c>
    </row>
    <row r="4853" spans="1:24" x14ac:dyDescent="0.3">
      <c r="A4853" t="s">
        <v>23</v>
      </c>
      <c r="B4853" t="s">
        <v>1596</v>
      </c>
      <c r="C4853" t="s">
        <v>43</v>
      </c>
      <c r="D4853" t="s">
        <v>44</v>
      </c>
      <c r="E4853" t="s">
        <v>1815</v>
      </c>
      <c r="F4853" t="s">
        <v>659</v>
      </c>
      <c r="G4853" t="s">
        <v>660</v>
      </c>
      <c r="H4853" t="s">
        <v>30</v>
      </c>
      <c r="I4853" t="s">
        <v>1838</v>
      </c>
      <c r="J4853" t="s">
        <v>1839</v>
      </c>
      <c r="K4853" t="s">
        <v>33</v>
      </c>
      <c r="L4853" t="s">
        <v>34</v>
      </c>
      <c r="M4853" t="s">
        <v>1628</v>
      </c>
      <c r="N4853" s="26">
        <v>11</v>
      </c>
      <c r="O4853" s="27">
        <v>2022</v>
      </c>
      <c r="P4853" s="28">
        <v>2888.55</v>
      </c>
      <c r="Q4853" t="s">
        <v>1840</v>
      </c>
      <c r="R4853" s="29">
        <v>44690</v>
      </c>
      <c r="S4853" s="30">
        <v>44708</v>
      </c>
      <c r="T4853" t="s">
        <v>37</v>
      </c>
      <c r="U4853" t="s">
        <v>101</v>
      </c>
      <c r="X4853" t="s">
        <v>102</v>
      </c>
    </row>
    <row r="4854" spans="1:24" x14ac:dyDescent="0.3">
      <c r="A4854" t="s">
        <v>23</v>
      </c>
      <c r="B4854" t="s">
        <v>1596</v>
      </c>
      <c r="C4854" t="s">
        <v>43</v>
      </c>
      <c r="D4854" t="s">
        <v>44</v>
      </c>
      <c r="E4854" t="s">
        <v>1841</v>
      </c>
      <c r="F4854" t="s">
        <v>598</v>
      </c>
      <c r="G4854" t="s">
        <v>599</v>
      </c>
      <c r="H4854" t="s">
        <v>24</v>
      </c>
      <c r="I4854" t="s">
        <v>1549</v>
      </c>
      <c r="J4854" t="s">
        <v>1550</v>
      </c>
      <c r="K4854" t="s">
        <v>33</v>
      </c>
      <c r="L4854" t="s">
        <v>34</v>
      </c>
      <c r="M4854" t="s">
        <v>50</v>
      </c>
      <c r="N4854" s="26">
        <v>11</v>
      </c>
      <c r="O4854" s="27">
        <v>2021</v>
      </c>
      <c r="P4854" s="28">
        <v>1161.46</v>
      </c>
      <c r="Q4854" t="s">
        <v>292</v>
      </c>
      <c r="R4854" s="29">
        <v>44343</v>
      </c>
      <c r="S4854" s="30">
        <v>44344</v>
      </c>
      <c r="T4854" t="s">
        <v>37</v>
      </c>
      <c r="U4854" t="s">
        <v>101</v>
      </c>
      <c r="X4854" t="s">
        <v>102</v>
      </c>
    </row>
    <row r="4855" spans="1:24" x14ac:dyDescent="0.3">
      <c r="A4855" t="s">
        <v>23</v>
      </c>
      <c r="B4855" t="s">
        <v>1596</v>
      </c>
      <c r="C4855" t="s">
        <v>43</v>
      </c>
      <c r="D4855" t="s">
        <v>44</v>
      </c>
      <c r="E4855" t="s">
        <v>1841</v>
      </c>
      <c r="F4855" t="s">
        <v>598</v>
      </c>
      <c r="G4855" t="s">
        <v>599</v>
      </c>
      <c r="H4855" t="s">
        <v>24</v>
      </c>
      <c r="I4855" t="s">
        <v>1549</v>
      </c>
      <c r="J4855" t="s">
        <v>1550</v>
      </c>
      <c r="K4855" t="s">
        <v>33</v>
      </c>
      <c r="L4855" t="s">
        <v>34</v>
      </c>
      <c r="M4855" t="s">
        <v>50</v>
      </c>
      <c r="N4855" s="26">
        <v>999</v>
      </c>
      <c r="O4855" s="27">
        <v>2021</v>
      </c>
      <c r="P4855" s="28">
        <v>-1161.46</v>
      </c>
      <c r="Q4855" t="s">
        <v>68</v>
      </c>
      <c r="R4855" s="29">
        <v>44377</v>
      </c>
      <c r="S4855" s="30">
        <v>44448</v>
      </c>
      <c r="T4855" t="s">
        <v>37</v>
      </c>
      <c r="U4855" t="s">
        <v>69</v>
      </c>
      <c r="W4855" t="s">
        <v>599</v>
      </c>
      <c r="X4855" t="s">
        <v>53</v>
      </c>
    </row>
    <row r="4856" spans="1:24" x14ac:dyDescent="0.3">
      <c r="A4856" t="s">
        <v>23</v>
      </c>
      <c r="B4856" t="s">
        <v>1596</v>
      </c>
      <c r="C4856" t="s">
        <v>43</v>
      </c>
      <c r="D4856" t="s">
        <v>44</v>
      </c>
      <c r="E4856" t="s">
        <v>1841</v>
      </c>
      <c r="F4856" t="s">
        <v>98</v>
      </c>
      <c r="G4856" t="s">
        <v>99</v>
      </c>
      <c r="H4856" t="s">
        <v>30</v>
      </c>
      <c r="I4856" t="s">
        <v>1842</v>
      </c>
      <c r="J4856" t="s">
        <v>1843</v>
      </c>
      <c r="K4856" t="s">
        <v>33</v>
      </c>
      <c r="L4856" t="s">
        <v>34</v>
      </c>
      <c r="M4856" t="s">
        <v>1628</v>
      </c>
      <c r="N4856" s="26">
        <v>5</v>
      </c>
      <c r="O4856" s="27">
        <v>2022</v>
      </c>
      <c r="P4856" s="28">
        <v>3990</v>
      </c>
      <c r="Q4856" t="s">
        <v>1141</v>
      </c>
      <c r="R4856" s="29">
        <v>44523</v>
      </c>
      <c r="S4856" s="30">
        <v>44525</v>
      </c>
      <c r="T4856" t="s">
        <v>37</v>
      </c>
      <c r="U4856" t="s">
        <v>101</v>
      </c>
      <c r="X4856" t="s">
        <v>102</v>
      </c>
    </row>
    <row r="4857" spans="1:24" x14ac:dyDescent="0.3">
      <c r="A4857" t="s">
        <v>23</v>
      </c>
      <c r="B4857" t="s">
        <v>1596</v>
      </c>
      <c r="C4857" t="s">
        <v>43</v>
      </c>
      <c r="D4857" t="s">
        <v>44</v>
      </c>
      <c r="E4857" t="s">
        <v>1841</v>
      </c>
      <c r="F4857" t="s">
        <v>1844</v>
      </c>
      <c r="G4857" t="s">
        <v>1845</v>
      </c>
      <c r="H4857" t="s">
        <v>30</v>
      </c>
      <c r="I4857" t="s">
        <v>1846</v>
      </c>
      <c r="J4857" t="s">
        <v>1847</v>
      </c>
      <c r="K4857" t="s">
        <v>33</v>
      </c>
      <c r="L4857" t="s">
        <v>34</v>
      </c>
      <c r="M4857" t="s">
        <v>1628</v>
      </c>
      <c r="N4857" s="26">
        <v>9</v>
      </c>
      <c r="O4857" s="27">
        <v>2022</v>
      </c>
      <c r="P4857" s="28">
        <v>3420</v>
      </c>
      <c r="Q4857" t="s">
        <v>1232</v>
      </c>
      <c r="R4857" s="29">
        <v>44629</v>
      </c>
      <c r="S4857" s="30">
        <v>44630</v>
      </c>
      <c r="T4857" t="s">
        <v>37</v>
      </c>
      <c r="U4857" t="s">
        <v>101</v>
      </c>
      <c r="X4857" t="s">
        <v>102</v>
      </c>
    </row>
    <row r="4858" spans="1:24" x14ac:dyDescent="0.3">
      <c r="A4858" t="s">
        <v>23</v>
      </c>
      <c r="B4858" t="s">
        <v>1596</v>
      </c>
      <c r="C4858" t="s">
        <v>43</v>
      </c>
      <c r="D4858" t="s">
        <v>44</v>
      </c>
      <c r="E4858" t="s">
        <v>1841</v>
      </c>
      <c r="F4858" t="s">
        <v>1848</v>
      </c>
      <c r="G4858" t="s">
        <v>1783</v>
      </c>
      <c r="H4858" t="s">
        <v>30</v>
      </c>
      <c r="I4858" t="s">
        <v>1846</v>
      </c>
      <c r="J4858" t="s">
        <v>1847</v>
      </c>
      <c r="K4858" t="s">
        <v>33</v>
      </c>
      <c r="L4858" t="s">
        <v>34</v>
      </c>
      <c r="M4858" t="s">
        <v>1628</v>
      </c>
      <c r="N4858" s="26">
        <v>9</v>
      </c>
      <c r="O4858" s="27">
        <v>2022</v>
      </c>
      <c r="P4858" s="28">
        <v>610</v>
      </c>
      <c r="Q4858" t="s">
        <v>1849</v>
      </c>
      <c r="R4858" s="29">
        <v>44630</v>
      </c>
      <c r="S4858" s="30">
        <v>44634</v>
      </c>
      <c r="T4858" t="s">
        <v>37</v>
      </c>
      <c r="U4858" t="s">
        <v>101</v>
      </c>
      <c r="X4858" t="s">
        <v>102</v>
      </c>
    </row>
    <row r="4859" spans="1:24" x14ac:dyDescent="0.3">
      <c r="A4859" t="s">
        <v>23</v>
      </c>
      <c r="B4859" t="s">
        <v>1596</v>
      </c>
      <c r="C4859" t="s">
        <v>43</v>
      </c>
      <c r="D4859" t="s">
        <v>44</v>
      </c>
      <c r="E4859" t="s">
        <v>1841</v>
      </c>
      <c r="F4859" t="s">
        <v>726</v>
      </c>
      <c r="G4859" t="s">
        <v>727</v>
      </c>
      <c r="H4859" t="s">
        <v>24</v>
      </c>
      <c r="I4859" t="s">
        <v>1549</v>
      </c>
      <c r="J4859" t="s">
        <v>1550</v>
      </c>
      <c r="K4859" t="s">
        <v>33</v>
      </c>
      <c r="L4859" t="s">
        <v>34</v>
      </c>
      <c r="M4859" t="s">
        <v>50</v>
      </c>
      <c r="N4859" s="26">
        <v>11</v>
      </c>
      <c r="O4859" s="27">
        <v>2021</v>
      </c>
      <c r="P4859" s="28">
        <v>2269.8000000000002</v>
      </c>
      <c r="Q4859" t="s">
        <v>1850</v>
      </c>
      <c r="R4859" s="29">
        <v>44319</v>
      </c>
      <c r="S4859" s="30">
        <v>44327</v>
      </c>
      <c r="T4859" t="s">
        <v>37</v>
      </c>
      <c r="U4859" t="s">
        <v>101</v>
      </c>
      <c r="X4859" t="s">
        <v>102</v>
      </c>
    </row>
    <row r="4860" spans="1:24" x14ac:dyDescent="0.3">
      <c r="A4860" t="s">
        <v>23</v>
      </c>
      <c r="B4860" t="s">
        <v>1596</v>
      </c>
      <c r="C4860" t="s">
        <v>43</v>
      </c>
      <c r="D4860" t="s">
        <v>44</v>
      </c>
      <c r="E4860" t="s">
        <v>1841</v>
      </c>
      <c r="F4860" t="s">
        <v>726</v>
      </c>
      <c r="G4860" t="s">
        <v>727</v>
      </c>
      <c r="H4860" t="s">
        <v>24</v>
      </c>
      <c r="I4860" t="s">
        <v>1549</v>
      </c>
      <c r="J4860" t="s">
        <v>1550</v>
      </c>
      <c r="K4860" t="s">
        <v>33</v>
      </c>
      <c r="L4860" t="s">
        <v>34</v>
      </c>
      <c r="M4860" t="s">
        <v>50</v>
      </c>
      <c r="N4860" s="26">
        <v>11</v>
      </c>
      <c r="O4860" s="27">
        <v>2021</v>
      </c>
      <c r="P4860" s="28">
        <v>2517.12</v>
      </c>
      <c r="Q4860" t="s">
        <v>292</v>
      </c>
      <c r="R4860" s="29">
        <v>44343</v>
      </c>
      <c r="S4860" s="30">
        <v>44344</v>
      </c>
      <c r="T4860" t="s">
        <v>37</v>
      </c>
      <c r="U4860" t="s">
        <v>101</v>
      </c>
      <c r="X4860" t="s">
        <v>102</v>
      </c>
    </row>
    <row r="4861" spans="1:24" x14ac:dyDescent="0.3">
      <c r="A4861" t="s">
        <v>23</v>
      </c>
      <c r="B4861" t="s">
        <v>1596</v>
      </c>
      <c r="C4861" t="s">
        <v>43</v>
      </c>
      <c r="D4861" t="s">
        <v>44</v>
      </c>
      <c r="E4861" t="s">
        <v>1841</v>
      </c>
      <c r="F4861" t="s">
        <v>726</v>
      </c>
      <c r="G4861" t="s">
        <v>727</v>
      </c>
      <c r="H4861" t="s">
        <v>24</v>
      </c>
      <c r="I4861" t="s">
        <v>1549</v>
      </c>
      <c r="J4861" t="s">
        <v>1550</v>
      </c>
      <c r="K4861" t="s">
        <v>33</v>
      </c>
      <c r="L4861" t="s">
        <v>34</v>
      </c>
      <c r="M4861" t="s">
        <v>50</v>
      </c>
      <c r="N4861" s="26">
        <v>12</v>
      </c>
      <c r="O4861" s="27">
        <v>2021</v>
      </c>
      <c r="P4861" s="28">
        <v>3356.16</v>
      </c>
      <c r="Q4861" t="s">
        <v>1808</v>
      </c>
      <c r="R4861" s="29">
        <v>44369</v>
      </c>
      <c r="S4861" s="30">
        <v>44371</v>
      </c>
      <c r="T4861" t="s">
        <v>37</v>
      </c>
      <c r="U4861" t="s">
        <v>101</v>
      </c>
      <c r="X4861" t="s">
        <v>102</v>
      </c>
    </row>
    <row r="4862" spans="1:24" x14ac:dyDescent="0.3">
      <c r="A4862" t="s">
        <v>23</v>
      </c>
      <c r="B4862" t="s">
        <v>1596</v>
      </c>
      <c r="C4862" t="s">
        <v>43</v>
      </c>
      <c r="D4862" t="s">
        <v>44</v>
      </c>
      <c r="E4862" t="s">
        <v>1841</v>
      </c>
      <c r="F4862" t="s">
        <v>726</v>
      </c>
      <c r="G4862" t="s">
        <v>727</v>
      </c>
      <c r="H4862" t="s">
        <v>24</v>
      </c>
      <c r="I4862" t="s">
        <v>1549</v>
      </c>
      <c r="J4862" t="s">
        <v>1550</v>
      </c>
      <c r="K4862" t="s">
        <v>33</v>
      </c>
      <c r="L4862" t="s">
        <v>34</v>
      </c>
      <c r="M4862" t="s">
        <v>50</v>
      </c>
      <c r="N4862" s="26">
        <v>12</v>
      </c>
      <c r="O4862" s="27">
        <v>2021</v>
      </c>
      <c r="P4862" s="28">
        <v>4580.8999999999996</v>
      </c>
      <c r="Q4862" t="s">
        <v>1447</v>
      </c>
      <c r="R4862" s="29">
        <v>44377</v>
      </c>
      <c r="S4862" s="30">
        <v>44378</v>
      </c>
      <c r="T4862" t="s">
        <v>37</v>
      </c>
      <c r="U4862" t="s">
        <v>101</v>
      </c>
      <c r="X4862" t="s">
        <v>102</v>
      </c>
    </row>
    <row r="4863" spans="1:24" x14ac:dyDescent="0.3">
      <c r="A4863" t="s">
        <v>23</v>
      </c>
      <c r="B4863" t="s">
        <v>1596</v>
      </c>
      <c r="C4863" t="s">
        <v>43</v>
      </c>
      <c r="D4863" t="s">
        <v>44</v>
      </c>
      <c r="E4863" t="s">
        <v>1841</v>
      </c>
      <c r="F4863" t="s">
        <v>726</v>
      </c>
      <c r="G4863" t="s">
        <v>727</v>
      </c>
      <c r="H4863" t="s">
        <v>24</v>
      </c>
      <c r="I4863" t="s">
        <v>1549</v>
      </c>
      <c r="J4863" t="s">
        <v>1550</v>
      </c>
      <c r="K4863" t="s">
        <v>33</v>
      </c>
      <c r="L4863" t="s">
        <v>34</v>
      </c>
      <c r="M4863" t="s">
        <v>50</v>
      </c>
      <c r="N4863" s="26">
        <v>12</v>
      </c>
      <c r="O4863" s="27">
        <v>2021</v>
      </c>
      <c r="P4863" s="28">
        <v>5034.24</v>
      </c>
      <c r="Q4863" t="s">
        <v>651</v>
      </c>
      <c r="R4863" s="29">
        <v>44377</v>
      </c>
      <c r="S4863" s="30">
        <v>44384</v>
      </c>
      <c r="T4863" t="s">
        <v>37</v>
      </c>
      <c r="U4863" t="s">
        <v>101</v>
      </c>
      <c r="X4863" t="s">
        <v>102</v>
      </c>
    </row>
    <row r="4864" spans="1:24" x14ac:dyDescent="0.3">
      <c r="A4864" t="s">
        <v>23</v>
      </c>
      <c r="B4864" t="s">
        <v>1596</v>
      </c>
      <c r="C4864" t="s">
        <v>43</v>
      </c>
      <c r="D4864" t="s">
        <v>44</v>
      </c>
      <c r="E4864" t="s">
        <v>1841</v>
      </c>
      <c r="F4864" t="s">
        <v>726</v>
      </c>
      <c r="G4864" t="s">
        <v>727</v>
      </c>
      <c r="H4864" t="s">
        <v>24</v>
      </c>
      <c r="I4864" t="s">
        <v>1549</v>
      </c>
      <c r="J4864" t="s">
        <v>1550</v>
      </c>
      <c r="K4864" t="s">
        <v>33</v>
      </c>
      <c r="L4864" t="s">
        <v>34</v>
      </c>
      <c r="M4864" t="s">
        <v>50</v>
      </c>
      <c r="N4864" s="26">
        <v>12</v>
      </c>
      <c r="O4864" s="27">
        <v>2021</v>
      </c>
      <c r="P4864" s="28">
        <v>2237.62</v>
      </c>
      <c r="Q4864" t="s">
        <v>127</v>
      </c>
      <c r="R4864" s="29">
        <v>44377</v>
      </c>
      <c r="S4864" s="30">
        <v>44391</v>
      </c>
      <c r="T4864" t="s">
        <v>37</v>
      </c>
      <c r="U4864" t="s">
        <v>101</v>
      </c>
      <c r="X4864" t="s">
        <v>102</v>
      </c>
    </row>
    <row r="4865" spans="1:24" x14ac:dyDescent="0.3">
      <c r="A4865" t="s">
        <v>23</v>
      </c>
      <c r="B4865" t="s">
        <v>1596</v>
      </c>
      <c r="C4865" t="s">
        <v>43</v>
      </c>
      <c r="D4865" t="s">
        <v>44</v>
      </c>
      <c r="E4865" t="s">
        <v>1841</v>
      </c>
      <c r="F4865" t="s">
        <v>726</v>
      </c>
      <c r="G4865" t="s">
        <v>727</v>
      </c>
      <c r="H4865" t="s">
        <v>24</v>
      </c>
      <c r="I4865" t="s">
        <v>1549</v>
      </c>
      <c r="J4865" t="s">
        <v>1550</v>
      </c>
      <c r="K4865" t="s">
        <v>33</v>
      </c>
      <c r="L4865" t="s">
        <v>34</v>
      </c>
      <c r="M4865" t="s">
        <v>50</v>
      </c>
      <c r="N4865" s="26">
        <v>12</v>
      </c>
      <c r="O4865" s="27">
        <v>2021</v>
      </c>
      <c r="P4865" s="28">
        <v>2839.95</v>
      </c>
      <c r="Q4865" t="s">
        <v>1851</v>
      </c>
      <c r="R4865" s="29">
        <v>44377</v>
      </c>
      <c r="S4865" s="30">
        <v>44427</v>
      </c>
      <c r="T4865" t="s">
        <v>37</v>
      </c>
      <c r="U4865" t="s">
        <v>101</v>
      </c>
      <c r="X4865" t="s">
        <v>102</v>
      </c>
    </row>
    <row r="4866" spans="1:24" x14ac:dyDescent="0.3">
      <c r="A4866" t="s">
        <v>23</v>
      </c>
      <c r="B4866" t="s">
        <v>1596</v>
      </c>
      <c r="C4866" t="s">
        <v>43</v>
      </c>
      <c r="D4866" t="s">
        <v>44</v>
      </c>
      <c r="E4866" t="s">
        <v>1841</v>
      </c>
      <c r="F4866" t="s">
        <v>726</v>
      </c>
      <c r="G4866" t="s">
        <v>727</v>
      </c>
      <c r="H4866" t="s">
        <v>24</v>
      </c>
      <c r="I4866" t="s">
        <v>1549</v>
      </c>
      <c r="J4866" t="s">
        <v>1550</v>
      </c>
      <c r="K4866" t="s">
        <v>33</v>
      </c>
      <c r="L4866" t="s">
        <v>34</v>
      </c>
      <c r="M4866" t="s">
        <v>50</v>
      </c>
      <c r="N4866" s="26">
        <v>999</v>
      </c>
      <c r="O4866" s="27">
        <v>2021</v>
      </c>
      <c r="P4866" s="28">
        <v>-22835.79</v>
      </c>
      <c r="Q4866" t="s">
        <v>68</v>
      </c>
      <c r="R4866" s="29">
        <v>44377</v>
      </c>
      <c r="S4866" s="30">
        <v>44448</v>
      </c>
      <c r="T4866" t="s">
        <v>37</v>
      </c>
      <c r="U4866" t="s">
        <v>69</v>
      </c>
      <c r="W4866" t="s">
        <v>727</v>
      </c>
      <c r="X4866" t="s">
        <v>53</v>
      </c>
    </row>
    <row r="4867" spans="1:24" x14ac:dyDescent="0.3">
      <c r="A4867" t="s">
        <v>23</v>
      </c>
      <c r="B4867" t="s">
        <v>1596</v>
      </c>
      <c r="C4867" t="s">
        <v>43</v>
      </c>
      <c r="D4867" t="s">
        <v>44</v>
      </c>
      <c r="E4867" t="s">
        <v>1841</v>
      </c>
      <c r="F4867" t="s">
        <v>726</v>
      </c>
      <c r="G4867" t="s">
        <v>727</v>
      </c>
      <c r="H4867" t="s">
        <v>30</v>
      </c>
      <c r="I4867" t="s">
        <v>1303</v>
      </c>
      <c r="J4867" t="s">
        <v>1304</v>
      </c>
      <c r="K4867" t="s">
        <v>33</v>
      </c>
      <c r="L4867" t="s">
        <v>34</v>
      </c>
      <c r="M4867" t="s">
        <v>1628</v>
      </c>
      <c r="N4867" s="26">
        <v>5</v>
      </c>
      <c r="O4867" s="27">
        <v>2022</v>
      </c>
      <c r="P4867" s="28">
        <v>184.11</v>
      </c>
      <c r="Q4867" t="s">
        <v>1852</v>
      </c>
      <c r="R4867" s="29">
        <v>44509</v>
      </c>
      <c r="S4867" s="30">
        <v>44518</v>
      </c>
      <c r="T4867" t="s">
        <v>37</v>
      </c>
      <c r="U4867" t="s">
        <v>101</v>
      </c>
      <c r="X4867" t="s">
        <v>102</v>
      </c>
    </row>
    <row r="4868" spans="1:24" x14ac:dyDescent="0.3">
      <c r="A4868" t="s">
        <v>23</v>
      </c>
      <c r="B4868" t="s">
        <v>1596</v>
      </c>
      <c r="C4868" t="s">
        <v>43</v>
      </c>
      <c r="D4868" t="s">
        <v>44</v>
      </c>
      <c r="E4868" t="s">
        <v>1841</v>
      </c>
      <c r="F4868" t="s">
        <v>726</v>
      </c>
      <c r="G4868" t="s">
        <v>727</v>
      </c>
      <c r="H4868" t="s">
        <v>30</v>
      </c>
      <c r="I4868" t="s">
        <v>1303</v>
      </c>
      <c r="J4868" t="s">
        <v>1304</v>
      </c>
      <c r="K4868" t="s">
        <v>33</v>
      </c>
      <c r="L4868" t="s">
        <v>34</v>
      </c>
      <c r="M4868" t="s">
        <v>1628</v>
      </c>
      <c r="N4868" s="26">
        <v>6</v>
      </c>
      <c r="O4868" s="27">
        <v>2022</v>
      </c>
      <c r="P4868" s="28">
        <v>2879.73</v>
      </c>
      <c r="Q4868" t="s">
        <v>1853</v>
      </c>
      <c r="R4868" s="29">
        <v>44536</v>
      </c>
      <c r="S4868" s="30">
        <v>44538</v>
      </c>
      <c r="T4868" t="s">
        <v>37</v>
      </c>
      <c r="U4868" t="s">
        <v>101</v>
      </c>
      <c r="X4868" t="s">
        <v>102</v>
      </c>
    </row>
    <row r="4869" spans="1:24" x14ac:dyDescent="0.3">
      <c r="A4869" t="s">
        <v>23</v>
      </c>
      <c r="B4869" t="s">
        <v>1596</v>
      </c>
      <c r="C4869" t="s">
        <v>43</v>
      </c>
      <c r="D4869" t="s">
        <v>44</v>
      </c>
      <c r="E4869" t="s">
        <v>1841</v>
      </c>
      <c r="F4869" t="s">
        <v>726</v>
      </c>
      <c r="G4869" t="s">
        <v>727</v>
      </c>
      <c r="H4869" t="s">
        <v>30</v>
      </c>
      <c r="I4869" t="s">
        <v>1303</v>
      </c>
      <c r="J4869" t="s">
        <v>1304</v>
      </c>
      <c r="K4869" t="s">
        <v>33</v>
      </c>
      <c r="L4869" t="s">
        <v>34</v>
      </c>
      <c r="M4869" t="s">
        <v>1628</v>
      </c>
      <c r="N4869" s="26">
        <v>6</v>
      </c>
      <c r="O4869" s="27">
        <v>2022</v>
      </c>
      <c r="P4869" s="28">
        <v>719.92</v>
      </c>
      <c r="Q4869" t="s">
        <v>1854</v>
      </c>
      <c r="R4869" s="29">
        <v>44538</v>
      </c>
      <c r="S4869" s="30">
        <v>44550</v>
      </c>
      <c r="T4869" t="s">
        <v>37</v>
      </c>
      <c r="U4869" t="s">
        <v>101</v>
      </c>
      <c r="X4869" t="s">
        <v>102</v>
      </c>
    </row>
    <row r="4870" spans="1:24" x14ac:dyDescent="0.3">
      <c r="A4870" t="s">
        <v>23</v>
      </c>
      <c r="B4870" t="s">
        <v>1596</v>
      </c>
      <c r="C4870" t="s">
        <v>43</v>
      </c>
      <c r="D4870" t="s">
        <v>44</v>
      </c>
      <c r="E4870" t="s">
        <v>1841</v>
      </c>
      <c r="F4870" t="s">
        <v>726</v>
      </c>
      <c r="G4870" t="s">
        <v>727</v>
      </c>
      <c r="H4870" t="s">
        <v>30</v>
      </c>
      <c r="I4870" t="s">
        <v>1303</v>
      </c>
      <c r="J4870" t="s">
        <v>1304</v>
      </c>
      <c r="K4870" t="s">
        <v>33</v>
      </c>
      <c r="L4870" t="s">
        <v>34</v>
      </c>
      <c r="M4870" t="s">
        <v>1628</v>
      </c>
      <c r="N4870" s="26">
        <v>6</v>
      </c>
      <c r="O4870" s="27">
        <v>2022</v>
      </c>
      <c r="P4870" s="28">
        <v>151.03</v>
      </c>
      <c r="Q4870" t="s">
        <v>1291</v>
      </c>
      <c r="R4870" s="29">
        <v>44547</v>
      </c>
      <c r="S4870" s="30">
        <v>44550</v>
      </c>
      <c r="T4870" t="s">
        <v>37</v>
      </c>
      <c r="U4870" t="s">
        <v>101</v>
      </c>
      <c r="X4870" t="s">
        <v>102</v>
      </c>
    </row>
    <row r="4871" spans="1:24" x14ac:dyDescent="0.3">
      <c r="A4871" t="s">
        <v>23</v>
      </c>
      <c r="B4871" t="s">
        <v>1596</v>
      </c>
      <c r="C4871" t="s">
        <v>43</v>
      </c>
      <c r="D4871" t="s">
        <v>44</v>
      </c>
      <c r="E4871" t="s">
        <v>1841</v>
      </c>
      <c r="F4871" t="s">
        <v>726</v>
      </c>
      <c r="G4871" t="s">
        <v>727</v>
      </c>
      <c r="H4871" t="s">
        <v>30</v>
      </c>
      <c r="I4871" t="s">
        <v>1303</v>
      </c>
      <c r="J4871" t="s">
        <v>1304</v>
      </c>
      <c r="K4871" t="s">
        <v>33</v>
      </c>
      <c r="L4871" t="s">
        <v>34</v>
      </c>
      <c r="M4871" t="s">
        <v>1628</v>
      </c>
      <c r="N4871" s="26">
        <v>6</v>
      </c>
      <c r="O4871" s="27">
        <v>2022</v>
      </c>
      <c r="P4871" s="28">
        <v>2341.6999999999998</v>
      </c>
      <c r="Q4871" t="s">
        <v>1855</v>
      </c>
      <c r="R4871" s="29">
        <v>44547</v>
      </c>
      <c r="S4871" s="30">
        <v>44573</v>
      </c>
      <c r="T4871" t="s">
        <v>37</v>
      </c>
      <c r="U4871" t="s">
        <v>101</v>
      </c>
      <c r="X4871" t="s">
        <v>102</v>
      </c>
    </row>
    <row r="4872" spans="1:24" x14ac:dyDescent="0.3">
      <c r="A4872" t="s">
        <v>23</v>
      </c>
      <c r="B4872" t="s">
        <v>1596</v>
      </c>
      <c r="C4872" t="s">
        <v>43</v>
      </c>
      <c r="D4872" t="s">
        <v>44</v>
      </c>
      <c r="E4872" t="s">
        <v>1841</v>
      </c>
      <c r="F4872" t="s">
        <v>726</v>
      </c>
      <c r="G4872" t="s">
        <v>727</v>
      </c>
      <c r="H4872" t="s">
        <v>30</v>
      </c>
      <c r="I4872" t="s">
        <v>1303</v>
      </c>
      <c r="J4872" t="s">
        <v>1304</v>
      </c>
      <c r="K4872" t="s">
        <v>33</v>
      </c>
      <c r="L4872" t="s">
        <v>34</v>
      </c>
      <c r="M4872" t="s">
        <v>1628</v>
      </c>
      <c r="N4872" s="26">
        <v>7</v>
      </c>
      <c r="O4872" s="27">
        <v>2022</v>
      </c>
      <c r="P4872" s="28">
        <v>749.66</v>
      </c>
      <c r="Q4872" t="s">
        <v>648</v>
      </c>
      <c r="R4872" s="29">
        <v>44586</v>
      </c>
      <c r="S4872" s="30">
        <v>44587</v>
      </c>
      <c r="T4872" t="s">
        <v>37</v>
      </c>
      <c r="U4872" t="s">
        <v>101</v>
      </c>
      <c r="X4872" t="s">
        <v>102</v>
      </c>
    </row>
    <row r="4873" spans="1:24" x14ac:dyDescent="0.3">
      <c r="A4873" t="s">
        <v>23</v>
      </c>
      <c r="B4873" t="s">
        <v>1596</v>
      </c>
      <c r="C4873" t="s">
        <v>43</v>
      </c>
      <c r="D4873" t="s">
        <v>44</v>
      </c>
      <c r="E4873" t="s">
        <v>1841</v>
      </c>
      <c r="F4873" t="s">
        <v>726</v>
      </c>
      <c r="G4873" t="s">
        <v>727</v>
      </c>
      <c r="H4873" t="s">
        <v>30</v>
      </c>
      <c r="I4873" t="s">
        <v>1303</v>
      </c>
      <c r="J4873" t="s">
        <v>1304</v>
      </c>
      <c r="K4873" t="s">
        <v>33</v>
      </c>
      <c r="L4873" t="s">
        <v>34</v>
      </c>
      <c r="M4873" t="s">
        <v>1628</v>
      </c>
      <c r="N4873" s="26">
        <v>8</v>
      </c>
      <c r="O4873" s="27">
        <v>2022</v>
      </c>
      <c r="P4873" s="28">
        <v>1751.87</v>
      </c>
      <c r="Q4873" t="s">
        <v>1856</v>
      </c>
      <c r="R4873" s="29">
        <v>44609</v>
      </c>
      <c r="S4873" s="30">
        <v>44624</v>
      </c>
      <c r="T4873" t="s">
        <v>37</v>
      </c>
      <c r="U4873" t="s">
        <v>101</v>
      </c>
      <c r="X4873" t="s">
        <v>102</v>
      </c>
    </row>
    <row r="4874" spans="1:24" x14ac:dyDescent="0.3">
      <c r="A4874" t="s">
        <v>23</v>
      </c>
      <c r="B4874" t="s">
        <v>1596</v>
      </c>
      <c r="C4874" t="s">
        <v>43</v>
      </c>
      <c r="D4874" t="s">
        <v>44</v>
      </c>
      <c r="E4874" t="s">
        <v>1841</v>
      </c>
      <c r="F4874" t="s">
        <v>624</v>
      </c>
      <c r="G4874" t="s">
        <v>625</v>
      </c>
      <c r="H4874" t="s">
        <v>30</v>
      </c>
      <c r="I4874" t="s">
        <v>1303</v>
      </c>
      <c r="J4874" t="s">
        <v>1304</v>
      </c>
      <c r="K4874" t="s">
        <v>33</v>
      </c>
      <c r="L4874" t="s">
        <v>34</v>
      </c>
      <c r="M4874" t="s">
        <v>1628</v>
      </c>
      <c r="N4874" s="26">
        <v>5</v>
      </c>
      <c r="O4874" s="27">
        <v>2022</v>
      </c>
      <c r="P4874" s="28">
        <v>5920.43</v>
      </c>
      <c r="Q4874" t="s">
        <v>1857</v>
      </c>
      <c r="R4874" s="29">
        <v>44510</v>
      </c>
      <c r="S4874" s="30">
        <v>44547</v>
      </c>
      <c r="T4874" t="s">
        <v>37</v>
      </c>
      <c r="U4874" t="s">
        <v>101</v>
      </c>
      <c r="X4874" t="s">
        <v>102</v>
      </c>
    </row>
    <row r="4875" spans="1:24" x14ac:dyDescent="0.3">
      <c r="A4875" t="s">
        <v>23</v>
      </c>
      <c r="B4875" t="s">
        <v>1596</v>
      </c>
      <c r="C4875" t="s">
        <v>43</v>
      </c>
      <c r="D4875" t="s">
        <v>44</v>
      </c>
      <c r="E4875" t="s">
        <v>1841</v>
      </c>
      <c r="F4875" t="s">
        <v>624</v>
      </c>
      <c r="G4875" t="s">
        <v>625</v>
      </c>
      <c r="H4875" t="s">
        <v>30</v>
      </c>
      <c r="I4875" t="s">
        <v>1303</v>
      </c>
      <c r="J4875" t="s">
        <v>1304</v>
      </c>
      <c r="K4875" t="s">
        <v>33</v>
      </c>
      <c r="L4875" t="s">
        <v>34</v>
      </c>
      <c r="M4875" t="s">
        <v>1628</v>
      </c>
      <c r="N4875" s="26">
        <v>6</v>
      </c>
      <c r="O4875" s="27">
        <v>2022</v>
      </c>
      <c r="P4875" s="28">
        <v>2696.72</v>
      </c>
      <c r="Q4875" t="s">
        <v>1858</v>
      </c>
      <c r="R4875" s="29">
        <v>44538</v>
      </c>
      <c r="S4875" s="30">
        <v>44587</v>
      </c>
      <c r="T4875" t="s">
        <v>37</v>
      </c>
      <c r="U4875" t="s">
        <v>101</v>
      </c>
      <c r="X4875" t="s">
        <v>102</v>
      </c>
    </row>
    <row r="4876" spans="1:24" x14ac:dyDescent="0.3">
      <c r="A4876" t="s">
        <v>23</v>
      </c>
      <c r="B4876" t="s">
        <v>1596</v>
      </c>
      <c r="C4876" t="s">
        <v>43</v>
      </c>
      <c r="D4876" t="s">
        <v>44</v>
      </c>
      <c r="E4876" t="s">
        <v>1841</v>
      </c>
      <c r="F4876" t="s">
        <v>624</v>
      </c>
      <c r="G4876" t="s">
        <v>625</v>
      </c>
      <c r="H4876" t="s">
        <v>30</v>
      </c>
      <c r="I4876" t="s">
        <v>1303</v>
      </c>
      <c r="J4876" t="s">
        <v>1304</v>
      </c>
      <c r="K4876" t="s">
        <v>33</v>
      </c>
      <c r="L4876" t="s">
        <v>34</v>
      </c>
      <c r="M4876" t="s">
        <v>1628</v>
      </c>
      <c r="N4876" s="26">
        <v>6</v>
      </c>
      <c r="O4876" s="27">
        <v>2022</v>
      </c>
      <c r="P4876" s="28">
        <v>10445.09</v>
      </c>
      <c r="Q4876" t="s">
        <v>1859</v>
      </c>
      <c r="R4876" s="29">
        <v>44536</v>
      </c>
      <c r="S4876" s="30">
        <v>44594</v>
      </c>
      <c r="T4876" t="s">
        <v>37</v>
      </c>
      <c r="U4876" t="s">
        <v>101</v>
      </c>
      <c r="X4876" t="s">
        <v>102</v>
      </c>
    </row>
    <row r="4877" spans="1:24" x14ac:dyDescent="0.3">
      <c r="A4877" t="s">
        <v>23</v>
      </c>
      <c r="B4877" t="s">
        <v>1596</v>
      </c>
      <c r="C4877" t="s">
        <v>43</v>
      </c>
      <c r="D4877" t="s">
        <v>44</v>
      </c>
      <c r="E4877" t="s">
        <v>1841</v>
      </c>
      <c r="F4877" t="s">
        <v>659</v>
      </c>
      <c r="G4877" t="s">
        <v>660</v>
      </c>
      <c r="H4877" t="s">
        <v>24</v>
      </c>
      <c r="I4877" t="s">
        <v>1549</v>
      </c>
      <c r="J4877" t="s">
        <v>1550</v>
      </c>
      <c r="K4877" t="s">
        <v>33</v>
      </c>
      <c r="L4877" t="s">
        <v>34</v>
      </c>
      <c r="M4877" t="s">
        <v>50</v>
      </c>
      <c r="N4877" s="26">
        <v>11</v>
      </c>
      <c r="O4877" s="27">
        <v>2021</v>
      </c>
      <c r="P4877" s="28">
        <v>1272.54</v>
      </c>
      <c r="Q4877" t="s">
        <v>1860</v>
      </c>
      <c r="R4877" s="29">
        <v>44322</v>
      </c>
      <c r="S4877" s="30">
        <v>44323</v>
      </c>
      <c r="T4877" t="s">
        <v>37</v>
      </c>
      <c r="U4877" t="s">
        <v>101</v>
      </c>
      <c r="X4877" t="s">
        <v>102</v>
      </c>
    </row>
    <row r="4878" spans="1:24" x14ac:dyDescent="0.3">
      <c r="A4878" t="s">
        <v>23</v>
      </c>
      <c r="B4878" t="s">
        <v>1596</v>
      </c>
      <c r="C4878" t="s">
        <v>43</v>
      </c>
      <c r="D4878" t="s">
        <v>44</v>
      </c>
      <c r="E4878" t="s">
        <v>1841</v>
      </c>
      <c r="F4878" t="s">
        <v>659</v>
      </c>
      <c r="G4878" t="s">
        <v>660</v>
      </c>
      <c r="H4878" t="s">
        <v>24</v>
      </c>
      <c r="I4878" t="s">
        <v>1549</v>
      </c>
      <c r="J4878" t="s">
        <v>1550</v>
      </c>
      <c r="K4878" t="s">
        <v>33</v>
      </c>
      <c r="L4878" t="s">
        <v>34</v>
      </c>
      <c r="M4878" t="s">
        <v>50</v>
      </c>
      <c r="N4878" s="26">
        <v>11</v>
      </c>
      <c r="O4878" s="27">
        <v>2021</v>
      </c>
      <c r="P4878" s="28">
        <v>2545.08</v>
      </c>
      <c r="Q4878" t="s">
        <v>1861</v>
      </c>
      <c r="R4878" s="29">
        <v>44322</v>
      </c>
      <c r="S4878" s="30">
        <v>44343</v>
      </c>
      <c r="T4878" t="s">
        <v>37</v>
      </c>
      <c r="U4878" t="s">
        <v>101</v>
      </c>
      <c r="X4878" t="s">
        <v>102</v>
      </c>
    </row>
    <row r="4879" spans="1:24" x14ac:dyDescent="0.3">
      <c r="A4879" t="s">
        <v>23</v>
      </c>
      <c r="B4879" t="s">
        <v>1596</v>
      </c>
      <c r="C4879" t="s">
        <v>43</v>
      </c>
      <c r="D4879" t="s">
        <v>44</v>
      </c>
      <c r="E4879" t="s">
        <v>1841</v>
      </c>
      <c r="F4879" t="s">
        <v>659</v>
      </c>
      <c r="G4879" t="s">
        <v>660</v>
      </c>
      <c r="H4879" t="s">
        <v>24</v>
      </c>
      <c r="I4879" t="s">
        <v>1549</v>
      </c>
      <c r="J4879" t="s">
        <v>1550</v>
      </c>
      <c r="K4879" t="s">
        <v>33</v>
      </c>
      <c r="L4879" t="s">
        <v>34</v>
      </c>
      <c r="M4879" t="s">
        <v>50</v>
      </c>
      <c r="N4879" s="26">
        <v>12</v>
      </c>
      <c r="O4879" s="27">
        <v>2021</v>
      </c>
      <c r="P4879" s="28">
        <v>650.02</v>
      </c>
      <c r="Q4879" t="s">
        <v>1862</v>
      </c>
      <c r="R4879" s="29">
        <v>44350</v>
      </c>
      <c r="S4879" s="30">
        <v>44357</v>
      </c>
      <c r="T4879" t="s">
        <v>37</v>
      </c>
      <c r="U4879" t="s">
        <v>101</v>
      </c>
      <c r="X4879" t="s">
        <v>102</v>
      </c>
    </row>
    <row r="4880" spans="1:24" x14ac:dyDescent="0.3">
      <c r="A4880" t="s">
        <v>23</v>
      </c>
      <c r="B4880" t="s">
        <v>1596</v>
      </c>
      <c r="C4880" t="s">
        <v>43</v>
      </c>
      <c r="D4880" t="s">
        <v>44</v>
      </c>
      <c r="E4880" t="s">
        <v>1841</v>
      </c>
      <c r="F4880" t="s">
        <v>659</v>
      </c>
      <c r="G4880" t="s">
        <v>660</v>
      </c>
      <c r="H4880" t="s">
        <v>24</v>
      </c>
      <c r="I4880" t="s">
        <v>1549</v>
      </c>
      <c r="J4880" t="s">
        <v>1550</v>
      </c>
      <c r="K4880" t="s">
        <v>33</v>
      </c>
      <c r="L4880" t="s">
        <v>34</v>
      </c>
      <c r="M4880" t="s">
        <v>50</v>
      </c>
      <c r="N4880" s="26">
        <v>12</v>
      </c>
      <c r="O4880" s="27">
        <v>2021</v>
      </c>
      <c r="P4880" s="28">
        <v>5090.16</v>
      </c>
      <c r="Q4880" t="s">
        <v>1863</v>
      </c>
      <c r="R4880" s="29">
        <v>44355</v>
      </c>
      <c r="S4880" s="30">
        <v>44391</v>
      </c>
      <c r="T4880" t="s">
        <v>37</v>
      </c>
      <c r="U4880" t="s">
        <v>101</v>
      </c>
      <c r="X4880" t="s">
        <v>102</v>
      </c>
    </row>
    <row r="4881" spans="1:24" x14ac:dyDescent="0.3">
      <c r="A4881" t="s">
        <v>23</v>
      </c>
      <c r="B4881" t="s">
        <v>1596</v>
      </c>
      <c r="C4881" t="s">
        <v>43</v>
      </c>
      <c r="D4881" t="s">
        <v>44</v>
      </c>
      <c r="E4881" t="s">
        <v>1841</v>
      </c>
      <c r="F4881" t="s">
        <v>659</v>
      </c>
      <c r="G4881" t="s">
        <v>660</v>
      </c>
      <c r="H4881" t="s">
        <v>24</v>
      </c>
      <c r="I4881" t="s">
        <v>1549</v>
      </c>
      <c r="J4881" t="s">
        <v>1550</v>
      </c>
      <c r="K4881" t="s">
        <v>33</v>
      </c>
      <c r="L4881" t="s">
        <v>34</v>
      </c>
      <c r="M4881" t="s">
        <v>50</v>
      </c>
      <c r="N4881" s="26">
        <v>999</v>
      </c>
      <c r="O4881" s="27">
        <v>2021</v>
      </c>
      <c r="P4881" s="28">
        <v>-9557.7999999999993</v>
      </c>
      <c r="Q4881" t="s">
        <v>68</v>
      </c>
      <c r="R4881" s="29">
        <v>44377</v>
      </c>
      <c r="S4881" s="30">
        <v>44448</v>
      </c>
      <c r="T4881" t="s">
        <v>37</v>
      </c>
      <c r="U4881" t="s">
        <v>69</v>
      </c>
      <c r="W4881" t="s">
        <v>660</v>
      </c>
      <c r="X4881" t="s">
        <v>53</v>
      </c>
    </row>
    <row r="4882" spans="1:24" x14ac:dyDescent="0.3">
      <c r="A4882" t="s">
        <v>23</v>
      </c>
      <c r="B4882" t="s">
        <v>1864</v>
      </c>
      <c r="C4882" t="s">
        <v>25</v>
      </c>
      <c r="D4882" t="s">
        <v>26</v>
      </c>
      <c r="E4882" t="s">
        <v>265</v>
      </c>
      <c r="F4882" t="s">
        <v>312</v>
      </c>
      <c r="G4882" t="s">
        <v>313</v>
      </c>
      <c r="H4882" t="s">
        <v>24</v>
      </c>
      <c r="I4882" t="s">
        <v>278</v>
      </c>
      <c r="J4882" t="s">
        <v>279</v>
      </c>
      <c r="K4882" t="s">
        <v>33</v>
      </c>
      <c r="L4882" t="s">
        <v>34</v>
      </c>
      <c r="M4882" t="s">
        <v>50</v>
      </c>
      <c r="N4882" s="26">
        <v>0</v>
      </c>
      <c r="O4882" s="27">
        <v>2022</v>
      </c>
      <c r="P4882" s="28">
        <v>-67662</v>
      </c>
      <c r="Q4882" t="s">
        <v>281</v>
      </c>
      <c r="R4882" s="29">
        <v>44378</v>
      </c>
      <c r="S4882" s="30">
        <v>44448</v>
      </c>
      <c r="T4882" t="s">
        <v>37</v>
      </c>
      <c r="U4882" t="s">
        <v>69</v>
      </c>
      <c r="W4882" t="s">
        <v>313</v>
      </c>
      <c r="X4882" t="s">
        <v>53</v>
      </c>
    </row>
    <row r="4883" spans="1:24" x14ac:dyDescent="0.3">
      <c r="A4883" t="s">
        <v>23</v>
      </c>
      <c r="B4883" t="s">
        <v>1864</v>
      </c>
      <c r="C4883" t="s">
        <v>25</v>
      </c>
      <c r="D4883" t="s">
        <v>26</v>
      </c>
      <c r="E4883" t="s">
        <v>265</v>
      </c>
      <c r="F4883" t="s">
        <v>312</v>
      </c>
      <c r="G4883" t="s">
        <v>313</v>
      </c>
      <c r="H4883" t="s">
        <v>24</v>
      </c>
      <c r="I4883" t="s">
        <v>278</v>
      </c>
      <c r="J4883" t="s">
        <v>279</v>
      </c>
      <c r="K4883" t="s">
        <v>33</v>
      </c>
      <c r="L4883" t="s">
        <v>34</v>
      </c>
      <c r="M4883" t="s">
        <v>50</v>
      </c>
      <c r="N4883" s="26">
        <v>1</v>
      </c>
      <c r="O4883" s="27">
        <v>2021</v>
      </c>
      <c r="P4883" s="28">
        <v>-4500</v>
      </c>
      <c r="Q4883" t="s">
        <v>1865</v>
      </c>
      <c r="R4883" s="29">
        <v>44014</v>
      </c>
      <c r="S4883" s="30">
        <v>44094</v>
      </c>
      <c r="T4883" t="s">
        <v>37</v>
      </c>
      <c r="U4883" t="s">
        <v>315</v>
      </c>
      <c r="X4883" t="s">
        <v>102</v>
      </c>
    </row>
    <row r="4884" spans="1:24" x14ac:dyDescent="0.3">
      <c r="A4884" t="s">
        <v>23</v>
      </c>
      <c r="B4884" t="s">
        <v>1864</v>
      </c>
      <c r="C4884" t="s">
        <v>25</v>
      </c>
      <c r="D4884" t="s">
        <v>26</v>
      </c>
      <c r="E4884" t="s">
        <v>265</v>
      </c>
      <c r="F4884" t="s">
        <v>312</v>
      </c>
      <c r="G4884" t="s">
        <v>313</v>
      </c>
      <c r="H4884" t="s">
        <v>24</v>
      </c>
      <c r="I4884" t="s">
        <v>278</v>
      </c>
      <c r="J4884" t="s">
        <v>279</v>
      </c>
      <c r="K4884" t="s">
        <v>33</v>
      </c>
      <c r="L4884" t="s">
        <v>34</v>
      </c>
      <c r="M4884" t="s">
        <v>50</v>
      </c>
      <c r="N4884" s="26">
        <v>1</v>
      </c>
      <c r="O4884" s="27">
        <v>2021</v>
      </c>
      <c r="P4884" s="28">
        <v>-3675</v>
      </c>
      <c r="Q4884" t="s">
        <v>1866</v>
      </c>
      <c r="R4884" s="29">
        <v>44018</v>
      </c>
      <c r="S4884" s="30">
        <v>44094</v>
      </c>
      <c r="T4884" t="s">
        <v>37</v>
      </c>
      <c r="U4884" t="s">
        <v>315</v>
      </c>
      <c r="X4884" t="s">
        <v>102</v>
      </c>
    </row>
    <row r="4885" spans="1:24" x14ac:dyDescent="0.3">
      <c r="A4885" t="s">
        <v>23</v>
      </c>
      <c r="B4885" t="s">
        <v>1864</v>
      </c>
      <c r="C4885" t="s">
        <v>25</v>
      </c>
      <c r="D4885" t="s">
        <v>26</v>
      </c>
      <c r="E4885" t="s">
        <v>265</v>
      </c>
      <c r="F4885" t="s">
        <v>312</v>
      </c>
      <c r="G4885" t="s">
        <v>313</v>
      </c>
      <c r="H4885" t="s">
        <v>24</v>
      </c>
      <c r="I4885" t="s">
        <v>278</v>
      </c>
      <c r="J4885" t="s">
        <v>279</v>
      </c>
      <c r="K4885" t="s">
        <v>33</v>
      </c>
      <c r="L4885" t="s">
        <v>34</v>
      </c>
      <c r="M4885" t="s">
        <v>50</v>
      </c>
      <c r="N4885" s="26">
        <v>1</v>
      </c>
      <c r="O4885" s="27">
        <v>2021</v>
      </c>
      <c r="P4885" s="28">
        <v>-195675</v>
      </c>
      <c r="Q4885" t="s">
        <v>1597</v>
      </c>
      <c r="R4885" s="29">
        <v>44020</v>
      </c>
      <c r="S4885" s="30">
        <v>44094</v>
      </c>
      <c r="T4885" t="s">
        <v>37</v>
      </c>
      <c r="U4885" t="s">
        <v>315</v>
      </c>
      <c r="X4885" t="s">
        <v>102</v>
      </c>
    </row>
    <row r="4886" spans="1:24" x14ac:dyDescent="0.3">
      <c r="A4886" t="s">
        <v>23</v>
      </c>
      <c r="B4886" t="s">
        <v>1864</v>
      </c>
      <c r="C4886" t="s">
        <v>25</v>
      </c>
      <c r="D4886" t="s">
        <v>26</v>
      </c>
      <c r="E4886" t="s">
        <v>265</v>
      </c>
      <c r="F4886" t="s">
        <v>312</v>
      </c>
      <c r="G4886" t="s">
        <v>313</v>
      </c>
      <c r="H4886" t="s">
        <v>24</v>
      </c>
      <c r="I4886" t="s">
        <v>278</v>
      </c>
      <c r="J4886" t="s">
        <v>279</v>
      </c>
      <c r="K4886" t="s">
        <v>33</v>
      </c>
      <c r="L4886" t="s">
        <v>34</v>
      </c>
      <c r="M4886" t="s">
        <v>50</v>
      </c>
      <c r="N4886" s="26">
        <v>1</v>
      </c>
      <c r="O4886" s="27">
        <v>2021</v>
      </c>
      <c r="P4886" s="28">
        <v>-7300</v>
      </c>
      <c r="Q4886" t="s">
        <v>818</v>
      </c>
      <c r="R4886" s="29">
        <v>44021</v>
      </c>
      <c r="S4886" s="30">
        <v>44094</v>
      </c>
      <c r="T4886" t="s">
        <v>37</v>
      </c>
      <c r="U4886" t="s">
        <v>315</v>
      </c>
      <c r="X4886" t="s">
        <v>102</v>
      </c>
    </row>
    <row r="4887" spans="1:24" x14ac:dyDescent="0.3">
      <c r="A4887" t="s">
        <v>23</v>
      </c>
      <c r="B4887" t="s">
        <v>1864</v>
      </c>
      <c r="C4887" t="s">
        <v>25</v>
      </c>
      <c r="D4887" t="s">
        <v>26</v>
      </c>
      <c r="E4887" t="s">
        <v>265</v>
      </c>
      <c r="F4887" t="s">
        <v>312</v>
      </c>
      <c r="G4887" t="s">
        <v>313</v>
      </c>
      <c r="H4887" t="s">
        <v>24</v>
      </c>
      <c r="I4887" t="s">
        <v>278</v>
      </c>
      <c r="J4887" t="s">
        <v>279</v>
      </c>
      <c r="K4887" t="s">
        <v>33</v>
      </c>
      <c r="L4887" t="s">
        <v>34</v>
      </c>
      <c r="M4887" t="s">
        <v>50</v>
      </c>
      <c r="N4887" s="26">
        <v>1</v>
      </c>
      <c r="O4887" s="27">
        <v>2021</v>
      </c>
      <c r="P4887" s="28">
        <v>205475</v>
      </c>
      <c r="Q4887" t="s">
        <v>819</v>
      </c>
      <c r="R4887" s="29">
        <v>44022</v>
      </c>
      <c r="S4887" s="30">
        <v>44094</v>
      </c>
      <c r="T4887" t="s">
        <v>37</v>
      </c>
      <c r="U4887" t="s">
        <v>315</v>
      </c>
      <c r="X4887" t="s">
        <v>102</v>
      </c>
    </row>
    <row r="4888" spans="1:24" x14ac:dyDescent="0.3">
      <c r="A4888" t="s">
        <v>23</v>
      </c>
      <c r="B4888" t="s">
        <v>1864</v>
      </c>
      <c r="C4888" t="s">
        <v>25</v>
      </c>
      <c r="D4888" t="s">
        <v>26</v>
      </c>
      <c r="E4888" t="s">
        <v>265</v>
      </c>
      <c r="F4888" t="s">
        <v>312</v>
      </c>
      <c r="G4888" t="s">
        <v>313</v>
      </c>
      <c r="H4888" t="s">
        <v>24</v>
      </c>
      <c r="I4888" t="s">
        <v>278</v>
      </c>
      <c r="J4888" t="s">
        <v>279</v>
      </c>
      <c r="K4888" t="s">
        <v>33</v>
      </c>
      <c r="L4888" t="s">
        <v>34</v>
      </c>
      <c r="M4888" t="s">
        <v>50</v>
      </c>
      <c r="N4888" s="26">
        <v>1</v>
      </c>
      <c r="O4888" s="27">
        <v>2021</v>
      </c>
      <c r="P4888" s="28">
        <v>-106750</v>
      </c>
      <c r="Q4888" t="s">
        <v>1867</v>
      </c>
      <c r="R4888" s="29">
        <v>44027</v>
      </c>
      <c r="S4888" s="30">
        <v>44059</v>
      </c>
      <c r="T4888" t="s">
        <v>37</v>
      </c>
      <c r="U4888" t="s">
        <v>315</v>
      </c>
      <c r="X4888" t="s">
        <v>102</v>
      </c>
    </row>
    <row r="4889" spans="1:24" x14ac:dyDescent="0.3">
      <c r="A4889" t="s">
        <v>23</v>
      </c>
      <c r="B4889" t="s">
        <v>1864</v>
      </c>
      <c r="C4889" t="s">
        <v>25</v>
      </c>
      <c r="D4889" t="s">
        <v>26</v>
      </c>
      <c r="E4889" t="s">
        <v>265</v>
      </c>
      <c r="F4889" t="s">
        <v>312</v>
      </c>
      <c r="G4889" t="s">
        <v>313</v>
      </c>
      <c r="H4889" t="s">
        <v>24</v>
      </c>
      <c r="I4889" t="s">
        <v>278</v>
      </c>
      <c r="J4889" t="s">
        <v>279</v>
      </c>
      <c r="K4889" t="s">
        <v>33</v>
      </c>
      <c r="L4889" t="s">
        <v>34</v>
      </c>
      <c r="M4889" t="s">
        <v>50</v>
      </c>
      <c r="N4889" s="26">
        <v>1</v>
      </c>
      <c r="O4889" s="27">
        <v>2021</v>
      </c>
      <c r="P4889" s="28">
        <v>102200</v>
      </c>
      <c r="Q4889" t="s">
        <v>314</v>
      </c>
      <c r="R4889" s="29">
        <v>44028</v>
      </c>
      <c r="S4889" s="30">
        <v>44094</v>
      </c>
      <c r="T4889" t="s">
        <v>37</v>
      </c>
      <c r="U4889" t="s">
        <v>315</v>
      </c>
      <c r="X4889" t="s">
        <v>102</v>
      </c>
    </row>
    <row r="4890" spans="1:24" x14ac:dyDescent="0.3">
      <c r="A4890" t="s">
        <v>23</v>
      </c>
      <c r="B4890" t="s">
        <v>1864</v>
      </c>
      <c r="C4890" t="s">
        <v>25</v>
      </c>
      <c r="D4890" t="s">
        <v>26</v>
      </c>
      <c r="E4890" t="s">
        <v>265</v>
      </c>
      <c r="F4890" t="s">
        <v>312</v>
      </c>
      <c r="G4890" t="s">
        <v>313</v>
      </c>
      <c r="H4890" t="s">
        <v>24</v>
      </c>
      <c r="I4890" t="s">
        <v>278</v>
      </c>
      <c r="J4890" t="s">
        <v>279</v>
      </c>
      <c r="K4890" t="s">
        <v>33</v>
      </c>
      <c r="L4890" t="s">
        <v>34</v>
      </c>
      <c r="M4890" t="s">
        <v>50</v>
      </c>
      <c r="N4890" s="26">
        <v>1</v>
      </c>
      <c r="O4890" s="27">
        <v>2021</v>
      </c>
      <c r="P4890" s="28">
        <v>-475</v>
      </c>
      <c r="Q4890" t="s">
        <v>821</v>
      </c>
      <c r="R4890" s="29">
        <v>44032</v>
      </c>
      <c r="S4890" s="30">
        <v>44035</v>
      </c>
      <c r="T4890" t="s">
        <v>37</v>
      </c>
      <c r="U4890" t="s">
        <v>315</v>
      </c>
      <c r="X4890" t="s">
        <v>102</v>
      </c>
    </row>
    <row r="4891" spans="1:24" x14ac:dyDescent="0.3">
      <c r="A4891" t="s">
        <v>23</v>
      </c>
      <c r="B4891" t="s">
        <v>1864</v>
      </c>
      <c r="C4891" t="s">
        <v>25</v>
      </c>
      <c r="D4891" t="s">
        <v>26</v>
      </c>
      <c r="E4891" t="s">
        <v>265</v>
      </c>
      <c r="F4891" t="s">
        <v>312</v>
      </c>
      <c r="G4891" t="s">
        <v>313</v>
      </c>
      <c r="H4891" t="s">
        <v>24</v>
      </c>
      <c r="I4891" t="s">
        <v>278</v>
      </c>
      <c r="J4891" t="s">
        <v>279</v>
      </c>
      <c r="K4891" t="s">
        <v>33</v>
      </c>
      <c r="L4891" t="s">
        <v>34</v>
      </c>
      <c r="M4891" t="s">
        <v>50</v>
      </c>
      <c r="N4891" s="26">
        <v>1</v>
      </c>
      <c r="O4891" s="27">
        <v>2021</v>
      </c>
      <c r="P4891" s="28">
        <v>-1675</v>
      </c>
      <c r="Q4891" t="s">
        <v>317</v>
      </c>
      <c r="R4891" s="29">
        <v>44034</v>
      </c>
      <c r="S4891" s="30">
        <v>44094</v>
      </c>
      <c r="T4891" t="s">
        <v>37</v>
      </c>
      <c r="U4891" t="s">
        <v>315</v>
      </c>
      <c r="X4891" t="s">
        <v>102</v>
      </c>
    </row>
    <row r="4892" spans="1:24" x14ac:dyDescent="0.3">
      <c r="A4892" t="s">
        <v>23</v>
      </c>
      <c r="B4892" t="s">
        <v>1864</v>
      </c>
      <c r="C4892" t="s">
        <v>25</v>
      </c>
      <c r="D4892" t="s">
        <v>26</v>
      </c>
      <c r="E4892" t="s">
        <v>265</v>
      </c>
      <c r="F4892" t="s">
        <v>312</v>
      </c>
      <c r="G4892" t="s">
        <v>313</v>
      </c>
      <c r="H4892" t="s">
        <v>24</v>
      </c>
      <c r="I4892" t="s">
        <v>278</v>
      </c>
      <c r="J4892" t="s">
        <v>279</v>
      </c>
      <c r="K4892" t="s">
        <v>33</v>
      </c>
      <c r="L4892" t="s">
        <v>34</v>
      </c>
      <c r="M4892" t="s">
        <v>50</v>
      </c>
      <c r="N4892" s="26">
        <v>1</v>
      </c>
      <c r="O4892" s="27">
        <v>2021</v>
      </c>
      <c r="P4892" s="28">
        <v>2175</v>
      </c>
      <c r="Q4892" t="s">
        <v>318</v>
      </c>
      <c r="R4892" s="29">
        <v>44035</v>
      </c>
      <c r="S4892" s="30">
        <v>44094</v>
      </c>
      <c r="T4892" t="s">
        <v>37</v>
      </c>
      <c r="U4892" t="s">
        <v>315</v>
      </c>
      <c r="X4892" t="s">
        <v>102</v>
      </c>
    </row>
    <row r="4893" spans="1:24" x14ac:dyDescent="0.3">
      <c r="A4893" t="s">
        <v>23</v>
      </c>
      <c r="B4893" t="s">
        <v>1864</v>
      </c>
      <c r="C4893" t="s">
        <v>25</v>
      </c>
      <c r="D4893" t="s">
        <v>26</v>
      </c>
      <c r="E4893" t="s">
        <v>265</v>
      </c>
      <c r="F4893" t="s">
        <v>312</v>
      </c>
      <c r="G4893" t="s">
        <v>313</v>
      </c>
      <c r="H4893" t="s">
        <v>24</v>
      </c>
      <c r="I4893" t="s">
        <v>278</v>
      </c>
      <c r="J4893" t="s">
        <v>279</v>
      </c>
      <c r="K4893" t="s">
        <v>33</v>
      </c>
      <c r="L4893" t="s">
        <v>34</v>
      </c>
      <c r="M4893" t="s">
        <v>50</v>
      </c>
      <c r="N4893" s="26">
        <v>1</v>
      </c>
      <c r="O4893" s="27">
        <v>2021</v>
      </c>
      <c r="P4893" s="28">
        <v>-500</v>
      </c>
      <c r="Q4893" t="s">
        <v>1868</v>
      </c>
      <c r="R4893" s="29">
        <v>44041</v>
      </c>
      <c r="S4893" s="30">
        <v>44105</v>
      </c>
      <c r="T4893" t="s">
        <v>37</v>
      </c>
      <c r="U4893" t="s">
        <v>315</v>
      </c>
      <c r="X4893" t="s">
        <v>102</v>
      </c>
    </row>
    <row r="4894" spans="1:24" x14ac:dyDescent="0.3">
      <c r="A4894" t="s">
        <v>23</v>
      </c>
      <c r="B4894" t="s">
        <v>1864</v>
      </c>
      <c r="C4894" t="s">
        <v>25</v>
      </c>
      <c r="D4894" t="s">
        <v>26</v>
      </c>
      <c r="E4894" t="s">
        <v>265</v>
      </c>
      <c r="F4894" t="s">
        <v>312</v>
      </c>
      <c r="G4894" t="s">
        <v>313</v>
      </c>
      <c r="H4894" t="s">
        <v>24</v>
      </c>
      <c r="I4894" t="s">
        <v>278</v>
      </c>
      <c r="J4894" t="s">
        <v>279</v>
      </c>
      <c r="K4894" t="s">
        <v>33</v>
      </c>
      <c r="L4894" t="s">
        <v>34</v>
      </c>
      <c r="M4894" t="s">
        <v>50</v>
      </c>
      <c r="N4894" s="26">
        <v>1</v>
      </c>
      <c r="O4894" s="27">
        <v>2021</v>
      </c>
      <c r="P4894" s="28">
        <v>1350</v>
      </c>
      <c r="Q4894" t="s">
        <v>321</v>
      </c>
      <c r="R4894" s="29">
        <v>44042</v>
      </c>
      <c r="S4894" s="30">
        <v>44105</v>
      </c>
      <c r="T4894" t="s">
        <v>37</v>
      </c>
      <c r="U4894" t="s">
        <v>315</v>
      </c>
      <c r="X4894" t="s">
        <v>102</v>
      </c>
    </row>
    <row r="4895" spans="1:24" x14ac:dyDescent="0.3">
      <c r="A4895" t="s">
        <v>23</v>
      </c>
      <c r="B4895" t="s">
        <v>1864</v>
      </c>
      <c r="C4895" t="s">
        <v>25</v>
      </c>
      <c r="D4895" t="s">
        <v>26</v>
      </c>
      <c r="E4895" t="s">
        <v>265</v>
      </c>
      <c r="F4895" t="s">
        <v>312</v>
      </c>
      <c r="G4895" t="s">
        <v>313</v>
      </c>
      <c r="H4895" t="s">
        <v>24</v>
      </c>
      <c r="I4895" t="s">
        <v>278</v>
      </c>
      <c r="J4895" t="s">
        <v>279</v>
      </c>
      <c r="K4895" t="s">
        <v>33</v>
      </c>
      <c r="L4895" t="s">
        <v>34</v>
      </c>
      <c r="M4895" t="s">
        <v>50</v>
      </c>
      <c r="N4895" s="26">
        <v>1</v>
      </c>
      <c r="O4895" s="27">
        <v>2022</v>
      </c>
      <c r="P4895" s="28">
        <v>13737</v>
      </c>
      <c r="Q4895" t="s">
        <v>322</v>
      </c>
      <c r="R4895" s="29">
        <v>44378</v>
      </c>
      <c r="S4895" s="30">
        <v>44418</v>
      </c>
      <c r="T4895" t="s">
        <v>37</v>
      </c>
      <c r="U4895" t="s">
        <v>315</v>
      </c>
      <c r="X4895" t="s">
        <v>102</v>
      </c>
    </row>
    <row r="4896" spans="1:24" x14ac:dyDescent="0.3">
      <c r="A4896" t="s">
        <v>23</v>
      </c>
      <c r="B4896" t="s">
        <v>1864</v>
      </c>
      <c r="C4896" t="s">
        <v>25</v>
      </c>
      <c r="D4896" t="s">
        <v>26</v>
      </c>
      <c r="E4896" t="s">
        <v>265</v>
      </c>
      <c r="F4896" t="s">
        <v>312</v>
      </c>
      <c r="G4896" t="s">
        <v>313</v>
      </c>
      <c r="H4896" t="s">
        <v>24</v>
      </c>
      <c r="I4896" t="s">
        <v>278</v>
      </c>
      <c r="J4896" t="s">
        <v>279</v>
      </c>
      <c r="K4896" t="s">
        <v>33</v>
      </c>
      <c r="L4896" t="s">
        <v>34</v>
      </c>
      <c r="M4896" t="s">
        <v>50</v>
      </c>
      <c r="N4896" s="26">
        <v>1</v>
      </c>
      <c r="O4896" s="27">
        <v>2022</v>
      </c>
      <c r="P4896" s="28">
        <v>300</v>
      </c>
      <c r="Q4896" t="s">
        <v>823</v>
      </c>
      <c r="R4896" s="29">
        <v>44396</v>
      </c>
      <c r="S4896" s="30">
        <v>44418</v>
      </c>
      <c r="T4896" t="s">
        <v>37</v>
      </c>
      <c r="U4896" t="s">
        <v>315</v>
      </c>
      <c r="X4896" t="s">
        <v>102</v>
      </c>
    </row>
    <row r="4897" spans="1:24" x14ac:dyDescent="0.3">
      <c r="A4897" t="s">
        <v>23</v>
      </c>
      <c r="B4897" t="s">
        <v>1864</v>
      </c>
      <c r="C4897" t="s">
        <v>25</v>
      </c>
      <c r="D4897" t="s">
        <v>26</v>
      </c>
      <c r="E4897" t="s">
        <v>265</v>
      </c>
      <c r="F4897" t="s">
        <v>312</v>
      </c>
      <c r="G4897" t="s">
        <v>313</v>
      </c>
      <c r="H4897" t="s">
        <v>24</v>
      </c>
      <c r="I4897" t="s">
        <v>278</v>
      </c>
      <c r="J4897" t="s">
        <v>279</v>
      </c>
      <c r="K4897" t="s">
        <v>33</v>
      </c>
      <c r="L4897" t="s">
        <v>34</v>
      </c>
      <c r="M4897" t="s">
        <v>50</v>
      </c>
      <c r="N4897" s="26">
        <v>1</v>
      </c>
      <c r="O4897" s="27">
        <v>2022</v>
      </c>
      <c r="P4897" s="28">
        <v>-1200</v>
      </c>
      <c r="Q4897" t="s">
        <v>325</v>
      </c>
      <c r="R4897" s="29">
        <v>44398</v>
      </c>
      <c r="S4897" s="30">
        <v>44418</v>
      </c>
      <c r="T4897" t="s">
        <v>37</v>
      </c>
      <c r="U4897" t="s">
        <v>315</v>
      </c>
      <c r="X4897" t="s">
        <v>102</v>
      </c>
    </row>
    <row r="4898" spans="1:24" x14ac:dyDescent="0.3">
      <c r="A4898" t="s">
        <v>23</v>
      </c>
      <c r="B4898" t="s">
        <v>1864</v>
      </c>
      <c r="C4898" t="s">
        <v>25</v>
      </c>
      <c r="D4898" t="s">
        <v>26</v>
      </c>
      <c r="E4898" t="s">
        <v>265</v>
      </c>
      <c r="F4898" t="s">
        <v>312</v>
      </c>
      <c r="G4898" t="s">
        <v>313</v>
      </c>
      <c r="H4898" t="s">
        <v>24</v>
      </c>
      <c r="I4898" t="s">
        <v>278</v>
      </c>
      <c r="J4898" t="s">
        <v>279</v>
      </c>
      <c r="K4898" t="s">
        <v>33</v>
      </c>
      <c r="L4898" t="s">
        <v>34</v>
      </c>
      <c r="M4898" t="s">
        <v>50</v>
      </c>
      <c r="N4898" s="26">
        <v>1</v>
      </c>
      <c r="O4898" s="27">
        <v>2022</v>
      </c>
      <c r="P4898" s="28">
        <v>2075</v>
      </c>
      <c r="Q4898" t="s">
        <v>1599</v>
      </c>
      <c r="R4898" s="29">
        <v>44399</v>
      </c>
      <c r="S4898" s="30">
        <v>44418</v>
      </c>
      <c r="T4898" t="s">
        <v>37</v>
      </c>
      <c r="U4898" t="s">
        <v>315</v>
      </c>
      <c r="X4898" t="s">
        <v>102</v>
      </c>
    </row>
    <row r="4899" spans="1:24" x14ac:dyDescent="0.3">
      <c r="A4899" t="s">
        <v>23</v>
      </c>
      <c r="B4899" t="s">
        <v>1864</v>
      </c>
      <c r="C4899" t="s">
        <v>25</v>
      </c>
      <c r="D4899" t="s">
        <v>26</v>
      </c>
      <c r="E4899" t="s">
        <v>265</v>
      </c>
      <c r="F4899" t="s">
        <v>312</v>
      </c>
      <c r="G4899" t="s">
        <v>313</v>
      </c>
      <c r="H4899" t="s">
        <v>24</v>
      </c>
      <c r="I4899" t="s">
        <v>278</v>
      </c>
      <c r="J4899" t="s">
        <v>279</v>
      </c>
      <c r="K4899" t="s">
        <v>33</v>
      </c>
      <c r="L4899" t="s">
        <v>34</v>
      </c>
      <c r="M4899" t="s">
        <v>50</v>
      </c>
      <c r="N4899" s="26">
        <v>2</v>
      </c>
      <c r="O4899" s="27">
        <v>2021</v>
      </c>
      <c r="P4899" s="28">
        <v>-1250</v>
      </c>
      <c r="Q4899" t="s">
        <v>331</v>
      </c>
      <c r="R4899" s="29">
        <v>44062</v>
      </c>
      <c r="S4899" s="30">
        <v>44105</v>
      </c>
      <c r="T4899" t="s">
        <v>37</v>
      </c>
      <c r="U4899" t="s">
        <v>315</v>
      </c>
      <c r="X4899" t="s">
        <v>102</v>
      </c>
    </row>
    <row r="4900" spans="1:24" x14ac:dyDescent="0.3">
      <c r="A4900" t="s">
        <v>23</v>
      </c>
      <c r="B4900" t="s">
        <v>1864</v>
      </c>
      <c r="C4900" t="s">
        <v>25</v>
      </c>
      <c r="D4900" t="s">
        <v>26</v>
      </c>
      <c r="E4900" t="s">
        <v>265</v>
      </c>
      <c r="F4900" t="s">
        <v>312</v>
      </c>
      <c r="G4900" t="s">
        <v>313</v>
      </c>
      <c r="H4900" t="s">
        <v>24</v>
      </c>
      <c r="I4900" t="s">
        <v>278</v>
      </c>
      <c r="J4900" t="s">
        <v>279</v>
      </c>
      <c r="K4900" t="s">
        <v>33</v>
      </c>
      <c r="L4900" t="s">
        <v>34</v>
      </c>
      <c r="M4900" t="s">
        <v>50</v>
      </c>
      <c r="N4900" s="26">
        <v>2</v>
      </c>
      <c r="O4900" s="27">
        <v>2021</v>
      </c>
      <c r="P4900" s="28">
        <v>-1600</v>
      </c>
      <c r="Q4900" t="s">
        <v>332</v>
      </c>
      <c r="R4900" s="29">
        <v>44063</v>
      </c>
      <c r="S4900" s="30">
        <v>44105</v>
      </c>
      <c r="T4900" t="s">
        <v>37</v>
      </c>
      <c r="U4900" t="s">
        <v>315</v>
      </c>
      <c r="X4900" t="s">
        <v>102</v>
      </c>
    </row>
    <row r="4901" spans="1:24" x14ac:dyDescent="0.3">
      <c r="A4901" t="s">
        <v>23</v>
      </c>
      <c r="B4901" t="s">
        <v>1864</v>
      </c>
      <c r="C4901" t="s">
        <v>25</v>
      </c>
      <c r="D4901" t="s">
        <v>26</v>
      </c>
      <c r="E4901" t="s">
        <v>265</v>
      </c>
      <c r="F4901" t="s">
        <v>312</v>
      </c>
      <c r="G4901" t="s">
        <v>313</v>
      </c>
      <c r="H4901" t="s">
        <v>24</v>
      </c>
      <c r="I4901" t="s">
        <v>278</v>
      </c>
      <c r="J4901" t="s">
        <v>279</v>
      </c>
      <c r="K4901" t="s">
        <v>33</v>
      </c>
      <c r="L4901" t="s">
        <v>34</v>
      </c>
      <c r="M4901" t="s">
        <v>50</v>
      </c>
      <c r="N4901" s="26">
        <v>2</v>
      </c>
      <c r="O4901" s="27">
        <v>2022</v>
      </c>
      <c r="P4901" s="28">
        <v>-800</v>
      </c>
      <c r="Q4901" t="s">
        <v>827</v>
      </c>
      <c r="R4901" s="29">
        <v>44417</v>
      </c>
      <c r="S4901" s="30">
        <v>44502</v>
      </c>
      <c r="T4901" t="s">
        <v>37</v>
      </c>
      <c r="U4901" t="s">
        <v>315</v>
      </c>
      <c r="X4901" t="s">
        <v>102</v>
      </c>
    </row>
    <row r="4902" spans="1:24" x14ac:dyDescent="0.3">
      <c r="A4902" t="s">
        <v>23</v>
      </c>
      <c r="B4902" t="s">
        <v>1864</v>
      </c>
      <c r="C4902" t="s">
        <v>25</v>
      </c>
      <c r="D4902" t="s">
        <v>26</v>
      </c>
      <c r="E4902" t="s">
        <v>265</v>
      </c>
      <c r="F4902" t="s">
        <v>312</v>
      </c>
      <c r="G4902" t="s">
        <v>313</v>
      </c>
      <c r="H4902" t="s">
        <v>24</v>
      </c>
      <c r="I4902" t="s">
        <v>278</v>
      </c>
      <c r="J4902" t="s">
        <v>279</v>
      </c>
      <c r="K4902" t="s">
        <v>33</v>
      </c>
      <c r="L4902" t="s">
        <v>34</v>
      </c>
      <c r="M4902" t="s">
        <v>50</v>
      </c>
      <c r="N4902" s="26">
        <v>2</v>
      </c>
      <c r="O4902" s="27">
        <v>2022</v>
      </c>
      <c r="P4902" s="28">
        <v>700</v>
      </c>
      <c r="Q4902" t="s">
        <v>828</v>
      </c>
      <c r="R4902" s="29">
        <v>44420</v>
      </c>
      <c r="S4902" s="30">
        <v>44503</v>
      </c>
      <c r="T4902" t="s">
        <v>37</v>
      </c>
      <c r="U4902" t="s">
        <v>315</v>
      </c>
      <c r="X4902" t="s">
        <v>102</v>
      </c>
    </row>
    <row r="4903" spans="1:24" x14ac:dyDescent="0.3">
      <c r="A4903" t="s">
        <v>23</v>
      </c>
      <c r="B4903" t="s">
        <v>1864</v>
      </c>
      <c r="C4903" t="s">
        <v>25</v>
      </c>
      <c r="D4903" t="s">
        <v>26</v>
      </c>
      <c r="E4903" t="s">
        <v>265</v>
      </c>
      <c r="F4903" t="s">
        <v>312</v>
      </c>
      <c r="G4903" t="s">
        <v>313</v>
      </c>
      <c r="H4903" t="s">
        <v>24</v>
      </c>
      <c r="I4903" t="s">
        <v>278</v>
      </c>
      <c r="J4903" t="s">
        <v>279</v>
      </c>
      <c r="K4903" t="s">
        <v>33</v>
      </c>
      <c r="L4903" t="s">
        <v>34</v>
      </c>
      <c r="M4903" t="s">
        <v>50</v>
      </c>
      <c r="N4903" s="26">
        <v>3</v>
      </c>
      <c r="O4903" s="27">
        <v>2021</v>
      </c>
      <c r="P4903" s="28">
        <v>500</v>
      </c>
      <c r="Q4903" t="s">
        <v>1604</v>
      </c>
      <c r="R4903" s="29">
        <v>44077</v>
      </c>
      <c r="S4903" s="30">
        <v>44138</v>
      </c>
      <c r="T4903" t="s">
        <v>37</v>
      </c>
      <c r="U4903" t="s">
        <v>315</v>
      </c>
      <c r="X4903" t="s">
        <v>102</v>
      </c>
    </row>
    <row r="4904" spans="1:24" x14ac:dyDescent="0.3">
      <c r="A4904" t="s">
        <v>23</v>
      </c>
      <c r="B4904" t="s">
        <v>1864</v>
      </c>
      <c r="C4904" t="s">
        <v>25</v>
      </c>
      <c r="D4904" t="s">
        <v>26</v>
      </c>
      <c r="E4904" t="s">
        <v>265</v>
      </c>
      <c r="F4904" t="s">
        <v>312</v>
      </c>
      <c r="G4904" t="s">
        <v>313</v>
      </c>
      <c r="H4904" t="s">
        <v>24</v>
      </c>
      <c r="I4904" t="s">
        <v>278</v>
      </c>
      <c r="J4904" t="s">
        <v>279</v>
      </c>
      <c r="K4904" t="s">
        <v>33</v>
      </c>
      <c r="L4904" t="s">
        <v>34</v>
      </c>
      <c r="M4904" t="s">
        <v>50</v>
      </c>
      <c r="N4904" s="26">
        <v>3</v>
      </c>
      <c r="O4904" s="27">
        <v>2021</v>
      </c>
      <c r="P4904" s="28">
        <v>-350</v>
      </c>
      <c r="Q4904" t="s">
        <v>1869</v>
      </c>
      <c r="R4904" s="29">
        <v>44083</v>
      </c>
      <c r="S4904" s="30">
        <v>44138</v>
      </c>
      <c r="T4904" t="s">
        <v>37</v>
      </c>
      <c r="U4904" t="s">
        <v>315</v>
      </c>
      <c r="X4904" t="s">
        <v>102</v>
      </c>
    </row>
    <row r="4905" spans="1:24" x14ac:dyDescent="0.3">
      <c r="A4905" t="s">
        <v>23</v>
      </c>
      <c r="B4905" t="s">
        <v>1864</v>
      </c>
      <c r="C4905" t="s">
        <v>25</v>
      </c>
      <c r="D4905" t="s">
        <v>26</v>
      </c>
      <c r="E4905" t="s">
        <v>265</v>
      </c>
      <c r="F4905" t="s">
        <v>312</v>
      </c>
      <c r="G4905" t="s">
        <v>313</v>
      </c>
      <c r="H4905" t="s">
        <v>24</v>
      </c>
      <c r="I4905" t="s">
        <v>278</v>
      </c>
      <c r="J4905" t="s">
        <v>279</v>
      </c>
      <c r="K4905" t="s">
        <v>33</v>
      </c>
      <c r="L4905" t="s">
        <v>34</v>
      </c>
      <c r="M4905" t="s">
        <v>50</v>
      </c>
      <c r="N4905" s="26">
        <v>3</v>
      </c>
      <c r="O4905" s="27">
        <v>2021</v>
      </c>
      <c r="P4905" s="28">
        <v>-1000</v>
      </c>
      <c r="Q4905" t="s">
        <v>1870</v>
      </c>
      <c r="R4905" s="29">
        <v>44088</v>
      </c>
      <c r="S4905" s="30">
        <v>44105</v>
      </c>
      <c r="T4905" t="s">
        <v>37</v>
      </c>
      <c r="U4905" t="s">
        <v>315</v>
      </c>
      <c r="X4905" t="s">
        <v>102</v>
      </c>
    </row>
    <row r="4906" spans="1:24" x14ac:dyDescent="0.3">
      <c r="A4906" t="s">
        <v>23</v>
      </c>
      <c r="B4906" t="s">
        <v>1864</v>
      </c>
      <c r="C4906" t="s">
        <v>25</v>
      </c>
      <c r="D4906" t="s">
        <v>26</v>
      </c>
      <c r="E4906" t="s">
        <v>265</v>
      </c>
      <c r="F4906" t="s">
        <v>312</v>
      </c>
      <c r="G4906" t="s">
        <v>313</v>
      </c>
      <c r="H4906" t="s">
        <v>24</v>
      </c>
      <c r="I4906" t="s">
        <v>278</v>
      </c>
      <c r="J4906" t="s">
        <v>279</v>
      </c>
      <c r="K4906" t="s">
        <v>33</v>
      </c>
      <c r="L4906" t="s">
        <v>34</v>
      </c>
      <c r="M4906" t="s">
        <v>50</v>
      </c>
      <c r="N4906" s="26">
        <v>3</v>
      </c>
      <c r="O4906" s="27">
        <v>2021</v>
      </c>
      <c r="P4906" s="28">
        <v>-325</v>
      </c>
      <c r="Q4906" t="s">
        <v>336</v>
      </c>
      <c r="R4906" s="29">
        <v>44091</v>
      </c>
      <c r="S4906" s="30">
        <v>44139</v>
      </c>
      <c r="T4906" t="s">
        <v>37</v>
      </c>
      <c r="U4906" t="s">
        <v>315</v>
      </c>
      <c r="X4906" t="s">
        <v>102</v>
      </c>
    </row>
    <row r="4907" spans="1:24" x14ac:dyDescent="0.3">
      <c r="A4907" t="s">
        <v>23</v>
      </c>
      <c r="B4907" t="s">
        <v>1864</v>
      </c>
      <c r="C4907" t="s">
        <v>25</v>
      </c>
      <c r="D4907" t="s">
        <v>26</v>
      </c>
      <c r="E4907" t="s">
        <v>265</v>
      </c>
      <c r="F4907" t="s">
        <v>312</v>
      </c>
      <c r="G4907" t="s">
        <v>313</v>
      </c>
      <c r="H4907" t="s">
        <v>24</v>
      </c>
      <c r="I4907" t="s">
        <v>278</v>
      </c>
      <c r="J4907" t="s">
        <v>279</v>
      </c>
      <c r="K4907" t="s">
        <v>33</v>
      </c>
      <c r="L4907" t="s">
        <v>34</v>
      </c>
      <c r="M4907" t="s">
        <v>50</v>
      </c>
      <c r="N4907" s="26">
        <v>3</v>
      </c>
      <c r="O4907" s="27">
        <v>2021</v>
      </c>
      <c r="P4907" s="28">
        <v>-2150</v>
      </c>
      <c r="Q4907" t="s">
        <v>832</v>
      </c>
      <c r="R4907" s="29">
        <v>44092</v>
      </c>
      <c r="S4907" s="30">
        <v>44133</v>
      </c>
      <c r="T4907" t="s">
        <v>37</v>
      </c>
      <c r="U4907" t="s">
        <v>315</v>
      </c>
      <c r="X4907" t="s">
        <v>102</v>
      </c>
    </row>
    <row r="4908" spans="1:24" x14ac:dyDescent="0.3">
      <c r="A4908" t="s">
        <v>23</v>
      </c>
      <c r="B4908" t="s">
        <v>1864</v>
      </c>
      <c r="C4908" t="s">
        <v>25</v>
      </c>
      <c r="D4908" t="s">
        <v>26</v>
      </c>
      <c r="E4908" t="s">
        <v>265</v>
      </c>
      <c r="F4908" t="s">
        <v>312</v>
      </c>
      <c r="G4908" t="s">
        <v>313</v>
      </c>
      <c r="H4908" t="s">
        <v>24</v>
      </c>
      <c r="I4908" t="s">
        <v>278</v>
      </c>
      <c r="J4908" t="s">
        <v>279</v>
      </c>
      <c r="K4908" t="s">
        <v>33</v>
      </c>
      <c r="L4908" t="s">
        <v>34</v>
      </c>
      <c r="M4908" t="s">
        <v>50</v>
      </c>
      <c r="N4908" s="26">
        <v>3</v>
      </c>
      <c r="O4908" s="27">
        <v>2021</v>
      </c>
      <c r="P4908" s="28">
        <v>-500</v>
      </c>
      <c r="Q4908" t="s">
        <v>1871</v>
      </c>
      <c r="R4908" s="29">
        <v>44097</v>
      </c>
      <c r="S4908" s="30">
        <v>44139</v>
      </c>
      <c r="T4908" t="s">
        <v>37</v>
      </c>
      <c r="U4908" t="s">
        <v>315</v>
      </c>
      <c r="X4908" t="s">
        <v>102</v>
      </c>
    </row>
    <row r="4909" spans="1:24" x14ac:dyDescent="0.3">
      <c r="A4909" t="s">
        <v>23</v>
      </c>
      <c r="B4909" t="s">
        <v>1864</v>
      </c>
      <c r="C4909" t="s">
        <v>25</v>
      </c>
      <c r="D4909" t="s">
        <v>26</v>
      </c>
      <c r="E4909" t="s">
        <v>265</v>
      </c>
      <c r="F4909" t="s">
        <v>312</v>
      </c>
      <c r="G4909" t="s">
        <v>313</v>
      </c>
      <c r="H4909" t="s">
        <v>24</v>
      </c>
      <c r="I4909" t="s">
        <v>278</v>
      </c>
      <c r="J4909" t="s">
        <v>279</v>
      </c>
      <c r="K4909" t="s">
        <v>33</v>
      </c>
      <c r="L4909" t="s">
        <v>34</v>
      </c>
      <c r="M4909" t="s">
        <v>50</v>
      </c>
      <c r="N4909" s="26">
        <v>3</v>
      </c>
      <c r="O4909" s="27">
        <v>2021</v>
      </c>
      <c r="P4909" s="28">
        <v>-2150</v>
      </c>
      <c r="Q4909" t="s">
        <v>834</v>
      </c>
      <c r="R4909" s="29">
        <v>44099</v>
      </c>
      <c r="S4909" s="30">
        <v>44138</v>
      </c>
      <c r="T4909" t="s">
        <v>37</v>
      </c>
      <c r="U4909" t="s">
        <v>315</v>
      </c>
      <c r="X4909" t="s">
        <v>102</v>
      </c>
    </row>
    <row r="4910" spans="1:24" x14ac:dyDescent="0.3">
      <c r="A4910" t="s">
        <v>23</v>
      </c>
      <c r="B4910" t="s">
        <v>1864</v>
      </c>
      <c r="C4910" t="s">
        <v>25</v>
      </c>
      <c r="D4910" t="s">
        <v>26</v>
      </c>
      <c r="E4910" t="s">
        <v>265</v>
      </c>
      <c r="F4910" t="s">
        <v>312</v>
      </c>
      <c r="G4910" t="s">
        <v>313</v>
      </c>
      <c r="H4910" t="s">
        <v>24</v>
      </c>
      <c r="I4910" t="s">
        <v>278</v>
      </c>
      <c r="J4910" t="s">
        <v>279</v>
      </c>
      <c r="K4910" t="s">
        <v>33</v>
      </c>
      <c r="L4910" t="s">
        <v>34</v>
      </c>
      <c r="M4910" t="s">
        <v>50</v>
      </c>
      <c r="N4910" s="26">
        <v>3</v>
      </c>
      <c r="O4910" s="27">
        <v>2021</v>
      </c>
      <c r="P4910" s="28">
        <v>-1000</v>
      </c>
      <c r="Q4910" t="s">
        <v>835</v>
      </c>
      <c r="R4910" s="29">
        <v>44104</v>
      </c>
      <c r="S4910" s="30">
        <v>44138</v>
      </c>
      <c r="T4910" t="s">
        <v>37</v>
      </c>
      <c r="U4910" t="s">
        <v>315</v>
      </c>
      <c r="X4910" t="s">
        <v>102</v>
      </c>
    </row>
    <row r="4911" spans="1:24" x14ac:dyDescent="0.3">
      <c r="A4911" t="s">
        <v>23</v>
      </c>
      <c r="B4911" t="s">
        <v>1864</v>
      </c>
      <c r="C4911" t="s">
        <v>25</v>
      </c>
      <c r="D4911" t="s">
        <v>26</v>
      </c>
      <c r="E4911" t="s">
        <v>265</v>
      </c>
      <c r="F4911" t="s">
        <v>312</v>
      </c>
      <c r="G4911" t="s">
        <v>313</v>
      </c>
      <c r="H4911" t="s">
        <v>24</v>
      </c>
      <c r="I4911" t="s">
        <v>278</v>
      </c>
      <c r="J4911" t="s">
        <v>279</v>
      </c>
      <c r="K4911" t="s">
        <v>33</v>
      </c>
      <c r="L4911" t="s">
        <v>34</v>
      </c>
      <c r="M4911" t="s">
        <v>50</v>
      </c>
      <c r="N4911" s="26">
        <v>4</v>
      </c>
      <c r="O4911" s="27">
        <v>2021</v>
      </c>
      <c r="P4911" s="28">
        <v>-2675</v>
      </c>
      <c r="Q4911" t="s">
        <v>342</v>
      </c>
      <c r="R4911" s="29">
        <v>44117</v>
      </c>
      <c r="S4911" s="30">
        <v>44141</v>
      </c>
      <c r="T4911" t="s">
        <v>37</v>
      </c>
      <c r="U4911" t="s">
        <v>315</v>
      </c>
      <c r="X4911" t="s">
        <v>102</v>
      </c>
    </row>
    <row r="4912" spans="1:24" x14ac:dyDescent="0.3">
      <c r="A4912" t="s">
        <v>23</v>
      </c>
      <c r="B4912" t="s">
        <v>1864</v>
      </c>
      <c r="C4912" t="s">
        <v>25</v>
      </c>
      <c r="D4912" t="s">
        <v>26</v>
      </c>
      <c r="E4912" t="s">
        <v>265</v>
      </c>
      <c r="F4912" t="s">
        <v>312</v>
      </c>
      <c r="G4912" t="s">
        <v>313</v>
      </c>
      <c r="H4912" t="s">
        <v>24</v>
      </c>
      <c r="I4912" t="s">
        <v>278</v>
      </c>
      <c r="J4912" t="s">
        <v>279</v>
      </c>
      <c r="K4912" t="s">
        <v>33</v>
      </c>
      <c r="L4912" t="s">
        <v>34</v>
      </c>
      <c r="M4912" t="s">
        <v>50</v>
      </c>
      <c r="N4912" s="26">
        <v>4</v>
      </c>
      <c r="O4912" s="27">
        <v>2021</v>
      </c>
      <c r="P4912" s="28">
        <v>-500</v>
      </c>
      <c r="Q4912" t="s">
        <v>1872</v>
      </c>
      <c r="R4912" s="29">
        <v>44118</v>
      </c>
      <c r="S4912" s="30">
        <v>44167</v>
      </c>
      <c r="T4912" t="s">
        <v>37</v>
      </c>
      <c r="U4912" t="s">
        <v>315</v>
      </c>
      <c r="X4912" t="s">
        <v>102</v>
      </c>
    </row>
    <row r="4913" spans="1:24" x14ac:dyDescent="0.3">
      <c r="A4913" t="s">
        <v>23</v>
      </c>
      <c r="B4913" t="s">
        <v>1864</v>
      </c>
      <c r="C4913" t="s">
        <v>25</v>
      </c>
      <c r="D4913" t="s">
        <v>26</v>
      </c>
      <c r="E4913" t="s">
        <v>265</v>
      </c>
      <c r="F4913" t="s">
        <v>312</v>
      </c>
      <c r="G4913" t="s">
        <v>313</v>
      </c>
      <c r="H4913" t="s">
        <v>24</v>
      </c>
      <c r="I4913" t="s">
        <v>278</v>
      </c>
      <c r="J4913" t="s">
        <v>279</v>
      </c>
      <c r="K4913" t="s">
        <v>33</v>
      </c>
      <c r="L4913" t="s">
        <v>34</v>
      </c>
      <c r="M4913" t="s">
        <v>50</v>
      </c>
      <c r="N4913" s="26">
        <v>4</v>
      </c>
      <c r="O4913" s="27">
        <v>2021</v>
      </c>
      <c r="P4913" s="28">
        <v>0</v>
      </c>
      <c r="Q4913" t="s">
        <v>343</v>
      </c>
      <c r="R4913" s="29">
        <v>44119</v>
      </c>
      <c r="S4913" s="30">
        <v>44167</v>
      </c>
      <c r="T4913" t="s">
        <v>37</v>
      </c>
      <c r="U4913" t="s">
        <v>315</v>
      </c>
      <c r="X4913" t="s">
        <v>102</v>
      </c>
    </row>
    <row r="4914" spans="1:24" x14ac:dyDescent="0.3">
      <c r="A4914" t="s">
        <v>23</v>
      </c>
      <c r="B4914" t="s">
        <v>1864</v>
      </c>
      <c r="C4914" t="s">
        <v>25</v>
      </c>
      <c r="D4914" t="s">
        <v>26</v>
      </c>
      <c r="E4914" t="s">
        <v>265</v>
      </c>
      <c r="F4914" t="s">
        <v>312</v>
      </c>
      <c r="G4914" t="s">
        <v>313</v>
      </c>
      <c r="H4914" t="s">
        <v>24</v>
      </c>
      <c r="I4914" t="s">
        <v>278</v>
      </c>
      <c r="J4914" t="s">
        <v>279</v>
      </c>
      <c r="K4914" t="s">
        <v>33</v>
      </c>
      <c r="L4914" t="s">
        <v>34</v>
      </c>
      <c r="M4914" t="s">
        <v>50</v>
      </c>
      <c r="N4914" s="26">
        <v>4</v>
      </c>
      <c r="O4914" s="27">
        <v>2021</v>
      </c>
      <c r="P4914" s="28">
        <v>-1400</v>
      </c>
      <c r="Q4914" t="s">
        <v>344</v>
      </c>
      <c r="R4914" s="29">
        <v>44127</v>
      </c>
      <c r="S4914" s="30">
        <v>44167</v>
      </c>
      <c r="T4914" t="s">
        <v>37</v>
      </c>
      <c r="U4914" t="s">
        <v>315</v>
      </c>
      <c r="X4914" t="s">
        <v>102</v>
      </c>
    </row>
    <row r="4915" spans="1:24" x14ac:dyDescent="0.3">
      <c r="A4915" t="s">
        <v>23</v>
      </c>
      <c r="B4915" t="s">
        <v>1864</v>
      </c>
      <c r="C4915" t="s">
        <v>25</v>
      </c>
      <c r="D4915" t="s">
        <v>26</v>
      </c>
      <c r="E4915" t="s">
        <v>265</v>
      </c>
      <c r="F4915" t="s">
        <v>312</v>
      </c>
      <c r="G4915" t="s">
        <v>313</v>
      </c>
      <c r="H4915" t="s">
        <v>24</v>
      </c>
      <c r="I4915" t="s">
        <v>278</v>
      </c>
      <c r="J4915" t="s">
        <v>279</v>
      </c>
      <c r="K4915" t="s">
        <v>33</v>
      </c>
      <c r="L4915" t="s">
        <v>34</v>
      </c>
      <c r="M4915" t="s">
        <v>50</v>
      </c>
      <c r="N4915" s="26">
        <v>4</v>
      </c>
      <c r="O4915" s="27">
        <v>2022</v>
      </c>
      <c r="P4915" s="28">
        <v>-700</v>
      </c>
      <c r="Q4915" t="s">
        <v>403</v>
      </c>
      <c r="R4915" s="29">
        <v>44482</v>
      </c>
      <c r="S4915" s="30">
        <v>44503</v>
      </c>
      <c r="T4915" t="s">
        <v>37</v>
      </c>
      <c r="U4915" t="s">
        <v>315</v>
      </c>
      <c r="X4915" t="s">
        <v>102</v>
      </c>
    </row>
    <row r="4916" spans="1:24" x14ac:dyDescent="0.3">
      <c r="A4916" t="s">
        <v>23</v>
      </c>
      <c r="B4916" t="s">
        <v>1864</v>
      </c>
      <c r="C4916" t="s">
        <v>25</v>
      </c>
      <c r="D4916" t="s">
        <v>26</v>
      </c>
      <c r="E4916" t="s">
        <v>265</v>
      </c>
      <c r="F4916" t="s">
        <v>312</v>
      </c>
      <c r="G4916" t="s">
        <v>313</v>
      </c>
      <c r="H4916" t="s">
        <v>24</v>
      </c>
      <c r="I4916" t="s">
        <v>278</v>
      </c>
      <c r="J4916" t="s">
        <v>279</v>
      </c>
      <c r="K4916" t="s">
        <v>33</v>
      </c>
      <c r="L4916" t="s">
        <v>34</v>
      </c>
      <c r="M4916" t="s">
        <v>50</v>
      </c>
      <c r="N4916" s="26">
        <v>4</v>
      </c>
      <c r="O4916" s="27">
        <v>2022</v>
      </c>
      <c r="P4916" s="28">
        <v>500</v>
      </c>
      <c r="Q4916" t="s">
        <v>505</v>
      </c>
      <c r="R4916" s="29">
        <v>44497</v>
      </c>
      <c r="S4916" s="30">
        <v>44498</v>
      </c>
      <c r="T4916" t="s">
        <v>37</v>
      </c>
      <c r="U4916" t="s">
        <v>315</v>
      </c>
      <c r="X4916" t="s">
        <v>102</v>
      </c>
    </row>
    <row r="4917" spans="1:24" x14ac:dyDescent="0.3">
      <c r="A4917" t="s">
        <v>23</v>
      </c>
      <c r="B4917" t="s">
        <v>1864</v>
      </c>
      <c r="C4917" t="s">
        <v>25</v>
      </c>
      <c r="D4917" t="s">
        <v>26</v>
      </c>
      <c r="E4917" t="s">
        <v>265</v>
      </c>
      <c r="F4917" t="s">
        <v>312</v>
      </c>
      <c r="G4917" t="s">
        <v>313</v>
      </c>
      <c r="H4917" t="s">
        <v>24</v>
      </c>
      <c r="I4917" t="s">
        <v>278</v>
      </c>
      <c r="J4917" t="s">
        <v>279</v>
      </c>
      <c r="K4917" t="s">
        <v>33</v>
      </c>
      <c r="L4917" t="s">
        <v>34</v>
      </c>
      <c r="M4917" t="s">
        <v>50</v>
      </c>
      <c r="N4917" s="26">
        <v>5</v>
      </c>
      <c r="O4917" s="27">
        <v>2021</v>
      </c>
      <c r="P4917" s="28">
        <v>-30875</v>
      </c>
      <c r="Q4917" t="s">
        <v>346</v>
      </c>
      <c r="R4917" s="29">
        <v>44145</v>
      </c>
      <c r="S4917" s="30">
        <v>44181</v>
      </c>
      <c r="T4917" t="s">
        <v>37</v>
      </c>
      <c r="U4917" t="s">
        <v>315</v>
      </c>
      <c r="X4917" t="s">
        <v>102</v>
      </c>
    </row>
    <row r="4918" spans="1:24" x14ac:dyDescent="0.3">
      <c r="A4918" t="s">
        <v>23</v>
      </c>
      <c r="B4918" t="s">
        <v>1864</v>
      </c>
      <c r="C4918" t="s">
        <v>25</v>
      </c>
      <c r="D4918" t="s">
        <v>26</v>
      </c>
      <c r="E4918" t="s">
        <v>265</v>
      </c>
      <c r="F4918" t="s">
        <v>312</v>
      </c>
      <c r="G4918" t="s">
        <v>313</v>
      </c>
      <c r="H4918" t="s">
        <v>24</v>
      </c>
      <c r="I4918" t="s">
        <v>278</v>
      </c>
      <c r="J4918" t="s">
        <v>279</v>
      </c>
      <c r="K4918" t="s">
        <v>33</v>
      </c>
      <c r="L4918" t="s">
        <v>34</v>
      </c>
      <c r="M4918" t="s">
        <v>50</v>
      </c>
      <c r="N4918" s="26">
        <v>5</v>
      </c>
      <c r="O4918" s="27">
        <v>2021</v>
      </c>
      <c r="P4918" s="28">
        <v>50</v>
      </c>
      <c r="Q4918" t="s">
        <v>347</v>
      </c>
      <c r="R4918" s="29">
        <v>44147</v>
      </c>
      <c r="S4918" s="30">
        <v>44187</v>
      </c>
      <c r="T4918" t="s">
        <v>37</v>
      </c>
      <c r="U4918" t="s">
        <v>315</v>
      </c>
      <c r="X4918" t="s">
        <v>102</v>
      </c>
    </row>
    <row r="4919" spans="1:24" x14ac:dyDescent="0.3">
      <c r="A4919" t="s">
        <v>23</v>
      </c>
      <c r="B4919" t="s">
        <v>1864</v>
      </c>
      <c r="C4919" t="s">
        <v>25</v>
      </c>
      <c r="D4919" t="s">
        <v>26</v>
      </c>
      <c r="E4919" t="s">
        <v>265</v>
      </c>
      <c r="F4919" t="s">
        <v>312</v>
      </c>
      <c r="G4919" t="s">
        <v>313</v>
      </c>
      <c r="H4919" t="s">
        <v>24</v>
      </c>
      <c r="I4919" t="s">
        <v>278</v>
      </c>
      <c r="J4919" t="s">
        <v>279</v>
      </c>
      <c r="K4919" t="s">
        <v>33</v>
      </c>
      <c r="L4919" t="s">
        <v>34</v>
      </c>
      <c r="M4919" t="s">
        <v>50</v>
      </c>
      <c r="N4919" s="26">
        <v>5</v>
      </c>
      <c r="O4919" s="27">
        <v>2021</v>
      </c>
      <c r="P4919" s="28">
        <v>-850</v>
      </c>
      <c r="Q4919" t="s">
        <v>1873</v>
      </c>
      <c r="R4919" s="29">
        <v>44158</v>
      </c>
      <c r="S4919" s="30">
        <v>44182</v>
      </c>
      <c r="T4919" t="s">
        <v>37</v>
      </c>
      <c r="U4919" t="s">
        <v>315</v>
      </c>
      <c r="X4919" t="s">
        <v>102</v>
      </c>
    </row>
    <row r="4920" spans="1:24" x14ac:dyDescent="0.3">
      <c r="A4920" t="s">
        <v>23</v>
      </c>
      <c r="B4920" t="s">
        <v>1864</v>
      </c>
      <c r="C4920" t="s">
        <v>25</v>
      </c>
      <c r="D4920" t="s">
        <v>26</v>
      </c>
      <c r="E4920" t="s">
        <v>265</v>
      </c>
      <c r="F4920" t="s">
        <v>312</v>
      </c>
      <c r="G4920" t="s">
        <v>313</v>
      </c>
      <c r="H4920" t="s">
        <v>24</v>
      </c>
      <c r="I4920" t="s">
        <v>278</v>
      </c>
      <c r="J4920" t="s">
        <v>279</v>
      </c>
      <c r="K4920" t="s">
        <v>33</v>
      </c>
      <c r="L4920" t="s">
        <v>34</v>
      </c>
      <c r="M4920" t="s">
        <v>50</v>
      </c>
      <c r="N4920" s="26">
        <v>5</v>
      </c>
      <c r="O4920" s="27">
        <v>2021</v>
      </c>
      <c r="P4920" s="28">
        <v>-6825</v>
      </c>
      <c r="Q4920" t="s">
        <v>1609</v>
      </c>
      <c r="R4920" s="29">
        <v>44159</v>
      </c>
      <c r="S4920" s="30">
        <v>44187</v>
      </c>
      <c r="T4920" t="s">
        <v>37</v>
      </c>
      <c r="U4920" t="s">
        <v>315</v>
      </c>
      <c r="X4920" t="s">
        <v>102</v>
      </c>
    </row>
    <row r="4921" spans="1:24" x14ac:dyDescent="0.3">
      <c r="A4921" t="s">
        <v>23</v>
      </c>
      <c r="B4921" t="s">
        <v>1864</v>
      </c>
      <c r="C4921" t="s">
        <v>25</v>
      </c>
      <c r="D4921" t="s">
        <v>26</v>
      </c>
      <c r="E4921" t="s">
        <v>265</v>
      </c>
      <c r="F4921" t="s">
        <v>312</v>
      </c>
      <c r="G4921" t="s">
        <v>313</v>
      </c>
      <c r="H4921" t="s">
        <v>24</v>
      </c>
      <c r="I4921" t="s">
        <v>278</v>
      </c>
      <c r="J4921" t="s">
        <v>279</v>
      </c>
      <c r="K4921" t="s">
        <v>33</v>
      </c>
      <c r="L4921" t="s">
        <v>34</v>
      </c>
      <c r="M4921" t="s">
        <v>50</v>
      </c>
      <c r="N4921" s="26">
        <v>5</v>
      </c>
      <c r="O4921" s="27">
        <v>2021</v>
      </c>
      <c r="P4921" s="28">
        <v>7975</v>
      </c>
      <c r="Q4921" t="s">
        <v>349</v>
      </c>
      <c r="R4921" s="29">
        <v>44160</v>
      </c>
      <c r="S4921" s="30">
        <v>44236</v>
      </c>
      <c r="T4921" t="s">
        <v>37</v>
      </c>
      <c r="U4921" t="s">
        <v>315</v>
      </c>
      <c r="X4921" t="s">
        <v>102</v>
      </c>
    </row>
    <row r="4922" spans="1:24" x14ac:dyDescent="0.3">
      <c r="A4922" t="s">
        <v>23</v>
      </c>
      <c r="B4922" t="s">
        <v>1864</v>
      </c>
      <c r="C4922" t="s">
        <v>25</v>
      </c>
      <c r="D4922" t="s">
        <v>26</v>
      </c>
      <c r="E4922" t="s">
        <v>265</v>
      </c>
      <c r="F4922" t="s">
        <v>312</v>
      </c>
      <c r="G4922" t="s">
        <v>313</v>
      </c>
      <c r="H4922" t="s">
        <v>24</v>
      </c>
      <c r="I4922" t="s">
        <v>278</v>
      </c>
      <c r="J4922" t="s">
        <v>279</v>
      </c>
      <c r="K4922" t="s">
        <v>33</v>
      </c>
      <c r="L4922" t="s">
        <v>34</v>
      </c>
      <c r="M4922" t="s">
        <v>50</v>
      </c>
      <c r="N4922" s="26">
        <v>5</v>
      </c>
      <c r="O4922" s="27">
        <v>2022</v>
      </c>
      <c r="P4922" s="28">
        <v>300</v>
      </c>
      <c r="Q4922" t="s">
        <v>512</v>
      </c>
      <c r="R4922" s="29">
        <v>44504</v>
      </c>
      <c r="S4922" s="30">
        <v>44505</v>
      </c>
      <c r="T4922" t="s">
        <v>37</v>
      </c>
      <c r="U4922" t="s">
        <v>315</v>
      </c>
      <c r="X4922" t="s">
        <v>102</v>
      </c>
    </row>
    <row r="4923" spans="1:24" x14ac:dyDescent="0.3">
      <c r="A4923" t="s">
        <v>23</v>
      </c>
      <c r="B4923" t="s">
        <v>1864</v>
      </c>
      <c r="C4923" t="s">
        <v>25</v>
      </c>
      <c r="D4923" t="s">
        <v>26</v>
      </c>
      <c r="E4923" t="s">
        <v>265</v>
      </c>
      <c r="F4923" t="s">
        <v>312</v>
      </c>
      <c r="G4923" t="s">
        <v>313</v>
      </c>
      <c r="H4923" t="s">
        <v>24</v>
      </c>
      <c r="I4923" t="s">
        <v>278</v>
      </c>
      <c r="J4923" t="s">
        <v>279</v>
      </c>
      <c r="K4923" t="s">
        <v>33</v>
      </c>
      <c r="L4923" t="s">
        <v>34</v>
      </c>
      <c r="M4923" t="s">
        <v>50</v>
      </c>
      <c r="N4923" s="26">
        <v>6</v>
      </c>
      <c r="O4923" s="27">
        <v>2021</v>
      </c>
      <c r="P4923" s="28">
        <v>-475</v>
      </c>
      <c r="Q4923" t="s">
        <v>350</v>
      </c>
      <c r="R4923" s="29">
        <v>44168</v>
      </c>
      <c r="S4923" s="30">
        <v>44235</v>
      </c>
      <c r="T4923" t="s">
        <v>37</v>
      </c>
      <c r="U4923" t="s">
        <v>315</v>
      </c>
      <c r="X4923" t="s">
        <v>102</v>
      </c>
    </row>
    <row r="4924" spans="1:24" x14ac:dyDescent="0.3">
      <c r="A4924" t="s">
        <v>23</v>
      </c>
      <c r="B4924" t="s">
        <v>1864</v>
      </c>
      <c r="C4924" t="s">
        <v>25</v>
      </c>
      <c r="D4924" t="s">
        <v>26</v>
      </c>
      <c r="E4924" t="s">
        <v>265</v>
      </c>
      <c r="F4924" t="s">
        <v>312</v>
      </c>
      <c r="G4924" t="s">
        <v>313</v>
      </c>
      <c r="H4924" t="s">
        <v>24</v>
      </c>
      <c r="I4924" t="s">
        <v>278</v>
      </c>
      <c r="J4924" t="s">
        <v>279</v>
      </c>
      <c r="K4924" t="s">
        <v>33</v>
      </c>
      <c r="L4924" t="s">
        <v>34</v>
      </c>
      <c r="M4924" t="s">
        <v>50</v>
      </c>
      <c r="N4924" s="26">
        <v>6</v>
      </c>
      <c r="O4924" s="27">
        <v>2021</v>
      </c>
      <c r="P4924" s="28">
        <v>475</v>
      </c>
      <c r="Q4924" t="s">
        <v>351</v>
      </c>
      <c r="R4924" s="29">
        <v>44169</v>
      </c>
      <c r="S4924" s="30">
        <v>44200</v>
      </c>
      <c r="T4924" t="s">
        <v>37</v>
      </c>
      <c r="U4924" t="s">
        <v>315</v>
      </c>
      <c r="X4924" t="s">
        <v>102</v>
      </c>
    </row>
    <row r="4925" spans="1:24" x14ac:dyDescent="0.3">
      <c r="A4925" t="s">
        <v>23</v>
      </c>
      <c r="B4925" t="s">
        <v>1864</v>
      </c>
      <c r="C4925" t="s">
        <v>25</v>
      </c>
      <c r="D4925" t="s">
        <v>26</v>
      </c>
      <c r="E4925" t="s">
        <v>265</v>
      </c>
      <c r="F4925" t="s">
        <v>312</v>
      </c>
      <c r="G4925" t="s">
        <v>313</v>
      </c>
      <c r="H4925" t="s">
        <v>24</v>
      </c>
      <c r="I4925" t="s">
        <v>278</v>
      </c>
      <c r="J4925" t="s">
        <v>279</v>
      </c>
      <c r="K4925" t="s">
        <v>33</v>
      </c>
      <c r="L4925" t="s">
        <v>34</v>
      </c>
      <c r="M4925" t="s">
        <v>50</v>
      </c>
      <c r="N4925" s="26">
        <v>6</v>
      </c>
      <c r="O4925" s="27">
        <v>2021</v>
      </c>
      <c r="P4925" s="28">
        <v>-42.21</v>
      </c>
      <c r="Q4925" t="s">
        <v>1874</v>
      </c>
      <c r="R4925" s="29">
        <v>44176</v>
      </c>
      <c r="S4925" s="30">
        <v>44225</v>
      </c>
      <c r="T4925" t="s">
        <v>37</v>
      </c>
      <c r="U4925" t="s">
        <v>315</v>
      </c>
      <c r="X4925" t="s">
        <v>102</v>
      </c>
    </row>
    <row r="4926" spans="1:24" x14ac:dyDescent="0.3">
      <c r="A4926" t="s">
        <v>23</v>
      </c>
      <c r="B4926" t="s">
        <v>1864</v>
      </c>
      <c r="C4926" t="s">
        <v>25</v>
      </c>
      <c r="D4926" t="s">
        <v>26</v>
      </c>
      <c r="E4926" t="s">
        <v>265</v>
      </c>
      <c r="F4926" t="s">
        <v>312</v>
      </c>
      <c r="G4926" t="s">
        <v>313</v>
      </c>
      <c r="H4926" t="s">
        <v>24</v>
      </c>
      <c r="I4926" t="s">
        <v>278</v>
      </c>
      <c r="J4926" t="s">
        <v>279</v>
      </c>
      <c r="K4926" t="s">
        <v>33</v>
      </c>
      <c r="L4926" t="s">
        <v>34</v>
      </c>
      <c r="M4926" t="s">
        <v>50</v>
      </c>
      <c r="N4926" s="26">
        <v>6</v>
      </c>
      <c r="O4926" s="27">
        <v>2021</v>
      </c>
      <c r="P4926" s="28">
        <v>542.21</v>
      </c>
      <c r="Q4926" t="s">
        <v>356</v>
      </c>
      <c r="R4926" s="29">
        <v>44182</v>
      </c>
      <c r="S4926" s="30">
        <v>44235</v>
      </c>
      <c r="T4926" t="s">
        <v>37</v>
      </c>
      <c r="U4926" t="s">
        <v>315</v>
      </c>
      <c r="X4926" t="s">
        <v>102</v>
      </c>
    </row>
    <row r="4927" spans="1:24" x14ac:dyDescent="0.3">
      <c r="A4927" t="s">
        <v>23</v>
      </c>
      <c r="B4927" t="s">
        <v>1864</v>
      </c>
      <c r="C4927" t="s">
        <v>25</v>
      </c>
      <c r="D4927" t="s">
        <v>26</v>
      </c>
      <c r="E4927" t="s">
        <v>265</v>
      </c>
      <c r="F4927" t="s">
        <v>312</v>
      </c>
      <c r="G4927" t="s">
        <v>313</v>
      </c>
      <c r="H4927" t="s">
        <v>24</v>
      </c>
      <c r="I4927" t="s">
        <v>278</v>
      </c>
      <c r="J4927" t="s">
        <v>279</v>
      </c>
      <c r="K4927" t="s">
        <v>33</v>
      </c>
      <c r="L4927" t="s">
        <v>34</v>
      </c>
      <c r="M4927" t="s">
        <v>50</v>
      </c>
      <c r="N4927" s="26">
        <v>7</v>
      </c>
      <c r="O4927" s="27">
        <v>2021</v>
      </c>
      <c r="P4927" s="28">
        <v>250</v>
      </c>
      <c r="Q4927" t="s">
        <v>842</v>
      </c>
      <c r="R4927" s="29">
        <v>44203</v>
      </c>
      <c r="S4927" s="30">
        <v>44265</v>
      </c>
      <c r="T4927" t="s">
        <v>37</v>
      </c>
      <c r="U4927" t="s">
        <v>315</v>
      </c>
      <c r="X4927" t="s">
        <v>102</v>
      </c>
    </row>
    <row r="4928" spans="1:24" x14ac:dyDescent="0.3">
      <c r="A4928" t="s">
        <v>23</v>
      </c>
      <c r="B4928" t="s">
        <v>1864</v>
      </c>
      <c r="C4928" t="s">
        <v>25</v>
      </c>
      <c r="D4928" t="s">
        <v>26</v>
      </c>
      <c r="E4928" t="s">
        <v>265</v>
      </c>
      <c r="F4928" t="s">
        <v>312</v>
      </c>
      <c r="G4928" t="s">
        <v>313</v>
      </c>
      <c r="H4928" t="s">
        <v>24</v>
      </c>
      <c r="I4928" t="s">
        <v>278</v>
      </c>
      <c r="J4928" t="s">
        <v>279</v>
      </c>
      <c r="K4928" t="s">
        <v>33</v>
      </c>
      <c r="L4928" t="s">
        <v>34</v>
      </c>
      <c r="M4928" t="s">
        <v>50</v>
      </c>
      <c r="N4928" s="26">
        <v>7</v>
      </c>
      <c r="O4928" s="27">
        <v>2021</v>
      </c>
      <c r="P4928" s="28">
        <v>175</v>
      </c>
      <c r="Q4928" t="s">
        <v>360</v>
      </c>
      <c r="R4928" s="29">
        <v>44210</v>
      </c>
      <c r="S4928" s="30">
        <v>44225</v>
      </c>
      <c r="T4928" t="s">
        <v>37</v>
      </c>
      <c r="U4928" t="s">
        <v>315</v>
      </c>
      <c r="X4928" t="s">
        <v>102</v>
      </c>
    </row>
    <row r="4929" spans="1:24" x14ac:dyDescent="0.3">
      <c r="A4929" t="s">
        <v>23</v>
      </c>
      <c r="B4929" t="s">
        <v>1864</v>
      </c>
      <c r="C4929" t="s">
        <v>25</v>
      </c>
      <c r="D4929" t="s">
        <v>26</v>
      </c>
      <c r="E4929" t="s">
        <v>265</v>
      </c>
      <c r="F4929" t="s">
        <v>312</v>
      </c>
      <c r="G4929" t="s">
        <v>313</v>
      </c>
      <c r="H4929" t="s">
        <v>24</v>
      </c>
      <c r="I4929" t="s">
        <v>278</v>
      </c>
      <c r="J4929" t="s">
        <v>279</v>
      </c>
      <c r="K4929" t="s">
        <v>33</v>
      </c>
      <c r="L4929" t="s">
        <v>34</v>
      </c>
      <c r="M4929" t="s">
        <v>50</v>
      </c>
      <c r="N4929" s="26">
        <v>8</v>
      </c>
      <c r="O4929" s="27">
        <v>2021</v>
      </c>
      <c r="P4929" s="28">
        <v>-350</v>
      </c>
      <c r="Q4929" t="s">
        <v>361</v>
      </c>
      <c r="R4929" s="29">
        <v>44237</v>
      </c>
      <c r="S4929" s="30">
        <v>44287</v>
      </c>
      <c r="T4929" t="s">
        <v>37</v>
      </c>
      <c r="U4929" t="s">
        <v>315</v>
      </c>
      <c r="X4929" t="s">
        <v>102</v>
      </c>
    </row>
    <row r="4930" spans="1:24" x14ac:dyDescent="0.3">
      <c r="A4930" t="s">
        <v>23</v>
      </c>
      <c r="B4930" t="s">
        <v>1864</v>
      </c>
      <c r="C4930" t="s">
        <v>25</v>
      </c>
      <c r="D4930" t="s">
        <v>26</v>
      </c>
      <c r="E4930" t="s">
        <v>265</v>
      </c>
      <c r="F4930" t="s">
        <v>312</v>
      </c>
      <c r="G4930" t="s">
        <v>313</v>
      </c>
      <c r="H4930" t="s">
        <v>24</v>
      </c>
      <c r="I4930" t="s">
        <v>278</v>
      </c>
      <c r="J4930" t="s">
        <v>279</v>
      </c>
      <c r="K4930" t="s">
        <v>33</v>
      </c>
      <c r="L4930" t="s">
        <v>34</v>
      </c>
      <c r="M4930" t="s">
        <v>50</v>
      </c>
      <c r="N4930" s="26">
        <v>8</v>
      </c>
      <c r="O4930" s="27">
        <v>2021</v>
      </c>
      <c r="P4930" s="28">
        <v>-300</v>
      </c>
      <c r="Q4930" t="s">
        <v>1875</v>
      </c>
      <c r="R4930" s="29">
        <v>44242</v>
      </c>
      <c r="S4930" s="30">
        <v>44285</v>
      </c>
      <c r="T4930" t="s">
        <v>37</v>
      </c>
      <c r="U4930" t="s">
        <v>315</v>
      </c>
      <c r="X4930" t="s">
        <v>53</v>
      </c>
    </row>
    <row r="4931" spans="1:24" x14ac:dyDescent="0.3">
      <c r="A4931" t="s">
        <v>23</v>
      </c>
      <c r="B4931" t="s">
        <v>1864</v>
      </c>
      <c r="C4931" t="s">
        <v>25</v>
      </c>
      <c r="D4931" t="s">
        <v>26</v>
      </c>
      <c r="E4931" t="s">
        <v>265</v>
      </c>
      <c r="F4931" t="s">
        <v>312</v>
      </c>
      <c r="G4931" t="s">
        <v>313</v>
      </c>
      <c r="H4931" t="s">
        <v>24</v>
      </c>
      <c r="I4931" t="s">
        <v>278</v>
      </c>
      <c r="J4931" t="s">
        <v>279</v>
      </c>
      <c r="K4931" t="s">
        <v>33</v>
      </c>
      <c r="L4931" t="s">
        <v>34</v>
      </c>
      <c r="M4931" t="s">
        <v>50</v>
      </c>
      <c r="N4931" s="26">
        <v>8</v>
      </c>
      <c r="O4931" s="27">
        <v>2021</v>
      </c>
      <c r="P4931" s="28">
        <v>300</v>
      </c>
      <c r="Q4931" t="s">
        <v>362</v>
      </c>
      <c r="R4931" s="29">
        <v>44245</v>
      </c>
      <c r="S4931" s="30">
        <v>44287</v>
      </c>
      <c r="T4931" t="s">
        <v>37</v>
      </c>
      <c r="U4931" t="s">
        <v>315</v>
      </c>
      <c r="X4931" t="s">
        <v>102</v>
      </c>
    </row>
    <row r="4932" spans="1:24" x14ac:dyDescent="0.3">
      <c r="A4932" t="s">
        <v>23</v>
      </c>
      <c r="B4932" t="s">
        <v>1864</v>
      </c>
      <c r="C4932" t="s">
        <v>25</v>
      </c>
      <c r="D4932" t="s">
        <v>26</v>
      </c>
      <c r="E4932" t="s">
        <v>265</v>
      </c>
      <c r="F4932" t="s">
        <v>312</v>
      </c>
      <c r="G4932" t="s">
        <v>313</v>
      </c>
      <c r="H4932" t="s">
        <v>24</v>
      </c>
      <c r="I4932" t="s">
        <v>278</v>
      </c>
      <c r="J4932" t="s">
        <v>279</v>
      </c>
      <c r="K4932" t="s">
        <v>33</v>
      </c>
      <c r="L4932" t="s">
        <v>34</v>
      </c>
      <c r="M4932" t="s">
        <v>50</v>
      </c>
      <c r="N4932" s="26">
        <v>8</v>
      </c>
      <c r="O4932" s="27">
        <v>2021</v>
      </c>
      <c r="P4932" s="28">
        <v>-33750</v>
      </c>
      <c r="Q4932" t="s">
        <v>363</v>
      </c>
      <c r="R4932" s="29">
        <v>44252</v>
      </c>
      <c r="S4932" s="30">
        <v>44288</v>
      </c>
      <c r="T4932" t="s">
        <v>37</v>
      </c>
      <c r="U4932" t="s">
        <v>315</v>
      </c>
      <c r="X4932" t="s">
        <v>102</v>
      </c>
    </row>
    <row r="4933" spans="1:24" x14ac:dyDescent="0.3">
      <c r="A4933" t="s">
        <v>23</v>
      </c>
      <c r="B4933" t="s">
        <v>1864</v>
      </c>
      <c r="C4933" t="s">
        <v>25</v>
      </c>
      <c r="D4933" t="s">
        <v>26</v>
      </c>
      <c r="E4933" t="s">
        <v>265</v>
      </c>
      <c r="F4933" t="s">
        <v>312</v>
      </c>
      <c r="G4933" t="s">
        <v>313</v>
      </c>
      <c r="H4933" t="s">
        <v>24</v>
      </c>
      <c r="I4933" t="s">
        <v>278</v>
      </c>
      <c r="J4933" t="s">
        <v>279</v>
      </c>
      <c r="K4933" t="s">
        <v>33</v>
      </c>
      <c r="L4933" t="s">
        <v>34</v>
      </c>
      <c r="M4933" t="s">
        <v>50</v>
      </c>
      <c r="N4933" s="26">
        <v>8</v>
      </c>
      <c r="O4933" s="27">
        <v>2021</v>
      </c>
      <c r="P4933" s="28">
        <v>34350</v>
      </c>
      <c r="Q4933" t="s">
        <v>364</v>
      </c>
      <c r="R4933" s="29">
        <v>44253</v>
      </c>
      <c r="S4933" s="30">
        <v>44285</v>
      </c>
      <c r="T4933" t="s">
        <v>37</v>
      </c>
      <c r="U4933" t="s">
        <v>315</v>
      </c>
      <c r="X4933" t="s">
        <v>102</v>
      </c>
    </row>
    <row r="4934" spans="1:24" x14ac:dyDescent="0.3">
      <c r="A4934" t="s">
        <v>23</v>
      </c>
      <c r="B4934" t="s">
        <v>1864</v>
      </c>
      <c r="C4934" t="s">
        <v>25</v>
      </c>
      <c r="D4934" t="s">
        <v>26</v>
      </c>
      <c r="E4934" t="s">
        <v>265</v>
      </c>
      <c r="F4934" t="s">
        <v>312</v>
      </c>
      <c r="G4934" t="s">
        <v>313</v>
      </c>
      <c r="H4934" t="s">
        <v>24</v>
      </c>
      <c r="I4934" t="s">
        <v>278</v>
      </c>
      <c r="J4934" t="s">
        <v>279</v>
      </c>
      <c r="K4934" t="s">
        <v>33</v>
      </c>
      <c r="L4934" t="s">
        <v>34</v>
      </c>
      <c r="M4934" t="s">
        <v>50</v>
      </c>
      <c r="N4934" s="26">
        <v>8</v>
      </c>
      <c r="O4934" s="27">
        <v>2022</v>
      </c>
      <c r="P4934" s="28">
        <v>400</v>
      </c>
      <c r="Q4934" t="s">
        <v>365</v>
      </c>
      <c r="R4934" s="29">
        <v>44602</v>
      </c>
      <c r="S4934" s="30">
        <v>44604</v>
      </c>
      <c r="T4934" t="s">
        <v>37</v>
      </c>
      <c r="U4934" t="s">
        <v>315</v>
      </c>
      <c r="X4934" t="s">
        <v>102</v>
      </c>
    </row>
    <row r="4935" spans="1:24" x14ac:dyDescent="0.3">
      <c r="A4935" t="s">
        <v>23</v>
      </c>
      <c r="B4935" t="s">
        <v>1864</v>
      </c>
      <c r="C4935" t="s">
        <v>25</v>
      </c>
      <c r="D4935" t="s">
        <v>26</v>
      </c>
      <c r="E4935" t="s">
        <v>265</v>
      </c>
      <c r="F4935" t="s">
        <v>312</v>
      </c>
      <c r="G4935" t="s">
        <v>313</v>
      </c>
      <c r="H4935" t="s">
        <v>24</v>
      </c>
      <c r="I4935" t="s">
        <v>278</v>
      </c>
      <c r="J4935" t="s">
        <v>279</v>
      </c>
      <c r="K4935" t="s">
        <v>33</v>
      </c>
      <c r="L4935" t="s">
        <v>34</v>
      </c>
      <c r="M4935" t="s">
        <v>50</v>
      </c>
      <c r="N4935" s="26">
        <v>8</v>
      </c>
      <c r="O4935" s="27">
        <v>2022</v>
      </c>
      <c r="P4935" s="28">
        <v>300</v>
      </c>
      <c r="Q4935" t="s">
        <v>587</v>
      </c>
      <c r="R4935" s="29">
        <v>44609</v>
      </c>
      <c r="S4935" s="30">
        <v>44611</v>
      </c>
      <c r="T4935" t="s">
        <v>37</v>
      </c>
      <c r="U4935" t="s">
        <v>315</v>
      </c>
      <c r="X4935" t="s">
        <v>102</v>
      </c>
    </row>
    <row r="4936" spans="1:24" x14ac:dyDescent="0.3">
      <c r="A4936" t="s">
        <v>23</v>
      </c>
      <c r="B4936" t="s">
        <v>1864</v>
      </c>
      <c r="C4936" t="s">
        <v>25</v>
      </c>
      <c r="D4936" t="s">
        <v>26</v>
      </c>
      <c r="E4936" t="s">
        <v>265</v>
      </c>
      <c r="F4936" t="s">
        <v>312</v>
      </c>
      <c r="G4936" t="s">
        <v>313</v>
      </c>
      <c r="H4936" t="s">
        <v>24</v>
      </c>
      <c r="I4936" t="s">
        <v>278</v>
      </c>
      <c r="J4936" t="s">
        <v>279</v>
      </c>
      <c r="K4936" t="s">
        <v>33</v>
      </c>
      <c r="L4936" t="s">
        <v>34</v>
      </c>
      <c r="M4936" t="s">
        <v>50</v>
      </c>
      <c r="N4936" s="26">
        <v>9</v>
      </c>
      <c r="O4936" s="27">
        <v>2021</v>
      </c>
      <c r="P4936" s="28">
        <v>-12600</v>
      </c>
      <c r="Q4936" t="s">
        <v>366</v>
      </c>
      <c r="R4936" s="29">
        <v>44259</v>
      </c>
      <c r="S4936" s="30">
        <v>44287</v>
      </c>
      <c r="T4936" t="s">
        <v>37</v>
      </c>
      <c r="U4936" t="s">
        <v>315</v>
      </c>
      <c r="X4936" t="s">
        <v>102</v>
      </c>
    </row>
    <row r="4937" spans="1:24" x14ac:dyDescent="0.3">
      <c r="A4937" t="s">
        <v>23</v>
      </c>
      <c r="B4937" t="s">
        <v>1864</v>
      </c>
      <c r="C4937" t="s">
        <v>25</v>
      </c>
      <c r="D4937" t="s">
        <v>26</v>
      </c>
      <c r="E4937" t="s">
        <v>265</v>
      </c>
      <c r="F4937" t="s">
        <v>312</v>
      </c>
      <c r="G4937" t="s">
        <v>313</v>
      </c>
      <c r="H4937" t="s">
        <v>24</v>
      </c>
      <c r="I4937" t="s">
        <v>278</v>
      </c>
      <c r="J4937" t="s">
        <v>279</v>
      </c>
      <c r="K4937" t="s">
        <v>33</v>
      </c>
      <c r="L4937" t="s">
        <v>34</v>
      </c>
      <c r="M4937" t="s">
        <v>50</v>
      </c>
      <c r="N4937" s="26">
        <v>9</v>
      </c>
      <c r="O4937" s="27">
        <v>2021</v>
      </c>
      <c r="P4937" s="28">
        <v>12300</v>
      </c>
      <c r="Q4937" t="s">
        <v>367</v>
      </c>
      <c r="R4937" s="29">
        <v>44260</v>
      </c>
      <c r="S4937" s="30">
        <v>44287</v>
      </c>
      <c r="T4937" t="s">
        <v>37</v>
      </c>
      <c r="U4937" t="s">
        <v>315</v>
      </c>
      <c r="X4937" t="s">
        <v>102</v>
      </c>
    </row>
    <row r="4938" spans="1:24" x14ac:dyDescent="0.3">
      <c r="A4938" t="s">
        <v>23</v>
      </c>
      <c r="B4938" t="s">
        <v>1864</v>
      </c>
      <c r="C4938" t="s">
        <v>25</v>
      </c>
      <c r="D4938" t="s">
        <v>26</v>
      </c>
      <c r="E4938" t="s">
        <v>265</v>
      </c>
      <c r="F4938" t="s">
        <v>312</v>
      </c>
      <c r="G4938" t="s">
        <v>313</v>
      </c>
      <c r="H4938" t="s">
        <v>24</v>
      </c>
      <c r="I4938" t="s">
        <v>278</v>
      </c>
      <c r="J4938" t="s">
        <v>279</v>
      </c>
      <c r="K4938" t="s">
        <v>33</v>
      </c>
      <c r="L4938" t="s">
        <v>34</v>
      </c>
      <c r="M4938" t="s">
        <v>50</v>
      </c>
      <c r="N4938" s="26">
        <v>9</v>
      </c>
      <c r="O4938" s="27">
        <v>2021</v>
      </c>
      <c r="P4938" s="28">
        <v>-15600</v>
      </c>
      <c r="Q4938" t="s">
        <v>1876</v>
      </c>
      <c r="R4938" s="29">
        <v>44278</v>
      </c>
      <c r="S4938" s="30">
        <v>44288</v>
      </c>
      <c r="T4938" t="s">
        <v>37</v>
      </c>
      <c r="U4938" t="s">
        <v>315</v>
      </c>
      <c r="X4938" t="s">
        <v>102</v>
      </c>
    </row>
    <row r="4939" spans="1:24" x14ac:dyDescent="0.3">
      <c r="A4939" t="s">
        <v>23</v>
      </c>
      <c r="B4939" t="s">
        <v>1864</v>
      </c>
      <c r="C4939" t="s">
        <v>25</v>
      </c>
      <c r="D4939" t="s">
        <v>26</v>
      </c>
      <c r="E4939" t="s">
        <v>265</v>
      </c>
      <c r="F4939" t="s">
        <v>312</v>
      </c>
      <c r="G4939" t="s">
        <v>313</v>
      </c>
      <c r="H4939" t="s">
        <v>24</v>
      </c>
      <c r="I4939" t="s">
        <v>278</v>
      </c>
      <c r="J4939" t="s">
        <v>279</v>
      </c>
      <c r="K4939" t="s">
        <v>33</v>
      </c>
      <c r="L4939" t="s">
        <v>34</v>
      </c>
      <c r="M4939" t="s">
        <v>50</v>
      </c>
      <c r="N4939" s="26">
        <v>9</v>
      </c>
      <c r="O4939" s="27">
        <v>2021</v>
      </c>
      <c r="P4939" s="28">
        <v>-2700</v>
      </c>
      <c r="Q4939" t="s">
        <v>1877</v>
      </c>
      <c r="R4939" s="29">
        <v>44279</v>
      </c>
      <c r="S4939" s="30">
        <v>44287</v>
      </c>
      <c r="T4939" t="s">
        <v>37</v>
      </c>
      <c r="U4939" t="s">
        <v>315</v>
      </c>
      <c r="X4939" t="s">
        <v>102</v>
      </c>
    </row>
    <row r="4940" spans="1:24" x14ac:dyDescent="0.3">
      <c r="A4940" t="s">
        <v>23</v>
      </c>
      <c r="B4940" t="s">
        <v>1864</v>
      </c>
      <c r="C4940" t="s">
        <v>25</v>
      </c>
      <c r="D4940" t="s">
        <v>26</v>
      </c>
      <c r="E4940" t="s">
        <v>265</v>
      </c>
      <c r="F4940" t="s">
        <v>312</v>
      </c>
      <c r="G4940" t="s">
        <v>313</v>
      </c>
      <c r="H4940" t="s">
        <v>24</v>
      </c>
      <c r="I4940" t="s">
        <v>278</v>
      </c>
      <c r="J4940" t="s">
        <v>279</v>
      </c>
      <c r="K4940" t="s">
        <v>33</v>
      </c>
      <c r="L4940" t="s">
        <v>34</v>
      </c>
      <c r="M4940" t="s">
        <v>50</v>
      </c>
      <c r="N4940" s="26">
        <v>9</v>
      </c>
      <c r="O4940" s="27">
        <v>2021</v>
      </c>
      <c r="P4940" s="28">
        <v>17700</v>
      </c>
      <c r="Q4940" t="s">
        <v>851</v>
      </c>
      <c r="R4940" s="29">
        <v>44281</v>
      </c>
      <c r="S4940" s="30">
        <v>44285</v>
      </c>
      <c r="T4940" t="s">
        <v>37</v>
      </c>
      <c r="U4940" t="s">
        <v>315</v>
      </c>
      <c r="X4940" t="s">
        <v>102</v>
      </c>
    </row>
    <row r="4941" spans="1:24" x14ac:dyDescent="0.3">
      <c r="A4941" t="s">
        <v>23</v>
      </c>
      <c r="B4941" t="s">
        <v>1864</v>
      </c>
      <c r="C4941" t="s">
        <v>25</v>
      </c>
      <c r="D4941" t="s">
        <v>26</v>
      </c>
      <c r="E4941" t="s">
        <v>265</v>
      </c>
      <c r="F4941" t="s">
        <v>312</v>
      </c>
      <c r="G4941" t="s">
        <v>313</v>
      </c>
      <c r="H4941" t="s">
        <v>24</v>
      </c>
      <c r="I4941" t="s">
        <v>278</v>
      </c>
      <c r="J4941" t="s">
        <v>279</v>
      </c>
      <c r="K4941" t="s">
        <v>33</v>
      </c>
      <c r="L4941" t="s">
        <v>34</v>
      </c>
      <c r="M4941" t="s">
        <v>50</v>
      </c>
      <c r="N4941" s="26">
        <v>9</v>
      </c>
      <c r="O4941" s="27">
        <v>2021</v>
      </c>
      <c r="P4941" s="28">
        <v>-300</v>
      </c>
      <c r="Q4941" t="s">
        <v>852</v>
      </c>
      <c r="R4941" s="29">
        <v>44285</v>
      </c>
      <c r="S4941" s="30">
        <v>44287</v>
      </c>
      <c r="T4941" t="s">
        <v>37</v>
      </c>
      <c r="U4941" t="s">
        <v>315</v>
      </c>
      <c r="X4941" t="s">
        <v>102</v>
      </c>
    </row>
    <row r="4942" spans="1:24" x14ac:dyDescent="0.3">
      <c r="A4942" t="s">
        <v>23</v>
      </c>
      <c r="B4942" t="s">
        <v>1864</v>
      </c>
      <c r="C4942" t="s">
        <v>25</v>
      </c>
      <c r="D4942" t="s">
        <v>26</v>
      </c>
      <c r="E4942" t="s">
        <v>265</v>
      </c>
      <c r="F4942" t="s">
        <v>312</v>
      </c>
      <c r="G4942" t="s">
        <v>313</v>
      </c>
      <c r="H4942" t="s">
        <v>24</v>
      </c>
      <c r="I4942" t="s">
        <v>278</v>
      </c>
      <c r="J4942" t="s">
        <v>279</v>
      </c>
      <c r="K4942" t="s">
        <v>33</v>
      </c>
      <c r="L4942" t="s">
        <v>34</v>
      </c>
      <c r="M4942" t="s">
        <v>50</v>
      </c>
      <c r="N4942" s="26">
        <v>9</v>
      </c>
      <c r="O4942" s="27">
        <v>2022</v>
      </c>
      <c r="P4942" s="28">
        <v>250</v>
      </c>
      <c r="Q4942" t="s">
        <v>418</v>
      </c>
      <c r="R4942" s="29">
        <v>44623</v>
      </c>
      <c r="S4942" s="30">
        <v>44651</v>
      </c>
      <c r="T4942" t="s">
        <v>37</v>
      </c>
      <c r="U4942" t="s">
        <v>315</v>
      </c>
      <c r="X4942" t="s">
        <v>102</v>
      </c>
    </row>
    <row r="4943" spans="1:24" x14ac:dyDescent="0.3">
      <c r="A4943" t="s">
        <v>23</v>
      </c>
      <c r="B4943" t="s">
        <v>1864</v>
      </c>
      <c r="C4943" t="s">
        <v>25</v>
      </c>
      <c r="D4943" t="s">
        <v>26</v>
      </c>
      <c r="E4943" t="s">
        <v>265</v>
      </c>
      <c r="F4943" t="s">
        <v>312</v>
      </c>
      <c r="G4943" t="s">
        <v>313</v>
      </c>
      <c r="H4943" t="s">
        <v>24</v>
      </c>
      <c r="I4943" t="s">
        <v>278</v>
      </c>
      <c r="J4943" t="s">
        <v>279</v>
      </c>
      <c r="K4943" t="s">
        <v>33</v>
      </c>
      <c r="L4943" t="s">
        <v>34</v>
      </c>
      <c r="M4943" t="s">
        <v>50</v>
      </c>
      <c r="N4943" s="26">
        <v>9</v>
      </c>
      <c r="O4943" s="27">
        <v>2022</v>
      </c>
      <c r="P4943" s="28">
        <v>3150</v>
      </c>
      <c r="Q4943" t="s">
        <v>420</v>
      </c>
      <c r="R4943" s="29">
        <v>44637</v>
      </c>
      <c r="S4943" s="30">
        <v>44650</v>
      </c>
      <c r="T4943" t="s">
        <v>37</v>
      </c>
      <c r="U4943" t="s">
        <v>315</v>
      </c>
      <c r="X4943" t="s">
        <v>102</v>
      </c>
    </row>
    <row r="4944" spans="1:24" x14ac:dyDescent="0.3">
      <c r="A4944" t="s">
        <v>23</v>
      </c>
      <c r="B4944" t="s">
        <v>1864</v>
      </c>
      <c r="C4944" t="s">
        <v>25</v>
      </c>
      <c r="D4944" t="s">
        <v>26</v>
      </c>
      <c r="E4944" t="s">
        <v>265</v>
      </c>
      <c r="F4944" t="s">
        <v>312</v>
      </c>
      <c r="G4944" t="s">
        <v>313</v>
      </c>
      <c r="H4944" t="s">
        <v>24</v>
      </c>
      <c r="I4944" t="s">
        <v>278</v>
      </c>
      <c r="J4944" t="s">
        <v>279</v>
      </c>
      <c r="K4944" t="s">
        <v>33</v>
      </c>
      <c r="L4944" t="s">
        <v>34</v>
      </c>
      <c r="M4944" t="s">
        <v>50</v>
      </c>
      <c r="N4944" s="26">
        <v>9</v>
      </c>
      <c r="O4944" s="27">
        <v>2022</v>
      </c>
      <c r="P4944" s="28">
        <v>175</v>
      </c>
      <c r="Q4944" t="s">
        <v>437</v>
      </c>
      <c r="R4944" s="29">
        <v>44644</v>
      </c>
      <c r="S4944" s="30">
        <v>44646</v>
      </c>
      <c r="T4944" t="s">
        <v>37</v>
      </c>
      <c r="U4944" t="s">
        <v>315</v>
      </c>
      <c r="X4944" t="s">
        <v>102</v>
      </c>
    </row>
    <row r="4945" spans="1:24" x14ac:dyDescent="0.3">
      <c r="A4945" t="s">
        <v>23</v>
      </c>
      <c r="B4945" t="s">
        <v>1864</v>
      </c>
      <c r="C4945" t="s">
        <v>25</v>
      </c>
      <c r="D4945" t="s">
        <v>26</v>
      </c>
      <c r="E4945" t="s">
        <v>265</v>
      </c>
      <c r="F4945" t="s">
        <v>312</v>
      </c>
      <c r="G4945" t="s">
        <v>313</v>
      </c>
      <c r="H4945" t="s">
        <v>24</v>
      </c>
      <c r="I4945" t="s">
        <v>278</v>
      </c>
      <c r="J4945" t="s">
        <v>279</v>
      </c>
      <c r="K4945" t="s">
        <v>33</v>
      </c>
      <c r="L4945" t="s">
        <v>34</v>
      </c>
      <c r="M4945" t="s">
        <v>50</v>
      </c>
      <c r="N4945" s="26">
        <v>10</v>
      </c>
      <c r="O4945" s="27">
        <v>2021</v>
      </c>
      <c r="P4945" s="28">
        <v>500</v>
      </c>
      <c r="Q4945" t="s">
        <v>371</v>
      </c>
      <c r="R4945" s="29">
        <v>44288</v>
      </c>
      <c r="S4945" s="30">
        <v>44295</v>
      </c>
      <c r="T4945" t="s">
        <v>37</v>
      </c>
      <c r="U4945" t="s">
        <v>315</v>
      </c>
      <c r="X4945" t="s">
        <v>102</v>
      </c>
    </row>
    <row r="4946" spans="1:24" x14ac:dyDescent="0.3">
      <c r="A4946" t="s">
        <v>23</v>
      </c>
      <c r="B4946" t="s">
        <v>1864</v>
      </c>
      <c r="C4946" t="s">
        <v>25</v>
      </c>
      <c r="D4946" t="s">
        <v>26</v>
      </c>
      <c r="E4946" t="s">
        <v>265</v>
      </c>
      <c r="F4946" t="s">
        <v>312</v>
      </c>
      <c r="G4946" t="s">
        <v>313</v>
      </c>
      <c r="H4946" t="s">
        <v>24</v>
      </c>
      <c r="I4946" t="s">
        <v>278</v>
      </c>
      <c r="J4946" t="s">
        <v>279</v>
      </c>
      <c r="K4946" t="s">
        <v>33</v>
      </c>
      <c r="L4946" t="s">
        <v>34</v>
      </c>
      <c r="M4946" t="s">
        <v>50</v>
      </c>
      <c r="N4946" s="26">
        <v>10</v>
      </c>
      <c r="O4946" s="27">
        <v>2021</v>
      </c>
      <c r="P4946" s="28">
        <v>-500</v>
      </c>
      <c r="Q4946" t="s">
        <v>854</v>
      </c>
      <c r="R4946" s="29">
        <v>44294</v>
      </c>
      <c r="S4946" s="30">
        <v>44369</v>
      </c>
      <c r="T4946" t="s">
        <v>37</v>
      </c>
      <c r="U4946" t="s">
        <v>315</v>
      </c>
      <c r="X4946" t="s">
        <v>102</v>
      </c>
    </row>
    <row r="4947" spans="1:24" x14ac:dyDescent="0.3">
      <c r="A4947" t="s">
        <v>23</v>
      </c>
      <c r="B4947" t="s">
        <v>1864</v>
      </c>
      <c r="C4947" t="s">
        <v>25</v>
      </c>
      <c r="D4947" t="s">
        <v>26</v>
      </c>
      <c r="E4947" t="s">
        <v>265</v>
      </c>
      <c r="F4947" t="s">
        <v>312</v>
      </c>
      <c r="G4947" t="s">
        <v>313</v>
      </c>
      <c r="H4947" t="s">
        <v>24</v>
      </c>
      <c r="I4947" t="s">
        <v>278</v>
      </c>
      <c r="J4947" t="s">
        <v>279</v>
      </c>
      <c r="K4947" t="s">
        <v>33</v>
      </c>
      <c r="L4947" t="s">
        <v>34</v>
      </c>
      <c r="M4947" t="s">
        <v>50</v>
      </c>
      <c r="N4947" s="26">
        <v>10</v>
      </c>
      <c r="O4947" s="27">
        <v>2021</v>
      </c>
      <c r="P4947" s="28">
        <v>500</v>
      </c>
      <c r="Q4947" t="s">
        <v>855</v>
      </c>
      <c r="R4947" s="29">
        <v>44295</v>
      </c>
      <c r="S4947" s="30">
        <v>44299</v>
      </c>
      <c r="T4947" t="s">
        <v>37</v>
      </c>
      <c r="U4947" t="s">
        <v>315</v>
      </c>
      <c r="X4947" t="s">
        <v>102</v>
      </c>
    </row>
    <row r="4948" spans="1:24" x14ac:dyDescent="0.3">
      <c r="A4948" t="s">
        <v>23</v>
      </c>
      <c r="B4948" t="s">
        <v>1864</v>
      </c>
      <c r="C4948" t="s">
        <v>25</v>
      </c>
      <c r="D4948" t="s">
        <v>26</v>
      </c>
      <c r="E4948" t="s">
        <v>265</v>
      </c>
      <c r="F4948" t="s">
        <v>312</v>
      </c>
      <c r="G4948" t="s">
        <v>313</v>
      </c>
      <c r="H4948" t="s">
        <v>24</v>
      </c>
      <c r="I4948" t="s">
        <v>278</v>
      </c>
      <c r="J4948" t="s">
        <v>279</v>
      </c>
      <c r="K4948" t="s">
        <v>33</v>
      </c>
      <c r="L4948" t="s">
        <v>34</v>
      </c>
      <c r="M4948" t="s">
        <v>50</v>
      </c>
      <c r="N4948" s="26">
        <v>10</v>
      </c>
      <c r="O4948" s="27">
        <v>2021</v>
      </c>
      <c r="P4948" s="28">
        <v>-175</v>
      </c>
      <c r="Q4948" t="s">
        <v>856</v>
      </c>
      <c r="R4948" s="29">
        <v>44314</v>
      </c>
      <c r="S4948" s="30">
        <v>44343</v>
      </c>
      <c r="T4948" t="s">
        <v>37</v>
      </c>
      <c r="U4948" t="s">
        <v>315</v>
      </c>
      <c r="X4948" t="s">
        <v>102</v>
      </c>
    </row>
    <row r="4949" spans="1:24" x14ac:dyDescent="0.3">
      <c r="A4949" t="s">
        <v>23</v>
      </c>
      <c r="B4949" t="s">
        <v>1864</v>
      </c>
      <c r="C4949" t="s">
        <v>25</v>
      </c>
      <c r="D4949" t="s">
        <v>26</v>
      </c>
      <c r="E4949" t="s">
        <v>265</v>
      </c>
      <c r="F4949" t="s">
        <v>312</v>
      </c>
      <c r="G4949" t="s">
        <v>313</v>
      </c>
      <c r="H4949" t="s">
        <v>24</v>
      </c>
      <c r="I4949" t="s">
        <v>278</v>
      </c>
      <c r="J4949" t="s">
        <v>279</v>
      </c>
      <c r="K4949" t="s">
        <v>33</v>
      </c>
      <c r="L4949" t="s">
        <v>34</v>
      </c>
      <c r="M4949" t="s">
        <v>50</v>
      </c>
      <c r="N4949" s="26">
        <v>10</v>
      </c>
      <c r="O4949" s="27">
        <v>2022</v>
      </c>
      <c r="P4949" s="28">
        <v>350</v>
      </c>
      <c r="Q4949" t="s">
        <v>447</v>
      </c>
      <c r="R4949" s="29">
        <v>44672</v>
      </c>
      <c r="S4949" s="30">
        <v>44674</v>
      </c>
      <c r="T4949" t="s">
        <v>37</v>
      </c>
      <c r="U4949" t="s">
        <v>315</v>
      </c>
      <c r="X4949" t="s">
        <v>102</v>
      </c>
    </row>
    <row r="4950" spans="1:24" x14ac:dyDescent="0.3">
      <c r="A4950" t="s">
        <v>23</v>
      </c>
      <c r="B4950" t="s">
        <v>1864</v>
      </c>
      <c r="C4950" t="s">
        <v>25</v>
      </c>
      <c r="D4950" t="s">
        <v>26</v>
      </c>
      <c r="E4950" t="s">
        <v>265</v>
      </c>
      <c r="F4950" t="s">
        <v>312</v>
      </c>
      <c r="G4950" t="s">
        <v>313</v>
      </c>
      <c r="H4950" t="s">
        <v>24</v>
      </c>
      <c r="I4950" t="s">
        <v>278</v>
      </c>
      <c r="J4950" t="s">
        <v>279</v>
      </c>
      <c r="K4950" t="s">
        <v>33</v>
      </c>
      <c r="L4950" t="s">
        <v>34</v>
      </c>
      <c r="M4950" t="s">
        <v>50</v>
      </c>
      <c r="N4950" s="26">
        <v>11</v>
      </c>
      <c r="O4950" s="27">
        <v>2021</v>
      </c>
      <c r="P4950" s="28">
        <v>300</v>
      </c>
      <c r="Q4950" t="s">
        <v>424</v>
      </c>
      <c r="R4950" s="29">
        <v>44322</v>
      </c>
      <c r="S4950" s="30">
        <v>44369</v>
      </c>
      <c r="T4950" t="s">
        <v>37</v>
      </c>
      <c r="U4950" t="s">
        <v>315</v>
      </c>
      <c r="X4950" t="s">
        <v>102</v>
      </c>
    </row>
    <row r="4951" spans="1:24" x14ac:dyDescent="0.3">
      <c r="A4951" t="s">
        <v>23</v>
      </c>
      <c r="B4951" t="s">
        <v>1864</v>
      </c>
      <c r="C4951" t="s">
        <v>25</v>
      </c>
      <c r="D4951" t="s">
        <v>26</v>
      </c>
      <c r="E4951" t="s">
        <v>265</v>
      </c>
      <c r="F4951" t="s">
        <v>312</v>
      </c>
      <c r="G4951" t="s">
        <v>313</v>
      </c>
      <c r="H4951" t="s">
        <v>24</v>
      </c>
      <c r="I4951" t="s">
        <v>278</v>
      </c>
      <c r="J4951" t="s">
        <v>279</v>
      </c>
      <c r="K4951" t="s">
        <v>33</v>
      </c>
      <c r="L4951" t="s">
        <v>34</v>
      </c>
      <c r="M4951" t="s">
        <v>50</v>
      </c>
      <c r="N4951" s="26">
        <v>11</v>
      </c>
      <c r="O4951" s="27">
        <v>2022</v>
      </c>
      <c r="P4951" s="28">
        <v>16650</v>
      </c>
      <c r="Q4951" t="s">
        <v>449</v>
      </c>
      <c r="R4951" s="29">
        <v>44686</v>
      </c>
      <c r="S4951" s="30">
        <v>44688</v>
      </c>
      <c r="T4951" t="s">
        <v>37</v>
      </c>
      <c r="U4951" t="s">
        <v>315</v>
      </c>
      <c r="X4951" t="s">
        <v>102</v>
      </c>
    </row>
    <row r="4952" spans="1:24" x14ac:dyDescent="0.3">
      <c r="A4952" t="s">
        <v>23</v>
      </c>
      <c r="B4952" t="s">
        <v>1864</v>
      </c>
      <c r="C4952" t="s">
        <v>25</v>
      </c>
      <c r="D4952" t="s">
        <v>26</v>
      </c>
      <c r="E4952" t="s">
        <v>265</v>
      </c>
      <c r="F4952" t="s">
        <v>312</v>
      </c>
      <c r="G4952" t="s">
        <v>313</v>
      </c>
      <c r="H4952" t="s">
        <v>24</v>
      </c>
      <c r="I4952" t="s">
        <v>278</v>
      </c>
      <c r="J4952" t="s">
        <v>279</v>
      </c>
      <c r="K4952" t="s">
        <v>33</v>
      </c>
      <c r="L4952" t="s">
        <v>34</v>
      </c>
      <c r="M4952" t="s">
        <v>50</v>
      </c>
      <c r="N4952" s="26">
        <v>11</v>
      </c>
      <c r="O4952" s="27">
        <v>2022</v>
      </c>
      <c r="P4952" s="28">
        <v>-475</v>
      </c>
      <c r="Q4952" t="s">
        <v>381</v>
      </c>
      <c r="R4952" s="29">
        <v>44687</v>
      </c>
      <c r="S4952" s="30">
        <v>44692</v>
      </c>
      <c r="T4952" t="s">
        <v>37</v>
      </c>
      <c r="U4952" t="s">
        <v>315</v>
      </c>
      <c r="X4952" t="s">
        <v>102</v>
      </c>
    </row>
    <row r="4953" spans="1:24" x14ac:dyDescent="0.3">
      <c r="A4953" t="s">
        <v>23</v>
      </c>
      <c r="B4953" t="s">
        <v>1864</v>
      </c>
      <c r="C4953" t="s">
        <v>25</v>
      </c>
      <c r="D4953" t="s">
        <v>26</v>
      </c>
      <c r="E4953" t="s">
        <v>265</v>
      </c>
      <c r="F4953" t="s">
        <v>312</v>
      </c>
      <c r="G4953" t="s">
        <v>313</v>
      </c>
      <c r="H4953" t="s">
        <v>24</v>
      </c>
      <c r="I4953" t="s">
        <v>278</v>
      </c>
      <c r="J4953" t="s">
        <v>279</v>
      </c>
      <c r="K4953" t="s">
        <v>33</v>
      </c>
      <c r="L4953" t="s">
        <v>34</v>
      </c>
      <c r="M4953" t="s">
        <v>50</v>
      </c>
      <c r="N4953" s="26">
        <v>11</v>
      </c>
      <c r="O4953" s="27">
        <v>2022</v>
      </c>
      <c r="P4953" s="28">
        <v>3625</v>
      </c>
      <c r="Q4953" t="s">
        <v>382</v>
      </c>
      <c r="R4953" s="29">
        <v>44693</v>
      </c>
      <c r="S4953" s="30">
        <v>44694</v>
      </c>
      <c r="T4953" t="s">
        <v>37</v>
      </c>
      <c r="U4953" t="s">
        <v>315</v>
      </c>
      <c r="X4953" t="s">
        <v>102</v>
      </c>
    </row>
    <row r="4954" spans="1:24" x14ac:dyDescent="0.3">
      <c r="A4954" t="s">
        <v>23</v>
      </c>
      <c r="B4954" t="s">
        <v>1864</v>
      </c>
      <c r="C4954" t="s">
        <v>25</v>
      </c>
      <c r="D4954" t="s">
        <v>26</v>
      </c>
      <c r="E4954" t="s">
        <v>265</v>
      </c>
      <c r="F4954" t="s">
        <v>312</v>
      </c>
      <c r="G4954" t="s">
        <v>313</v>
      </c>
      <c r="H4954" t="s">
        <v>24</v>
      </c>
      <c r="I4954" t="s">
        <v>278</v>
      </c>
      <c r="J4954" t="s">
        <v>279</v>
      </c>
      <c r="K4954" t="s">
        <v>33</v>
      </c>
      <c r="L4954" t="s">
        <v>34</v>
      </c>
      <c r="M4954" t="s">
        <v>50</v>
      </c>
      <c r="N4954" s="26">
        <v>12</v>
      </c>
      <c r="O4954" s="27">
        <v>2020</v>
      </c>
      <c r="P4954" s="28">
        <v>-6000</v>
      </c>
      <c r="Q4954" t="s">
        <v>1878</v>
      </c>
      <c r="R4954" s="29">
        <v>44006</v>
      </c>
      <c r="S4954" s="30">
        <v>44011</v>
      </c>
      <c r="T4954" t="s">
        <v>37</v>
      </c>
      <c r="U4954" t="s">
        <v>315</v>
      </c>
      <c r="X4954" t="s">
        <v>102</v>
      </c>
    </row>
    <row r="4955" spans="1:24" x14ac:dyDescent="0.3">
      <c r="A4955" t="s">
        <v>23</v>
      </c>
      <c r="B4955" t="s">
        <v>1864</v>
      </c>
      <c r="C4955" t="s">
        <v>25</v>
      </c>
      <c r="D4955" t="s">
        <v>26</v>
      </c>
      <c r="E4955" t="s">
        <v>265</v>
      </c>
      <c r="F4955" t="s">
        <v>312</v>
      </c>
      <c r="G4955" t="s">
        <v>313</v>
      </c>
      <c r="H4955" t="s">
        <v>24</v>
      </c>
      <c r="I4955" t="s">
        <v>278</v>
      </c>
      <c r="J4955" t="s">
        <v>279</v>
      </c>
      <c r="K4955" t="s">
        <v>33</v>
      </c>
      <c r="L4955" t="s">
        <v>34</v>
      </c>
      <c r="M4955" t="s">
        <v>50</v>
      </c>
      <c r="N4955" s="26">
        <v>12</v>
      </c>
      <c r="O4955" s="27">
        <v>2020</v>
      </c>
      <c r="P4955" s="28">
        <v>6000</v>
      </c>
      <c r="Q4955" t="s">
        <v>1879</v>
      </c>
      <c r="R4955" s="29">
        <v>44007</v>
      </c>
      <c r="S4955" s="30">
        <v>44013</v>
      </c>
      <c r="T4955" t="s">
        <v>37</v>
      </c>
      <c r="U4955" t="s">
        <v>315</v>
      </c>
      <c r="X4955" t="s">
        <v>102</v>
      </c>
    </row>
    <row r="4956" spans="1:24" x14ac:dyDescent="0.3">
      <c r="A4956" t="s">
        <v>23</v>
      </c>
      <c r="B4956" t="s">
        <v>1864</v>
      </c>
      <c r="C4956" t="s">
        <v>25</v>
      </c>
      <c r="D4956" t="s">
        <v>26</v>
      </c>
      <c r="E4956" t="s">
        <v>265</v>
      </c>
      <c r="F4956" t="s">
        <v>312</v>
      </c>
      <c r="G4956" t="s">
        <v>313</v>
      </c>
      <c r="H4956" t="s">
        <v>24</v>
      </c>
      <c r="I4956" t="s">
        <v>278</v>
      </c>
      <c r="J4956" t="s">
        <v>279</v>
      </c>
      <c r="K4956" t="s">
        <v>33</v>
      </c>
      <c r="L4956" t="s">
        <v>34</v>
      </c>
      <c r="M4956" t="s">
        <v>50</v>
      </c>
      <c r="N4956" s="26">
        <v>12</v>
      </c>
      <c r="O4956" s="27">
        <v>2021</v>
      </c>
      <c r="P4956" s="28">
        <v>-300</v>
      </c>
      <c r="Q4956" t="s">
        <v>858</v>
      </c>
      <c r="R4956" s="29">
        <v>44349</v>
      </c>
      <c r="S4956" s="30">
        <v>44350</v>
      </c>
      <c r="T4956" t="s">
        <v>37</v>
      </c>
      <c r="U4956" t="s">
        <v>315</v>
      </c>
      <c r="X4956" t="s">
        <v>102</v>
      </c>
    </row>
    <row r="4957" spans="1:24" x14ac:dyDescent="0.3">
      <c r="A4957" t="s">
        <v>23</v>
      </c>
      <c r="B4957" t="s">
        <v>1864</v>
      </c>
      <c r="C4957" t="s">
        <v>25</v>
      </c>
      <c r="D4957" t="s">
        <v>26</v>
      </c>
      <c r="E4957" t="s">
        <v>265</v>
      </c>
      <c r="F4957" t="s">
        <v>312</v>
      </c>
      <c r="G4957" t="s">
        <v>313</v>
      </c>
      <c r="H4957" t="s">
        <v>24</v>
      </c>
      <c r="I4957" t="s">
        <v>278</v>
      </c>
      <c r="J4957" t="s">
        <v>279</v>
      </c>
      <c r="K4957" t="s">
        <v>33</v>
      </c>
      <c r="L4957" t="s">
        <v>34</v>
      </c>
      <c r="M4957" t="s">
        <v>50</v>
      </c>
      <c r="N4957" s="26">
        <v>12</v>
      </c>
      <c r="O4957" s="27">
        <v>2021</v>
      </c>
      <c r="P4957" s="28">
        <v>500</v>
      </c>
      <c r="Q4957" t="s">
        <v>385</v>
      </c>
      <c r="R4957" s="29">
        <v>44350</v>
      </c>
      <c r="S4957" s="30">
        <v>44371</v>
      </c>
      <c r="T4957" t="s">
        <v>37</v>
      </c>
      <c r="U4957" t="s">
        <v>315</v>
      </c>
      <c r="X4957" t="s">
        <v>102</v>
      </c>
    </row>
    <row r="4958" spans="1:24" x14ac:dyDescent="0.3">
      <c r="A4958" t="s">
        <v>23</v>
      </c>
      <c r="B4958" t="s">
        <v>1864</v>
      </c>
      <c r="C4958" t="s">
        <v>25</v>
      </c>
      <c r="D4958" t="s">
        <v>26</v>
      </c>
      <c r="E4958" t="s">
        <v>265</v>
      </c>
      <c r="F4958" t="s">
        <v>312</v>
      </c>
      <c r="G4958" t="s">
        <v>313</v>
      </c>
      <c r="H4958" t="s">
        <v>24</v>
      </c>
      <c r="I4958" t="s">
        <v>278</v>
      </c>
      <c r="J4958" t="s">
        <v>279</v>
      </c>
      <c r="K4958" t="s">
        <v>33</v>
      </c>
      <c r="L4958" t="s">
        <v>34</v>
      </c>
      <c r="M4958" t="s">
        <v>50</v>
      </c>
      <c r="N4958" s="26">
        <v>12</v>
      </c>
      <c r="O4958" s="27">
        <v>2021</v>
      </c>
      <c r="P4958" s="28">
        <v>-300</v>
      </c>
      <c r="Q4958" t="s">
        <v>1626</v>
      </c>
      <c r="R4958" s="29">
        <v>44364</v>
      </c>
      <c r="S4958" s="30">
        <v>44369</v>
      </c>
      <c r="T4958" t="s">
        <v>37</v>
      </c>
      <c r="U4958" t="s">
        <v>315</v>
      </c>
      <c r="X4958" t="s">
        <v>102</v>
      </c>
    </row>
    <row r="4959" spans="1:24" x14ac:dyDescent="0.3">
      <c r="A4959" t="s">
        <v>23</v>
      </c>
      <c r="B4959" t="s">
        <v>1864</v>
      </c>
      <c r="C4959" t="s">
        <v>25</v>
      </c>
      <c r="D4959" t="s">
        <v>26</v>
      </c>
      <c r="E4959" t="s">
        <v>265</v>
      </c>
      <c r="F4959" t="s">
        <v>312</v>
      </c>
      <c r="G4959" t="s">
        <v>313</v>
      </c>
      <c r="H4959" t="s">
        <v>24</v>
      </c>
      <c r="I4959" t="s">
        <v>278</v>
      </c>
      <c r="J4959" t="s">
        <v>279</v>
      </c>
      <c r="K4959" t="s">
        <v>33</v>
      </c>
      <c r="L4959" t="s">
        <v>34</v>
      </c>
      <c r="M4959" t="s">
        <v>50</v>
      </c>
      <c r="N4959" s="26">
        <v>12</v>
      </c>
      <c r="O4959" s="27">
        <v>2021</v>
      </c>
      <c r="P4959" s="28">
        <v>-150</v>
      </c>
      <c r="Q4959" t="s">
        <v>860</v>
      </c>
      <c r="R4959" s="29">
        <v>44371</v>
      </c>
      <c r="S4959" s="30">
        <v>44410</v>
      </c>
      <c r="T4959" t="s">
        <v>37</v>
      </c>
      <c r="U4959" t="s">
        <v>315</v>
      </c>
      <c r="X4959" t="s">
        <v>102</v>
      </c>
    </row>
    <row r="4960" spans="1:24" x14ac:dyDescent="0.3">
      <c r="A4960" t="s">
        <v>23</v>
      </c>
      <c r="B4960" t="s">
        <v>1864</v>
      </c>
      <c r="C4960" t="s">
        <v>25</v>
      </c>
      <c r="D4960" t="s">
        <v>26</v>
      </c>
      <c r="E4960" t="s">
        <v>265</v>
      </c>
      <c r="F4960" t="s">
        <v>312</v>
      </c>
      <c r="G4960" t="s">
        <v>313</v>
      </c>
      <c r="H4960" t="s">
        <v>24</v>
      </c>
      <c r="I4960" t="s">
        <v>278</v>
      </c>
      <c r="J4960" t="s">
        <v>279</v>
      </c>
      <c r="K4960" t="s">
        <v>33</v>
      </c>
      <c r="L4960" t="s">
        <v>34</v>
      </c>
      <c r="M4960" t="s">
        <v>50</v>
      </c>
      <c r="N4960" s="26">
        <v>12</v>
      </c>
      <c r="O4960" s="27">
        <v>2021</v>
      </c>
      <c r="P4960" s="28">
        <v>-13737</v>
      </c>
      <c r="Q4960" t="s">
        <v>388</v>
      </c>
      <c r="R4960" s="29">
        <v>44377</v>
      </c>
      <c r="S4960" s="30">
        <v>44400</v>
      </c>
      <c r="T4960" t="s">
        <v>37</v>
      </c>
      <c r="U4960" t="s">
        <v>315</v>
      </c>
      <c r="X4960" t="s">
        <v>102</v>
      </c>
    </row>
    <row r="4961" spans="1:24" x14ac:dyDescent="0.3">
      <c r="A4961" t="s">
        <v>23</v>
      </c>
      <c r="B4961" t="s">
        <v>1864</v>
      </c>
      <c r="C4961" t="s">
        <v>25</v>
      </c>
      <c r="D4961" t="s">
        <v>26</v>
      </c>
      <c r="E4961" t="s">
        <v>265</v>
      </c>
      <c r="F4961" t="s">
        <v>312</v>
      </c>
      <c r="G4961" t="s">
        <v>313</v>
      </c>
      <c r="H4961" t="s">
        <v>24</v>
      </c>
      <c r="I4961" t="s">
        <v>278</v>
      </c>
      <c r="J4961" t="s">
        <v>279</v>
      </c>
      <c r="K4961" t="s">
        <v>33</v>
      </c>
      <c r="L4961" t="s">
        <v>34</v>
      </c>
      <c r="M4961" t="s">
        <v>50</v>
      </c>
      <c r="N4961" s="26">
        <v>12</v>
      </c>
      <c r="O4961" s="27">
        <v>2022</v>
      </c>
      <c r="P4961" s="28">
        <v>300</v>
      </c>
      <c r="Q4961" t="s">
        <v>389</v>
      </c>
      <c r="R4961" s="29">
        <v>44714</v>
      </c>
      <c r="S4961" s="30">
        <v>44717</v>
      </c>
      <c r="T4961" t="s">
        <v>37</v>
      </c>
      <c r="U4961" t="s">
        <v>315</v>
      </c>
      <c r="X4961" t="s">
        <v>102</v>
      </c>
    </row>
    <row r="4962" spans="1:24" x14ac:dyDescent="0.3">
      <c r="A4962" t="s">
        <v>23</v>
      </c>
      <c r="B4962" t="s">
        <v>1864</v>
      </c>
      <c r="C4962" t="s">
        <v>25</v>
      </c>
      <c r="D4962" t="s">
        <v>26</v>
      </c>
      <c r="E4962" t="s">
        <v>265</v>
      </c>
      <c r="F4962" t="s">
        <v>312</v>
      </c>
      <c r="G4962" t="s">
        <v>313</v>
      </c>
      <c r="H4962" t="s">
        <v>24</v>
      </c>
      <c r="I4962" t="s">
        <v>278</v>
      </c>
      <c r="J4962" t="s">
        <v>279</v>
      </c>
      <c r="K4962" t="s">
        <v>33</v>
      </c>
      <c r="L4962" t="s">
        <v>34</v>
      </c>
      <c r="M4962" t="s">
        <v>50</v>
      </c>
      <c r="N4962" s="26">
        <v>12</v>
      </c>
      <c r="O4962" s="27">
        <v>2022</v>
      </c>
      <c r="P4962" s="28">
        <v>500</v>
      </c>
      <c r="Q4962" t="s">
        <v>390</v>
      </c>
      <c r="R4962" s="29">
        <v>44721</v>
      </c>
      <c r="S4962" s="30">
        <v>44726</v>
      </c>
      <c r="T4962" t="s">
        <v>37</v>
      </c>
      <c r="U4962" t="s">
        <v>315</v>
      </c>
      <c r="X4962" t="s">
        <v>102</v>
      </c>
    </row>
    <row r="4963" spans="1:24" x14ac:dyDescent="0.3">
      <c r="A4963" t="s">
        <v>23</v>
      </c>
      <c r="B4963" t="s">
        <v>1864</v>
      </c>
      <c r="C4963" t="s">
        <v>25</v>
      </c>
      <c r="D4963" t="s">
        <v>26</v>
      </c>
      <c r="E4963" t="s">
        <v>265</v>
      </c>
      <c r="F4963" t="s">
        <v>312</v>
      </c>
      <c r="G4963" t="s">
        <v>313</v>
      </c>
      <c r="H4963" t="s">
        <v>24</v>
      </c>
      <c r="I4963" t="s">
        <v>278</v>
      </c>
      <c r="J4963" t="s">
        <v>279</v>
      </c>
      <c r="K4963" t="s">
        <v>33</v>
      </c>
      <c r="L4963" t="s">
        <v>34</v>
      </c>
      <c r="M4963" t="s">
        <v>50</v>
      </c>
      <c r="N4963" s="26">
        <v>12</v>
      </c>
      <c r="O4963" s="27">
        <v>2022</v>
      </c>
      <c r="P4963" s="28">
        <v>-800</v>
      </c>
      <c r="Q4963" t="s">
        <v>451</v>
      </c>
      <c r="R4963" s="29">
        <v>44726</v>
      </c>
      <c r="S4963" s="30">
        <v>44727</v>
      </c>
      <c r="T4963" t="s">
        <v>37</v>
      </c>
      <c r="U4963" t="s">
        <v>315</v>
      </c>
      <c r="X4963" t="s">
        <v>102</v>
      </c>
    </row>
    <row r="4964" spans="1:24" x14ac:dyDescent="0.3">
      <c r="A4964" t="s">
        <v>23</v>
      </c>
      <c r="B4964" t="s">
        <v>1864</v>
      </c>
      <c r="C4964" t="s">
        <v>25</v>
      </c>
      <c r="D4964" t="s">
        <v>26</v>
      </c>
      <c r="E4964" t="s">
        <v>265</v>
      </c>
      <c r="F4964" t="s">
        <v>312</v>
      </c>
      <c r="G4964" t="s">
        <v>313</v>
      </c>
      <c r="H4964" t="s">
        <v>24</v>
      </c>
      <c r="I4964" t="s">
        <v>278</v>
      </c>
      <c r="J4964" t="s">
        <v>279</v>
      </c>
      <c r="K4964" t="s">
        <v>33</v>
      </c>
      <c r="L4964" t="s">
        <v>34</v>
      </c>
      <c r="M4964" t="s">
        <v>393</v>
      </c>
      <c r="N4964" s="26">
        <v>0</v>
      </c>
      <c r="O4964" s="27">
        <v>2022</v>
      </c>
      <c r="P4964" s="28">
        <v>-17250</v>
      </c>
      <c r="Q4964" t="s">
        <v>281</v>
      </c>
      <c r="R4964" s="29">
        <v>44378</v>
      </c>
      <c r="S4964" s="30">
        <v>44448</v>
      </c>
      <c r="T4964" t="s">
        <v>37</v>
      </c>
      <c r="U4964" t="s">
        <v>69</v>
      </c>
      <c r="W4964" t="s">
        <v>313</v>
      </c>
      <c r="X4964" t="s">
        <v>53</v>
      </c>
    </row>
    <row r="4965" spans="1:24" x14ac:dyDescent="0.3">
      <c r="A4965" t="s">
        <v>23</v>
      </c>
      <c r="B4965" t="s">
        <v>1864</v>
      </c>
      <c r="C4965" t="s">
        <v>25</v>
      </c>
      <c r="D4965" t="s">
        <v>26</v>
      </c>
      <c r="E4965" t="s">
        <v>265</v>
      </c>
      <c r="F4965" t="s">
        <v>312</v>
      </c>
      <c r="G4965" t="s">
        <v>313</v>
      </c>
      <c r="H4965" t="s">
        <v>24</v>
      </c>
      <c r="I4965" t="s">
        <v>278</v>
      </c>
      <c r="J4965" t="s">
        <v>279</v>
      </c>
      <c r="K4965" t="s">
        <v>33</v>
      </c>
      <c r="L4965" t="s">
        <v>34</v>
      </c>
      <c r="M4965" t="s">
        <v>393</v>
      </c>
      <c r="N4965" s="26">
        <v>1</v>
      </c>
      <c r="O4965" s="27">
        <v>2022</v>
      </c>
      <c r="P4965" s="28">
        <v>4500</v>
      </c>
      <c r="Q4965" t="s">
        <v>322</v>
      </c>
      <c r="R4965" s="29">
        <v>44378</v>
      </c>
      <c r="S4965" s="30">
        <v>44418</v>
      </c>
      <c r="T4965" t="s">
        <v>37</v>
      </c>
      <c r="U4965" t="s">
        <v>315</v>
      </c>
      <c r="X4965" t="s">
        <v>102</v>
      </c>
    </row>
    <row r="4966" spans="1:24" x14ac:dyDescent="0.3">
      <c r="A4966" t="s">
        <v>23</v>
      </c>
      <c r="B4966" t="s">
        <v>1864</v>
      </c>
      <c r="C4966" t="s">
        <v>25</v>
      </c>
      <c r="D4966" t="s">
        <v>26</v>
      </c>
      <c r="E4966" t="s">
        <v>265</v>
      </c>
      <c r="F4966" t="s">
        <v>312</v>
      </c>
      <c r="G4966" t="s">
        <v>313</v>
      </c>
      <c r="H4966" t="s">
        <v>24</v>
      </c>
      <c r="I4966" t="s">
        <v>278</v>
      </c>
      <c r="J4966" t="s">
        <v>279</v>
      </c>
      <c r="K4966" t="s">
        <v>33</v>
      </c>
      <c r="L4966" t="s">
        <v>34</v>
      </c>
      <c r="M4966" t="s">
        <v>393</v>
      </c>
      <c r="N4966" s="26">
        <v>1</v>
      </c>
      <c r="O4966" s="27">
        <v>2022</v>
      </c>
      <c r="P4966" s="28">
        <v>-1500</v>
      </c>
      <c r="Q4966" t="s">
        <v>325</v>
      </c>
      <c r="R4966" s="29">
        <v>44398</v>
      </c>
      <c r="S4966" s="30">
        <v>44418</v>
      </c>
      <c r="T4966" t="s">
        <v>37</v>
      </c>
      <c r="U4966" t="s">
        <v>315</v>
      </c>
      <c r="X4966" t="s">
        <v>102</v>
      </c>
    </row>
    <row r="4967" spans="1:24" x14ac:dyDescent="0.3">
      <c r="A4967" t="s">
        <v>23</v>
      </c>
      <c r="B4967" t="s">
        <v>1864</v>
      </c>
      <c r="C4967" t="s">
        <v>25</v>
      </c>
      <c r="D4967" t="s">
        <v>26</v>
      </c>
      <c r="E4967" t="s">
        <v>265</v>
      </c>
      <c r="F4967" t="s">
        <v>312</v>
      </c>
      <c r="G4967" t="s">
        <v>313</v>
      </c>
      <c r="H4967" t="s">
        <v>24</v>
      </c>
      <c r="I4967" t="s">
        <v>278</v>
      </c>
      <c r="J4967" t="s">
        <v>279</v>
      </c>
      <c r="K4967" t="s">
        <v>33</v>
      </c>
      <c r="L4967" t="s">
        <v>34</v>
      </c>
      <c r="M4967" t="s">
        <v>393</v>
      </c>
      <c r="N4967" s="26">
        <v>1</v>
      </c>
      <c r="O4967" s="27">
        <v>2022</v>
      </c>
      <c r="P4967" s="28">
        <v>14250</v>
      </c>
      <c r="Q4967" t="s">
        <v>1599</v>
      </c>
      <c r="R4967" s="29">
        <v>44399</v>
      </c>
      <c r="S4967" s="30">
        <v>44418</v>
      </c>
      <c r="T4967" t="s">
        <v>37</v>
      </c>
      <c r="U4967" t="s">
        <v>315</v>
      </c>
      <c r="X4967" t="s">
        <v>102</v>
      </c>
    </row>
    <row r="4968" spans="1:24" x14ac:dyDescent="0.3">
      <c r="A4968" t="s">
        <v>23</v>
      </c>
      <c r="B4968" t="s">
        <v>1864</v>
      </c>
      <c r="C4968" t="s">
        <v>25</v>
      </c>
      <c r="D4968" t="s">
        <v>26</v>
      </c>
      <c r="E4968" t="s">
        <v>265</v>
      </c>
      <c r="F4968" t="s">
        <v>312</v>
      </c>
      <c r="G4968" t="s">
        <v>313</v>
      </c>
      <c r="H4968" t="s">
        <v>24</v>
      </c>
      <c r="I4968" t="s">
        <v>278</v>
      </c>
      <c r="J4968" t="s">
        <v>279</v>
      </c>
      <c r="K4968" t="s">
        <v>33</v>
      </c>
      <c r="L4968" t="s">
        <v>34</v>
      </c>
      <c r="M4968" t="s">
        <v>393</v>
      </c>
      <c r="N4968" s="26">
        <v>2</v>
      </c>
      <c r="O4968" s="27">
        <v>2022</v>
      </c>
      <c r="P4968" s="28">
        <v>-4500</v>
      </c>
      <c r="Q4968" t="s">
        <v>399</v>
      </c>
      <c r="R4968" s="29">
        <v>44433</v>
      </c>
      <c r="S4968" s="30">
        <v>44480</v>
      </c>
      <c r="T4968" t="s">
        <v>37</v>
      </c>
      <c r="U4968" t="s">
        <v>315</v>
      </c>
      <c r="X4968" t="s">
        <v>102</v>
      </c>
    </row>
    <row r="4969" spans="1:24" x14ac:dyDescent="0.3">
      <c r="A4969" t="s">
        <v>23</v>
      </c>
      <c r="B4969" t="s">
        <v>1864</v>
      </c>
      <c r="C4969" t="s">
        <v>25</v>
      </c>
      <c r="D4969" t="s">
        <v>26</v>
      </c>
      <c r="E4969" t="s">
        <v>265</v>
      </c>
      <c r="F4969" t="s">
        <v>312</v>
      </c>
      <c r="G4969" t="s">
        <v>313</v>
      </c>
      <c r="H4969" t="s">
        <v>24</v>
      </c>
      <c r="I4969" t="s">
        <v>278</v>
      </c>
      <c r="J4969" t="s">
        <v>279</v>
      </c>
      <c r="K4969" t="s">
        <v>33</v>
      </c>
      <c r="L4969" t="s">
        <v>34</v>
      </c>
      <c r="M4969" t="s">
        <v>393</v>
      </c>
      <c r="N4969" s="26">
        <v>3</v>
      </c>
      <c r="O4969" s="27">
        <v>2022</v>
      </c>
      <c r="P4969" s="28">
        <v>750</v>
      </c>
      <c r="Q4969" t="s">
        <v>837</v>
      </c>
      <c r="R4969" s="29">
        <v>44456</v>
      </c>
      <c r="S4969" s="30">
        <v>44502</v>
      </c>
      <c r="T4969" t="s">
        <v>37</v>
      </c>
      <c r="U4969" t="s">
        <v>315</v>
      </c>
      <c r="X4969" t="s">
        <v>102</v>
      </c>
    </row>
    <row r="4970" spans="1:24" x14ac:dyDescent="0.3">
      <c r="A4970" t="s">
        <v>23</v>
      </c>
      <c r="B4970" t="s">
        <v>1864</v>
      </c>
      <c r="C4970" t="s">
        <v>25</v>
      </c>
      <c r="D4970" t="s">
        <v>26</v>
      </c>
      <c r="E4970" t="s">
        <v>265</v>
      </c>
      <c r="F4970" t="s">
        <v>312</v>
      </c>
      <c r="G4970" t="s">
        <v>313</v>
      </c>
      <c r="H4970" t="s">
        <v>24</v>
      </c>
      <c r="I4970" t="s">
        <v>278</v>
      </c>
      <c r="J4970" t="s">
        <v>279</v>
      </c>
      <c r="K4970" t="s">
        <v>33</v>
      </c>
      <c r="L4970" t="s">
        <v>34</v>
      </c>
      <c r="M4970" t="s">
        <v>393</v>
      </c>
      <c r="N4970" s="26">
        <v>4</v>
      </c>
      <c r="O4970" s="27">
        <v>2022</v>
      </c>
      <c r="P4970" s="28">
        <v>-750</v>
      </c>
      <c r="Q4970" t="s">
        <v>496</v>
      </c>
      <c r="R4970" s="29">
        <v>44480</v>
      </c>
      <c r="S4970" s="30">
        <v>44504</v>
      </c>
      <c r="T4970" t="s">
        <v>37</v>
      </c>
      <c r="U4970" t="s">
        <v>315</v>
      </c>
      <c r="X4970" t="s">
        <v>102</v>
      </c>
    </row>
    <row r="4971" spans="1:24" x14ac:dyDescent="0.3">
      <c r="A4971" t="s">
        <v>23</v>
      </c>
      <c r="B4971" t="s">
        <v>1864</v>
      </c>
      <c r="C4971" t="s">
        <v>25</v>
      </c>
      <c r="D4971" t="s">
        <v>26</v>
      </c>
      <c r="E4971" t="s">
        <v>265</v>
      </c>
      <c r="F4971" t="s">
        <v>312</v>
      </c>
      <c r="G4971" t="s">
        <v>313</v>
      </c>
      <c r="H4971" t="s">
        <v>24</v>
      </c>
      <c r="I4971" t="s">
        <v>278</v>
      </c>
      <c r="J4971" t="s">
        <v>279</v>
      </c>
      <c r="K4971" t="s">
        <v>33</v>
      </c>
      <c r="L4971" t="s">
        <v>34</v>
      </c>
      <c r="M4971" t="s">
        <v>393</v>
      </c>
      <c r="N4971" s="26">
        <v>4</v>
      </c>
      <c r="O4971" s="27">
        <v>2022</v>
      </c>
      <c r="P4971" s="28">
        <v>-1500</v>
      </c>
      <c r="Q4971" t="s">
        <v>403</v>
      </c>
      <c r="R4971" s="29">
        <v>44482</v>
      </c>
      <c r="S4971" s="30">
        <v>44503</v>
      </c>
      <c r="T4971" t="s">
        <v>37</v>
      </c>
      <c r="U4971" t="s">
        <v>315</v>
      </c>
      <c r="X4971" t="s">
        <v>102</v>
      </c>
    </row>
    <row r="4972" spans="1:24" x14ac:dyDescent="0.3">
      <c r="A4972" t="s">
        <v>23</v>
      </c>
      <c r="B4972" t="s">
        <v>1864</v>
      </c>
      <c r="C4972" t="s">
        <v>25</v>
      </c>
      <c r="D4972" t="s">
        <v>26</v>
      </c>
      <c r="E4972" t="s">
        <v>265</v>
      </c>
      <c r="F4972" t="s">
        <v>312</v>
      </c>
      <c r="G4972" t="s">
        <v>313</v>
      </c>
      <c r="H4972" t="s">
        <v>24</v>
      </c>
      <c r="I4972" t="s">
        <v>278</v>
      </c>
      <c r="J4972" t="s">
        <v>279</v>
      </c>
      <c r="K4972" t="s">
        <v>33</v>
      </c>
      <c r="L4972" t="s">
        <v>34</v>
      </c>
      <c r="M4972" t="s">
        <v>393</v>
      </c>
      <c r="N4972" s="26">
        <v>5</v>
      </c>
      <c r="O4972" s="27">
        <v>2022</v>
      </c>
      <c r="P4972" s="28">
        <v>-590</v>
      </c>
      <c r="Q4972" t="s">
        <v>515</v>
      </c>
      <c r="R4972" s="29">
        <v>44508</v>
      </c>
      <c r="S4972" s="30">
        <v>44533</v>
      </c>
      <c r="T4972" t="s">
        <v>37</v>
      </c>
      <c r="U4972" t="s">
        <v>315</v>
      </c>
      <c r="X4972" t="s">
        <v>102</v>
      </c>
    </row>
    <row r="4973" spans="1:24" x14ac:dyDescent="0.3">
      <c r="A4973" t="s">
        <v>23</v>
      </c>
      <c r="B4973" t="s">
        <v>1864</v>
      </c>
      <c r="C4973" t="s">
        <v>25</v>
      </c>
      <c r="D4973" t="s">
        <v>26</v>
      </c>
      <c r="E4973" t="s">
        <v>265</v>
      </c>
      <c r="F4973" t="s">
        <v>312</v>
      </c>
      <c r="G4973" t="s">
        <v>313</v>
      </c>
      <c r="H4973" t="s">
        <v>24</v>
      </c>
      <c r="I4973" t="s">
        <v>278</v>
      </c>
      <c r="J4973" t="s">
        <v>279</v>
      </c>
      <c r="K4973" t="s">
        <v>33</v>
      </c>
      <c r="L4973" t="s">
        <v>34</v>
      </c>
      <c r="M4973" t="s">
        <v>393</v>
      </c>
      <c r="N4973" s="26">
        <v>5</v>
      </c>
      <c r="O4973" s="27">
        <v>2022</v>
      </c>
      <c r="P4973" s="28">
        <v>590</v>
      </c>
      <c r="Q4973" t="s">
        <v>517</v>
      </c>
      <c r="R4973" s="29">
        <v>44510</v>
      </c>
      <c r="S4973" s="30">
        <v>44511</v>
      </c>
      <c r="T4973" t="s">
        <v>37</v>
      </c>
      <c r="U4973" t="s">
        <v>315</v>
      </c>
      <c r="X4973" t="s">
        <v>102</v>
      </c>
    </row>
    <row r="4974" spans="1:24" x14ac:dyDescent="0.3">
      <c r="A4974" t="s">
        <v>23</v>
      </c>
      <c r="B4974" t="s">
        <v>1864</v>
      </c>
      <c r="C4974" t="s">
        <v>25</v>
      </c>
      <c r="D4974" t="s">
        <v>26</v>
      </c>
      <c r="E4974" t="s">
        <v>265</v>
      </c>
      <c r="F4974" t="s">
        <v>312</v>
      </c>
      <c r="G4974" t="s">
        <v>313</v>
      </c>
      <c r="H4974" t="s">
        <v>24</v>
      </c>
      <c r="I4974" t="s">
        <v>278</v>
      </c>
      <c r="J4974" t="s">
        <v>279</v>
      </c>
      <c r="K4974" t="s">
        <v>33</v>
      </c>
      <c r="L4974" t="s">
        <v>34</v>
      </c>
      <c r="M4974" t="s">
        <v>393</v>
      </c>
      <c r="N4974" s="26">
        <v>5</v>
      </c>
      <c r="O4974" s="27">
        <v>2022</v>
      </c>
      <c r="P4974" s="28">
        <v>-1500</v>
      </c>
      <c r="Q4974" t="s">
        <v>409</v>
      </c>
      <c r="R4974" s="29">
        <v>44517</v>
      </c>
      <c r="S4974" s="30">
        <v>44518</v>
      </c>
      <c r="T4974" t="s">
        <v>37</v>
      </c>
      <c r="U4974" t="s">
        <v>315</v>
      </c>
      <c r="X4974" t="s">
        <v>102</v>
      </c>
    </row>
    <row r="4975" spans="1:24" x14ac:dyDescent="0.3">
      <c r="A4975" t="s">
        <v>23</v>
      </c>
      <c r="B4975" t="s">
        <v>1864</v>
      </c>
      <c r="C4975" t="s">
        <v>25</v>
      </c>
      <c r="D4975" t="s">
        <v>26</v>
      </c>
      <c r="E4975" t="s">
        <v>265</v>
      </c>
      <c r="F4975" t="s">
        <v>312</v>
      </c>
      <c r="G4975" t="s">
        <v>313</v>
      </c>
      <c r="H4975" t="s">
        <v>24</v>
      </c>
      <c r="I4975" t="s">
        <v>278</v>
      </c>
      <c r="J4975" t="s">
        <v>279</v>
      </c>
      <c r="K4975" t="s">
        <v>33</v>
      </c>
      <c r="L4975" t="s">
        <v>34</v>
      </c>
      <c r="M4975" t="s">
        <v>393</v>
      </c>
      <c r="N4975" s="26">
        <v>8</v>
      </c>
      <c r="O4975" s="27">
        <v>2022</v>
      </c>
      <c r="P4975" s="28">
        <v>750</v>
      </c>
      <c r="Q4975" t="s">
        <v>365</v>
      </c>
      <c r="R4975" s="29">
        <v>44602</v>
      </c>
      <c r="S4975" s="30">
        <v>44604</v>
      </c>
      <c r="T4975" t="s">
        <v>37</v>
      </c>
      <c r="U4975" t="s">
        <v>315</v>
      </c>
      <c r="X4975" t="s">
        <v>102</v>
      </c>
    </row>
    <row r="4976" spans="1:24" x14ac:dyDescent="0.3">
      <c r="A4976" t="s">
        <v>23</v>
      </c>
      <c r="B4976" t="s">
        <v>1864</v>
      </c>
      <c r="C4976" t="s">
        <v>25</v>
      </c>
      <c r="D4976" t="s">
        <v>26</v>
      </c>
      <c r="E4976" t="s">
        <v>265</v>
      </c>
      <c r="F4976" t="s">
        <v>312</v>
      </c>
      <c r="G4976" t="s">
        <v>313</v>
      </c>
      <c r="H4976" t="s">
        <v>24</v>
      </c>
      <c r="I4976" t="s">
        <v>278</v>
      </c>
      <c r="J4976" t="s">
        <v>279</v>
      </c>
      <c r="K4976" t="s">
        <v>33</v>
      </c>
      <c r="L4976" t="s">
        <v>34</v>
      </c>
      <c r="M4976" t="s">
        <v>393</v>
      </c>
      <c r="N4976" s="26">
        <v>9</v>
      </c>
      <c r="O4976" s="27">
        <v>2022</v>
      </c>
      <c r="P4976" s="28">
        <v>750</v>
      </c>
      <c r="Q4976" t="s">
        <v>420</v>
      </c>
      <c r="R4976" s="29">
        <v>44637</v>
      </c>
      <c r="S4976" s="30">
        <v>44650</v>
      </c>
      <c r="T4976" t="s">
        <v>37</v>
      </c>
      <c r="U4976" t="s">
        <v>315</v>
      </c>
      <c r="X4976" t="s">
        <v>102</v>
      </c>
    </row>
    <row r="4977" spans="1:24" x14ac:dyDescent="0.3">
      <c r="A4977" t="s">
        <v>23</v>
      </c>
      <c r="B4977" t="s">
        <v>1864</v>
      </c>
      <c r="C4977" t="s">
        <v>25</v>
      </c>
      <c r="D4977" t="s">
        <v>26</v>
      </c>
      <c r="E4977" t="s">
        <v>265</v>
      </c>
      <c r="F4977" t="s">
        <v>312</v>
      </c>
      <c r="G4977" t="s">
        <v>313</v>
      </c>
      <c r="H4977" t="s">
        <v>24</v>
      </c>
      <c r="I4977" t="s">
        <v>278</v>
      </c>
      <c r="J4977" t="s">
        <v>279</v>
      </c>
      <c r="K4977" t="s">
        <v>33</v>
      </c>
      <c r="L4977" t="s">
        <v>34</v>
      </c>
      <c r="M4977" t="s">
        <v>393</v>
      </c>
      <c r="N4977" s="26">
        <v>10</v>
      </c>
      <c r="O4977" s="27">
        <v>2021</v>
      </c>
      <c r="P4977" s="28">
        <v>-47250</v>
      </c>
      <c r="Q4977" t="s">
        <v>1880</v>
      </c>
      <c r="R4977" s="29">
        <v>44312</v>
      </c>
      <c r="S4977" s="30">
        <v>44319</v>
      </c>
      <c r="T4977" t="s">
        <v>37</v>
      </c>
      <c r="U4977" t="s">
        <v>315</v>
      </c>
      <c r="X4977" t="s">
        <v>102</v>
      </c>
    </row>
    <row r="4978" spans="1:24" x14ac:dyDescent="0.3">
      <c r="A4978" t="s">
        <v>23</v>
      </c>
      <c r="B4978" t="s">
        <v>1864</v>
      </c>
      <c r="C4978" t="s">
        <v>25</v>
      </c>
      <c r="D4978" t="s">
        <v>26</v>
      </c>
      <c r="E4978" t="s">
        <v>265</v>
      </c>
      <c r="F4978" t="s">
        <v>312</v>
      </c>
      <c r="G4978" t="s">
        <v>313</v>
      </c>
      <c r="H4978" t="s">
        <v>24</v>
      </c>
      <c r="I4978" t="s">
        <v>278</v>
      </c>
      <c r="J4978" t="s">
        <v>279</v>
      </c>
      <c r="K4978" t="s">
        <v>33</v>
      </c>
      <c r="L4978" t="s">
        <v>34</v>
      </c>
      <c r="M4978" t="s">
        <v>393</v>
      </c>
      <c r="N4978" s="26">
        <v>10</v>
      </c>
      <c r="O4978" s="27">
        <v>2021</v>
      </c>
      <c r="P4978" s="28">
        <v>-933750</v>
      </c>
      <c r="Q4978" t="s">
        <v>421</v>
      </c>
      <c r="R4978" s="29">
        <v>44315</v>
      </c>
      <c r="S4978" s="30">
        <v>44343</v>
      </c>
      <c r="T4978" t="s">
        <v>37</v>
      </c>
      <c r="U4978" t="s">
        <v>315</v>
      </c>
      <c r="X4978" t="s">
        <v>102</v>
      </c>
    </row>
    <row r="4979" spans="1:24" x14ac:dyDescent="0.3">
      <c r="A4979" t="s">
        <v>23</v>
      </c>
      <c r="B4979" t="s">
        <v>1864</v>
      </c>
      <c r="C4979" t="s">
        <v>25</v>
      </c>
      <c r="D4979" t="s">
        <v>26</v>
      </c>
      <c r="E4979" t="s">
        <v>265</v>
      </c>
      <c r="F4979" t="s">
        <v>312</v>
      </c>
      <c r="G4979" t="s">
        <v>313</v>
      </c>
      <c r="H4979" t="s">
        <v>24</v>
      </c>
      <c r="I4979" t="s">
        <v>278</v>
      </c>
      <c r="J4979" t="s">
        <v>279</v>
      </c>
      <c r="K4979" t="s">
        <v>33</v>
      </c>
      <c r="L4979" t="s">
        <v>34</v>
      </c>
      <c r="M4979" t="s">
        <v>393</v>
      </c>
      <c r="N4979" s="26">
        <v>11</v>
      </c>
      <c r="O4979" s="27">
        <v>2021</v>
      </c>
      <c r="P4979" s="28">
        <v>-3000</v>
      </c>
      <c r="Q4979" t="s">
        <v>1881</v>
      </c>
      <c r="R4979" s="29">
        <v>44319</v>
      </c>
      <c r="S4979" s="30">
        <v>44341</v>
      </c>
      <c r="T4979" t="s">
        <v>37</v>
      </c>
      <c r="U4979" t="s">
        <v>315</v>
      </c>
      <c r="X4979" t="s">
        <v>102</v>
      </c>
    </row>
    <row r="4980" spans="1:24" x14ac:dyDescent="0.3">
      <c r="A4980" t="s">
        <v>23</v>
      </c>
      <c r="B4980" t="s">
        <v>1864</v>
      </c>
      <c r="C4980" t="s">
        <v>25</v>
      </c>
      <c r="D4980" t="s">
        <v>26</v>
      </c>
      <c r="E4980" t="s">
        <v>265</v>
      </c>
      <c r="F4980" t="s">
        <v>312</v>
      </c>
      <c r="G4980" t="s">
        <v>313</v>
      </c>
      <c r="H4980" t="s">
        <v>24</v>
      </c>
      <c r="I4980" t="s">
        <v>278</v>
      </c>
      <c r="J4980" t="s">
        <v>279</v>
      </c>
      <c r="K4980" t="s">
        <v>33</v>
      </c>
      <c r="L4980" t="s">
        <v>34</v>
      </c>
      <c r="M4980" t="s">
        <v>393</v>
      </c>
      <c r="N4980" s="26">
        <v>11</v>
      </c>
      <c r="O4980" s="27">
        <v>2021</v>
      </c>
      <c r="P4980" s="28">
        <v>966000</v>
      </c>
      <c r="Q4980" t="s">
        <v>422</v>
      </c>
      <c r="R4980" s="29">
        <v>44320</v>
      </c>
      <c r="S4980" s="30">
        <v>44343</v>
      </c>
      <c r="T4980" t="s">
        <v>37</v>
      </c>
      <c r="U4980" t="s">
        <v>315</v>
      </c>
      <c r="X4980" t="s">
        <v>102</v>
      </c>
    </row>
    <row r="4981" spans="1:24" x14ac:dyDescent="0.3">
      <c r="A4981" t="s">
        <v>23</v>
      </c>
      <c r="B4981" t="s">
        <v>1864</v>
      </c>
      <c r="C4981" t="s">
        <v>25</v>
      </c>
      <c r="D4981" t="s">
        <v>26</v>
      </c>
      <c r="E4981" t="s">
        <v>265</v>
      </c>
      <c r="F4981" t="s">
        <v>312</v>
      </c>
      <c r="G4981" t="s">
        <v>313</v>
      </c>
      <c r="H4981" t="s">
        <v>24</v>
      </c>
      <c r="I4981" t="s">
        <v>278</v>
      </c>
      <c r="J4981" t="s">
        <v>279</v>
      </c>
      <c r="K4981" t="s">
        <v>33</v>
      </c>
      <c r="L4981" t="s">
        <v>34</v>
      </c>
      <c r="M4981" t="s">
        <v>393</v>
      </c>
      <c r="N4981" s="26">
        <v>11</v>
      </c>
      <c r="O4981" s="27">
        <v>2021</v>
      </c>
      <c r="P4981" s="28">
        <v>750</v>
      </c>
      <c r="Q4981" t="s">
        <v>424</v>
      </c>
      <c r="R4981" s="29">
        <v>44322</v>
      </c>
      <c r="S4981" s="30">
        <v>44369</v>
      </c>
      <c r="T4981" t="s">
        <v>37</v>
      </c>
      <c r="U4981" t="s">
        <v>315</v>
      </c>
      <c r="X4981" t="s">
        <v>102</v>
      </c>
    </row>
    <row r="4982" spans="1:24" x14ac:dyDescent="0.3">
      <c r="A4982" t="s">
        <v>23</v>
      </c>
      <c r="B4982" t="s">
        <v>1864</v>
      </c>
      <c r="C4982" t="s">
        <v>25</v>
      </c>
      <c r="D4982" t="s">
        <v>26</v>
      </c>
      <c r="E4982" t="s">
        <v>265</v>
      </c>
      <c r="F4982" t="s">
        <v>312</v>
      </c>
      <c r="G4982" t="s">
        <v>313</v>
      </c>
      <c r="H4982" t="s">
        <v>24</v>
      </c>
      <c r="I4982" t="s">
        <v>278</v>
      </c>
      <c r="J4982" t="s">
        <v>279</v>
      </c>
      <c r="K4982" t="s">
        <v>33</v>
      </c>
      <c r="L4982" t="s">
        <v>34</v>
      </c>
      <c r="M4982" t="s">
        <v>393</v>
      </c>
      <c r="N4982" s="26">
        <v>11</v>
      </c>
      <c r="O4982" s="27">
        <v>2021</v>
      </c>
      <c r="P4982" s="28">
        <v>-750</v>
      </c>
      <c r="Q4982" t="s">
        <v>427</v>
      </c>
      <c r="R4982" s="29">
        <v>44327</v>
      </c>
      <c r="S4982" s="30">
        <v>44337</v>
      </c>
      <c r="T4982" t="s">
        <v>37</v>
      </c>
      <c r="U4982" t="s">
        <v>315</v>
      </c>
      <c r="X4982" t="s">
        <v>102</v>
      </c>
    </row>
    <row r="4983" spans="1:24" x14ac:dyDescent="0.3">
      <c r="A4983" t="s">
        <v>23</v>
      </c>
      <c r="B4983" t="s">
        <v>1864</v>
      </c>
      <c r="C4983" t="s">
        <v>25</v>
      </c>
      <c r="D4983" t="s">
        <v>26</v>
      </c>
      <c r="E4983" t="s">
        <v>265</v>
      </c>
      <c r="F4983" t="s">
        <v>312</v>
      </c>
      <c r="G4983" t="s">
        <v>313</v>
      </c>
      <c r="H4983" t="s">
        <v>24</v>
      </c>
      <c r="I4983" t="s">
        <v>278</v>
      </c>
      <c r="J4983" t="s">
        <v>279</v>
      </c>
      <c r="K4983" t="s">
        <v>33</v>
      </c>
      <c r="L4983" t="s">
        <v>34</v>
      </c>
      <c r="M4983" t="s">
        <v>393</v>
      </c>
      <c r="N4983" s="26">
        <v>11</v>
      </c>
      <c r="O4983" s="27">
        <v>2021</v>
      </c>
      <c r="P4983" s="28">
        <v>-6750</v>
      </c>
      <c r="Q4983" t="s">
        <v>376</v>
      </c>
      <c r="R4983" s="29">
        <v>44328</v>
      </c>
      <c r="S4983" s="30">
        <v>44337</v>
      </c>
      <c r="T4983" t="s">
        <v>37</v>
      </c>
      <c r="U4983" t="s">
        <v>315</v>
      </c>
      <c r="X4983" t="s">
        <v>102</v>
      </c>
    </row>
    <row r="4984" spans="1:24" x14ac:dyDescent="0.3">
      <c r="A4984" t="s">
        <v>23</v>
      </c>
      <c r="B4984" t="s">
        <v>1864</v>
      </c>
      <c r="C4984" t="s">
        <v>25</v>
      </c>
      <c r="D4984" t="s">
        <v>26</v>
      </c>
      <c r="E4984" t="s">
        <v>265</v>
      </c>
      <c r="F4984" t="s">
        <v>312</v>
      </c>
      <c r="G4984" t="s">
        <v>313</v>
      </c>
      <c r="H4984" t="s">
        <v>24</v>
      </c>
      <c r="I4984" t="s">
        <v>278</v>
      </c>
      <c r="J4984" t="s">
        <v>279</v>
      </c>
      <c r="K4984" t="s">
        <v>33</v>
      </c>
      <c r="L4984" t="s">
        <v>34</v>
      </c>
      <c r="M4984" t="s">
        <v>393</v>
      </c>
      <c r="N4984" s="26">
        <v>11</v>
      </c>
      <c r="O4984" s="27">
        <v>2021</v>
      </c>
      <c r="P4984" s="28">
        <v>750</v>
      </c>
      <c r="Q4984" t="s">
        <v>377</v>
      </c>
      <c r="R4984" s="29">
        <v>44329</v>
      </c>
      <c r="S4984" s="30">
        <v>44343</v>
      </c>
      <c r="T4984" t="s">
        <v>37</v>
      </c>
      <c r="U4984" t="s">
        <v>315</v>
      </c>
      <c r="X4984" t="s">
        <v>102</v>
      </c>
    </row>
    <row r="4985" spans="1:24" x14ac:dyDescent="0.3">
      <c r="A4985" t="s">
        <v>23</v>
      </c>
      <c r="B4985" t="s">
        <v>1864</v>
      </c>
      <c r="C4985" t="s">
        <v>25</v>
      </c>
      <c r="D4985" t="s">
        <v>26</v>
      </c>
      <c r="E4985" t="s">
        <v>265</v>
      </c>
      <c r="F4985" t="s">
        <v>312</v>
      </c>
      <c r="G4985" t="s">
        <v>313</v>
      </c>
      <c r="H4985" t="s">
        <v>24</v>
      </c>
      <c r="I4985" t="s">
        <v>278</v>
      </c>
      <c r="J4985" t="s">
        <v>279</v>
      </c>
      <c r="K4985" t="s">
        <v>33</v>
      </c>
      <c r="L4985" t="s">
        <v>34</v>
      </c>
      <c r="M4985" t="s">
        <v>393</v>
      </c>
      <c r="N4985" s="26">
        <v>11</v>
      </c>
      <c r="O4985" s="27">
        <v>2021</v>
      </c>
      <c r="P4985" s="28">
        <v>2250</v>
      </c>
      <c r="Q4985" t="s">
        <v>1882</v>
      </c>
      <c r="R4985" s="29">
        <v>44344</v>
      </c>
      <c r="S4985" s="30">
        <v>44350</v>
      </c>
      <c r="T4985" t="s">
        <v>37</v>
      </c>
      <c r="U4985" t="s">
        <v>315</v>
      </c>
      <c r="X4985" t="s">
        <v>102</v>
      </c>
    </row>
    <row r="4986" spans="1:24" x14ac:dyDescent="0.3">
      <c r="A4986" t="s">
        <v>23</v>
      </c>
      <c r="B4986" t="s">
        <v>1864</v>
      </c>
      <c r="C4986" t="s">
        <v>25</v>
      </c>
      <c r="D4986" t="s">
        <v>26</v>
      </c>
      <c r="E4986" t="s">
        <v>265</v>
      </c>
      <c r="F4986" t="s">
        <v>312</v>
      </c>
      <c r="G4986" t="s">
        <v>313</v>
      </c>
      <c r="H4986" t="s">
        <v>24</v>
      </c>
      <c r="I4986" t="s">
        <v>278</v>
      </c>
      <c r="J4986" t="s">
        <v>279</v>
      </c>
      <c r="K4986" t="s">
        <v>33</v>
      </c>
      <c r="L4986" t="s">
        <v>34</v>
      </c>
      <c r="M4986" t="s">
        <v>393</v>
      </c>
      <c r="N4986" s="26">
        <v>11</v>
      </c>
      <c r="O4986" s="27">
        <v>2022</v>
      </c>
      <c r="P4986" s="28">
        <v>3750</v>
      </c>
      <c r="Q4986" t="s">
        <v>449</v>
      </c>
      <c r="R4986" s="29">
        <v>44686</v>
      </c>
      <c r="S4986" s="30">
        <v>44688</v>
      </c>
      <c r="T4986" t="s">
        <v>37</v>
      </c>
      <c r="U4986" t="s">
        <v>315</v>
      </c>
      <c r="X4986" t="s">
        <v>102</v>
      </c>
    </row>
    <row r="4987" spans="1:24" x14ac:dyDescent="0.3">
      <c r="A4987" t="s">
        <v>23</v>
      </c>
      <c r="B4987" t="s">
        <v>1864</v>
      </c>
      <c r="C4987" t="s">
        <v>25</v>
      </c>
      <c r="D4987" t="s">
        <v>26</v>
      </c>
      <c r="E4987" t="s">
        <v>265</v>
      </c>
      <c r="F4987" t="s">
        <v>312</v>
      </c>
      <c r="G4987" t="s">
        <v>313</v>
      </c>
      <c r="H4987" t="s">
        <v>24</v>
      </c>
      <c r="I4987" t="s">
        <v>278</v>
      </c>
      <c r="J4987" t="s">
        <v>279</v>
      </c>
      <c r="K4987" t="s">
        <v>33</v>
      </c>
      <c r="L4987" t="s">
        <v>34</v>
      </c>
      <c r="M4987" t="s">
        <v>393</v>
      </c>
      <c r="N4987" s="26">
        <v>11</v>
      </c>
      <c r="O4987" s="27">
        <v>2022</v>
      </c>
      <c r="P4987" s="28">
        <v>1500</v>
      </c>
      <c r="Q4987" t="s">
        <v>382</v>
      </c>
      <c r="R4987" s="29">
        <v>44693</v>
      </c>
      <c r="S4987" s="30">
        <v>44694</v>
      </c>
      <c r="T4987" t="s">
        <v>37</v>
      </c>
      <c r="U4987" t="s">
        <v>315</v>
      </c>
      <c r="X4987" t="s">
        <v>102</v>
      </c>
    </row>
    <row r="4988" spans="1:24" x14ac:dyDescent="0.3">
      <c r="A4988" t="s">
        <v>23</v>
      </c>
      <c r="B4988" t="s">
        <v>1864</v>
      </c>
      <c r="C4988" t="s">
        <v>25</v>
      </c>
      <c r="D4988" t="s">
        <v>26</v>
      </c>
      <c r="E4988" t="s">
        <v>265</v>
      </c>
      <c r="F4988" t="s">
        <v>312</v>
      </c>
      <c r="G4988" t="s">
        <v>313</v>
      </c>
      <c r="H4988" t="s">
        <v>24</v>
      </c>
      <c r="I4988" t="s">
        <v>278</v>
      </c>
      <c r="J4988" t="s">
        <v>279</v>
      </c>
      <c r="K4988" t="s">
        <v>33</v>
      </c>
      <c r="L4988" t="s">
        <v>34</v>
      </c>
      <c r="M4988" t="s">
        <v>393</v>
      </c>
      <c r="N4988" s="26">
        <v>12</v>
      </c>
      <c r="O4988" s="27">
        <v>2021</v>
      </c>
      <c r="P4988" s="28">
        <v>1500</v>
      </c>
      <c r="Q4988" t="s">
        <v>432</v>
      </c>
      <c r="R4988" s="29">
        <v>44357</v>
      </c>
      <c r="S4988" s="30">
        <v>44371</v>
      </c>
      <c r="T4988" t="s">
        <v>37</v>
      </c>
      <c r="U4988" t="s">
        <v>315</v>
      </c>
      <c r="X4988" t="s">
        <v>102</v>
      </c>
    </row>
    <row r="4989" spans="1:24" x14ac:dyDescent="0.3">
      <c r="A4989" t="s">
        <v>23</v>
      </c>
      <c r="B4989" t="s">
        <v>1864</v>
      </c>
      <c r="C4989" t="s">
        <v>25</v>
      </c>
      <c r="D4989" t="s">
        <v>26</v>
      </c>
      <c r="E4989" t="s">
        <v>265</v>
      </c>
      <c r="F4989" t="s">
        <v>312</v>
      </c>
      <c r="G4989" t="s">
        <v>313</v>
      </c>
      <c r="H4989" t="s">
        <v>24</v>
      </c>
      <c r="I4989" t="s">
        <v>278</v>
      </c>
      <c r="J4989" t="s">
        <v>279</v>
      </c>
      <c r="K4989" t="s">
        <v>33</v>
      </c>
      <c r="L4989" t="s">
        <v>34</v>
      </c>
      <c r="M4989" t="s">
        <v>393</v>
      </c>
      <c r="N4989" s="26">
        <v>12</v>
      </c>
      <c r="O4989" s="27">
        <v>2021</v>
      </c>
      <c r="P4989" s="28">
        <v>1500</v>
      </c>
      <c r="Q4989" t="s">
        <v>1883</v>
      </c>
      <c r="R4989" s="29">
        <v>44362</v>
      </c>
      <c r="S4989" s="30">
        <v>44369</v>
      </c>
      <c r="T4989" t="s">
        <v>37</v>
      </c>
      <c r="U4989" t="s">
        <v>315</v>
      </c>
      <c r="X4989" t="s">
        <v>102</v>
      </c>
    </row>
    <row r="4990" spans="1:24" x14ac:dyDescent="0.3">
      <c r="A4990" t="s">
        <v>23</v>
      </c>
      <c r="B4990" t="s">
        <v>1864</v>
      </c>
      <c r="C4990" t="s">
        <v>25</v>
      </c>
      <c r="D4990" t="s">
        <v>26</v>
      </c>
      <c r="E4990" t="s">
        <v>265</v>
      </c>
      <c r="F4990" t="s">
        <v>312</v>
      </c>
      <c r="G4990" t="s">
        <v>313</v>
      </c>
      <c r="H4990" t="s">
        <v>24</v>
      </c>
      <c r="I4990" t="s">
        <v>278</v>
      </c>
      <c r="J4990" t="s">
        <v>279</v>
      </c>
      <c r="K4990" t="s">
        <v>33</v>
      </c>
      <c r="L4990" t="s">
        <v>34</v>
      </c>
      <c r="M4990" t="s">
        <v>393</v>
      </c>
      <c r="N4990" s="26">
        <v>12</v>
      </c>
      <c r="O4990" s="27">
        <v>2021</v>
      </c>
      <c r="P4990" s="28">
        <v>1500</v>
      </c>
      <c r="Q4990" t="s">
        <v>386</v>
      </c>
      <c r="R4990" s="29">
        <v>44365</v>
      </c>
      <c r="S4990" s="30">
        <v>44369</v>
      </c>
      <c r="T4990" t="s">
        <v>37</v>
      </c>
      <c r="U4990" t="s">
        <v>315</v>
      </c>
      <c r="X4990" t="s">
        <v>102</v>
      </c>
    </row>
    <row r="4991" spans="1:24" x14ac:dyDescent="0.3">
      <c r="A4991" t="s">
        <v>23</v>
      </c>
      <c r="B4991" t="s">
        <v>1864</v>
      </c>
      <c r="C4991" t="s">
        <v>25</v>
      </c>
      <c r="D4991" t="s">
        <v>26</v>
      </c>
      <c r="E4991" t="s">
        <v>265</v>
      </c>
      <c r="F4991" t="s">
        <v>312</v>
      </c>
      <c r="G4991" t="s">
        <v>313</v>
      </c>
      <c r="H4991" t="s">
        <v>24</v>
      </c>
      <c r="I4991" t="s">
        <v>278</v>
      </c>
      <c r="J4991" t="s">
        <v>279</v>
      </c>
      <c r="K4991" t="s">
        <v>33</v>
      </c>
      <c r="L4991" t="s">
        <v>34</v>
      </c>
      <c r="M4991" t="s">
        <v>1884</v>
      </c>
      <c r="N4991" s="26">
        <v>7</v>
      </c>
      <c r="O4991" s="27">
        <v>2022</v>
      </c>
      <c r="P4991" s="28">
        <v>-26425</v>
      </c>
      <c r="Q4991" t="s">
        <v>417</v>
      </c>
      <c r="R4991" s="29">
        <v>44588</v>
      </c>
      <c r="S4991" s="30">
        <v>44590</v>
      </c>
      <c r="T4991" t="s">
        <v>37</v>
      </c>
      <c r="U4991" t="s">
        <v>315</v>
      </c>
      <c r="X4991" t="s">
        <v>102</v>
      </c>
    </row>
    <row r="4992" spans="1:24" x14ac:dyDescent="0.3">
      <c r="A4992" t="s">
        <v>23</v>
      </c>
      <c r="B4992" t="s">
        <v>1864</v>
      </c>
      <c r="C4992" t="s">
        <v>25</v>
      </c>
      <c r="D4992" t="s">
        <v>26</v>
      </c>
      <c r="E4992" t="s">
        <v>265</v>
      </c>
      <c r="F4992" t="s">
        <v>312</v>
      </c>
      <c r="G4992" t="s">
        <v>313</v>
      </c>
      <c r="H4992" t="s">
        <v>24</v>
      </c>
      <c r="I4992" t="s">
        <v>278</v>
      </c>
      <c r="J4992" t="s">
        <v>279</v>
      </c>
      <c r="K4992" t="s">
        <v>33</v>
      </c>
      <c r="L4992" t="s">
        <v>34</v>
      </c>
      <c r="M4992" t="s">
        <v>1884</v>
      </c>
      <c r="N4992" s="26">
        <v>7</v>
      </c>
      <c r="O4992" s="27">
        <v>2022</v>
      </c>
      <c r="P4992" s="28">
        <v>-1350</v>
      </c>
      <c r="Q4992" t="s">
        <v>571</v>
      </c>
      <c r="R4992" s="29">
        <v>44592</v>
      </c>
      <c r="S4992" s="30">
        <v>44593</v>
      </c>
      <c r="T4992" t="s">
        <v>37</v>
      </c>
      <c r="U4992" t="s">
        <v>315</v>
      </c>
      <c r="X4992" t="s">
        <v>102</v>
      </c>
    </row>
    <row r="4993" spans="1:24" x14ac:dyDescent="0.3">
      <c r="A4993" t="s">
        <v>23</v>
      </c>
      <c r="B4993" t="s">
        <v>1864</v>
      </c>
      <c r="C4993" t="s">
        <v>25</v>
      </c>
      <c r="D4993" t="s">
        <v>26</v>
      </c>
      <c r="E4993" t="s">
        <v>265</v>
      </c>
      <c r="F4993" t="s">
        <v>312</v>
      </c>
      <c r="G4993" t="s">
        <v>313</v>
      </c>
      <c r="H4993" t="s">
        <v>24</v>
      </c>
      <c r="I4993" t="s">
        <v>278</v>
      </c>
      <c r="J4993" t="s">
        <v>279</v>
      </c>
      <c r="K4993" t="s">
        <v>33</v>
      </c>
      <c r="L4993" t="s">
        <v>34</v>
      </c>
      <c r="M4993" t="s">
        <v>1884</v>
      </c>
      <c r="N4993" s="26">
        <v>8</v>
      </c>
      <c r="O4993" s="27">
        <v>2022</v>
      </c>
      <c r="P4993" s="28">
        <v>1900</v>
      </c>
      <c r="Q4993" t="s">
        <v>574</v>
      </c>
      <c r="R4993" s="29">
        <v>44595</v>
      </c>
      <c r="S4993" s="30">
        <v>44609</v>
      </c>
      <c r="T4993" t="s">
        <v>37</v>
      </c>
      <c r="U4993" t="s">
        <v>315</v>
      </c>
      <c r="X4993" t="s">
        <v>102</v>
      </c>
    </row>
    <row r="4994" spans="1:24" x14ac:dyDescent="0.3">
      <c r="A4994" t="s">
        <v>23</v>
      </c>
      <c r="B4994" t="s">
        <v>1864</v>
      </c>
      <c r="C4994" t="s">
        <v>25</v>
      </c>
      <c r="D4994" t="s">
        <v>26</v>
      </c>
      <c r="E4994" t="s">
        <v>265</v>
      </c>
      <c r="F4994" t="s">
        <v>312</v>
      </c>
      <c r="G4994" t="s">
        <v>313</v>
      </c>
      <c r="H4994" t="s">
        <v>24</v>
      </c>
      <c r="I4994" t="s">
        <v>278</v>
      </c>
      <c r="J4994" t="s">
        <v>279</v>
      </c>
      <c r="K4994" t="s">
        <v>33</v>
      </c>
      <c r="L4994" t="s">
        <v>34</v>
      </c>
      <c r="M4994" t="s">
        <v>1884</v>
      </c>
      <c r="N4994" s="26">
        <v>8</v>
      </c>
      <c r="O4994" s="27">
        <v>2022</v>
      </c>
      <c r="P4994" s="28">
        <v>-20425</v>
      </c>
      <c r="Q4994" t="s">
        <v>365</v>
      </c>
      <c r="R4994" s="29">
        <v>44602</v>
      </c>
      <c r="S4994" s="30">
        <v>44604</v>
      </c>
      <c r="T4994" t="s">
        <v>37</v>
      </c>
      <c r="U4994" t="s">
        <v>315</v>
      </c>
      <c r="X4994" t="s">
        <v>102</v>
      </c>
    </row>
    <row r="4995" spans="1:24" x14ac:dyDescent="0.3">
      <c r="A4995" t="s">
        <v>23</v>
      </c>
      <c r="B4995" t="s">
        <v>1864</v>
      </c>
      <c r="C4995" t="s">
        <v>25</v>
      </c>
      <c r="D4995" t="s">
        <v>26</v>
      </c>
      <c r="E4995" t="s">
        <v>265</v>
      </c>
      <c r="F4995" t="s">
        <v>312</v>
      </c>
      <c r="G4995" t="s">
        <v>313</v>
      </c>
      <c r="H4995" t="s">
        <v>24</v>
      </c>
      <c r="I4995" t="s">
        <v>278</v>
      </c>
      <c r="J4995" t="s">
        <v>279</v>
      </c>
      <c r="K4995" t="s">
        <v>33</v>
      </c>
      <c r="L4995" t="s">
        <v>34</v>
      </c>
      <c r="M4995" t="s">
        <v>1884</v>
      </c>
      <c r="N4995" s="26">
        <v>8</v>
      </c>
      <c r="O4995" s="27">
        <v>2022</v>
      </c>
      <c r="P4995" s="28">
        <v>-6150</v>
      </c>
      <c r="Q4995" t="s">
        <v>584</v>
      </c>
      <c r="R4995" s="29">
        <v>44606</v>
      </c>
      <c r="S4995" s="30">
        <v>44650</v>
      </c>
      <c r="T4995" t="s">
        <v>37</v>
      </c>
      <c r="U4995" t="s">
        <v>315</v>
      </c>
      <c r="X4995" t="s">
        <v>102</v>
      </c>
    </row>
    <row r="4996" spans="1:24" x14ac:dyDescent="0.3">
      <c r="A4996" t="s">
        <v>23</v>
      </c>
      <c r="B4996" t="s">
        <v>1864</v>
      </c>
      <c r="C4996" t="s">
        <v>25</v>
      </c>
      <c r="D4996" t="s">
        <v>26</v>
      </c>
      <c r="E4996" t="s">
        <v>265</v>
      </c>
      <c r="F4996" t="s">
        <v>312</v>
      </c>
      <c r="G4996" t="s">
        <v>313</v>
      </c>
      <c r="H4996" t="s">
        <v>24</v>
      </c>
      <c r="I4996" t="s">
        <v>278</v>
      </c>
      <c r="J4996" t="s">
        <v>279</v>
      </c>
      <c r="K4996" t="s">
        <v>33</v>
      </c>
      <c r="L4996" t="s">
        <v>34</v>
      </c>
      <c r="M4996" t="s">
        <v>1884</v>
      </c>
      <c r="N4996" s="26">
        <v>8</v>
      </c>
      <c r="O4996" s="27">
        <v>2022</v>
      </c>
      <c r="P4996" s="28">
        <v>2350</v>
      </c>
      <c r="Q4996" t="s">
        <v>587</v>
      </c>
      <c r="R4996" s="29">
        <v>44609</v>
      </c>
      <c r="S4996" s="30">
        <v>44611</v>
      </c>
      <c r="T4996" t="s">
        <v>37</v>
      </c>
      <c r="U4996" t="s">
        <v>315</v>
      </c>
      <c r="X4996" t="s">
        <v>102</v>
      </c>
    </row>
    <row r="4997" spans="1:24" x14ac:dyDescent="0.3">
      <c r="A4997" t="s">
        <v>23</v>
      </c>
      <c r="B4997" t="s">
        <v>1864</v>
      </c>
      <c r="C4997" t="s">
        <v>25</v>
      </c>
      <c r="D4997" t="s">
        <v>26</v>
      </c>
      <c r="E4997" t="s">
        <v>265</v>
      </c>
      <c r="F4997" t="s">
        <v>312</v>
      </c>
      <c r="G4997" t="s">
        <v>313</v>
      </c>
      <c r="H4997" t="s">
        <v>24</v>
      </c>
      <c r="I4997" t="s">
        <v>278</v>
      </c>
      <c r="J4997" t="s">
        <v>279</v>
      </c>
      <c r="K4997" t="s">
        <v>33</v>
      </c>
      <c r="L4997" t="s">
        <v>34</v>
      </c>
      <c r="M4997" t="s">
        <v>1884</v>
      </c>
      <c r="N4997" s="26">
        <v>8</v>
      </c>
      <c r="O4997" s="27">
        <v>2022</v>
      </c>
      <c r="P4997" s="28">
        <v>1775</v>
      </c>
      <c r="Q4997" t="s">
        <v>1885</v>
      </c>
      <c r="R4997" s="29">
        <v>44616</v>
      </c>
      <c r="S4997" s="30">
        <v>44634</v>
      </c>
      <c r="T4997" t="s">
        <v>37</v>
      </c>
      <c r="U4997" t="s">
        <v>315</v>
      </c>
      <c r="X4997" t="s">
        <v>102</v>
      </c>
    </row>
    <row r="4998" spans="1:24" x14ac:dyDescent="0.3">
      <c r="A4998" t="s">
        <v>23</v>
      </c>
      <c r="B4998" t="s">
        <v>1864</v>
      </c>
      <c r="C4998" t="s">
        <v>25</v>
      </c>
      <c r="D4998" t="s">
        <v>26</v>
      </c>
      <c r="E4998" t="s">
        <v>265</v>
      </c>
      <c r="F4998" t="s">
        <v>312</v>
      </c>
      <c r="G4998" t="s">
        <v>313</v>
      </c>
      <c r="H4998" t="s">
        <v>24</v>
      </c>
      <c r="I4998" t="s">
        <v>278</v>
      </c>
      <c r="J4998" t="s">
        <v>279</v>
      </c>
      <c r="K4998" t="s">
        <v>33</v>
      </c>
      <c r="L4998" t="s">
        <v>34</v>
      </c>
      <c r="M4998" t="s">
        <v>1884</v>
      </c>
      <c r="N4998" s="26">
        <v>9</v>
      </c>
      <c r="O4998" s="27">
        <v>2022</v>
      </c>
      <c r="P4998" s="28">
        <v>-300</v>
      </c>
      <c r="Q4998" t="s">
        <v>1624</v>
      </c>
      <c r="R4998" s="29">
        <v>44621</v>
      </c>
      <c r="S4998" s="30">
        <v>44624</v>
      </c>
      <c r="T4998" t="s">
        <v>37</v>
      </c>
      <c r="U4998" t="s">
        <v>315</v>
      </c>
      <c r="X4998" t="s">
        <v>102</v>
      </c>
    </row>
    <row r="4999" spans="1:24" x14ac:dyDescent="0.3">
      <c r="A4999" t="s">
        <v>23</v>
      </c>
      <c r="B4999" t="s">
        <v>1864</v>
      </c>
      <c r="C4999" t="s">
        <v>25</v>
      </c>
      <c r="D4999" t="s">
        <v>26</v>
      </c>
      <c r="E4999" t="s">
        <v>265</v>
      </c>
      <c r="F4999" t="s">
        <v>312</v>
      </c>
      <c r="G4999" t="s">
        <v>313</v>
      </c>
      <c r="H4999" t="s">
        <v>24</v>
      </c>
      <c r="I4999" t="s">
        <v>278</v>
      </c>
      <c r="J4999" t="s">
        <v>279</v>
      </c>
      <c r="K4999" t="s">
        <v>33</v>
      </c>
      <c r="L4999" t="s">
        <v>34</v>
      </c>
      <c r="M4999" t="s">
        <v>1884</v>
      </c>
      <c r="N4999" s="26">
        <v>9</v>
      </c>
      <c r="O4999" s="27">
        <v>2022</v>
      </c>
      <c r="P4999" s="28">
        <v>18900</v>
      </c>
      <c r="Q4999" t="s">
        <v>418</v>
      </c>
      <c r="R4999" s="29">
        <v>44623</v>
      </c>
      <c r="S4999" s="30">
        <v>44651</v>
      </c>
      <c r="T4999" t="s">
        <v>37</v>
      </c>
      <c r="U4999" t="s">
        <v>315</v>
      </c>
      <c r="X4999" t="s">
        <v>102</v>
      </c>
    </row>
    <row r="5000" spans="1:24" x14ac:dyDescent="0.3">
      <c r="A5000" t="s">
        <v>23</v>
      </c>
      <c r="B5000" t="s">
        <v>1864</v>
      </c>
      <c r="C5000" t="s">
        <v>25</v>
      </c>
      <c r="D5000" t="s">
        <v>26</v>
      </c>
      <c r="E5000" t="s">
        <v>265</v>
      </c>
      <c r="F5000" t="s">
        <v>312</v>
      </c>
      <c r="G5000" t="s">
        <v>313</v>
      </c>
      <c r="H5000" t="s">
        <v>24</v>
      </c>
      <c r="I5000" t="s">
        <v>278</v>
      </c>
      <c r="J5000" t="s">
        <v>279</v>
      </c>
      <c r="K5000" t="s">
        <v>33</v>
      </c>
      <c r="L5000" t="s">
        <v>34</v>
      </c>
      <c r="M5000" t="s">
        <v>1884</v>
      </c>
      <c r="N5000" s="26">
        <v>9</v>
      </c>
      <c r="O5000" s="27">
        <v>2022</v>
      </c>
      <c r="P5000" s="28">
        <v>-3700</v>
      </c>
      <c r="Q5000" t="s">
        <v>1625</v>
      </c>
      <c r="R5000" s="29">
        <v>44629</v>
      </c>
      <c r="S5000" s="30">
        <v>44630</v>
      </c>
      <c r="T5000" t="s">
        <v>37</v>
      </c>
      <c r="U5000" t="s">
        <v>315</v>
      </c>
      <c r="X5000" t="s">
        <v>102</v>
      </c>
    </row>
    <row r="5001" spans="1:24" x14ac:dyDescent="0.3">
      <c r="A5001" t="s">
        <v>23</v>
      </c>
      <c r="B5001" t="s">
        <v>1864</v>
      </c>
      <c r="C5001" t="s">
        <v>25</v>
      </c>
      <c r="D5001" t="s">
        <v>26</v>
      </c>
      <c r="E5001" t="s">
        <v>265</v>
      </c>
      <c r="F5001" t="s">
        <v>312</v>
      </c>
      <c r="G5001" t="s">
        <v>313</v>
      </c>
      <c r="H5001" t="s">
        <v>24</v>
      </c>
      <c r="I5001" t="s">
        <v>278</v>
      </c>
      <c r="J5001" t="s">
        <v>279</v>
      </c>
      <c r="K5001" t="s">
        <v>33</v>
      </c>
      <c r="L5001" t="s">
        <v>34</v>
      </c>
      <c r="M5001" t="s">
        <v>1884</v>
      </c>
      <c r="N5001" s="26">
        <v>9</v>
      </c>
      <c r="O5001" s="27">
        <v>2022</v>
      </c>
      <c r="P5001" s="28">
        <v>2675</v>
      </c>
      <c r="Q5001" t="s">
        <v>420</v>
      </c>
      <c r="R5001" s="29">
        <v>44637</v>
      </c>
      <c r="S5001" s="30">
        <v>44650</v>
      </c>
      <c r="T5001" t="s">
        <v>37</v>
      </c>
      <c r="U5001" t="s">
        <v>315</v>
      </c>
      <c r="X5001" t="s">
        <v>102</v>
      </c>
    </row>
    <row r="5002" spans="1:24" x14ac:dyDescent="0.3">
      <c r="A5002" t="s">
        <v>23</v>
      </c>
      <c r="B5002" t="s">
        <v>1864</v>
      </c>
      <c r="C5002" t="s">
        <v>25</v>
      </c>
      <c r="D5002" t="s">
        <v>26</v>
      </c>
      <c r="E5002" t="s">
        <v>265</v>
      </c>
      <c r="F5002" t="s">
        <v>312</v>
      </c>
      <c r="G5002" t="s">
        <v>313</v>
      </c>
      <c r="H5002" t="s">
        <v>24</v>
      </c>
      <c r="I5002" t="s">
        <v>278</v>
      </c>
      <c r="J5002" t="s">
        <v>279</v>
      </c>
      <c r="K5002" t="s">
        <v>33</v>
      </c>
      <c r="L5002" t="s">
        <v>34</v>
      </c>
      <c r="M5002" t="s">
        <v>1884</v>
      </c>
      <c r="N5002" s="26">
        <v>9</v>
      </c>
      <c r="O5002" s="27">
        <v>2022</v>
      </c>
      <c r="P5002" s="28">
        <v>3775</v>
      </c>
      <c r="Q5002" t="s">
        <v>437</v>
      </c>
      <c r="R5002" s="29">
        <v>44644</v>
      </c>
      <c r="S5002" s="30">
        <v>44646</v>
      </c>
      <c r="T5002" t="s">
        <v>37</v>
      </c>
      <c r="U5002" t="s">
        <v>315</v>
      </c>
      <c r="X5002" t="s">
        <v>102</v>
      </c>
    </row>
    <row r="5003" spans="1:24" x14ac:dyDescent="0.3">
      <c r="A5003" t="s">
        <v>23</v>
      </c>
      <c r="B5003" t="s">
        <v>1864</v>
      </c>
      <c r="C5003" t="s">
        <v>25</v>
      </c>
      <c r="D5003" t="s">
        <v>26</v>
      </c>
      <c r="E5003" t="s">
        <v>265</v>
      </c>
      <c r="F5003" t="s">
        <v>312</v>
      </c>
      <c r="G5003" t="s">
        <v>313</v>
      </c>
      <c r="H5003" t="s">
        <v>24</v>
      </c>
      <c r="I5003" t="s">
        <v>278</v>
      </c>
      <c r="J5003" t="s">
        <v>279</v>
      </c>
      <c r="K5003" t="s">
        <v>33</v>
      </c>
      <c r="L5003" t="s">
        <v>34</v>
      </c>
      <c r="M5003" t="s">
        <v>1884</v>
      </c>
      <c r="N5003" s="26">
        <v>9</v>
      </c>
      <c r="O5003" s="27">
        <v>2022</v>
      </c>
      <c r="P5003" s="28">
        <v>-4125</v>
      </c>
      <c r="Q5003" t="s">
        <v>438</v>
      </c>
      <c r="R5003" s="29">
        <v>44649</v>
      </c>
      <c r="S5003" s="30">
        <v>44650</v>
      </c>
      <c r="T5003" t="s">
        <v>37</v>
      </c>
      <c r="U5003" t="s">
        <v>315</v>
      </c>
      <c r="X5003" t="s">
        <v>102</v>
      </c>
    </row>
    <row r="5004" spans="1:24" x14ac:dyDescent="0.3">
      <c r="A5004" t="s">
        <v>23</v>
      </c>
      <c r="B5004" t="s">
        <v>1864</v>
      </c>
      <c r="C5004" t="s">
        <v>25</v>
      </c>
      <c r="D5004" t="s">
        <v>26</v>
      </c>
      <c r="E5004" t="s">
        <v>265</v>
      </c>
      <c r="F5004" t="s">
        <v>312</v>
      </c>
      <c r="G5004" t="s">
        <v>313</v>
      </c>
      <c r="H5004" t="s">
        <v>24</v>
      </c>
      <c r="I5004" t="s">
        <v>278</v>
      </c>
      <c r="J5004" t="s">
        <v>279</v>
      </c>
      <c r="K5004" t="s">
        <v>33</v>
      </c>
      <c r="L5004" t="s">
        <v>34</v>
      </c>
      <c r="M5004" t="s">
        <v>1884</v>
      </c>
      <c r="N5004" s="26">
        <v>10</v>
      </c>
      <c r="O5004" s="27">
        <v>2022</v>
      </c>
      <c r="P5004" s="28">
        <v>-11675</v>
      </c>
      <c r="Q5004" t="s">
        <v>443</v>
      </c>
      <c r="R5004" s="29">
        <v>44659</v>
      </c>
      <c r="S5004" s="30">
        <v>44695</v>
      </c>
      <c r="T5004" t="s">
        <v>37</v>
      </c>
      <c r="U5004" t="s">
        <v>315</v>
      </c>
      <c r="X5004" t="s">
        <v>102</v>
      </c>
    </row>
    <row r="5005" spans="1:24" x14ac:dyDescent="0.3">
      <c r="A5005" t="s">
        <v>23</v>
      </c>
      <c r="B5005" t="s">
        <v>1864</v>
      </c>
      <c r="C5005" t="s">
        <v>25</v>
      </c>
      <c r="D5005" t="s">
        <v>26</v>
      </c>
      <c r="E5005" t="s">
        <v>265</v>
      </c>
      <c r="F5005" t="s">
        <v>312</v>
      </c>
      <c r="G5005" t="s">
        <v>313</v>
      </c>
      <c r="H5005" t="s">
        <v>24</v>
      </c>
      <c r="I5005" t="s">
        <v>278</v>
      </c>
      <c r="J5005" t="s">
        <v>279</v>
      </c>
      <c r="K5005" t="s">
        <v>33</v>
      </c>
      <c r="L5005" t="s">
        <v>34</v>
      </c>
      <c r="M5005" t="s">
        <v>1884</v>
      </c>
      <c r="N5005" s="26">
        <v>10</v>
      </c>
      <c r="O5005" s="27">
        <v>2022</v>
      </c>
      <c r="P5005" s="28">
        <v>-8375</v>
      </c>
      <c r="Q5005" t="s">
        <v>446</v>
      </c>
      <c r="R5005" s="29">
        <v>44670</v>
      </c>
      <c r="S5005" s="30">
        <v>44674</v>
      </c>
      <c r="T5005" t="s">
        <v>37</v>
      </c>
      <c r="U5005" t="s">
        <v>315</v>
      </c>
      <c r="X5005" t="s">
        <v>102</v>
      </c>
    </row>
    <row r="5006" spans="1:24" x14ac:dyDescent="0.3">
      <c r="A5006" t="s">
        <v>23</v>
      </c>
      <c r="B5006" t="s">
        <v>1864</v>
      </c>
      <c r="C5006" t="s">
        <v>25</v>
      </c>
      <c r="D5006" t="s">
        <v>26</v>
      </c>
      <c r="E5006" t="s">
        <v>265</v>
      </c>
      <c r="F5006" t="s">
        <v>312</v>
      </c>
      <c r="G5006" t="s">
        <v>313</v>
      </c>
      <c r="H5006" t="s">
        <v>24</v>
      </c>
      <c r="I5006" t="s">
        <v>278</v>
      </c>
      <c r="J5006" t="s">
        <v>279</v>
      </c>
      <c r="K5006" t="s">
        <v>33</v>
      </c>
      <c r="L5006" t="s">
        <v>34</v>
      </c>
      <c r="M5006" t="s">
        <v>1884</v>
      </c>
      <c r="N5006" s="26">
        <v>10</v>
      </c>
      <c r="O5006" s="27">
        <v>2022</v>
      </c>
      <c r="P5006" s="28">
        <v>700</v>
      </c>
      <c r="Q5006" t="s">
        <v>447</v>
      </c>
      <c r="R5006" s="29">
        <v>44672</v>
      </c>
      <c r="S5006" s="30">
        <v>44674</v>
      </c>
      <c r="T5006" t="s">
        <v>37</v>
      </c>
      <c r="U5006" t="s">
        <v>315</v>
      </c>
      <c r="X5006" t="s">
        <v>102</v>
      </c>
    </row>
    <row r="5007" spans="1:24" x14ac:dyDescent="0.3">
      <c r="A5007" t="s">
        <v>23</v>
      </c>
      <c r="B5007" t="s">
        <v>1864</v>
      </c>
      <c r="C5007" t="s">
        <v>25</v>
      </c>
      <c r="D5007" t="s">
        <v>26</v>
      </c>
      <c r="E5007" t="s">
        <v>265</v>
      </c>
      <c r="F5007" t="s">
        <v>312</v>
      </c>
      <c r="G5007" t="s">
        <v>313</v>
      </c>
      <c r="H5007" t="s">
        <v>24</v>
      </c>
      <c r="I5007" t="s">
        <v>278</v>
      </c>
      <c r="J5007" t="s">
        <v>279</v>
      </c>
      <c r="K5007" t="s">
        <v>33</v>
      </c>
      <c r="L5007" t="s">
        <v>34</v>
      </c>
      <c r="M5007" t="s">
        <v>1884</v>
      </c>
      <c r="N5007" s="26">
        <v>10</v>
      </c>
      <c r="O5007" s="27">
        <v>2022</v>
      </c>
      <c r="P5007" s="28">
        <v>300</v>
      </c>
      <c r="Q5007" t="s">
        <v>1293</v>
      </c>
      <c r="R5007" s="29">
        <v>44679</v>
      </c>
      <c r="S5007" s="30">
        <v>44726</v>
      </c>
      <c r="T5007" t="s">
        <v>37</v>
      </c>
      <c r="U5007" t="s">
        <v>315</v>
      </c>
      <c r="X5007" t="s">
        <v>102</v>
      </c>
    </row>
    <row r="5008" spans="1:24" x14ac:dyDescent="0.3">
      <c r="A5008" t="s">
        <v>23</v>
      </c>
      <c r="B5008" t="s">
        <v>1864</v>
      </c>
      <c r="C5008" t="s">
        <v>25</v>
      </c>
      <c r="D5008" t="s">
        <v>26</v>
      </c>
      <c r="E5008" t="s">
        <v>265</v>
      </c>
      <c r="F5008" t="s">
        <v>312</v>
      </c>
      <c r="G5008" t="s">
        <v>313</v>
      </c>
      <c r="H5008" t="s">
        <v>24</v>
      </c>
      <c r="I5008" t="s">
        <v>278</v>
      </c>
      <c r="J5008" t="s">
        <v>279</v>
      </c>
      <c r="K5008" t="s">
        <v>33</v>
      </c>
      <c r="L5008" t="s">
        <v>34</v>
      </c>
      <c r="M5008" t="s">
        <v>1884</v>
      </c>
      <c r="N5008" s="26">
        <v>11</v>
      </c>
      <c r="O5008" s="27">
        <v>2022</v>
      </c>
      <c r="P5008" s="28">
        <v>-6450</v>
      </c>
      <c r="Q5008" t="s">
        <v>448</v>
      </c>
      <c r="R5008" s="29">
        <v>44684</v>
      </c>
      <c r="S5008" s="30">
        <v>44697</v>
      </c>
      <c r="T5008" t="s">
        <v>37</v>
      </c>
      <c r="U5008" t="s">
        <v>315</v>
      </c>
      <c r="X5008" t="s">
        <v>102</v>
      </c>
    </row>
    <row r="5009" spans="1:24" x14ac:dyDescent="0.3">
      <c r="A5009" t="s">
        <v>23</v>
      </c>
      <c r="B5009" t="s">
        <v>1864</v>
      </c>
      <c r="C5009" t="s">
        <v>25</v>
      </c>
      <c r="D5009" t="s">
        <v>26</v>
      </c>
      <c r="E5009" t="s">
        <v>265</v>
      </c>
      <c r="F5009" t="s">
        <v>312</v>
      </c>
      <c r="G5009" t="s">
        <v>313</v>
      </c>
      <c r="H5009" t="s">
        <v>24</v>
      </c>
      <c r="I5009" t="s">
        <v>278</v>
      </c>
      <c r="J5009" t="s">
        <v>279</v>
      </c>
      <c r="K5009" t="s">
        <v>33</v>
      </c>
      <c r="L5009" t="s">
        <v>34</v>
      </c>
      <c r="M5009" t="s">
        <v>1884</v>
      </c>
      <c r="N5009" s="26">
        <v>11</v>
      </c>
      <c r="O5009" s="27">
        <v>2022</v>
      </c>
      <c r="P5009" s="28">
        <v>8400</v>
      </c>
      <c r="Q5009" t="s">
        <v>449</v>
      </c>
      <c r="R5009" s="29">
        <v>44686</v>
      </c>
      <c r="S5009" s="30">
        <v>44688</v>
      </c>
      <c r="T5009" t="s">
        <v>37</v>
      </c>
      <c r="U5009" t="s">
        <v>315</v>
      </c>
      <c r="X5009" t="s">
        <v>102</v>
      </c>
    </row>
    <row r="5010" spans="1:24" x14ac:dyDescent="0.3">
      <c r="A5010" t="s">
        <v>23</v>
      </c>
      <c r="B5010" t="s">
        <v>1864</v>
      </c>
      <c r="C5010" t="s">
        <v>25</v>
      </c>
      <c r="D5010" t="s">
        <v>26</v>
      </c>
      <c r="E5010" t="s">
        <v>265</v>
      </c>
      <c r="F5010" t="s">
        <v>312</v>
      </c>
      <c r="G5010" t="s">
        <v>313</v>
      </c>
      <c r="H5010" t="s">
        <v>24</v>
      </c>
      <c r="I5010" t="s">
        <v>278</v>
      </c>
      <c r="J5010" t="s">
        <v>279</v>
      </c>
      <c r="K5010" t="s">
        <v>33</v>
      </c>
      <c r="L5010" t="s">
        <v>34</v>
      </c>
      <c r="M5010" t="s">
        <v>1884</v>
      </c>
      <c r="N5010" s="26">
        <v>11</v>
      </c>
      <c r="O5010" s="27">
        <v>2022</v>
      </c>
      <c r="P5010" s="28">
        <v>-34200</v>
      </c>
      <c r="Q5010" t="s">
        <v>381</v>
      </c>
      <c r="R5010" s="29">
        <v>44687</v>
      </c>
      <c r="S5010" s="30">
        <v>44692</v>
      </c>
      <c r="T5010" t="s">
        <v>37</v>
      </c>
      <c r="U5010" t="s">
        <v>315</v>
      </c>
      <c r="X5010" t="s">
        <v>102</v>
      </c>
    </row>
    <row r="5011" spans="1:24" x14ac:dyDescent="0.3">
      <c r="A5011" t="s">
        <v>23</v>
      </c>
      <c r="B5011" t="s">
        <v>1864</v>
      </c>
      <c r="C5011" t="s">
        <v>25</v>
      </c>
      <c r="D5011" t="s">
        <v>26</v>
      </c>
      <c r="E5011" t="s">
        <v>265</v>
      </c>
      <c r="F5011" t="s">
        <v>312</v>
      </c>
      <c r="G5011" t="s">
        <v>313</v>
      </c>
      <c r="H5011" t="s">
        <v>24</v>
      </c>
      <c r="I5011" t="s">
        <v>278</v>
      </c>
      <c r="J5011" t="s">
        <v>279</v>
      </c>
      <c r="K5011" t="s">
        <v>33</v>
      </c>
      <c r="L5011" t="s">
        <v>34</v>
      </c>
      <c r="M5011" t="s">
        <v>1884</v>
      </c>
      <c r="N5011" s="26">
        <v>11</v>
      </c>
      <c r="O5011" s="27">
        <v>2022</v>
      </c>
      <c r="P5011" s="28">
        <v>2050</v>
      </c>
      <c r="Q5011" t="s">
        <v>382</v>
      </c>
      <c r="R5011" s="29">
        <v>44693</v>
      </c>
      <c r="S5011" s="30">
        <v>44694</v>
      </c>
      <c r="T5011" t="s">
        <v>37</v>
      </c>
      <c r="U5011" t="s">
        <v>315</v>
      </c>
      <c r="X5011" t="s">
        <v>102</v>
      </c>
    </row>
    <row r="5012" spans="1:24" x14ac:dyDescent="0.3">
      <c r="A5012" t="s">
        <v>23</v>
      </c>
      <c r="B5012" t="s">
        <v>1864</v>
      </c>
      <c r="C5012" t="s">
        <v>25</v>
      </c>
      <c r="D5012" t="s">
        <v>26</v>
      </c>
      <c r="E5012" t="s">
        <v>265</v>
      </c>
      <c r="F5012" t="s">
        <v>312</v>
      </c>
      <c r="G5012" t="s">
        <v>313</v>
      </c>
      <c r="H5012" t="s">
        <v>24</v>
      </c>
      <c r="I5012" t="s">
        <v>278</v>
      </c>
      <c r="J5012" t="s">
        <v>279</v>
      </c>
      <c r="K5012" t="s">
        <v>33</v>
      </c>
      <c r="L5012" t="s">
        <v>34</v>
      </c>
      <c r="M5012" t="s">
        <v>1884</v>
      </c>
      <c r="N5012" s="26">
        <v>11</v>
      </c>
      <c r="O5012" s="27">
        <v>2022</v>
      </c>
      <c r="P5012" s="28">
        <v>-21150</v>
      </c>
      <c r="Q5012" t="s">
        <v>383</v>
      </c>
      <c r="R5012" s="29">
        <v>44699</v>
      </c>
      <c r="S5012" s="30">
        <v>44717</v>
      </c>
      <c r="T5012" t="s">
        <v>37</v>
      </c>
      <c r="U5012" t="s">
        <v>315</v>
      </c>
      <c r="X5012" t="s">
        <v>102</v>
      </c>
    </row>
    <row r="5013" spans="1:24" x14ac:dyDescent="0.3">
      <c r="A5013" t="s">
        <v>23</v>
      </c>
      <c r="B5013" t="s">
        <v>1864</v>
      </c>
      <c r="C5013" t="s">
        <v>25</v>
      </c>
      <c r="D5013" t="s">
        <v>26</v>
      </c>
      <c r="E5013" t="s">
        <v>265</v>
      </c>
      <c r="F5013" t="s">
        <v>312</v>
      </c>
      <c r="G5013" t="s">
        <v>313</v>
      </c>
      <c r="H5013" t="s">
        <v>24</v>
      </c>
      <c r="I5013" t="s">
        <v>278</v>
      </c>
      <c r="J5013" t="s">
        <v>279</v>
      </c>
      <c r="K5013" t="s">
        <v>33</v>
      </c>
      <c r="L5013" t="s">
        <v>34</v>
      </c>
      <c r="M5013" t="s">
        <v>1884</v>
      </c>
      <c r="N5013" s="26">
        <v>11</v>
      </c>
      <c r="O5013" s="27">
        <v>2022</v>
      </c>
      <c r="P5013" s="28">
        <v>-550</v>
      </c>
      <c r="Q5013" t="s">
        <v>1635</v>
      </c>
      <c r="R5013" s="29">
        <v>44701</v>
      </c>
      <c r="S5013" s="30">
        <v>44717</v>
      </c>
      <c r="T5013" t="s">
        <v>37</v>
      </c>
      <c r="U5013" t="s">
        <v>315</v>
      </c>
      <c r="X5013" t="s">
        <v>102</v>
      </c>
    </row>
    <row r="5014" spans="1:24" x14ac:dyDescent="0.3">
      <c r="A5014" t="s">
        <v>23</v>
      </c>
      <c r="B5014" t="s">
        <v>1864</v>
      </c>
      <c r="C5014" t="s">
        <v>25</v>
      </c>
      <c r="D5014" t="s">
        <v>26</v>
      </c>
      <c r="E5014" t="s">
        <v>265</v>
      </c>
      <c r="F5014" t="s">
        <v>312</v>
      </c>
      <c r="G5014" t="s">
        <v>313</v>
      </c>
      <c r="H5014" t="s">
        <v>24</v>
      </c>
      <c r="I5014" t="s">
        <v>278</v>
      </c>
      <c r="J5014" t="s">
        <v>279</v>
      </c>
      <c r="K5014" t="s">
        <v>33</v>
      </c>
      <c r="L5014" t="s">
        <v>34</v>
      </c>
      <c r="M5014" t="s">
        <v>1884</v>
      </c>
      <c r="N5014" s="26">
        <v>11</v>
      </c>
      <c r="O5014" s="27">
        <v>2022</v>
      </c>
      <c r="P5014" s="28">
        <v>-50475</v>
      </c>
      <c r="Q5014" t="s">
        <v>429</v>
      </c>
      <c r="R5014" s="29">
        <v>44704</v>
      </c>
      <c r="S5014" s="30">
        <v>44705</v>
      </c>
      <c r="T5014" t="s">
        <v>37</v>
      </c>
      <c r="U5014" t="s">
        <v>315</v>
      </c>
      <c r="X5014" t="s">
        <v>102</v>
      </c>
    </row>
    <row r="5015" spans="1:24" x14ac:dyDescent="0.3">
      <c r="A5015" t="s">
        <v>23</v>
      </c>
      <c r="B5015" t="s">
        <v>1864</v>
      </c>
      <c r="C5015" t="s">
        <v>25</v>
      </c>
      <c r="D5015" t="s">
        <v>26</v>
      </c>
      <c r="E5015" t="s">
        <v>265</v>
      </c>
      <c r="F5015" t="s">
        <v>312</v>
      </c>
      <c r="G5015" t="s">
        <v>313</v>
      </c>
      <c r="H5015" t="s">
        <v>24</v>
      </c>
      <c r="I5015" t="s">
        <v>278</v>
      </c>
      <c r="J5015" t="s">
        <v>279</v>
      </c>
      <c r="K5015" t="s">
        <v>33</v>
      </c>
      <c r="L5015" t="s">
        <v>34</v>
      </c>
      <c r="M5015" t="s">
        <v>1884</v>
      </c>
      <c r="N5015" s="26">
        <v>11</v>
      </c>
      <c r="O5015" s="27">
        <v>2022</v>
      </c>
      <c r="P5015" s="28">
        <v>1900</v>
      </c>
      <c r="Q5015" t="s">
        <v>384</v>
      </c>
      <c r="R5015" s="29">
        <v>44707</v>
      </c>
      <c r="S5015" s="30">
        <v>44726</v>
      </c>
      <c r="T5015" t="s">
        <v>37</v>
      </c>
      <c r="U5015" t="s">
        <v>315</v>
      </c>
      <c r="X5015" t="s">
        <v>102</v>
      </c>
    </row>
    <row r="5016" spans="1:24" x14ac:dyDescent="0.3">
      <c r="A5016" t="s">
        <v>23</v>
      </c>
      <c r="B5016" t="s">
        <v>1864</v>
      </c>
      <c r="C5016" t="s">
        <v>25</v>
      </c>
      <c r="D5016" t="s">
        <v>26</v>
      </c>
      <c r="E5016" t="s">
        <v>265</v>
      </c>
      <c r="F5016" t="s">
        <v>312</v>
      </c>
      <c r="G5016" t="s">
        <v>313</v>
      </c>
      <c r="H5016" t="s">
        <v>24</v>
      </c>
      <c r="I5016" t="s">
        <v>278</v>
      </c>
      <c r="J5016" t="s">
        <v>279</v>
      </c>
      <c r="K5016" t="s">
        <v>33</v>
      </c>
      <c r="L5016" t="s">
        <v>34</v>
      </c>
      <c r="M5016" t="s">
        <v>1884</v>
      </c>
      <c r="N5016" s="26">
        <v>12</v>
      </c>
      <c r="O5016" s="27">
        <v>2022</v>
      </c>
      <c r="P5016" s="28">
        <v>725</v>
      </c>
      <c r="Q5016" t="s">
        <v>389</v>
      </c>
      <c r="R5016" s="29">
        <v>44714</v>
      </c>
      <c r="S5016" s="30">
        <v>44717</v>
      </c>
      <c r="T5016" t="s">
        <v>37</v>
      </c>
      <c r="U5016" t="s">
        <v>315</v>
      </c>
      <c r="X5016" t="s">
        <v>102</v>
      </c>
    </row>
    <row r="5017" spans="1:24" x14ac:dyDescent="0.3">
      <c r="A5017" t="s">
        <v>23</v>
      </c>
      <c r="B5017" t="s">
        <v>1864</v>
      </c>
      <c r="C5017" t="s">
        <v>25</v>
      </c>
      <c r="D5017" t="s">
        <v>26</v>
      </c>
      <c r="E5017" t="s">
        <v>265</v>
      </c>
      <c r="F5017" t="s">
        <v>312</v>
      </c>
      <c r="G5017" t="s">
        <v>313</v>
      </c>
      <c r="H5017" t="s">
        <v>24</v>
      </c>
      <c r="I5017" t="s">
        <v>278</v>
      </c>
      <c r="J5017" t="s">
        <v>279</v>
      </c>
      <c r="K5017" t="s">
        <v>33</v>
      </c>
      <c r="L5017" t="s">
        <v>34</v>
      </c>
      <c r="M5017" t="s">
        <v>1884</v>
      </c>
      <c r="N5017" s="26">
        <v>12</v>
      </c>
      <c r="O5017" s="27">
        <v>2022</v>
      </c>
      <c r="P5017" s="28">
        <v>-4125</v>
      </c>
      <c r="Q5017" t="s">
        <v>868</v>
      </c>
      <c r="R5017" s="29">
        <v>44715</v>
      </c>
      <c r="S5017" s="30">
        <v>44718</v>
      </c>
      <c r="T5017" t="s">
        <v>37</v>
      </c>
      <c r="U5017" t="s">
        <v>315</v>
      </c>
      <c r="X5017" t="s">
        <v>102</v>
      </c>
    </row>
    <row r="5018" spans="1:24" x14ac:dyDescent="0.3">
      <c r="A5018" t="s">
        <v>23</v>
      </c>
      <c r="B5018" t="s">
        <v>1864</v>
      </c>
      <c r="C5018" t="s">
        <v>25</v>
      </c>
      <c r="D5018" t="s">
        <v>26</v>
      </c>
      <c r="E5018" t="s">
        <v>265</v>
      </c>
      <c r="F5018" t="s">
        <v>312</v>
      </c>
      <c r="G5018" t="s">
        <v>313</v>
      </c>
      <c r="H5018" t="s">
        <v>24</v>
      </c>
      <c r="I5018" t="s">
        <v>278</v>
      </c>
      <c r="J5018" t="s">
        <v>279</v>
      </c>
      <c r="K5018" t="s">
        <v>33</v>
      </c>
      <c r="L5018" t="s">
        <v>34</v>
      </c>
      <c r="M5018" t="s">
        <v>1884</v>
      </c>
      <c r="N5018" s="26">
        <v>12</v>
      </c>
      <c r="O5018" s="27">
        <v>2022</v>
      </c>
      <c r="P5018" s="28">
        <v>-23325</v>
      </c>
      <c r="Q5018" t="s">
        <v>450</v>
      </c>
      <c r="R5018" s="29">
        <v>44717</v>
      </c>
      <c r="S5018" s="30">
        <v>44718</v>
      </c>
      <c r="T5018" t="s">
        <v>37</v>
      </c>
      <c r="U5018" t="s">
        <v>315</v>
      </c>
      <c r="X5018" t="s">
        <v>102</v>
      </c>
    </row>
    <row r="5019" spans="1:24" x14ac:dyDescent="0.3">
      <c r="A5019" t="s">
        <v>23</v>
      </c>
      <c r="B5019" t="s">
        <v>1864</v>
      </c>
      <c r="C5019" t="s">
        <v>25</v>
      </c>
      <c r="D5019" t="s">
        <v>26</v>
      </c>
      <c r="E5019" t="s">
        <v>265</v>
      </c>
      <c r="F5019" t="s">
        <v>312</v>
      </c>
      <c r="G5019" t="s">
        <v>313</v>
      </c>
      <c r="H5019" t="s">
        <v>24</v>
      </c>
      <c r="I5019" t="s">
        <v>278</v>
      </c>
      <c r="J5019" t="s">
        <v>279</v>
      </c>
      <c r="K5019" t="s">
        <v>33</v>
      </c>
      <c r="L5019" t="s">
        <v>34</v>
      </c>
      <c r="M5019" t="s">
        <v>1884</v>
      </c>
      <c r="N5019" s="26">
        <v>12</v>
      </c>
      <c r="O5019" s="27">
        <v>2022</v>
      </c>
      <c r="P5019" s="28">
        <v>-3300</v>
      </c>
      <c r="Q5019" t="s">
        <v>1886</v>
      </c>
      <c r="R5019" s="29">
        <v>44718</v>
      </c>
      <c r="S5019" s="30">
        <v>44719</v>
      </c>
      <c r="T5019" t="s">
        <v>37</v>
      </c>
      <c r="U5019" t="s">
        <v>315</v>
      </c>
      <c r="X5019" t="s">
        <v>102</v>
      </c>
    </row>
    <row r="5020" spans="1:24" x14ac:dyDescent="0.3">
      <c r="A5020" t="s">
        <v>23</v>
      </c>
      <c r="B5020" t="s">
        <v>1864</v>
      </c>
      <c r="C5020" t="s">
        <v>25</v>
      </c>
      <c r="D5020" t="s">
        <v>26</v>
      </c>
      <c r="E5020" t="s">
        <v>265</v>
      </c>
      <c r="F5020" t="s">
        <v>312</v>
      </c>
      <c r="G5020" t="s">
        <v>313</v>
      </c>
      <c r="H5020" t="s">
        <v>24</v>
      </c>
      <c r="I5020" t="s">
        <v>278</v>
      </c>
      <c r="J5020" t="s">
        <v>279</v>
      </c>
      <c r="K5020" t="s">
        <v>33</v>
      </c>
      <c r="L5020" t="s">
        <v>34</v>
      </c>
      <c r="M5020" t="s">
        <v>1884</v>
      </c>
      <c r="N5020" s="26">
        <v>12</v>
      </c>
      <c r="O5020" s="27">
        <v>2022</v>
      </c>
      <c r="P5020" s="28">
        <v>-28925</v>
      </c>
      <c r="Q5020" t="s">
        <v>1887</v>
      </c>
      <c r="R5020" s="29">
        <v>44719</v>
      </c>
      <c r="S5020" s="30">
        <v>44720</v>
      </c>
      <c r="T5020" t="s">
        <v>37</v>
      </c>
      <c r="U5020" t="s">
        <v>315</v>
      </c>
      <c r="X5020" t="s">
        <v>102</v>
      </c>
    </row>
    <row r="5021" spans="1:24" x14ac:dyDescent="0.3">
      <c r="A5021" t="s">
        <v>23</v>
      </c>
      <c r="B5021" t="s">
        <v>1864</v>
      </c>
      <c r="C5021" t="s">
        <v>25</v>
      </c>
      <c r="D5021" t="s">
        <v>26</v>
      </c>
      <c r="E5021" t="s">
        <v>265</v>
      </c>
      <c r="F5021" t="s">
        <v>312</v>
      </c>
      <c r="G5021" t="s">
        <v>313</v>
      </c>
      <c r="H5021" t="s">
        <v>24</v>
      </c>
      <c r="I5021" t="s">
        <v>278</v>
      </c>
      <c r="J5021" t="s">
        <v>279</v>
      </c>
      <c r="K5021" t="s">
        <v>33</v>
      </c>
      <c r="L5021" t="s">
        <v>34</v>
      </c>
      <c r="M5021" t="s">
        <v>1884</v>
      </c>
      <c r="N5021" s="26">
        <v>12</v>
      </c>
      <c r="O5021" s="27">
        <v>2022</v>
      </c>
      <c r="P5021" s="28">
        <v>-5775</v>
      </c>
      <c r="Q5021" t="s">
        <v>1888</v>
      </c>
      <c r="R5021" s="29">
        <v>44720</v>
      </c>
      <c r="S5021" s="30">
        <v>44728</v>
      </c>
      <c r="T5021" t="s">
        <v>37</v>
      </c>
      <c r="U5021" t="s">
        <v>315</v>
      </c>
      <c r="X5021" t="s">
        <v>102</v>
      </c>
    </row>
    <row r="5022" spans="1:24" x14ac:dyDescent="0.3">
      <c r="A5022" t="s">
        <v>23</v>
      </c>
      <c r="B5022" t="s">
        <v>1864</v>
      </c>
      <c r="C5022" t="s">
        <v>25</v>
      </c>
      <c r="D5022" t="s">
        <v>26</v>
      </c>
      <c r="E5022" t="s">
        <v>265</v>
      </c>
      <c r="F5022" t="s">
        <v>312</v>
      </c>
      <c r="G5022" t="s">
        <v>313</v>
      </c>
      <c r="H5022" t="s">
        <v>24</v>
      </c>
      <c r="I5022" t="s">
        <v>278</v>
      </c>
      <c r="J5022" t="s">
        <v>279</v>
      </c>
      <c r="K5022" t="s">
        <v>33</v>
      </c>
      <c r="L5022" t="s">
        <v>34</v>
      </c>
      <c r="M5022" t="s">
        <v>1884</v>
      </c>
      <c r="N5022" s="26">
        <v>12</v>
      </c>
      <c r="O5022" s="27">
        <v>2022</v>
      </c>
      <c r="P5022" s="28">
        <v>35075</v>
      </c>
      <c r="Q5022" t="s">
        <v>390</v>
      </c>
      <c r="R5022" s="29">
        <v>44721</v>
      </c>
      <c r="S5022" s="30">
        <v>44726</v>
      </c>
      <c r="T5022" t="s">
        <v>37</v>
      </c>
      <c r="U5022" t="s">
        <v>315</v>
      </c>
      <c r="X5022" t="s">
        <v>102</v>
      </c>
    </row>
    <row r="5023" spans="1:24" x14ac:dyDescent="0.3">
      <c r="A5023" t="s">
        <v>23</v>
      </c>
      <c r="B5023" t="s">
        <v>1864</v>
      </c>
      <c r="C5023" t="s">
        <v>25</v>
      </c>
      <c r="D5023" t="s">
        <v>26</v>
      </c>
      <c r="E5023" t="s">
        <v>265</v>
      </c>
      <c r="F5023" t="s">
        <v>312</v>
      </c>
      <c r="G5023" t="s">
        <v>313</v>
      </c>
      <c r="H5023" t="s">
        <v>24</v>
      </c>
      <c r="I5023" t="s">
        <v>278</v>
      </c>
      <c r="J5023" t="s">
        <v>279</v>
      </c>
      <c r="K5023" t="s">
        <v>33</v>
      </c>
      <c r="L5023" t="s">
        <v>34</v>
      </c>
      <c r="M5023" t="s">
        <v>1884</v>
      </c>
      <c r="N5023" s="26">
        <v>12</v>
      </c>
      <c r="O5023" s="27">
        <v>2022</v>
      </c>
      <c r="P5023" s="28">
        <v>-78825</v>
      </c>
      <c r="Q5023" t="s">
        <v>451</v>
      </c>
      <c r="R5023" s="29">
        <v>44726</v>
      </c>
      <c r="S5023" s="30">
        <v>44727</v>
      </c>
      <c r="T5023" t="s">
        <v>37</v>
      </c>
      <c r="U5023" t="s">
        <v>315</v>
      </c>
      <c r="X5023" t="s">
        <v>102</v>
      </c>
    </row>
    <row r="5024" spans="1:24" x14ac:dyDescent="0.3">
      <c r="A5024" t="s">
        <v>23</v>
      </c>
      <c r="B5024" t="s">
        <v>1864</v>
      </c>
      <c r="C5024" t="s">
        <v>25</v>
      </c>
      <c r="D5024" t="s">
        <v>26</v>
      </c>
      <c r="E5024" t="s">
        <v>265</v>
      </c>
      <c r="F5024" t="s">
        <v>312</v>
      </c>
      <c r="G5024" t="s">
        <v>313</v>
      </c>
      <c r="H5024" t="s">
        <v>24</v>
      </c>
      <c r="I5024" t="s">
        <v>278</v>
      </c>
      <c r="J5024" t="s">
        <v>279</v>
      </c>
      <c r="K5024" t="s">
        <v>33</v>
      </c>
      <c r="L5024" t="s">
        <v>34</v>
      </c>
      <c r="M5024" t="s">
        <v>1884</v>
      </c>
      <c r="N5024" s="26">
        <v>12</v>
      </c>
      <c r="O5024" s="27">
        <v>2022</v>
      </c>
      <c r="P5024" s="28">
        <v>-33100</v>
      </c>
      <c r="Q5024" t="s">
        <v>452</v>
      </c>
      <c r="R5024" s="29">
        <v>44727</v>
      </c>
      <c r="S5024" s="30">
        <v>44730</v>
      </c>
      <c r="T5024" t="s">
        <v>37</v>
      </c>
      <c r="U5024" t="s">
        <v>315</v>
      </c>
      <c r="X5024" t="s">
        <v>102</v>
      </c>
    </row>
    <row r="5025" spans="1:24" x14ac:dyDescent="0.3">
      <c r="A5025" t="s">
        <v>23</v>
      </c>
      <c r="B5025" t="s">
        <v>1864</v>
      </c>
      <c r="C5025" t="s">
        <v>25</v>
      </c>
      <c r="D5025" t="s">
        <v>26</v>
      </c>
      <c r="E5025" t="s">
        <v>265</v>
      </c>
      <c r="F5025" t="s">
        <v>312</v>
      </c>
      <c r="G5025" t="s">
        <v>313</v>
      </c>
      <c r="H5025" t="s">
        <v>24</v>
      </c>
      <c r="I5025" t="s">
        <v>278</v>
      </c>
      <c r="J5025" t="s">
        <v>279</v>
      </c>
      <c r="K5025" t="s">
        <v>33</v>
      </c>
      <c r="L5025" t="s">
        <v>34</v>
      </c>
      <c r="M5025" t="s">
        <v>1884</v>
      </c>
      <c r="N5025" s="26">
        <v>12</v>
      </c>
      <c r="O5025" s="27">
        <v>2022</v>
      </c>
      <c r="P5025" s="28">
        <v>400</v>
      </c>
      <c r="Q5025" t="s">
        <v>391</v>
      </c>
      <c r="R5025" s="29">
        <v>44728</v>
      </c>
      <c r="S5025" s="30">
        <v>44729</v>
      </c>
      <c r="T5025" t="s">
        <v>37</v>
      </c>
      <c r="U5025" t="s">
        <v>315</v>
      </c>
      <c r="X5025" t="s">
        <v>102</v>
      </c>
    </row>
    <row r="5026" spans="1:24" x14ac:dyDescent="0.3">
      <c r="A5026" t="s">
        <v>23</v>
      </c>
      <c r="B5026" t="s">
        <v>1864</v>
      </c>
      <c r="C5026" t="s">
        <v>25</v>
      </c>
      <c r="D5026" t="s">
        <v>26</v>
      </c>
      <c r="E5026" t="s">
        <v>265</v>
      </c>
      <c r="F5026" t="s">
        <v>312</v>
      </c>
      <c r="G5026" t="s">
        <v>313</v>
      </c>
      <c r="H5026" t="s">
        <v>24</v>
      </c>
      <c r="I5026" t="s">
        <v>278</v>
      </c>
      <c r="J5026" t="s">
        <v>279</v>
      </c>
      <c r="K5026" t="s">
        <v>33</v>
      </c>
      <c r="L5026" t="s">
        <v>34</v>
      </c>
      <c r="M5026" t="s">
        <v>1884</v>
      </c>
      <c r="N5026" s="26">
        <v>12</v>
      </c>
      <c r="O5026" s="27">
        <v>2022</v>
      </c>
      <c r="P5026" s="28">
        <v>-300</v>
      </c>
      <c r="Q5026" t="s">
        <v>453</v>
      </c>
      <c r="R5026" s="29">
        <v>44733</v>
      </c>
      <c r="S5026" s="30">
        <v>44734</v>
      </c>
      <c r="T5026" t="s">
        <v>37</v>
      </c>
      <c r="U5026" t="s">
        <v>315</v>
      </c>
      <c r="X5026" t="s">
        <v>102</v>
      </c>
    </row>
    <row r="5027" spans="1:24" x14ac:dyDescent="0.3">
      <c r="A5027" t="s">
        <v>23</v>
      </c>
      <c r="B5027" t="s">
        <v>1864</v>
      </c>
      <c r="C5027" t="s">
        <v>25</v>
      </c>
      <c r="D5027" t="s">
        <v>26</v>
      </c>
      <c r="E5027" t="s">
        <v>265</v>
      </c>
      <c r="F5027" t="s">
        <v>312</v>
      </c>
      <c r="G5027" t="s">
        <v>313</v>
      </c>
      <c r="H5027" t="s">
        <v>24</v>
      </c>
      <c r="I5027" t="s">
        <v>278</v>
      </c>
      <c r="J5027" t="s">
        <v>279</v>
      </c>
      <c r="K5027" t="s">
        <v>33</v>
      </c>
      <c r="L5027" t="s">
        <v>34</v>
      </c>
      <c r="M5027" t="s">
        <v>1884</v>
      </c>
      <c r="N5027" s="26">
        <v>12</v>
      </c>
      <c r="O5027" s="27">
        <v>2022</v>
      </c>
      <c r="P5027" s="28">
        <v>3200</v>
      </c>
      <c r="Q5027" t="s">
        <v>392</v>
      </c>
      <c r="R5027" s="29">
        <v>44735</v>
      </c>
      <c r="S5027" s="30">
        <v>44736</v>
      </c>
      <c r="T5027" t="s">
        <v>37</v>
      </c>
      <c r="U5027" t="s">
        <v>315</v>
      </c>
      <c r="X5027" t="s">
        <v>102</v>
      </c>
    </row>
    <row r="5028" spans="1:24" x14ac:dyDescent="0.3">
      <c r="A5028" t="s">
        <v>23</v>
      </c>
      <c r="B5028" t="s">
        <v>1864</v>
      </c>
      <c r="C5028" t="s">
        <v>25</v>
      </c>
      <c r="D5028" t="s">
        <v>26</v>
      </c>
      <c r="E5028" t="s">
        <v>265</v>
      </c>
      <c r="F5028" t="s">
        <v>312</v>
      </c>
      <c r="G5028" t="s">
        <v>313</v>
      </c>
      <c r="H5028" t="s">
        <v>30</v>
      </c>
      <c r="I5028" t="s">
        <v>31</v>
      </c>
      <c r="J5028" t="s">
        <v>32</v>
      </c>
      <c r="K5028" t="s">
        <v>33</v>
      </c>
      <c r="L5028" t="s">
        <v>34</v>
      </c>
      <c r="M5028" t="s">
        <v>72</v>
      </c>
      <c r="N5028" s="26">
        <v>2</v>
      </c>
      <c r="O5028" s="27">
        <v>2022</v>
      </c>
      <c r="P5028" s="28">
        <v>649652</v>
      </c>
      <c r="Q5028" t="s">
        <v>474</v>
      </c>
      <c r="R5028" s="29">
        <v>44438</v>
      </c>
      <c r="S5028" s="30">
        <v>44451</v>
      </c>
      <c r="T5028" t="s">
        <v>37</v>
      </c>
      <c r="U5028" t="s">
        <v>315</v>
      </c>
      <c r="X5028" t="s">
        <v>102</v>
      </c>
    </row>
    <row r="5029" spans="1:24" x14ac:dyDescent="0.3">
      <c r="A5029" t="s">
        <v>23</v>
      </c>
      <c r="B5029" t="s">
        <v>1864</v>
      </c>
      <c r="C5029" t="s">
        <v>25</v>
      </c>
      <c r="D5029" t="s">
        <v>26</v>
      </c>
      <c r="E5029" t="s">
        <v>265</v>
      </c>
      <c r="F5029" t="s">
        <v>312</v>
      </c>
      <c r="G5029" t="s">
        <v>313</v>
      </c>
      <c r="H5029" t="s">
        <v>30</v>
      </c>
      <c r="I5029" t="s">
        <v>31</v>
      </c>
      <c r="J5029" t="s">
        <v>32</v>
      </c>
      <c r="K5029" t="s">
        <v>33</v>
      </c>
      <c r="L5029" t="s">
        <v>34</v>
      </c>
      <c r="M5029" t="s">
        <v>72</v>
      </c>
      <c r="N5029" s="26">
        <v>3</v>
      </c>
      <c r="O5029" s="27">
        <v>2022</v>
      </c>
      <c r="P5029" s="28">
        <v>-734276.51</v>
      </c>
      <c r="Q5029" t="s">
        <v>1889</v>
      </c>
      <c r="R5029" s="29">
        <v>44447</v>
      </c>
      <c r="S5029" s="30">
        <v>44452</v>
      </c>
      <c r="T5029" t="s">
        <v>37</v>
      </c>
      <c r="U5029" t="s">
        <v>1890</v>
      </c>
      <c r="W5029" t="s">
        <v>313</v>
      </c>
      <c r="X5029" t="s">
        <v>53</v>
      </c>
    </row>
    <row r="5030" spans="1:24" x14ac:dyDescent="0.3">
      <c r="A5030" t="s">
        <v>23</v>
      </c>
      <c r="B5030" t="s">
        <v>1864</v>
      </c>
      <c r="C5030" t="s">
        <v>25</v>
      </c>
      <c r="D5030" t="s">
        <v>26</v>
      </c>
      <c r="E5030" t="s">
        <v>265</v>
      </c>
      <c r="F5030" t="s">
        <v>312</v>
      </c>
      <c r="G5030" t="s">
        <v>313</v>
      </c>
      <c r="H5030" t="s">
        <v>30</v>
      </c>
      <c r="I5030" t="s">
        <v>31</v>
      </c>
      <c r="J5030" t="s">
        <v>32</v>
      </c>
      <c r="K5030" t="s">
        <v>33</v>
      </c>
      <c r="L5030" t="s">
        <v>34</v>
      </c>
      <c r="M5030" t="s">
        <v>72</v>
      </c>
      <c r="N5030" s="26">
        <v>3</v>
      </c>
      <c r="O5030" s="27">
        <v>2022</v>
      </c>
      <c r="P5030" s="28">
        <v>-690</v>
      </c>
      <c r="Q5030" t="s">
        <v>875</v>
      </c>
      <c r="R5030" s="29">
        <v>44440</v>
      </c>
      <c r="S5030" s="30">
        <v>44452</v>
      </c>
      <c r="T5030" t="s">
        <v>37</v>
      </c>
      <c r="U5030" t="s">
        <v>315</v>
      </c>
      <c r="X5030" t="s">
        <v>102</v>
      </c>
    </row>
    <row r="5031" spans="1:24" x14ac:dyDescent="0.3">
      <c r="A5031" t="s">
        <v>23</v>
      </c>
      <c r="B5031" t="s">
        <v>1864</v>
      </c>
      <c r="C5031" t="s">
        <v>25</v>
      </c>
      <c r="D5031" t="s">
        <v>26</v>
      </c>
      <c r="E5031" t="s">
        <v>265</v>
      </c>
      <c r="F5031" t="s">
        <v>312</v>
      </c>
      <c r="G5031" t="s">
        <v>313</v>
      </c>
      <c r="H5031" t="s">
        <v>30</v>
      </c>
      <c r="I5031" t="s">
        <v>31</v>
      </c>
      <c r="J5031" t="s">
        <v>32</v>
      </c>
      <c r="K5031" t="s">
        <v>33</v>
      </c>
      <c r="L5031" t="s">
        <v>34</v>
      </c>
      <c r="M5031" t="s">
        <v>72</v>
      </c>
      <c r="N5031" s="26">
        <v>3</v>
      </c>
      <c r="O5031" s="27">
        <v>2022</v>
      </c>
      <c r="P5031" s="28">
        <v>790</v>
      </c>
      <c r="Q5031" t="s">
        <v>338</v>
      </c>
      <c r="R5031" s="29">
        <v>44441</v>
      </c>
      <c r="S5031" s="30">
        <v>44452</v>
      </c>
      <c r="T5031" t="s">
        <v>37</v>
      </c>
      <c r="U5031" t="s">
        <v>315</v>
      </c>
      <c r="X5031" t="s">
        <v>102</v>
      </c>
    </row>
    <row r="5032" spans="1:24" x14ac:dyDescent="0.3">
      <c r="A5032" t="s">
        <v>23</v>
      </c>
      <c r="B5032" t="s">
        <v>1864</v>
      </c>
      <c r="C5032" t="s">
        <v>25</v>
      </c>
      <c r="D5032" t="s">
        <v>26</v>
      </c>
      <c r="E5032" t="s">
        <v>265</v>
      </c>
      <c r="F5032" t="s">
        <v>312</v>
      </c>
      <c r="G5032" t="s">
        <v>313</v>
      </c>
      <c r="H5032" t="s">
        <v>30</v>
      </c>
      <c r="I5032" t="s">
        <v>31</v>
      </c>
      <c r="J5032" t="s">
        <v>32</v>
      </c>
      <c r="K5032" t="s">
        <v>33</v>
      </c>
      <c r="L5032" t="s">
        <v>34</v>
      </c>
      <c r="M5032" t="s">
        <v>72</v>
      </c>
      <c r="N5032" s="26">
        <v>3</v>
      </c>
      <c r="O5032" s="27">
        <v>2022</v>
      </c>
      <c r="P5032" s="28">
        <v>26033</v>
      </c>
      <c r="Q5032" t="s">
        <v>475</v>
      </c>
      <c r="R5032" s="29">
        <v>44442</v>
      </c>
      <c r="S5032" s="30">
        <v>44452</v>
      </c>
      <c r="T5032" t="s">
        <v>37</v>
      </c>
      <c r="U5032" t="s">
        <v>315</v>
      </c>
      <c r="X5032" t="s">
        <v>102</v>
      </c>
    </row>
    <row r="5033" spans="1:24" x14ac:dyDescent="0.3">
      <c r="A5033" t="s">
        <v>23</v>
      </c>
      <c r="B5033" t="s">
        <v>1864</v>
      </c>
      <c r="C5033" t="s">
        <v>25</v>
      </c>
      <c r="D5033" t="s">
        <v>26</v>
      </c>
      <c r="E5033" t="s">
        <v>265</v>
      </c>
      <c r="F5033" t="s">
        <v>312</v>
      </c>
      <c r="G5033" t="s">
        <v>313</v>
      </c>
      <c r="H5033" t="s">
        <v>30</v>
      </c>
      <c r="I5033" t="s">
        <v>31</v>
      </c>
      <c r="J5033" t="s">
        <v>32</v>
      </c>
      <c r="K5033" t="s">
        <v>33</v>
      </c>
      <c r="L5033" t="s">
        <v>34</v>
      </c>
      <c r="M5033" t="s">
        <v>72</v>
      </c>
      <c r="N5033" s="26">
        <v>3</v>
      </c>
      <c r="O5033" s="27">
        <v>2022</v>
      </c>
      <c r="P5033" s="28">
        <v>-368</v>
      </c>
      <c r="Q5033" t="s">
        <v>1891</v>
      </c>
      <c r="R5033" s="29">
        <v>44443</v>
      </c>
      <c r="S5033" s="30">
        <v>44448</v>
      </c>
      <c r="T5033" t="s">
        <v>37</v>
      </c>
      <c r="U5033" t="s">
        <v>315</v>
      </c>
      <c r="X5033" t="s">
        <v>102</v>
      </c>
    </row>
    <row r="5034" spans="1:24" x14ac:dyDescent="0.3">
      <c r="A5034" t="s">
        <v>23</v>
      </c>
      <c r="B5034" t="s">
        <v>1864</v>
      </c>
      <c r="C5034" t="s">
        <v>25</v>
      </c>
      <c r="D5034" t="s">
        <v>26</v>
      </c>
      <c r="E5034" t="s">
        <v>265</v>
      </c>
      <c r="F5034" t="s">
        <v>312</v>
      </c>
      <c r="G5034" t="s">
        <v>313</v>
      </c>
      <c r="H5034" t="s">
        <v>30</v>
      </c>
      <c r="I5034" t="s">
        <v>31</v>
      </c>
      <c r="J5034" t="s">
        <v>32</v>
      </c>
      <c r="K5034" t="s">
        <v>33</v>
      </c>
      <c r="L5034" t="s">
        <v>34</v>
      </c>
      <c r="M5034" t="s">
        <v>72</v>
      </c>
      <c r="N5034" s="26">
        <v>3</v>
      </c>
      <c r="O5034" s="27">
        <v>2022</v>
      </c>
      <c r="P5034" s="28">
        <v>157</v>
      </c>
      <c r="Q5034" t="s">
        <v>876</v>
      </c>
      <c r="R5034" s="29">
        <v>44446</v>
      </c>
      <c r="S5034" s="30">
        <v>44451</v>
      </c>
      <c r="T5034" t="s">
        <v>37</v>
      </c>
      <c r="U5034" t="s">
        <v>315</v>
      </c>
      <c r="X5034" t="s">
        <v>102</v>
      </c>
    </row>
    <row r="5035" spans="1:24" x14ac:dyDescent="0.3">
      <c r="A5035" t="s">
        <v>23</v>
      </c>
      <c r="B5035" t="s">
        <v>1864</v>
      </c>
      <c r="C5035" t="s">
        <v>25</v>
      </c>
      <c r="D5035" t="s">
        <v>26</v>
      </c>
      <c r="E5035" t="s">
        <v>265</v>
      </c>
      <c r="F5035" t="s">
        <v>312</v>
      </c>
      <c r="G5035" t="s">
        <v>313</v>
      </c>
      <c r="H5035" t="s">
        <v>30</v>
      </c>
      <c r="I5035" t="s">
        <v>31</v>
      </c>
      <c r="J5035" t="s">
        <v>32</v>
      </c>
      <c r="K5035" t="s">
        <v>33</v>
      </c>
      <c r="L5035" t="s">
        <v>34</v>
      </c>
      <c r="M5035" t="s">
        <v>72</v>
      </c>
      <c r="N5035" s="26">
        <v>3</v>
      </c>
      <c r="O5035" s="27">
        <v>2022</v>
      </c>
      <c r="P5035" s="28">
        <v>58702.51</v>
      </c>
      <c r="Q5035" t="s">
        <v>476</v>
      </c>
      <c r="R5035" s="29">
        <v>44447</v>
      </c>
      <c r="S5035" s="30">
        <v>44452</v>
      </c>
      <c r="T5035" t="s">
        <v>37</v>
      </c>
      <c r="U5035" t="s">
        <v>315</v>
      </c>
      <c r="X5035" t="s">
        <v>102</v>
      </c>
    </row>
    <row r="5036" spans="1:24" x14ac:dyDescent="0.3">
      <c r="A5036" t="s">
        <v>23</v>
      </c>
      <c r="B5036" t="s">
        <v>1864</v>
      </c>
      <c r="C5036" t="s">
        <v>25</v>
      </c>
      <c r="D5036" t="s">
        <v>26</v>
      </c>
      <c r="E5036" t="s">
        <v>265</v>
      </c>
      <c r="F5036" t="s">
        <v>312</v>
      </c>
      <c r="G5036" t="s">
        <v>313</v>
      </c>
      <c r="H5036" t="s">
        <v>30</v>
      </c>
      <c r="I5036" t="s">
        <v>31</v>
      </c>
      <c r="J5036" t="s">
        <v>32</v>
      </c>
      <c r="K5036" t="s">
        <v>33</v>
      </c>
      <c r="L5036" t="s">
        <v>34</v>
      </c>
      <c r="M5036" t="s">
        <v>72</v>
      </c>
      <c r="N5036" s="26">
        <v>3</v>
      </c>
      <c r="O5036" s="27">
        <v>2022</v>
      </c>
      <c r="P5036" s="28">
        <v>-48</v>
      </c>
      <c r="Q5036" t="s">
        <v>455</v>
      </c>
      <c r="R5036" s="29">
        <v>44456</v>
      </c>
      <c r="S5036" s="30">
        <v>44470</v>
      </c>
      <c r="T5036" t="s">
        <v>37</v>
      </c>
      <c r="U5036" t="s">
        <v>315</v>
      </c>
      <c r="X5036" t="s">
        <v>102</v>
      </c>
    </row>
    <row r="5037" spans="1:24" x14ac:dyDescent="0.3">
      <c r="A5037" t="s">
        <v>23</v>
      </c>
      <c r="B5037" t="s">
        <v>1864</v>
      </c>
      <c r="C5037" t="s">
        <v>25</v>
      </c>
      <c r="D5037" t="s">
        <v>26</v>
      </c>
      <c r="E5037" t="s">
        <v>265</v>
      </c>
      <c r="F5037" t="s">
        <v>312</v>
      </c>
      <c r="G5037" t="s">
        <v>313</v>
      </c>
      <c r="H5037" t="s">
        <v>30</v>
      </c>
      <c r="I5037" t="s">
        <v>31</v>
      </c>
      <c r="J5037" t="s">
        <v>32</v>
      </c>
      <c r="K5037" t="s">
        <v>33</v>
      </c>
      <c r="L5037" t="s">
        <v>34</v>
      </c>
      <c r="M5037" t="s">
        <v>72</v>
      </c>
      <c r="N5037" s="26">
        <v>3</v>
      </c>
      <c r="O5037" s="27">
        <v>2022</v>
      </c>
      <c r="P5037" s="28">
        <v>48</v>
      </c>
      <c r="Q5037" t="s">
        <v>458</v>
      </c>
      <c r="R5037" s="29">
        <v>44459</v>
      </c>
      <c r="S5037" s="30">
        <v>44502</v>
      </c>
      <c r="T5037" t="s">
        <v>37</v>
      </c>
      <c r="U5037" t="s">
        <v>315</v>
      </c>
      <c r="X5037" t="s">
        <v>102</v>
      </c>
    </row>
    <row r="5038" spans="1:24" x14ac:dyDescent="0.3">
      <c r="A5038" t="s">
        <v>23</v>
      </c>
      <c r="B5038" t="s">
        <v>1864</v>
      </c>
      <c r="C5038" t="s">
        <v>25</v>
      </c>
      <c r="D5038" t="s">
        <v>26</v>
      </c>
      <c r="E5038" t="s">
        <v>265</v>
      </c>
      <c r="F5038" t="s">
        <v>312</v>
      </c>
      <c r="G5038" t="s">
        <v>313</v>
      </c>
      <c r="H5038" t="s">
        <v>30</v>
      </c>
      <c r="I5038" t="s">
        <v>31</v>
      </c>
      <c r="J5038" t="s">
        <v>32</v>
      </c>
      <c r="K5038" t="s">
        <v>33</v>
      </c>
      <c r="L5038" t="s">
        <v>34</v>
      </c>
      <c r="M5038" t="s">
        <v>72</v>
      </c>
      <c r="N5038" s="26">
        <v>4</v>
      </c>
      <c r="O5038" s="27">
        <v>2022</v>
      </c>
      <c r="P5038" s="28">
        <v>-312</v>
      </c>
      <c r="Q5038" t="s">
        <v>506</v>
      </c>
      <c r="R5038" s="29">
        <v>44498</v>
      </c>
      <c r="S5038" s="30">
        <v>44499</v>
      </c>
      <c r="T5038" t="s">
        <v>37</v>
      </c>
      <c r="U5038" t="s">
        <v>315</v>
      </c>
      <c r="X5038" t="s">
        <v>102</v>
      </c>
    </row>
    <row r="5039" spans="1:24" x14ac:dyDescent="0.3">
      <c r="A5039" t="s">
        <v>23</v>
      </c>
      <c r="B5039" t="s">
        <v>1864</v>
      </c>
      <c r="C5039" t="s">
        <v>25</v>
      </c>
      <c r="D5039" t="s">
        <v>26</v>
      </c>
      <c r="E5039" t="s">
        <v>265</v>
      </c>
      <c r="F5039" t="s">
        <v>312</v>
      </c>
      <c r="G5039" t="s">
        <v>313</v>
      </c>
      <c r="H5039" t="s">
        <v>30</v>
      </c>
      <c r="I5039" t="s">
        <v>31</v>
      </c>
      <c r="J5039" t="s">
        <v>32</v>
      </c>
      <c r="K5039" t="s">
        <v>33</v>
      </c>
      <c r="L5039" t="s">
        <v>34</v>
      </c>
      <c r="M5039" t="s">
        <v>72</v>
      </c>
      <c r="N5039" s="26">
        <v>5</v>
      </c>
      <c r="O5039" s="27">
        <v>2022</v>
      </c>
      <c r="P5039" s="28">
        <v>-38</v>
      </c>
      <c r="Q5039" t="s">
        <v>517</v>
      </c>
      <c r="R5039" s="29">
        <v>44510</v>
      </c>
      <c r="S5039" s="30">
        <v>44511</v>
      </c>
      <c r="T5039" t="s">
        <v>37</v>
      </c>
      <c r="U5039" t="s">
        <v>315</v>
      </c>
      <c r="X5039" t="s">
        <v>102</v>
      </c>
    </row>
    <row r="5040" spans="1:24" x14ac:dyDescent="0.3">
      <c r="A5040" t="s">
        <v>23</v>
      </c>
      <c r="B5040" t="s">
        <v>1864</v>
      </c>
      <c r="C5040" t="s">
        <v>25</v>
      </c>
      <c r="D5040" t="s">
        <v>26</v>
      </c>
      <c r="E5040" t="s">
        <v>265</v>
      </c>
      <c r="F5040" t="s">
        <v>312</v>
      </c>
      <c r="G5040" t="s">
        <v>313</v>
      </c>
      <c r="H5040" t="s">
        <v>30</v>
      </c>
      <c r="I5040" t="s">
        <v>31</v>
      </c>
      <c r="J5040" t="s">
        <v>32</v>
      </c>
      <c r="K5040" t="s">
        <v>33</v>
      </c>
      <c r="L5040" t="s">
        <v>34</v>
      </c>
      <c r="M5040" t="s">
        <v>72</v>
      </c>
      <c r="N5040" s="26">
        <v>5</v>
      </c>
      <c r="O5040" s="27">
        <v>2022</v>
      </c>
      <c r="P5040" s="28">
        <v>350</v>
      </c>
      <c r="Q5040" t="s">
        <v>530</v>
      </c>
      <c r="R5040" s="29">
        <v>44524</v>
      </c>
      <c r="S5040" s="30">
        <v>44525</v>
      </c>
      <c r="T5040" t="s">
        <v>37</v>
      </c>
      <c r="U5040" t="s">
        <v>315</v>
      </c>
      <c r="X5040" t="s">
        <v>102</v>
      </c>
    </row>
    <row r="5041" spans="1:24" x14ac:dyDescent="0.3">
      <c r="A5041" t="s">
        <v>23</v>
      </c>
      <c r="B5041" t="s">
        <v>1864</v>
      </c>
      <c r="C5041" t="s">
        <v>25</v>
      </c>
      <c r="D5041" t="s">
        <v>26</v>
      </c>
      <c r="E5041" t="s">
        <v>265</v>
      </c>
      <c r="F5041" t="s">
        <v>312</v>
      </c>
      <c r="G5041" t="s">
        <v>313</v>
      </c>
      <c r="H5041" t="s">
        <v>30</v>
      </c>
      <c r="I5041" t="s">
        <v>31</v>
      </c>
      <c r="J5041" t="s">
        <v>32</v>
      </c>
      <c r="K5041" t="s">
        <v>33</v>
      </c>
      <c r="L5041" t="s">
        <v>34</v>
      </c>
      <c r="M5041" t="s">
        <v>72</v>
      </c>
      <c r="N5041" s="26">
        <v>6</v>
      </c>
      <c r="O5041" s="27">
        <v>2022</v>
      </c>
      <c r="P5041" s="28">
        <v>-138</v>
      </c>
      <c r="Q5041" t="s">
        <v>538</v>
      </c>
      <c r="R5041" s="29">
        <v>44532</v>
      </c>
      <c r="S5041" s="30">
        <v>44537</v>
      </c>
      <c r="T5041" t="s">
        <v>37</v>
      </c>
      <c r="U5041" t="s">
        <v>315</v>
      </c>
      <c r="X5041" t="s">
        <v>102</v>
      </c>
    </row>
    <row r="5042" spans="1:24" x14ac:dyDescent="0.3">
      <c r="A5042" t="s">
        <v>23</v>
      </c>
      <c r="B5042" t="s">
        <v>1864</v>
      </c>
      <c r="C5042" t="s">
        <v>25</v>
      </c>
      <c r="D5042" t="s">
        <v>26</v>
      </c>
      <c r="E5042" t="s">
        <v>265</v>
      </c>
      <c r="F5042" t="s">
        <v>312</v>
      </c>
      <c r="G5042" t="s">
        <v>313</v>
      </c>
      <c r="H5042" t="s">
        <v>30</v>
      </c>
      <c r="I5042" t="s">
        <v>31</v>
      </c>
      <c r="J5042" t="s">
        <v>32</v>
      </c>
      <c r="K5042" t="s">
        <v>33</v>
      </c>
      <c r="L5042" t="s">
        <v>34</v>
      </c>
      <c r="M5042" t="s">
        <v>72</v>
      </c>
      <c r="N5042" s="26">
        <v>10</v>
      </c>
      <c r="O5042" s="27">
        <v>2022</v>
      </c>
      <c r="P5042" s="28">
        <v>138</v>
      </c>
      <c r="Q5042" t="s">
        <v>441</v>
      </c>
      <c r="R5042" s="29">
        <v>44656</v>
      </c>
      <c r="S5042" s="30">
        <v>44673</v>
      </c>
      <c r="T5042" t="s">
        <v>37</v>
      </c>
      <c r="U5042" t="s">
        <v>315</v>
      </c>
      <c r="X5042" t="s">
        <v>102</v>
      </c>
    </row>
    <row r="5043" spans="1:24" x14ac:dyDescent="0.3">
      <c r="A5043" t="s">
        <v>23</v>
      </c>
      <c r="B5043" t="s">
        <v>1864</v>
      </c>
      <c r="C5043" t="s">
        <v>25</v>
      </c>
      <c r="D5043" t="s">
        <v>26</v>
      </c>
      <c r="E5043" t="s">
        <v>265</v>
      </c>
      <c r="F5043" t="s">
        <v>312</v>
      </c>
      <c r="G5043" t="s">
        <v>313</v>
      </c>
      <c r="H5043" t="s">
        <v>30</v>
      </c>
      <c r="I5043" t="s">
        <v>31</v>
      </c>
      <c r="J5043" t="s">
        <v>32</v>
      </c>
      <c r="K5043" t="s">
        <v>33</v>
      </c>
      <c r="L5043" t="s">
        <v>34</v>
      </c>
      <c r="M5043" t="s">
        <v>72</v>
      </c>
      <c r="N5043" s="26">
        <v>12</v>
      </c>
      <c r="O5043" s="27">
        <v>2022</v>
      </c>
      <c r="P5043" s="28">
        <v>-281</v>
      </c>
      <c r="Q5043" t="s">
        <v>451</v>
      </c>
      <c r="R5043" s="29">
        <v>44726</v>
      </c>
      <c r="S5043" s="30">
        <v>44727</v>
      </c>
      <c r="T5043" t="s">
        <v>37</v>
      </c>
      <c r="U5043" t="s">
        <v>315</v>
      </c>
      <c r="X5043" t="s">
        <v>102</v>
      </c>
    </row>
    <row r="5044" spans="1:24" x14ac:dyDescent="0.3">
      <c r="A5044" t="s">
        <v>23</v>
      </c>
      <c r="B5044" t="s">
        <v>1864</v>
      </c>
      <c r="C5044" t="s">
        <v>43</v>
      </c>
      <c r="D5044" t="s">
        <v>44</v>
      </c>
      <c r="E5044" t="s">
        <v>45</v>
      </c>
      <c r="F5044" t="s">
        <v>70</v>
      </c>
      <c r="G5044" t="s">
        <v>71</v>
      </c>
      <c r="H5044" t="s">
        <v>30</v>
      </c>
      <c r="I5044" t="s">
        <v>48</v>
      </c>
      <c r="J5044" t="s">
        <v>49</v>
      </c>
      <c r="K5044" t="s">
        <v>33</v>
      </c>
      <c r="L5044" t="s">
        <v>34</v>
      </c>
      <c r="M5044" t="s">
        <v>72</v>
      </c>
      <c r="N5044" s="26">
        <v>5</v>
      </c>
      <c r="O5044" s="27">
        <v>2022</v>
      </c>
      <c r="P5044" s="28">
        <v>1191.8800000000001</v>
      </c>
      <c r="Q5044" t="s">
        <v>1402</v>
      </c>
      <c r="R5044" s="29">
        <v>44530</v>
      </c>
      <c r="S5044" s="30">
        <v>44551</v>
      </c>
      <c r="T5044" t="s">
        <v>37</v>
      </c>
      <c r="U5044" t="s">
        <v>52</v>
      </c>
      <c r="X5044" t="s">
        <v>53</v>
      </c>
    </row>
    <row r="5045" spans="1:24" x14ac:dyDescent="0.3">
      <c r="A5045" t="s">
        <v>23</v>
      </c>
      <c r="B5045" t="s">
        <v>1864</v>
      </c>
      <c r="C5045" t="s">
        <v>43</v>
      </c>
      <c r="D5045" t="s">
        <v>44</v>
      </c>
      <c r="E5045" t="s">
        <v>45</v>
      </c>
      <c r="F5045" t="s">
        <v>103</v>
      </c>
      <c r="G5045" t="s">
        <v>104</v>
      </c>
      <c r="H5045" t="s">
        <v>24</v>
      </c>
      <c r="I5045" t="s">
        <v>48</v>
      </c>
      <c r="J5045" t="s">
        <v>49</v>
      </c>
      <c r="K5045" t="s">
        <v>33</v>
      </c>
      <c r="L5045" t="s">
        <v>34</v>
      </c>
      <c r="M5045" t="s">
        <v>393</v>
      </c>
      <c r="N5045" s="26">
        <v>2</v>
      </c>
      <c r="O5045" s="27">
        <v>2022</v>
      </c>
      <c r="P5045" s="28">
        <v>32600</v>
      </c>
      <c r="Q5045" t="s">
        <v>652</v>
      </c>
      <c r="R5045" s="29">
        <v>44433</v>
      </c>
      <c r="S5045" s="30">
        <v>44435</v>
      </c>
      <c r="T5045" t="s">
        <v>37</v>
      </c>
      <c r="U5045" t="s">
        <v>101</v>
      </c>
      <c r="X5045" t="s">
        <v>102</v>
      </c>
    </row>
    <row r="5046" spans="1:24" x14ac:dyDescent="0.3">
      <c r="A5046" t="s">
        <v>23</v>
      </c>
      <c r="B5046" t="s">
        <v>1864</v>
      </c>
      <c r="C5046" t="s">
        <v>43</v>
      </c>
      <c r="D5046" t="s">
        <v>44</v>
      </c>
      <c r="E5046" t="s">
        <v>45</v>
      </c>
      <c r="F5046" t="s">
        <v>103</v>
      </c>
      <c r="G5046" t="s">
        <v>104</v>
      </c>
      <c r="H5046" t="s">
        <v>30</v>
      </c>
      <c r="I5046" t="s">
        <v>48</v>
      </c>
      <c r="J5046" t="s">
        <v>49</v>
      </c>
      <c r="K5046" t="s">
        <v>33</v>
      </c>
      <c r="L5046" t="s">
        <v>34</v>
      </c>
      <c r="M5046" t="s">
        <v>1892</v>
      </c>
      <c r="N5046" s="26">
        <v>3</v>
      </c>
      <c r="O5046" s="27">
        <v>2022</v>
      </c>
      <c r="P5046" s="28">
        <v>15000</v>
      </c>
      <c r="Q5046" t="s">
        <v>1893</v>
      </c>
      <c r="R5046" s="29">
        <v>44447</v>
      </c>
      <c r="S5046" s="30">
        <v>44449</v>
      </c>
      <c r="T5046" t="s">
        <v>37</v>
      </c>
      <c r="U5046" t="s">
        <v>101</v>
      </c>
      <c r="X5046" t="s">
        <v>102</v>
      </c>
    </row>
    <row r="5047" spans="1:24" x14ac:dyDescent="0.3">
      <c r="A5047" t="s">
        <v>23</v>
      </c>
      <c r="B5047" t="s">
        <v>1864</v>
      </c>
      <c r="C5047" t="s">
        <v>43</v>
      </c>
      <c r="D5047" t="s">
        <v>44</v>
      </c>
      <c r="E5047" t="s">
        <v>45</v>
      </c>
      <c r="F5047" t="s">
        <v>106</v>
      </c>
      <c r="G5047" t="s">
        <v>107</v>
      </c>
      <c r="H5047" t="s">
        <v>30</v>
      </c>
      <c r="I5047" t="s">
        <v>48</v>
      </c>
      <c r="J5047" t="s">
        <v>49</v>
      </c>
      <c r="K5047" t="s">
        <v>33</v>
      </c>
      <c r="L5047" t="s">
        <v>34</v>
      </c>
      <c r="M5047" t="s">
        <v>1892</v>
      </c>
      <c r="N5047" s="26">
        <v>11</v>
      </c>
      <c r="O5047" s="27">
        <v>2022</v>
      </c>
      <c r="P5047" s="28">
        <v>11006</v>
      </c>
      <c r="Q5047" t="s">
        <v>1894</v>
      </c>
      <c r="R5047" s="29">
        <v>44684</v>
      </c>
      <c r="S5047" s="30">
        <v>44715</v>
      </c>
      <c r="T5047" t="s">
        <v>37</v>
      </c>
      <c r="U5047" t="s">
        <v>101</v>
      </c>
      <c r="X5047" t="s">
        <v>102</v>
      </c>
    </row>
    <row r="5048" spans="1:24" x14ac:dyDescent="0.3">
      <c r="A5048" t="s">
        <v>23</v>
      </c>
      <c r="B5048" t="s">
        <v>1864</v>
      </c>
      <c r="C5048" t="s">
        <v>43</v>
      </c>
      <c r="D5048" t="s">
        <v>44</v>
      </c>
      <c r="E5048" t="s">
        <v>45</v>
      </c>
      <c r="F5048" t="s">
        <v>106</v>
      </c>
      <c r="G5048" t="s">
        <v>107</v>
      </c>
      <c r="H5048" t="s">
        <v>30</v>
      </c>
      <c r="I5048" t="s">
        <v>48</v>
      </c>
      <c r="J5048" t="s">
        <v>49</v>
      </c>
      <c r="K5048" t="s">
        <v>33</v>
      </c>
      <c r="L5048" t="s">
        <v>34</v>
      </c>
      <c r="M5048" t="s">
        <v>1892</v>
      </c>
      <c r="N5048" s="26">
        <v>12</v>
      </c>
      <c r="O5048" s="27">
        <v>2022</v>
      </c>
      <c r="P5048" s="28">
        <v>1411.86</v>
      </c>
      <c r="Q5048" t="s">
        <v>189</v>
      </c>
      <c r="R5048" s="29">
        <v>44713</v>
      </c>
      <c r="S5048" s="30">
        <v>44715</v>
      </c>
      <c r="T5048" t="s">
        <v>37</v>
      </c>
      <c r="U5048" t="s">
        <v>101</v>
      </c>
      <c r="X5048" t="s">
        <v>102</v>
      </c>
    </row>
    <row r="5049" spans="1:24" x14ac:dyDescent="0.3">
      <c r="A5049" t="s">
        <v>23</v>
      </c>
      <c r="B5049" t="s">
        <v>1864</v>
      </c>
      <c r="C5049" t="s">
        <v>43</v>
      </c>
      <c r="D5049" t="s">
        <v>44</v>
      </c>
      <c r="E5049" t="s">
        <v>45</v>
      </c>
      <c r="F5049" t="s">
        <v>106</v>
      </c>
      <c r="G5049" t="s">
        <v>107</v>
      </c>
      <c r="H5049" t="s">
        <v>30</v>
      </c>
      <c r="I5049" t="s">
        <v>48</v>
      </c>
      <c r="J5049" t="s">
        <v>49</v>
      </c>
      <c r="K5049" t="s">
        <v>33</v>
      </c>
      <c r="L5049" t="s">
        <v>34</v>
      </c>
      <c r="M5049" t="s">
        <v>1892</v>
      </c>
      <c r="N5049" s="26">
        <v>12</v>
      </c>
      <c r="O5049" s="27">
        <v>2022</v>
      </c>
      <c r="P5049" s="28">
        <v>2567</v>
      </c>
      <c r="Q5049" t="s">
        <v>1895</v>
      </c>
      <c r="R5049" s="29">
        <v>44719</v>
      </c>
      <c r="S5049" s="30">
        <v>44725</v>
      </c>
      <c r="T5049" t="s">
        <v>37</v>
      </c>
      <c r="U5049" t="s">
        <v>101</v>
      </c>
      <c r="X5049" t="s">
        <v>102</v>
      </c>
    </row>
    <row r="5050" spans="1:24" x14ac:dyDescent="0.3">
      <c r="A5050" t="s">
        <v>23</v>
      </c>
      <c r="B5050" t="s">
        <v>1864</v>
      </c>
      <c r="C5050" t="s">
        <v>43</v>
      </c>
      <c r="D5050" t="s">
        <v>44</v>
      </c>
      <c r="E5050" t="s">
        <v>45</v>
      </c>
      <c r="F5050" t="s">
        <v>120</v>
      </c>
      <c r="G5050" t="s">
        <v>121</v>
      </c>
      <c r="H5050" t="s">
        <v>30</v>
      </c>
      <c r="I5050" t="s">
        <v>48</v>
      </c>
      <c r="J5050" t="s">
        <v>49</v>
      </c>
      <c r="K5050" t="s">
        <v>33</v>
      </c>
      <c r="L5050" t="s">
        <v>34</v>
      </c>
      <c r="M5050" t="s">
        <v>1892</v>
      </c>
      <c r="N5050" s="26">
        <v>4</v>
      </c>
      <c r="O5050" s="27">
        <v>2022</v>
      </c>
      <c r="P5050" s="28">
        <v>1262.42</v>
      </c>
      <c r="Q5050" t="s">
        <v>1896</v>
      </c>
      <c r="R5050" s="29">
        <v>44481</v>
      </c>
      <c r="S5050" s="30">
        <v>44498</v>
      </c>
      <c r="T5050" t="s">
        <v>37</v>
      </c>
      <c r="U5050" t="s">
        <v>1897</v>
      </c>
      <c r="W5050" t="s">
        <v>121</v>
      </c>
      <c r="X5050" t="s">
        <v>1898</v>
      </c>
    </row>
    <row r="5051" spans="1:24" x14ac:dyDescent="0.3">
      <c r="A5051" t="s">
        <v>23</v>
      </c>
      <c r="B5051" t="s">
        <v>1864</v>
      </c>
      <c r="C5051" t="s">
        <v>43</v>
      </c>
      <c r="D5051" t="s">
        <v>44</v>
      </c>
      <c r="E5051" t="s">
        <v>45</v>
      </c>
      <c r="F5051" t="s">
        <v>120</v>
      </c>
      <c r="G5051" t="s">
        <v>121</v>
      </c>
      <c r="H5051" t="s">
        <v>30</v>
      </c>
      <c r="I5051" t="s">
        <v>48</v>
      </c>
      <c r="J5051" t="s">
        <v>49</v>
      </c>
      <c r="K5051" t="s">
        <v>33</v>
      </c>
      <c r="L5051" t="s">
        <v>34</v>
      </c>
      <c r="M5051" t="s">
        <v>1892</v>
      </c>
      <c r="N5051" s="26">
        <v>6</v>
      </c>
      <c r="O5051" s="27">
        <v>2022</v>
      </c>
      <c r="P5051" s="28">
        <v>1499.99</v>
      </c>
      <c r="Q5051" t="s">
        <v>1899</v>
      </c>
      <c r="R5051" s="29">
        <v>44546</v>
      </c>
      <c r="S5051" s="30">
        <v>44607</v>
      </c>
      <c r="T5051" t="s">
        <v>37</v>
      </c>
      <c r="U5051" t="s">
        <v>1900</v>
      </c>
      <c r="W5051" t="s">
        <v>121</v>
      </c>
      <c r="X5051" t="s">
        <v>1898</v>
      </c>
    </row>
    <row r="5052" spans="1:24" x14ac:dyDescent="0.3">
      <c r="A5052" t="s">
        <v>23</v>
      </c>
      <c r="B5052" t="s">
        <v>1864</v>
      </c>
      <c r="C5052" t="s">
        <v>43</v>
      </c>
      <c r="D5052" t="s">
        <v>44</v>
      </c>
      <c r="E5052" t="s">
        <v>45</v>
      </c>
      <c r="F5052" t="s">
        <v>120</v>
      </c>
      <c r="G5052" t="s">
        <v>121</v>
      </c>
      <c r="H5052" t="s">
        <v>30</v>
      </c>
      <c r="I5052" t="s">
        <v>48</v>
      </c>
      <c r="J5052" t="s">
        <v>49</v>
      </c>
      <c r="K5052" t="s">
        <v>33</v>
      </c>
      <c r="L5052" t="s">
        <v>34</v>
      </c>
      <c r="M5052" t="s">
        <v>1892</v>
      </c>
      <c r="N5052" s="26">
        <v>6</v>
      </c>
      <c r="O5052" s="27">
        <v>2022</v>
      </c>
      <c r="P5052" s="28">
        <v>14612.66</v>
      </c>
      <c r="Q5052" t="s">
        <v>132</v>
      </c>
      <c r="R5052" s="29">
        <v>44550</v>
      </c>
      <c r="S5052" s="30">
        <v>44552</v>
      </c>
      <c r="T5052" t="s">
        <v>37</v>
      </c>
      <c r="U5052" t="s">
        <v>101</v>
      </c>
      <c r="X5052" t="s">
        <v>102</v>
      </c>
    </row>
    <row r="5053" spans="1:24" x14ac:dyDescent="0.3">
      <c r="A5053" t="s">
        <v>23</v>
      </c>
      <c r="B5053" t="s">
        <v>1864</v>
      </c>
      <c r="C5053" t="s">
        <v>43</v>
      </c>
      <c r="D5053" t="s">
        <v>44</v>
      </c>
      <c r="E5053" t="s">
        <v>27</v>
      </c>
      <c r="F5053" t="s">
        <v>470</v>
      </c>
      <c r="G5053" t="s">
        <v>471</v>
      </c>
      <c r="H5053" t="s">
        <v>30</v>
      </c>
      <c r="I5053" t="s">
        <v>31</v>
      </c>
      <c r="J5053" t="s">
        <v>32</v>
      </c>
      <c r="K5053" t="s">
        <v>33</v>
      </c>
      <c r="L5053" t="s">
        <v>34</v>
      </c>
      <c r="M5053" t="s">
        <v>72</v>
      </c>
      <c r="N5053" s="26">
        <v>3</v>
      </c>
      <c r="O5053" s="27">
        <v>2022</v>
      </c>
      <c r="P5053" s="28">
        <v>649652</v>
      </c>
      <c r="Q5053" t="s">
        <v>1889</v>
      </c>
      <c r="R5053" s="29">
        <v>44447</v>
      </c>
      <c r="S5053" s="30">
        <v>44452</v>
      </c>
      <c r="T5053" t="s">
        <v>37</v>
      </c>
      <c r="U5053" t="s">
        <v>1890</v>
      </c>
      <c r="V5053" t="s">
        <v>474</v>
      </c>
      <c r="W5053" t="s">
        <v>1901</v>
      </c>
      <c r="X5053" t="s">
        <v>53</v>
      </c>
    </row>
    <row r="5054" spans="1:24" x14ac:dyDescent="0.3">
      <c r="A5054" t="s">
        <v>23</v>
      </c>
      <c r="B5054" t="s">
        <v>1864</v>
      </c>
      <c r="C5054" t="s">
        <v>43</v>
      </c>
      <c r="D5054" t="s">
        <v>44</v>
      </c>
      <c r="E5054" t="s">
        <v>27</v>
      </c>
      <c r="F5054" t="s">
        <v>470</v>
      </c>
      <c r="G5054" t="s">
        <v>471</v>
      </c>
      <c r="H5054" t="s">
        <v>30</v>
      </c>
      <c r="I5054" t="s">
        <v>31</v>
      </c>
      <c r="J5054" t="s">
        <v>32</v>
      </c>
      <c r="K5054" t="s">
        <v>33</v>
      </c>
      <c r="L5054" t="s">
        <v>34</v>
      </c>
      <c r="M5054" t="s">
        <v>72</v>
      </c>
      <c r="N5054" s="26">
        <v>3</v>
      </c>
      <c r="O5054" s="27">
        <v>2022</v>
      </c>
      <c r="P5054" s="28">
        <v>-690</v>
      </c>
      <c r="Q5054" t="s">
        <v>1889</v>
      </c>
      <c r="R5054" s="29">
        <v>44447</v>
      </c>
      <c r="S5054" s="30">
        <v>44452</v>
      </c>
      <c r="T5054" t="s">
        <v>37</v>
      </c>
      <c r="U5054" t="s">
        <v>1890</v>
      </c>
      <c r="V5054" t="s">
        <v>875</v>
      </c>
      <c r="W5054" t="s">
        <v>1901</v>
      </c>
      <c r="X5054" t="s">
        <v>53</v>
      </c>
    </row>
    <row r="5055" spans="1:24" x14ac:dyDescent="0.3">
      <c r="A5055" t="s">
        <v>23</v>
      </c>
      <c r="B5055" t="s">
        <v>1864</v>
      </c>
      <c r="C5055" t="s">
        <v>43</v>
      </c>
      <c r="D5055" t="s">
        <v>44</v>
      </c>
      <c r="E5055" t="s">
        <v>27</v>
      </c>
      <c r="F5055" t="s">
        <v>470</v>
      </c>
      <c r="G5055" t="s">
        <v>471</v>
      </c>
      <c r="H5055" t="s">
        <v>30</v>
      </c>
      <c r="I5055" t="s">
        <v>31</v>
      </c>
      <c r="J5055" t="s">
        <v>32</v>
      </c>
      <c r="K5055" t="s">
        <v>33</v>
      </c>
      <c r="L5055" t="s">
        <v>34</v>
      </c>
      <c r="M5055" t="s">
        <v>72</v>
      </c>
      <c r="N5055" s="26">
        <v>3</v>
      </c>
      <c r="O5055" s="27">
        <v>2022</v>
      </c>
      <c r="P5055" s="28">
        <v>790</v>
      </c>
      <c r="Q5055" t="s">
        <v>1889</v>
      </c>
      <c r="R5055" s="29">
        <v>44447</v>
      </c>
      <c r="S5055" s="30">
        <v>44452</v>
      </c>
      <c r="T5055" t="s">
        <v>37</v>
      </c>
      <c r="U5055" t="s">
        <v>1890</v>
      </c>
      <c r="V5055" t="s">
        <v>338</v>
      </c>
      <c r="W5055" t="s">
        <v>1901</v>
      </c>
      <c r="X5055" t="s">
        <v>53</v>
      </c>
    </row>
    <row r="5056" spans="1:24" x14ac:dyDescent="0.3">
      <c r="A5056" t="s">
        <v>23</v>
      </c>
      <c r="B5056" t="s">
        <v>1864</v>
      </c>
      <c r="C5056" t="s">
        <v>43</v>
      </c>
      <c r="D5056" t="s">
        <v>44</v>
      </c>
      <c r="E5056" t="s">
        <v>27</v>
      </c>
      <c r="F5056" t="s">
        <v>470</v>
      </c>
      <c r="G5056" t="s">
        <v>471</v>
      </c>
      <c r="H5056" t="s">
        <v>30</v>
      </c>
      <c r="I5056" t="s">
        <v>31</v>
      </c>
      <c r="J5056" t="s">
        <v>32</v>
      </c>
      <c r="K5056" t="s">
        <v>33</v>
      </c>
      <c r="L5056" t="s">
        <v>34</v>
      </c>
      <c r="M5056" t="s">
        <v>72</v>
      </c>
      <c r="N5056" s="26">
        <v>3</v>
      </c>
      <c r="O5056" s="27">
        <v>2022</v>
      </c>
      <c r="P5056" s="28">
        <v>26033</v>
      </c>
      <c r="Q5056" t="s">
        <v>1889</v>
      </c>
      <c r="R5056" s="29">
        <v>44447</v>
      </c>
      <c r="S5056" s="30">
        <v>44452</v>
      </c>
      <c r="T5056" t="s">
        <v>37</v>
      </c>
      <c r="U5056" t="s">
        <v>1890</v>
      </c>
      <c r="V5056" t="s">
        <v>475</v>
      </c>
      <c r="W5056" t="s">
        <v>1901</v>
      </c>
      <c r="X5056" t="s">
        <v>53</v>
      </c>
    </row>
    <row r="5057" spans="1:24" x14ac:dyDescent="0.3">
      <c r="A5057" t="s">
        <v>23</v>
      </c>
      <c r="B5057" t="s">
        <v>1864</v>
      </c>
      <c r="C5057" t="s">
        <v>43</v>
      </c>
      <c r="D5057" t="s">
        <v>44</v>
      </c>
      <c r="E5057" t="s">
        <v>27</v>
      </c>
      <c r="F5057" t="s">
        <v>470</v>
      </c>
      <c r="G5057" t="s">
        <v>471</v>
      </c>
      <c r="H5057" t="s">
        <v>30</v>
      </c>
      <c r="I5057" t="s">
        <v>31</v>
      </c>
      <c r="J5057" t="s">
        <v>32</v>
      </c>
      <c r="K5057" t="s">
        <v>33</v>
      </c>
      <c r="L5057" t="s">
        <v>34</v>
      </c>
      <c r="M5057" t="s">
        <v>72</v>
      </c>
      <c r="N5057" s="26">
        <v>3</v>
      </c>
      <c r="O5057" s="27">
        <v>2022</v>
      </c>
      <c r="P5057" s="28">
        <v>-368</v>
      </c>
      <c r="Q5057" t="s">
        <v>1889</v>
      </c>
      <c r="R5057" s="29">
        <v>44447</v>
      </c>
      <c r="S5057" s="30">
        <v>44452</v>
      </c>
      <c r="T5057" t="s">
        <v>37</v>
      </c>
      <c r="U5057" t="s">
        <v>1890</v>
      </c>
      <c r="V5057" t="s">
        <v>1891</v>
      </c>
      <c r="W5057" t="s">
        <v>1901</v>
      </c>
      <c r="X5057" t="s">
        <v>53</v>
      </c>
    </row>
    <row r="5058" spans="1:24" x14ac:dyDescent="0.3">
      <c r="A5058" t="s">
        <v>23</v>
      </c>
      <c r="B5058" t="s">
        <v>1864</v>
      </c>
      <c r="C5058" t="s">
        <v>43</v>
      </c>
      <c r="D5058" t="s">
        <v>44</v>
      </c>
      <c r="E5058" t="s">
        <v>27</v>
      </c>
      <c r="F5058" t="s">
        <v>470</v>
      </c>
      <c r="G5058" t="s">
        <v>471</v>
      </c>
      <c r="H5058" t="s">
        <v>30</v>
      </c>
      <c r="I5058" t="s">
        <v>31</v>
      </c>
      <c r="J5058" t="s">
        <v>32</v>
      </c>
      <c r="K5058" t="s">
        <v>33</v>
      </c>
      <c r="L5058" t="s">
        <v>34</v>
      </c>
      <c r="M5058" t="s">
        <v>72</v>
      </c>
      <c r="N5058" s="26">
        <v>3</v>
      </c>
      <c r="O5058" s="27">
        <v>2022</v>
      </c>
      <c r="P5058" s="28">
        <v>157</v>
      </c>
      <c r="Q5058" t="s">
        <v>1889</v>
      </c>
      <c r="R5058" s="29">
        <v>44447</v>
      </c>
      <c r="S5058" s="30">
        <v>44452</v>
      </c>
      <c r="T5058" t="s">
        <v>37</v>
      </c>
      <c r="U5058" t="s">
        <v>1890</v>
      </c>
      <c r="V5058" t="s">
        <v>876</v>
      </c>
      <c r="W5058" t="s">
        <v>1901</v>
      </c>
      <c r="X5058" t="s">
        <v>53</v>
      </c>
    </row>
    <row r="5059" spans="1:24" x14ac:dyDescent="0.3">
      <c r="A5059" t="s">
        <v>23</v>
      </c>
      <c r="B5059" t="s">
        <v>1864</v>
      </c>
      <c r="C5059" t="s">
        <v>43</v>
      </c>
      <c r="D5059" t="s">
        <v>44</v>
      </c>
      <c r="E5059" t="s">
        <v>27</v>
      </c>
      <c r="F5059" t="s">
        <v>470</v>
      </c>
      <c r="G5059" t="s">
        <v>471</v>
      </c>
      <c r="H5059" t="s">
        <v>30</v>
      </c>
      <c r="I5059" t="s">
        <v>31</v>
      </c>
      <c r="J5059" t="s">
        <v>32</v>
      </c>
      <c r="K5059" t="s">
        <v>33</v>
      </c>
      <c r="L5059" t="s">
        <v>34</v>
      </c>
      <c r="M5059" t="s">
        <v>72</v>
      </c>
      <c r="N5059" s="26">
        <v>3</v>
      </c>
      <c r="O5059" s="27">
        <v>2022</v>
      </c>
      <c r="P5059" s="28">
        <v>58702.51</v>
      </c>
      <c r="Q5059" t="s">
        <v>1889</v>
      </c>
      <c r="R5059" s="29">
        <v>44447</v>
      </c>
      <c r="S5059" s="30">
        <v>44452</v>
      </c>
      <c r="T5059" t="s">
        <v>37</v>
      </c>
      <c r="U5059" t="s">
        <v>1890</v>
      </c>
      <c r="V5059" t="s">
        <v>476</v>
      </c>
      <c r="W5059" t="s">
        <v>1901</v>
      </c>
      <c r="X5059" t="s">
        <v>53</v>
      </c>
    </row>
    <row r="5060" spans="1:24" x14ac:dyDescent="0.3">
      <c r="A5060" t="s">
        <v>23</v>
      </c>
      <c r="B5060" t="s">
        <v>1864</v>
      </c>
      <c r="C5060" t="s">
        <v>43</v>
      </c>
      <c r="D5060" t="s">
        <v>44</v>
      </c>
      <c r="E5060" t="s">
        <v>27</v>
      </c>
      <c r="F5060" t="s">
        <v>470</v>
      </c>
      <c r="G5060" t="s">
        <v>471</v>
      </c>
      <c r="H5060" t="s">
        <v>30</v>
      </c>
      <c r="I5060" t="s">
        <v>31</v>
      </c>
      <c r="J5060" t="s">
        <v>32</v>
      </c>
      <c r="K5060" t="s">
        <v>33</v>
      </c>
      <c r="L5060" t="s">
        <v>34</v>
      </c>
      <c r="M5060" t="s">
        <v>72</v>
      </c>
      <c r="N5060" s="26">
        <v>3</v>
      </c>
      <c r="O5060" s="27">
        <v>2022</v>
      </c>
      <c r="P5060" s="28">
        <v>16</v>
      </c>
      <c r="Q5060" t="s">
        <v>455</v>
      </c>
      <c r="R5060" s="29">
        <v>44456</v>
      </c>
      <c r="S5060" s="30">
        <v>44470</v>
      </c>
      <c r="T5060" t="s">
        <v>37</v>
      </c>
      <c r="U5060" t="s">
        <v>315</v>
      </c>
      <c r="X5060" t="s">
        <v>102</v>
      </c>
    </row>
    <row r="5061" spans="1:24" x14ac:dyDescent="0.3">
      <c r="A5061" t="s">
        <v>23</v>
      </c>
      <c r="B5061" t="s">
        <v>1864</v>
      </c>
      <c r="C5061" t="s">
        <v>43</v>
      </c>
      <c r="D5061" t="s">
        <v>44</v>
      </c>
      <c r="E5061" t="s">
        <v>27</v>
      </c>
      <c r="F5061" t="s">
        <v>470</v>
      </c>
      <c r="G5061" t="s">
        <v>471</v>
      </c>
      <c r="H5061" t="s">
        <v>30</v>
      </c>
      <c r="I5061" t="s">
        <v>31</v>
      </c>
      <c r="J5061" t="s">
        <v>32</v>
      </c>
      <c r="K5061" t="s">
        <v>33</v>
      </c>
      <c r="L5061" t="s">
        <v>34</v>
      </c>
      <c r="M5061" t="s">
        <v>72</v>
      </c>
      <c r="N5061" s="26">
        <v>3</v>
      </c>
      <c r="O5061" s="27">
        <v>2022</v>
      </c>
      <c r="P5061" s="28">
        <v>10</v>
      </c>
      <c r="Q5061" t="s">
        <v>456</v>
      </c>
      <c r="R5061" s="29">
        <v>44457</v>
      </c>
      <c r="S5061" s="30">
        <v>44466</v>
      </c>
      <c r="T5061" t="s">
        <v>37</v>
      </c>
      <c r="U5061" t="s">
        <v>315</v>
      </c>
      <c r="X5061" t="s">
        <v>102</v>
      </c>
    </row>
    <row r="5062" spans="1:24" x14ac:dyDescent="0.3">
      <c r="A5062" t="s">
        <v>23</v>
      </c>
      <c r="B5062" t="s">
        <v>1864</v>
      </c>
      <c r="C5062" t="s">
        <v>43</v>
      </c>
      <c r="D5062" t="s">
        <v>44</v>
      </c>
      <c r="E5062" t="s">
        <v>27</v>
      </c>
      <c r="F5062" t="s">
        <v>470</v>
      </c>
      <c r="G5062" t="s">
        <v>471</v>
      </c>
      <c r="H5062" t="s">
        <v>30</v>
      </c>
      <c r="I5062" t="s">
        <v>31</v>
      </c>
      <c r="J5062" t="s">
        <v>32</v>
      </c>
      <c r="K5062" t="s">
        <v>33</v>
      </c>
      <c r="L5062" t="s">
        <v>34</v>
      </c>
      <c r="M5062" t="s">
        <v>72</v>
      </c>
      <c r="N5062" s="26">
        <v>3</v>
      </c>
      <c r="O5062" s="27">
        <v>2022</v>
      </c>
      <c r="P5062" s="28">
        <v>-10</v>
      </c>
      <c r="Q5062" t="s">
        <v>457</v>
      </c>
      <c r="R5062" s="29">
        <v>44458</v>
      </c>
      <c r="S5062" s="30">
        <v>44466</v>
      </c>
      <c r="T5062" t="s">
        <v>37</v>
      </c>
      <c r="U5062" t="s">
        <v>315</v>
      </c>
      <c r="X5062" t="s">
        <v>102</v>
      </c>
    </row>
    <row r="5063" spans="1:24" x14ac:dyDescent="0.3">
      <c r="A5063" t="s">
        <v>23</v>
      </c>
      <c r="B5063" t="s">
        <v>1864</v>
      </c>
      <c r="C5063" t="s">
        <v>43</v>
      </c>
      <c r="D5063" t="s">
        <v>44</v>
      </c>
      <c r="E5063" t="s">
        <v>27</v>
      </c>
      <c r="F5063" t="s">
        <v>470</v>
      </c>
      <c r="G5063" t="s">
        <v>471</v>
      </c>
      <c r="H5063" t="s">
        <v>30</v>
      </c>
      <c r="I5063" t="s">
        <v>31</v>
      </c>
      <c r="J5063" t="s">
        <v>32</v>
      </c>
      <c r="K5063" t="s">
        <v>33</v>
      </c>
      <c r="L5063" t="s">
        <v>34</v>
      </c>
      <c r="M5063" t="s">
        <v>72</v>
      </c>
      <c r="N5063" s="26">
        <v>3</v>
      </c>
      <c r="O5063" s="27">
        <v>2022</v>
      </c>
      <c r="P5063" s="28">
        <v>-60</v>
      </c>
      <c r="Q5063" t="s">
        <v>458</v>
      </c>
      <c r="R5063" s="29">
        <v>44459</v>
      </c>
      <c r="S5063" s="30">
        <v>44502</v>
      </c>
      <c r="T5063" t="s">
        <v>37</v>
      </c>
      <c r="U5063" t="s">
        <v>315</v>
      </c>
      <c r="X5063" t="s">
        <v>102</v>
      </c>
    </row>
    <row r="5064" spans="1:24" x14ac:dyDescent="0.3">
      <c r="A5064" t="s">
        <v>23</v>
      </c>
      <c r="B5064" t="s">
        <v>1864</v>
      </c>
      <c r="C5064" t="s">
        <v>43</v>
      </c>
      <c r="D5064" t="s">
        <v>44</v>
      </c>
      <c r="E5064" t="s">
        <v>27</v>
      </c>
      <c r="F5064" t="s">
        <v>470</v>
      </c>
      <c r="G5064" t="s">
        <v>471</v>
      </c>
      <c r="H5064" t="s">
        <v>30</v>
      </c>
      <c r="I5064" t="s">
        <v>31</v>
      </c>
      <c r="J5064" t="s">
        <v>32</v>
      </c>
      <c r="K5064" t="s">
        <v>33</v>
      </c>
      <c r="L5064" t="s">
        <v>34</v>
      </c>
      <c r="M5064" t="s">
        <v>72</v>
      </c>
      <c r="N5064" s="26">
        <v>3</v>
      </c>
      <c r="O5064" s="27">
        <v>2022</v>
      </c>
      <c r="P5064" s="28">
        <v>-470</v>
      </c>
      <c r="Q5064" t="s">
        <v>478</v>
      </c>
      <c r="R5064" s="29">
        <v>44460</v>
      </c>
      <c r="S5064" s="30">
        <v>44502</v>
      </c>
      <c r="T5064" t="s">
        <v>37</v>
      </c>
      <c r="U5064" t="s">
        <v>315</v>
      </c>
      <c r="X5064" t="s">
        <v>102</v>
      </c>
    </row>
    <row r="5065" spans="1:24" x14ac:dyDescent="0.3">
      <c r="A5065" t="s">
        <v>23</v>
      </c>
      <c r="B5065" t="s">
        <v>1864</v>
      </c>
      <c r="C5065" t="s">
        <v>43</v>
      </c>
      <c r="D5065" t="s">
        <v>44</v>
      </c>
      <c r="E5065" t="s">
        <v>27</v>
      </c>
      <c r="F5065" t="s">
        <v>470</v>
      </c>
      <c r="G5065" t="s">
        <v>471</v>
      </c>
      <c r="H5065" t="s">
        <v>30</v>
      </c>
      <c r="I5065" t="s">
        <v>31</v>
      </c>
      <c r="J5065" t="s">
        <v>32</v>
      </c>
      <c r="K5065" t="s">
        <v>33</v>
      </c>
      <c r="L5065" t="s">
        <v>34</v>
      </c>
      <c r="M5065" t="s">
        <v>72</v>
      </c>
      <c r="N5065" s="26">
        <v>3</v>
      </c>
      <c r="O5065" s="27">
        <v>2022</v>
      </c>
      <c r="P5065" s="28">
        <v>10</v>
      </c>
      <c r="Q5065" t="s">
        <v>479</v>
      </c>
      <c r="R5065" s="29">
        <v>44461</v>
      </c>
      <c r="S5065" s="30">
        <v>44470</v>
      </c>
      <c r="T5065" t="s">
        <v>37</v>
      </c>
      <c r="U5065" t="s">
        <v>315</v>
      </c>
      <c r="X5065" t="s">
        <v>102</v>
      </c>
    </row>
    <row r="5066" spans="1:24" x14ac:dyDescent="0.3">
      <c r="A5066" t="s">
        <v>23</v>
      </c>
      <c r="B5066" t="s">
        <v>1864</v>
      </c>
      <c r="C5066" t="s">
        <v>43</v>
      </c>
      <c r="D5066" t="s">
        <v>44</v>
      </c>
      <c r="E5066" t="s">
        <v>27</v>
      </c>
      <c r="F5066" t="s">
        <v>470</v>
      </c>
      <c r="G5066" t="s">
        <v>471</v>
      </c>
      <c r="H5066" t="s">
        <v>30</v>
      </c>
      <c r="I5066" t="s">
        <v>31</v>
      </c>
      <c r="J5066" t="s">
        <v>32</v>
      </c>
      <c r="K5066" t="s">
        <v>33</v>
      </c>
      <c r="L5066" t="s">
        <v>34</v>
      </c>
      <c r="M5066" t="s">
        <v>72</v>
      </c>
      <c r="N5066" s="26">
        <v>3</v>
      </c>
      <c r="O5066" s="27">
        <v>2022</v>
      </c>
      <c r="P5066" s="28">
        <v>-1374</v>
      </c>
      <c r="Q5066" t="s">
        <v>480</v>
      </c>
      <c r="R5066" s="29">
        <v>44462</v>
      </c>
      <c r="S5066" s="30">
        <v>44463</v>
      </c>
      <c r="T5066" t="s">
        <v>37</v>
      </c>
      <c r="U5066" t="s">
        <v>315</v>
      </c>
      <c r="X5066" t="s">
        <v>102</v>
      </c>
    </row>
    <row r="5067" spans="1:24" x14ac:dyDescent="0.3">
      <c r="A5067" t="s">
        <v>23</v>
      </c>
      <c r="B5067" t="s">
        <v>1864</v>
      </c>
      <c r="C5067" t="s">
        <v>43</v>
      </c>
      <c r="D5067" t="s">
        <v>44</v>
      </c>
      <c r="E5067" t="s">
        <v>27</v>
      </c>
      <c r="F5067" t="s">
        <v>470</v>
      </c>
      <c r="G5067" t="s">
        <v>471</v>
      </c>
      <c r="H5067" t="s">
        <v>30</v>
      </c>
      <c r="I5067" t="s">
        <v>31</v>
      </c>
      <c r="J5067" t="s">
        <v>32</v>
      </c>
      <c r="K5067" t="s">
        <v>33</v>
      </c>
      <c r="L5067" t="s">
        <v>34</v>
      </c>
      <c r="M5067" t="s">
        <v>72</v>
      </c>
      <c r="N5067" s="26">
        <v>3</v>
      </c>
      <c r="O5067" s="27">
        <v>2022</v>
      </c>
      <c r="P5067" s="28">
        <v>10</v>
      </c>
      <c r="Q5067" t="s">
        <v>481</v>
      </c>
      <c r="R5067" s="29">
        <v>44463</v>
      </c>
      <c r="S5067" s="30">
        <v>44470</v>
      </c>
      <c r="T5067" t="s">
        <v>37</v>
      </c>
      <c r="U5067" t="s">
        <v>315</v>
      </c>
      <c r="X5067" t="s">
        <v>102</v>
      </c>
    </row>
    <row r="5068" spans="1:24" x14ac:dyDescent="0.3">
      <c r="A5068" t="s">
        <v>23</v>
      </c>
      <c r="B5068" t="s">
        <v>1864</v>
      </c>
      <c r="C5068" t="s">
        <v>43</v>
      </c>
      <c r="D5068" t="s">
        <v>44</v>
      </c>
      <c r="E5068" t="s">
        <v>27</v>
      </c>
      <c r="F5068" t="s">
        <v>470</v>
      </c>
      <c r="G5068" t="s">
        <v>471</v>
      </c>
      <c r="H5068" t="s">
        <v>30</v>
      </c>
      <c r="I5068" t="s">
        <v>31</v>
      </c>
      <c r="J5068" t="s">
        <v>32</v>
      </c>
      <c r="K5068" t="s">
        <v>33</v>
      </c>
      <c r="L5068" t="s">
        <v>34</v>
      </c>
      <c r="M5068" t="s">
        <v>72</v>
      </c>
      <c r="N5068" s="26">
        <v>3</v>
      </c>
      <c r="O5068" s="27">
        <v>2022</v>
      </c>
      <c r="P5068" s="28">
        <v>-10</v>
      </c>
      <c r="Q5068" t="s">
        <v>482</v>
      </c>
      <c r="R5068" s="29">
        <v>44464</v>
      </c>
      <c r="S5068" s="30">
        <v>44466</v>
      </c>
      <c r="T5068" t="s">
        <v>37</v>
      </c>
      <c r="U5068" t="s">
        <v>315</v>
      </c>
      <c r="X5068" t="s">
        <v>102</v>
      </c>
    </row>
    <row r="5069" spans="1:24" x14ac:dyDescent="0.3">
      <c r="A5069" t="s">
        <v>23</v>
      </c>
      <c r="B5069" t="s">
        <v>1864</v>
      </c>
      <c r="C5069" t="s">
        <v>43</v>
      </c>
      <c r="D5069" t="s">
        <v>44</v>
      </c>
      <c r="E5069" t="s">
        <v>27</v>
      </c>
      <c r="F5069" t="s">
        <v>470</v>
      </c>
      <c r="G5069" t="s">
        <v>471</v>
      </c>
      <c r="H5069" t="s">
        <v>30</v>
      </c>
      <c r="I5069" t="s">
        <v>31</v>
      </c>
      <c r="J5069" t="s">
        <v>32</v>
      </c>
      <c r="K5069" t="s">
        <v>33</v>
      </c>
      <c r="L5069" t="s">
        <v>34</v>
      </c>
      <c r="M5069" t="s">
        <v>72</v>
      </c>
      <c r="N5069" s="26">
        <v>3</v>
      </c>
      <c r="O5069" s="27">
        <v>2022</v>
      </c>
      <c r="P5069" s="28">
        <v>10</v>
      </c>
      <c r="Q5069" t="s">
        <v>483</v>
      </c>
      <c r="R5069" s="29">
        <v>44465</v>
      </c>
      <c r="S5069" s="30">
        <v>44466</v>
      </c>
      <c r="T5069" t="s">
        <v>37</v>
      </c>
      <c r="U5069" t="s">
        <v>315</v>
      </c>
      <c r="X5069" t="s">
        <v>102</v>
      </c>
    </row>
    <row r="5070" spans="1:24" x14ac:dyDescent="0.3">
      <c r="A5070" t="s">
        <v>23</v>
      </c>
      <c r="B5070" t="s">
        <v>1864</v>
      </c>
      <c r="C5070" t="s">
        <v>43</v>
      </c>
      <c r="D5070" t="s">
        <v>44</v>
      </c>
      <c r="E5070" t="s">
        <v>27</v>
      </c>
      <c r="F5070" t="s">
        <v>470</v>
      </c>
      <c r="G5070" t="s">
        <v>471</v>
      </c>
      <c r="H5070" t="s">
        <v>30</v>
      </c>
      <c r="I5070" t="s">
        <v>31</v>
      </c>
      <c r="J5070" t="s">
        <v>32</v>
      </c>
      <c r="K5070" t="s">
        <v>33</v>
      </c>
      <c r="L5070" t="s">
        <v>34</v>
      </c>
      <c r="M5070" t="s">
        <v>72</v>
      </c>
      <c r="N5070" s="26">
        <v>3</v>
      </c>
      <c r="O5070" s="27">
        <v>2022</v>
      </c>
      <c r="P5070" s="28">
        <v>-10</v>
      </c>
      <c r="Q5070" t="s">
        <v>484</v>
      </c>
      <c r="R5070" s="29">
        <v>44466</v>
      </c>
      <c r="S5070" s="30">
        <v>44470</v>
      </c>
      <c r="T5070" t="s">
        <v>37</v>
      </c>
      <c r="U5070" t="s">
        <v>315</v>
      </c>
      <c r="X5070" t="s">
        <v>102</v>
      </c>
    </row>
    <row r="5071" spans="1:24" x14ac:dyDescent="0.3">
      <c r="A5071" t="s">
        <v>23</v>
      </c>
      <c r="B5071" t="s">
        <v>1864</v>
      </c>
      <c r="C5071" t="s">
        <v>43</v>
      </c>
      <c r="D5071" t="s">
        <v>44</v>
      </c>
      <c r="E5071" t="s">
        <v>27</v>
      </c>
      <c r="F5071" t="s">
        <v>470</v>
      </c>
      <c r="G5071" t="s">
        <v>471</v>
      </c>
      <c r="H5071" t="s">
        <v>30</v>
      </c>
      <c r="I5071" t="s">
        <v>31</v>
      </c>
      <c r="J5071" t="s">
        <v>32</v>
      </c>
      <c r="K5071" t="s">
        <v>33</v>
      </c>
      <c r="L5071" t="s">
        <v>34</v>
      </c>
      <c r="M5071" t="s">
        <v>72</v>
      </c>
      <c r="N5071" s="26">
        <v>3</v>
      </c>
      <c r="O5071" s="27">
        <v>2022</v>
      </c>
      <c r="P5071" s="28">
        <v>10</v>
      </c>
      <c r="Q5071" t="s">
        <v>485</v>
      </c>
      <c r="R5071" s="29">
        <v>44467</v>
      </c>
      <c r="S5071" s="30">
        <v>44470</v>
      </c>
      <c r="T5071" t="s">
        <v>37</v>
      </c>
      <c r="U5071" t="s">
        <v>315</v>
      </c>
      <c r="X5071" t="s">
        <v>102</v>
      </c>
    </row>
    <row r="5072" spans="1:24" x14ac:dyDescent="0.3">
      <c r="A5072" t="s">
        <v>23</v>
      </c>
      <c r="B5072" t="s">
        <v>1864</v>
      </c>
      <c r="C5072" t="s">
        <v>43</v>
      </c>
      <c r="D5072" t="s">
        <v>44</v>
      </c>
      <c r="E5072" t="s">
        <v>27</v>
      </c>
      <c r="F5072" t="s">
        <v>470</v>
      </c>
      <c r="G5072" t="s">
        <v>471</v>
      </c>
      <c r="H5072" t="s">
        <v>30</v>
      </c>
      <c r="I5072" t="s">
        <v>31</v>
      </c>
      <c r="J5072" t="s">
        <v>32</v>
      </c>
      <c r="K5072" t="s">
        <v>33</v>
      </c>
      <c r="L5072" t="s">
        <v>34</v>
      </c>
      <c r="M5072" t="s">
        <v>72</v>
      </c>
      <c r="N5072" s="26">
        <v>3</v>
      </c>
      <c r="O5072" s="27">
        <v>2022</v>
      </c>
      <c r="P5072" s="28">
        <v>-10</v>
      </c>
      <c r="Q5072" t="s">
        <v>401</v>
      </c>
      <c r="R5072" s="29">
        <v>44468</v>
      </c>
      <c r="S5072" s="30">
        <v>44502</v>
      </c>
      <c r="T5072" t="s">
        <v>37</v>
      </c>
      <c r="U5072" t="s">
        <v>315</v>
      </c>
      <c r="X5072" t="s">
        <v>102</v>
      </c>
    </row>
    <row r="5073" spans="1:24" x14ac:dyDescent="0.3">
      <c r="A5073" t="s">
        <v>23</v>
      </c>
      <c r="B5073" t="s">
        <v>1864</v>
      </c>
      <c r="C5073" t="s">
        <v>43</v>
      </c>
      <c r="D5073" t="s">
        <v>44</v>
      </c>
      <c r="E5073" t="s">
        <v>27</v>
      </c>
      <c r="F5073" t="s">
        <v>470</v>
      </c>
      <c r="G5073" t="s">
        <v>471</v>
      </c>
      <c r="H5073" t="s">
        <v>30</v>
      </c>
      <c r="I5073" t="s">
        <v>31</v>
      </c>
      <c r="J5073" t="s">
        <v>32</v>
      </c>
      <c r="K5073" t="s">
        <v>33</v>
      </c>
      <c r="L5073" t="s">
        <v>34</v>
      </c>
      <c r="M5073" t="s">
        <v>72</v>
      </c>
      <c r="N5073" s="26">
        <v>3</v>
      </c>
      <c r="O5073" s="27">
        <v>2022</v>
      </c>
      <c r="P5073" s="28">
        <v>10</v>
      </c>
      <c r="Q5073" t="s">
        <v>402</v>
      </c>
      <c r="R5073" s="29">
        <v>44469</v>
      </c>
      <c r="S5073" s="30">
        <v>44470</v>
      </c>
      <c r="T5073" t="s">
        <v>37</v>
      </c>
      <c r="U5073" t="s">
        <v>315</v>
      </c>
      <c r="X5073" t="s">
        <v>102</v>
      </c>
    </row>
    <row r="5074" spans="1:24" x14ac:dyDescent="0.3">
      <c r="A5074" t="s">
        <v>23</v>
      </c>
      <c r="B5074" t="s">
        <v>1864</v>
      </c>
      <c r="C5074" t="s">
        <v>43</v>
      </c>
      <c r="D5074" t="s">
        <v>44</v>
      </c>
      <c r="E5074" t="s">
        <v>27</v>
      </c>
      <c r="F5074" t="s">
        <v>470</v>
      </c>
      <c r="G5074" t="s">
        <v>471</v>
      </c>
      <c r="H5074" t="s">
        <v>30</v>
      </c>
      <c r="I5074" t="s">
        <v>31</v>
      </c>
      <c r="J5074" t="s">
        <v>32</v>
      </c>
      <c r="K5074" t="s">
        <v>33</v>
      </c>
      <c r="L5074" t="s">
        <v>34</v>
      </c>
      <c r="M5074" t="s">
        <v>72</v>
      </c>
      <c r="N5074" s="26">
        <v>4</v>
      </c>
      <c r="O5074" s="27">
        <v>2022</v>
      </c>
      <c r="P5074" s="28">
        <v>-10</v>
      </c>
      <c r="Q5074" t="s">
        <v>486</v>
      </c>
      <c r="R5074" s="29">
        <v>44470</v>
      </c>
      <c r="S5074" s="30">
        <v>44503</v>
      </c>
      <c r="T5074" t="s">
        <v>37</v>
      </c>
      <c r="U5074" t="s">
        <v>315</v>
      </c>
      <c r="X5074" t="s">
        <v>102</v>
      </c>
    </row>
    <row r="5075" spans="1:24" x14ac:dyDescent="0.3">
      <c r="A5075" t="s">
        <v>23</v>
      </c>
      <c r="B5075" t="s">
        <v>1864</v>
      </c>
      <c r="C5075" t="s">
        <v>43</v>
      </c>
      <c r="D5075" t="s">
        <v>44</v>
      </c>
      <c r="E5075" t="s">
        <v>27</v>
      </c>
      <c r="F5075" t="s">
        <v>470</v>
      </c>
      <c r="G5075" t="s">
        <v>471</v>
      </c>
      <c r="H5075" t="s">
        <v>30</v>
      </c>
      <c r="I5075" t="s">
        <v>31</v>
      </c>
      <c r="J5075" t="s">
        <v>32</v>
      </c>
      <c r="K5075" t="s">
        <v>33</v>
      </c>
      <c r="L5075" t="s">
        <v>34</v>
      </c>
      <c r="M5075" t="s">
        <v>72</v>
      </c>
      <c r="N5075" s="26">
        <v>4</v>
      </c>
      <c r="O5075" s="27">
        <v>2022</v>
      </c>
      <c r="P5075" s="28">
        <v>10</v>
      </c>
      <c r="Q5075" t="s">
        <v>487</v>
      </c>
      <c r="R5075" s="29">
        <v>44471</v>
      </c>
      <c r="S5075" s="30">
        <v>44473</v>
      </c>
      <c r="T5075" t="s">
        <v>37</v>
      </c>
      <c r="U5075" t="s">
        <v>315</v>
      </c>
      <c r="X5075" t="s">
        <v>102</v>
      </c>
    </row>
    <row r="5076" spans="1:24" x14ac:dyDescent="0.3">
      <c r="A5076" t="s">
        <v>23</v>
      </c>
      <c r="B5076" t="s">
        <v>1864</v>
      </c>
      <c r="C5076" t="s">
        <v>43</v>
      </c>
      <c r="D5076" t="s">
        <v>44</v>
      </c>
      <c r="E5076" t="s">
        <v>27</v>
      </c>
      <c r="F5076" t="s">
        <v>470</v>
      </c>
      <c r="G5076" t="s">
        <v>471</v>
      </c>
      <c r="H5076" t="s">
        <v>30</v>
      </c>
      <c r="I5076" t="s">
        <v>31</v>
      </c>
      <c r="J5076" t="s">
        <v>32</v>
      </c>
      <c r="K5076" t="s">
        <v>33</v>
      </c>
      <c r="L5076" t="s">
        <v>34</v>
      </c>
      <c r="M5076" t="s">
        <v>72</v>
      </c>
      <c r="N5076" s="26">
        <v>4</v>
      </c>
      <c r="O5076" s="27">
        <v>2022</v>
      </c>
      <c r="P5076" s="28">
        <v>-10</v>
      </c>
      <c r="Q5076" t="s">
        <v>488</v>
      </c>
      <c r="R5076" s="29">
        <v>44472</v>
      </c>
      <c r="S5076" s="30">
        <v>44473</v>
      </c>
      <c r="T5076" t="s">
        <v>37</v>
      </c>
      <c r="U5076" t="s">
        <v>315</v>
      </c>
      <c r="X5076" t="s">
        <v>102</v>
      </c>
    </row>
    <row r="5077" spans="1:24" x14ac:dyDescent="0.3">
      <c r="A5077" t="s">
        <v>23</v>
      </c>
      <c r="B5077" t="s">
        <v>1864</v>
      </c>
      <c r="C5077" t="s">
        <v>43</v>
      </c>
      <c r="D5077" t="s">
        <v>44</v>
      </c>
      <c r="E5077" t="s">
        <v>27</v>
      </c>
      <c r="F5077" t="s">
        <v>470</v>
      </c>
      <c r="G5077" t="s">
        <v>471</v>
      </c>
      <c r="H5077" t="s">
        <v>30</v>
      </c>
      <c r="I5077" t="s">
        <v>31</v>
      </c>
      <c r="J5077" t="s">
        <v>32</v>
      </c>
      <c r="K5077" t="s">
        <v>33</v>
      </c>
      <c r="L5077" t="s">
        <v>34</v>
      </c>
      <c r="M5077" t="s">
        <v>72</v>
      </c>
      <c r="N5077" s="26">
        <v>4</v>
      </c>
      <c r="O5077" s="27">
        <v>2022</v>
      </c>
      <c r="P5077" s="28">
        <v>10</v>
      </c>
      <c r="Q5077" t="s">
        <v>489</v>
      </c>
      <c r="R5077" s="29">
        <v>44473</v>
      </c>
      <c r="S5077" s="30">
        <v>44502</v>
      </c>
      <c r="T5077" t="s">
        <v>37</v>
      </c>
      <c r="U5077" t="s">
        <v>315</v>
      </c>
      <c r="X5077" t="s">
        <v>102</v>
      </c>
    </row>
    <row r="5078" spans="1:24" x14ac:dyDescent="0.3">
      <c r="A5078" t="s">
        <v>23</v>
      </c>
      <c r="B5078" t="s">
        <v>1864</v>
      </c>
      <c r="C5078" t="s">
        <v>43</v>
      </c>
      <c r="D5078" t="s">
        <v>44</v>
      </c>
      <c r="E5078" t="s">
        <v>27</v>
      </c>
      <c r="F5078" t="s">
        <v>470</v>
      </c>
      <c r="G5078" t="s">
        <v>471</v>
      </c>
      <c r="H5078" t="s">
        <v>30</v>
      </c>
      <c r="I5078" t="s">
        <v>31</v>
      </c>
      <c r="J5078" t="s">
        <v>32</v>
      </c>
      <c r="K5078" t="s">
        <v>33</v>
      </c>
      <c r="L5078" t="s">
        <v>34</v>
      </c>
      <c r="M5078" t="s">
        <v>72</v>
      </c>
      <c r="N5078" s="26">
        <v>4</v>
      </c>
      <c r="O5078" s="27">
        <v>2022</v>
      </c>
      <c r="P5078" s="28">
        <v>-10</v>
      </c>
      <c r="Q5078" t="s">
        <v>490</v>
      </c>
      <c r="R5078" s="29">
        <v>44474</v>
      </c>
      <c r="S5078" s="30">
        <v>44502</v>
      </c>
      <c r="T5078" t="s">
        <v>37</v>
      </c>
      <c r="U5078" t="s">
        <v>315</v>
      </c>
      <c r="X5078" t="s">
        <v>102</v>
      </c>
    </row>
    <row r="5079" spans="1:24" x14ac:dyDescent="0.3">
      <c r="A5079" t="s">
        <v>23</v>
      </c>
      <c r="B5079" t="s">
        <v>1864</v>
      </c>
      <c r="C5079" t="s">
        <v>43</v>
      </c>
      <c r="D5079" t="s">
        <v>44</v>
      </c>
      <c r="E5079" t="s">
        <v>27</v>
      </c>
      <c r="F5079" t="s">
        <v>470</v>
      </c>
      <c r="G5079" t="s">
        <v>471</v>
      </c>
      <c r="H5079" t="s">
        <v>30</v>
      </c>
      <c r="I5079" t="s">
        <v>31</v>
      </c>
      <c r="J5079" t="s">
        <v>32</v>
      </c>
      <c r="K5079" t="s">
        <v>33</v>
      </c>
      <c r="L5079" t="s">
        <v>34</v>
      </c>
      <c r="M5079" t="s">
        <v>72</v>
      </c>
      <c r="N5079" s="26">
        <v>4</v>
      </c>
      <c r="O5079" s="27">
        <v>2022</v>
      </c>
      <c r="P5079" s="28">
        <v>10</v>
      </c>
      <c r="Q5079" t="s">
        <v>491</v>
      </c>
      <c r="R5079" s="29">
        <v>44475</v>
      </c>
      <c r="S5079" s="30">
        <v>44502</v>
      </c>
      <c r="T5079" t="s">
        <v>37</v>
      </c>
      <c r="U5079" t="s">
        <v>315</v>
      </c>
      <c r="X5079" t="s">
        <v>102</v>
      </c>
    </row>
    <row r="5080" spans="1:24" x14ac:dyDescent="0.3">
      <c r="A5080" t="s">
        <v>23</v>
      </c>
      <c r="B5080" t="s">
        <v>1864</v>
      </c>
      <c r="C5080" t="s">
        <v>43</v>
      </c>
      <c r="D5080" t="s">
        <v>44</v>
      </c>
      <c r="E5080" t="s">
        <v>27</v>
      </c>
      <c r="F5080" t="s">
        <v>470</v>
      </c>
      <c r="G5080" t="s">
        <v>471</v>
      </c>
      <c r="H5080" t="s">
        <v>30</v>
      </c>
      <c r="I5080" t="s">
        <v>31</v>
      </c>
      <c r="J5080" t="s">
        <v>32</v>
      </c>
      <c r="K5080" t="s">
        <v>33</v>
      </c>
      <c r="L5080" t="s">
        <v>34</v>
      </c>
      <c r="M5080" t="s">
        <v>72</v>
      </c>
      <c r="N5080" s="26">
        <v>4</v>
      </c>
      <c r="O5080" s="27">
        <v>2022</v>
      </c>
      <c r="P5080" s="28">
        <v>-10</v>
      </c>
      <c r="Q5080" t="s">
        <v>492</v>
      </c>
      <c r="R5080" s="29">
        <v>44476</v>
      </c>
      <c r="S5080" s="30">
        <v>44477</v>
      </c>
      <c r="T5080" t="s">
        <v>37</v>
      </c>
      <c r="U5080" t="s">
        <v>315</v>
      </c>
      <c r="X5080" t="s">
        <v>102</v>
      </c>
    </row>
    <row r="5081" spans="1:24" x14ac:dyDescent="0.3">
      <c r="A5081" t="s">
        <v>23</v>
      </c>
      <c r="B5081" t="s">
        <v>1864</v>
      </c>
      <c r="C5081" t="s">
        <v>43</v>
      </c>
      <c r="D5081" t="s">
        <v>44</v>
      </c>
      <c r="E5081" t="s">
        <v>27</v>
      </c>
      <c r="F5081" t="s">
        <v>470</v>
      </c>
      <c r="G5081" t="s">
        <v>471</v>
      </c>
      <c r="H5081" t="s">
        <v>30</v>
      </c>
      <c r="I5081" t="s">
        <v>31</v>
      </c>
      <c r="J5081" t="s">
        <v>32</v>
      </c>
      <c r="K5081" t="s">
        <v>33</v>
      </c>
      <c r="L5081" t="s">
        <v>34</v>
      </c>
      <c r="M5081" t="s">
        <v>72</v>
      </c>
      <c r="N5081" s="26">
        <v>4</v>
      </c>
      <c r="O5081" s="27">
        <v>2022</v>
      </c>
      <c r="P5081" s="28">
        <v>10</v>
      </c>
      <c r="Q5081" t="s">
        <v>493</v>
      </c>
      <c r="R5081" s="29">
        <v>44477</v>
      </c>
      <c r="S5081" s="30">
        <v>44480</v>
      </c>
      <c r="T5081" t="s">
        <v>37</v>
      </c>
      <c r="U5081" t="s">
        <v>315</v>
      </c>
      <c r="X5081" t="s">
        <v>102</v>
      </c>
    </row>
    <row r="5082" spans="1:24" x14ac:dyDescent="0.3">
      <c r="A5082" t="s">
        <v>23</v>
      </c>
      <c r="B5082" t="s">
        <v>1864</v>
      </c>
      <c r="C5082" t="s">
        <v>43</v>
      </c>
      <c r="D5082" t="s">
        <v>44</v>
      </c>
      <c r="E5082" t="s">
        <v>27</v>
      </c>
      <c r="F5082" t="s">
        <v>470</v>
      </c>
      <c r="G5082" t="s">
        <v>471</v>
      </c>
      <c r="H5082" t="s">
        <v>30</v>
      </c>
      <c r="I5082" t="s">
        <v>31</v>
      </c>
      <c r="J5082" t="s">
        <v>32</v>
      </c>
      <c r="K5082" t="s">
        <v>33</v>
      </c>
      <c r="L5082" t="s">
        <v>34</v>
      </c>
      <c r="M5082" t="s">
        <v>72</v>
      </c>
      <c r="N5082" s="26">
        <v>4</v>
      </c>
      <c r="O5082" s="27">
        <v>2022</v>
      </c>
      <c r="P5082" s="28">
        <v>-10</v>
      </c>
      <c r="Q5082" t="s">
        <v>494</v>
      </c>
      <c r="R5082" s="29">
        <v>44478</v>
      </c>
      <c r="S5082" s="30">
        <v>44480</v>
      </c>
      <c r="T5082" t="s">
        <v>37</v>
      </c>
      <c r="U5082" t="s">
        <v>315</v>
      </c>
      <c r="X5082" t="s">
        <v>102</v>
      </c>
    </row>
    <row r="5083" spans="1:24" x14ac:dyDescent="0.3">
      <c r="A5083" t="s">
        <v>23</v>
      </c>
      <c r="B5083" t="s">
        <v>1864</v>
      </c>
      <c r="C5083" t="s">
        <v>43</v>
      </c>
      <c r="D5083" t="s">
        <v>44</v>
      </c>
      <c r="E5083" t="s">
        <v>27</v>
      </c>
      <c r="F5083" t="s">
        <v>470</v>
      </c>
      <c r="G5083" t="s">
        <v>471</v>
      </c>
      <c r="H5083" t="s">
        <v>30</v>
      </c>
      <c r="I5083" t="s">
        <v>31</v>
      </c>
      <c r="J5083" t="s">
        <v>32</v>
      </c>
      <c r="K5083" t="s">
        <v>33</v>
      </c>
      <c r="L5083" t="s">
        <v>34</v>
      </c>
      <c r="M5083" t="s">
        <v>72</v>
      </c>
      <c r="N5083" s="26">
        <v>4</v>
      </c>
      <c r="O5083" s="27">
        <v>2022</v>
      </c>
      <c r="P5083" s="28">
        <v>10</v>
      </c>
      <c r="Q5083" t="s">
        <v>495</v>
      </c>
      <c r="R5083" s="29">
        <v>44479</v>
      </c>
      <c r="S5083" s="30">
        <v>44480</v>
      </c>
      <c r="T5083" t="s">
        <v>37</v>
      </c>
      <c r="U5083" t="s">
        <v>315</v>
      </c>
      <c r="X5083" t="s">
        <v>102</v>
      </c>
    </row>
    <row r="5084" spans="1:24" x14ac:dyDescent="0.3">
      <c r="A5084" t="s">
        <v>23</v>
      </c>
      <c r="B5084" t="s">
        <v>1864</v>
      </c>
      <c r="C5084" t="s">
        <v>43</v>
      </c>
      <c r="D5084" t="s">
        <v>44</v>
      </c>
      <c r="E5084" t="s">
        <v>27</v>
      </c>
      <c r="F5084" t="s">
        <v>470</v>
      </c>
      <c r="G5084" t="s">
        <v>471</v>
      </c>
      <c r="H5084" t="s">
        <v>30</v>
      </c>
      <c r="I5084" t="s">
        <v>31</v>
      </c>
      <c r="J5084" t="s">
        <v>32</v>
      </c>
      <c r="K5084" t="s">
        <v>33</v>
      </c>
      <c r="L5084" t="s">
        <v>34</v>
      </c>
      <c r="M5084" t="s">
        <v>72</v>
      </c>
      <c r="N5084" s="26">
        <v>4</v>
      </c>
      <c r="O5084" s="27">
        <v>2022</v>
      </c>
      <c r="P5084" s="28">
        <v>-10</v>
      </c>
      <c r="Q5084" t="s">
        <v>496</v>
      </c>
      <c r="R5084" s="29">
        <v>44480</v>
      </c>
      <c r="S5084" s="30">
        <v>44504</v>
      </c>
      <c r="T5084" t="s">
        <v>37</v>
      </c>
      <c r="U5084" t="s">
        <v>315</v>
      </c>
      <c r="X5084" t="s">
        <v>102</v>
      </c>
    </row>
    <row r="5085" spans="1:24" x14ac:dyDescent="0.3">
      <c r="A5085" t="s">
        <v>23</v>
      </c>
      <c r="B5085" t="s">
        <v>1864</v>
      </c>
      <c r="C5085" t="s">
        <v>43</v>
      </c>
      <c r="D5085" t="s">
        <v>44</v>
      </c>
      <c r="E5085" t="s">
        <v>27</v>
      </c>
      <c r="F5085" t="s">
        <v>470</v>
      </c>
      <c r="G5085" t="s">
        <v>471</v>
      </c>
      <c r="H5085" t="s">
        <v>30</v>
      </c>
      <c r="I5085" t="s">
        <v>31</v>
      </c>
      <c r="J5085" t="s">
        <v>32</v>
      </c>
      <c r="K5085" t="s">
        <v>33</v>
      </c>
      <c r="L5085" t="s">
        <v>34</v>
      </c>
      <c r="M5085" t="s">
        <v>72</v>
      </c>
      <c r="N5085" s="26">
        <v>4</v>
      </c>
      <c r="O5085" s="27">
        <v>2022</v>
      </c>
      <c r="P5085" s="28">
        <v>10</v>
      </c>
      <c r="Q5085" t="s">
        <v>497</v>
      </c>
      <c r="R5085" s="29">
        <v>44481</v>
      </c>
      <c r="S5085" s="30">
        <v>44482</v>
      </c>
      <c r="T5085" t="s">
        <v>37</v>
      </c>
      <c r="U5085" t="s">
        <v>315</v>
      </c>
      <c r="X5085" t="s">
        <v>102</v>
      </c>
    </row>
    <row r="5086" spans="1:24" x14ac:dyDescent="0.3">
      <c r="A5086" t="s">
        <v>23</v>
      </c>
      <c r="B5086" t="s">
        <v>1864</v>
      </c>
      <c r="C5086" t="s">
        <v>43</v>
      </c>
      <c r="D5086" t="s">
        <v>44</v>
      </c>
      <c r="E5086" t="s">
        <v>27</v>
      </c>
      <c r="F5086" t="s">
        <v>470</v>
      </c>
      <c r="G5086" t="s">
        <v>471</v>
      </c>
      <c r="H5086" t="s">
        <v>30</v>
      </c>
      <c r="I5086" t="s">
        <v>31</v>
      </c>
      <c r="J5086" t="s">
        <v>32</v>
      </c>
      <c r="K5086" t="s">
        <v>33</v>
      </c>
      <c r="L5086" t="s">
        <v>34</v>
      </c>
      <c r="M5086" t="s">
        <v>72</v>
      </c>
      <c r="N5086" s="26">
        <v>4</v>
      </c>
      <c r="O5086" s="27">
        <v>2022</v>
      </c>
      <c r="P5086" s="28">
        <v>-562</v>
      </c>
      <c r="Q5086" t="s">
        <v>403</v>
      </c>
      <c r="R5086" s="29">
        <v>44482</v>
      </c>
      <c r="S5086" s="30">
        <v>44503</v>
      </c>
      <c r="T5086" t="s">
        <v>37</v>
      </c>
      <c r="U5086" t="s">
        <v>315</v>
      </c>
      <c r="X5086" t="s">
        <v>102</v>
      </c>
    </row>
    <row r="5087" spans="1:24" x14ac:dyDescent="0.3">
      <c r="A5087" t="s">
        <v>23</v>
      </c>
      <c r="B5087" t="s">
        <v>1864</v>
      </c>
      <c r="C5087" t="s">
        <v>43</v>
      </c>
      <c r="D5087" t="s">
        <v>44</v>
      </c>
      <c r="E5087" t="s">
        <v>27</v>
      </c>
      <c r="F5087" t="s">
        <v>470</v>
      </c>
      <c r="G5087" t="s">
        <v>471</v>
      </c>
      <c r="H5087" t="s">
        <v>30</v>
      </c>
      <c r="I5087" t="s">
        <v>31</v>
      </c>
      <c r="J5087" t="s">
        <v>32</v>
      </c>
      <c r="K5087" t="s">
        <v>33</v>
      </c>
      <c r="L5087" t="s">
        <v>34</v>
      </c>
      <c r="M5087" t="s">
        <v>72</v>
      </c>
      <c r="N5087" s="26">
        <v>4</v>
      </c>
      <c r="O5087" s="27">
        <v>2022</v>
      </c>
      <c r="P5087" s="28">
        <v>10</v>
      </c>
      <c r="Q5087" t="s">
        <v>404</v>
      </c>
      <c r="R5087" s="29">
        <v>44483</v>
      </c>
      <c r="S5087" s="30">
        <v>44484</v>
      </c>
      <c r="T5087" t="s">
        <v>37</v>
      </c>
      <c r="U5087" t="s">
        <v>315</v>
      </c>
      <c r="X5087" t="s">
        <v>102</v>
      </c>
    </row>
    <row r="5088" spans="1:24" x14ac:dyDescent="0.3">
      <c r="A5088" t="s">
        <v>23</v>
      </c>
      <c r="B5088" t="s">
        <v>1864</v>
      </c>
      <c r="C5088" t="s">
        <v>43</v>
      </c>
      <c r="D5088" t="s">
        <v>44</v>
      </c>
      <c r="E5088" t="s">
        <v>27</v>
      </c>
      <c r="F5088" t="s">
        <v>470</v>
      </c>
      <c r="G5088" t="s">
        <v>471</v>
      </c>
      <c r="H5088" t="s">
        <v>30</v>
      </c>
      <c r="I5088" t="s">
        <v>31</v>
      </c>
      <c r="J5088" t="s">
        <v>32</v>
      </c>
      <c r="K5088" t="s">
        <v>33</v>
      </c>
      <c r="L5088" t="s">
        <v>34</v>
      </c>
      <c r="M5088" t="s">
        <v>72</v>
      </c>
      <c r="N5088" s="26">
        <v>4</v>
      </c>
      <c r="O5088" s="27">
        <v>2022</v>
      </c>
      <c r="P5088" s="28">
        <v>-10</v>
      </c>
      <c r="Q5088" t="s">
        <v>498</v>
      </c>
      <c r="R5088" s="29">
        <v>44484</v>
      </c>
      <c r="S5088" s="30">
        <v>44485</v>
      </c>
      <c r="T5088" t="s">
        <v>37</v>
      </c>
      <c r="U5088" t="s">
        <v>315</v>
      </c>
      <c r="X5088" t="s">
        <v>102</v>
      </c>
    </row>
    <row r="5089" spans="1:24" x14ac:dyDescent="0.3">
      <c r="A5089" t="s">
        <v>23</v>
      </c>
      <c r="B5089" t="s">
        <v>1864</v>
      </c>
      <c r="C5089" t="s">
        <v>43</v>
      </c>
      <c r="D5089" t="s">
        <v>44</v>
      </c>
      <c r="E5089" t="s">
        <v>27</v>
      </c>
      <c r="F5089" t="s">
        <v>470</v>
      </c>
      <c r="G5089" t="s">
        <v>471</v>
      </c>
      <c r="H5089" t="s">
        <v>30</v>
      </c>
      <c r="I5089" t="s">
        <v>31</v>
      </c>
      <c r="J5089" t="s">
        <v>32</v>
      </c>
      <c r="K5089" t="s">
        <v>33</v>
      </c>
      <c r="L5089" t="s">
        <v>34</v>
      </c>
      <c r="M5089" t="s">
        <v>72</v>
      </c>
      <c r="N5089" s="26">
        <v>4</v>
      </c>
      <c r="O5089" s="27">
        <v>2022</v>
      </c>
      <c r="P5089" s="28">
        <v>36</v>
      </c>
      <c r="Q5089" t="s">
        <v>499</v>
      </c>
      <c r="R5089" s="29">
        <v>44489</v>
      </c>
      <c r="S5089" s="30">
        <v>44510</v>
      </c>
      <c r="T5089" t="s">
        <v>37</v>
      </c>
      <c r="U5089" t="s">
        <v>315</v>
      </c>
      <c r="X5089" t="s">
        <v>102</v>
      </c>
    </row>
    <row r="5090" spans="1:24" x14ac:dyDescent="0.3">
      <c r="A5090" t="s">
        <v>23</v>
      </c>
      <c r="B5090" t="s">
        <v>1864</v>
      </c>
      <c r="C5090" t="s">
        <v>43</v>
      </c>
      <c r="D5090" t="s">
        <v>44</v>
      </c>
      <c r="E5090" t="s">
        <v>27</v>
      </c>
      <c r="F5090" t="s">
        <v>470</v>
      </c>
      <c r="G5090" t="s">
        <v>471</v>
      </c>
      <c r="H5090" t="s">
        <v>30</v>
      </c>
      <c r="I5090" t="s">
        <v>31</v>
      </c>
      <c r="J5090" t="s">
        <v>32</v>
      </c>
      <c r="K5090" t="s">
        <v>33</v>
      </c>
      <c r="L5090" t="s">
        <v>34</v>
      </c>
      <c r="M5090" t="s">
        <v>72</v>
      </c>
      <c r="N5090" s="26">
        <v>4</v>
      </c>
      <c r="O5090" s="27">
        <v>2022</v>
      </c>
      <c r="P5090" s="28">
        <v>-726</v>
      </c>
      <c r="Q5090" t="s">
        <v>406</v>
      </c>
      <c r="R5090" s="29">
        <v>44490</v>
      </c>
      <c r="S5090" s="30">
        <v>44547</v>
      </c>
      <c r="T5090" t="s">
        <v>37</v>
      </c>
      <c r="U5090" t="s">
        <v>315</v>
      </c>
      <c r="X5090" t="s">
        <v>102</v>
      </c>
    </row>
    <row r="5091" spans="1:24" x14ac:dyDescent="0.3">
      <c r="A5091" t="s">
        <v>23</v>
      </c>
      <c r="B5091" t="s">
        <v>1864</v>
      </c>
      <c r="C5091" t="s">
        <v>43</v>
      </c>
      <c r="D5091" t="s">
        <v>44</v>
      </c>
      <c r="E5091" t="s">
        <v>27</v>
      </c>
      <c r="F5091" t="s">
        <v>470</v>
      </c>
      <c r="G5091" t="s">
        <v>471</v>
      </c>
      <c r="H5091" t="s">
        <v>30</v>
      </c>
      <c r="I5091" t="s">
        <v>31</v>
      </c>
      <c r="J5091" t="s">
        <v>32</v>
      </c>
      <c r="K5091" t="s">
        <v>33</v>
      </c>
      <c r="L5091" t="s">
        <v>34</v>
      </c>
      <c r="M5091" t="s">
        <v>72</v>
      </c>
      <c r="N5091" s="26">
        <v>4</v>
      </c>
      <c r="O5091" s="27">
        <v>2022</v>
      </c>
      <c r="P5091" s="28">
        <v>10</v>
      </c>
      <c r="Q5091" t="s">
        <v>500</v>
      </c>
      <c r="R5091" s="29">
        <v>44491</v>
      </c>
      <c r="S5091" s="30">
        <v>44525</v>
      </c>
      <c r="T5091" t="s">
        <v>37</v>
      </c>
      <c r="U5091" t="s">
        <v>315</v>
      </c>
      <c r="X5091" t="s">
        <v>102</v>
      </c>
    </row>
    <row r="5092" spans="1:24" x14ac:dyDescent="0.3">
      <c r="A5092" t="s">
        <v>23</v>
      </c>
      <c r="B5092" t="s">
        <v>1864</v>
      </c>
      <c r="C5092" t="s">
        <v>43</v>
      </c>
      <c r="D5092" t="s">
        <v>44</v>
      </c>
      <c r="E5092" t="s">
        <v>27</v>
      </c>
      <c r="F5092" t="s">
        <v>470</v>
      </c>
      <c r="G5092" t="s">
        <v>471</v>
      </c>
      <c r="H5092" t="s">
        <v>30</v>
      </c>
      <c r="I5092" t="s">
        <v>31</v>
      </c>
      <c r="J5092" t="s">
        <v>32</v>
      </c>
      <c r="K5092" t="s">
        <v>33</v>
      </c>
      <c r="L5092" t="s">
        <v>34</v>
      </c>
      <c r="M5092" t="s">
        <v>72</v>
      </c>
      <c r="N5092" s="26">
        <v>4</v>
      </c>
      <c r="O5092" s="27">
        <v>2022</v>
      </c>
      <c r="P5092" s="28">
        <v>-10</v>
      </c>
      <c r="Q5092" t="s">
        <v>501</v>
      </c>
      <c r="R5092" s="29">
        <v>44492</v>
      </c>
      <c r="S5092" s="30">
        <v>44493</v>
      </c>
      <c r="T5092" t="s">
        <v>37</v>
      </c>
      <c r="U5092" t="s">
        <v>315</v>
      </c>
      <c r="X5092" t="s">
        <v>102</v>
      </c>
    </row>
    <row r="5093" spans="1:24" x14ac:dyDescent="0.3">
      <c r="A5093" t="s">
        <v>23</v>
      </c>
      <c r="B5093" t="s">
        <v>1864</v>
      </c>
      <c r="C5093" t="s">
        <v>43</v>
      </c>
      <c r="D5093" t="s">
        <v>44</v>
      </c>
      <c r="E5093" t="s">
        <v>27</v>
      </c>
      <c r="F5093" t="s">
        <v>470</v>
      </c>
      <c r="G5093" t="s">
        <v>471</v>
      </c>
      <c r="H5093" t="s">
        <v>30</v>
      </c>
      <c r="I5093" t="s">
        <v>31</v>
      </c>
      <c r="J5093" t="s">
        <v>32</v>
      </c>
      <c r="K5093" t="s">
        <v>33</v>
      </c>
      <c r="L5093" t="s">
        <v>34</v>
      </c>
      <c r="M5093" t="s">
        <v>72</v>
      </c>
      <c r="N5093" s="26">
        <v>4</v>
      </c>
      <c r="O5093" s="27">
        <v>2022</v>
      </c>
      <c r="P5093" s="28">
        <v>10</v>
      </c>
      <c r="Q5093" t="s">
        <v>502</v>
      </c>
      <c r="R5093" s="29">
        <v>44493</v>
      </c>
      <c r="S5093" s="30">
        <v>44494</v>
      </c>
      <c r="T5093" t="s">
        <v>37</v>
      </c>
      <c r="U5093" t="s">
        <v>315</v>
      </c>
      <c r="X5093" t="s">
        <v>102</v>
      </c>
    </row>
    <row r="5094" spans="1:24" x14ac:dyDescent="0.3">
      <c r="A5094" t="s">
        <v>23</v>
      </c>
      <c r="B5094" t="s">
        <v>1864</v>
      </c>
      <c r="C5094" t="s">
        <v>43</v>
      </c>
      <c r="D5094" t="s">
        <v>44</v>
      </c>
      <c r="E5094" t="s">
        <v>27</v>
      </c>
      <c r="F5094" t="s">
        <v>470</v>
      </c>
      <c r="G5094" t="s">
        <v>471</v>
      </c>
      <c r="H5094" t="s">
        <v>30</v>
      </c>
      <c r="I5094" t="s">
        <v>31</v>
      </c>
      <c r="J5094" t="s">
        <v>32</v>
      </c>
      <c r="K5094" t="s">
        <v>33</v>
      </c>
      <c r="L5094" t="s">
        <v>34</v>
      </c>
      <c r="M5094" t="s">
        <v>72</v>
      </c>
      <c r="N5094" s="26">
        <v>4</v>
      </c>
      <c r="O5094" s="27">
        <v>2022</v>
      </c>
      <c r="P5094" s="28">
        <v>-10</v>
      </c>
      <c r="Q5094" t="s">
        <v>503</v>
      </c>
      <c r="R5094" s="29">
        <v>44494</v>
      </c>
      <c r="S5094" s="30">
        <v>44495</v>
      </c>
      <c r="T5094" t="s">
        <v>37</v>
      </c>
      <c r="U5094" t="s">
        <v>315</v>
      </c>
      <c r="X5094" t="s">
        <v>102</v>
      </c>
    </row>
    <row r="5095" spans="1:24" x14ac:dyDescent="0.3">
      <c r="A5095" t="s">
        <v>23</v>
      </c>
      <c r="B5095" t="s">
        <v>1864</v>
      </c>
      <c r="C5095" t="s">
        <v>43</v>
      </c>
      <c r="D5095" t="s">
        <v>44</v>
      </c>
      <c r="E5095" t="s">
        <v>27</v>
      </c>
      <c r="F5095" t="s">
        <v>470</v>
      </c>
      <c r="G5095" t="s">
        <v>471</v>
      </c>
      <c r="H5095" t="s">
        <v>30</v>
      </c>
      <c r="I5095" t="s">
        <v>31</v>
      </c>
      <c r="J5095" t="s">
        <v>32</v>
      </c>
      <c r="K5095" t="s">
        <v>33</v>
      </c>
      <c r="L5095" t="s">
        <v>34</v>
      </c>
      <c r="M5095" t="s">
        <v>72</v>
      </c>
      <c r="N5095" s="26">
        <v>4</v>
      </c>
      <c r="O5095" s="27">
        <v>2022</v>
      </c>
      <c r="P5095" s="28">
        <v>10</v>
      </c>
      <c r="Q5095" t="s">
        <v>407</v>
      </c>
      <c r="R5095" s="29">
        <v>44495</v>
      </c>
      <c r="S5095" s="30">
        <v>44496</v>
      </c>
      <c r="T5095" t="s">
        <v>37</v>
      </c>
      <c r="U5095" t="s">
        <v>315</v>
      </c>
      <c r="X5095" t="s">
        <v>102</v>
      </c>
    </row>
    <row r="5096" spans="1:24" x14ac:dyDescent="0.3">
      <c r="A5096" t="s">
        <v>23</v>
      </c>
      <c r="B5096" t="s">
        <v>1864</v>
      </c>
      <c r="C5096" t="s">
        <v>43</v>
      </c>
      <c r="D5096" t="s">
        <v>44</v>
      </c>
      <c r="E5096" t="s">
        <v>27</v>
      </c>
      <c r="F5096" t="s">
        <v>470</v>
      </c>
      <c r="G5096" t="s">
        <v>471</v>
      </c>
      <c r="H5096" t="s">
        <v>30</v>
      </c>
      <c r="I5096" t="s">
        <v>31</v>
      </c>
      <c r="J5096" t="s">
        <v>32</v>
      </c>
      <c r="K5096" t="s">
        <v>33</v>
      </c>
      <c r="L5096" t="s">
        <v>34</v>
      </c>
      <c r="M5096" t="s">
        <v>72</v>
      </c>
      <c r="N5096" s="26">
        <v>4</v>
      </c>
      <c r="O5096" s="27">
        <v>2022</v>
      </c>
      <c r="P5096" s="28">
        <v>-10</v>
      </c>
      <c r="Q5096" t="s">
        <v>504</v>
      </c>
      <c r="R5096" s="29">
        <v>44496</v>
      </c>
      <c r="S5096" s="30">
        <v>44516</v>
      </c>
      <c r="T5096" t="s">
        <v>37</v>
      </c>
      <c r="U5096" t="s">
        <v>315</v>
      </c>
      <c r="X5096" t="s">
        <v>102</v>
      </c>
    </row>
    <row r="5097" spans="1:24" x14ac:dyDescent="0.3">
      <c r="A5097" t="s">
        <v>23</v>
      </c>
      <c r="B5097" t="s">
        <v>1864</v>
      </c>
      <c r="C5097" t="s">
        <v>43</v>
      </c>
      <c r="D5097" t="s">
        <v>44</v>
      </c>
      <c r="E5097" t="s">
        <v>27</v>
      </c>
      <c r="F5097" t="s">
        <v>470</v>
      </c>
      <c r="G5097" t="s">
        <v>471</v>
      </c>
      <c r="H5097" t="s">
        <v>30</v>
      </c>
      <c r="I5097" t="s">
        <v>31</v>
      </c>
      <c r="J5097" t="s">
        <v>32</v>
      </c>
      <c r="K5097" t="s">
        <v>33</v>
      </c>
      <c r="L5097" t="s">
        <v>34</v>
      </c>
      <c r="M5097" t="s">
        <v>72</v>
      </c>
      <c r="N5097" s="26">
        <v>4</v>
      </c>
      <c r="O5097" s="27">
        <v>2022</v>
      </c>
      <c r="P5097" s="28">
        <v>10</v>
      </c>
      <c r="Q5097" t="s">
        <v>505</v>
      </c>
      <c r="R5097" s="29">
        <v>44497</v>
      </c>
      <c r="S5097" s="30">
        <v>44498</v>
      </c>
      <c r="T5097" t="s">
        <v>37</v>
      </c>
      <c r="U5097" t="s">
        <v>315</v>
      </c>
      <c r="X5097" t="s">
        <v>102</v>
      </c>
    </row>
    <row r="5098" spans="1:24" x14ac:dyDescent="0.3">
      <c r="A5098" t="s">
        <v>23</v>
      </c>
      <c r="B5098" t="s">
        <v>1864</v>
      </c>
      <c r="C5098" t="s">
        <v>43</v>
      </c>
      <c r="D5098" t="s">
        <v>44</v>
      </c>
      <c r="E5098" t="s">
        <v>27</v>
      </c>
      <c r="F5098" t="s">
        <v>470</v>
      </c>
      <c r="G5098" t="s">
        <v>471</v>
      </c>
      <c r="H5098" t="s">
        <v>30</v>
      </c>
      <c r="I5098" t="s">
        <v>31</v>
      </c>
      <c r="J5098" t="s">
        <v>32</v>
      </c>
      <c r="K5098" t="s">
        <v>33</v>
      </c>
      <c r="L5098" t="s">
        <v>34</v>
      </c>
      <c r="M5098" t="s">
        <v>72</v>
      </c>
      <c r="N5098" s="26">
        <v>4</v>
      </c>
      <c r="O5098" s="27">
        <v>2022</v>
      </c>
      <c r="P5098" s="28">
        <v>-10</v>
      </c>
      <c r="Q5098" t="s">
        <v>506</v>
      </c>
      <c r="R5098" s="29">
        <v>44498</v>
      </c>
      <c r="S5098" s="30">
        <v>44499</v>
      </c>
      <c r="T5098" t="s">
        <v>37</v>
      </c>
      <c r="U5098" t="s">
        <v>315</v>
      </c>
      <c r="X5098" t="s">
        <v>102</v>
      </c>
    </row>
    <row r="5099" spans="1:24" x14ac:dyDescent="0.3">
      <c r="A5099" t="s">
        <v>23</v>
      </c>
      <c r="B5099" t="s">
        <v>1864</v>
      </c>
      <c r="C5099" t="s">
        <v>43</v>
      </c>
      <c r="D5099" t="s">
        <v>44</v>
      </c>
      <c r="E5099" t="s">
        <v>27</v>
      </c>
      <c r="F5099" t="s">
        <v>470</v>
      </c>
      <c r="G5099" t="s">
        <v>471</v>
      </c>
      <c r="H5099" t="s">
        <v>30</v>
      </c>
      <c r="I5099" t="s">
        <v>31</v>
      </c>
      <c r="J5099" t="s">
        <v>32</v>
      </c>
      <c r="K5099" t="s">
        <v>33</v>
      </c>
      <c r="L5099" t="s">
        <v>34</v>
      </c>
      <c r="M5099" t="s">
        <v>72</v>
      </c>
      <c r="N5099" s="26">
        <v>4</v>
      </c>
      <c r="O5099" s="27">
        <v>2022</v>
      </c>
      <c r="P5099" s="28">
        <v>-496</v>
      </c>
      <c r="Q5099" t="s">
        <v>507</v>
      </c>
      <c r="R5099" s="29">
        <v>44499</v>
      </c>
      <c r="S5099" s="30">
        <v>44500</v>
      </c>
      <c r="T5099" t="s">
        <v>37</v>
      </c>
      <c r="U5099" t="s">
        <v>315</v>
      </c>
      <c r="X5099" t="s">
        <v>102</v>
      </c>
    </row>
    <row r="5100" spans="1:24" x14ac:dyDescent="0.3">
      <c r="A5100" t="s">
        <v>23</v>
      </c>
      <c r="B5100" t="s">
        <v>1864</v>
      </c>
      <c r="C5100" t="s">
        <v>43</v>
      </c>
      <c r="D5100" t="s">
        <v>44</v>
      </c>
      <c r="E5100" t="s">
        <v>27</v>
      </c>
      <c r="F5100" t="s">
        <v>470</v>
      </c>
      <c r="G5100" t="s">
        <v>471</v>
      </c>
      <c r="H5100" t="s">
        <v>30</v>
      </c>
      <c r="I5100" t="s">
        <v>31</v>
      </c>
      <c r="J5100" t="s">
        <v>32</v>
      </c>
      <c r="K5100" t="s">
        <v>33</v>
      </c>
      <c r="L5100" t="s">
        <v>34</v>
      </c>
      <c r="M5100" t="s">
        <v>72</v>
      </c>
      <c r="N5100" s="26">
        <v>4</v>
      </c>
      <c r="O5100" s="27">
        <v>2022</v>
      </c>
      <c r="P5100" s="28">
        <v>-10</v>
      </c>
      <c r="Q5100" t="s">
        <v>508</v>
      </c>
      <c r="R5100" s="29">
        <v>44500</v>
      </c>
      <c r="S5100" s="30">
        <v>44501</v>
      </c>
      <c r="T5100" t="s">
        <v>37</v>
      </c>
      <c r="U5100" t="s">
        <v>315</v>
      </c>
      <c r="X5100" t="s">
        <v>102</v>
      </c>
    </row>
    <row r="5101" spans="1:24" x14ac:dyDescent="0.3">
      <c r="A5101" t="s">
        <v>23</v>
      </c>
      <c r="B5101" t="s">
        <v>1864</v>
      </c>
      <c r="C5101" t="s">
        <v>43</v>
      </c>
      <c r="D5101" t="s">
        <v>44</v>
      </c>
      <c r="E5101" t="s">
        <v>27</v>
      </c>
      <c r="F5101" t="s">
        <v>470</v>
      </c>
      <c r="G5101" t="s">
        <v>471</v>
      </c>
      <c r="H5101" t="s">
        <v>30</v>
      </c>
      <c r="I5101" t="s">
        <v>31</v>
      </c>
      <c r="J5101" t="s">
        <v>32</v>
      </c>
      <c r="K5101" t="s">
        <v>33</v>
      </c>
      <c r="L5101" t="s">
        <v>34</v>
      </c>
      <c r="M5101" t="s">
        <v>72</v>
      </c>
      <c r="N5101" s="26">
        <v>5</v>
      </c>
      <c r="O5101" s="27">
        <v>2022</v>
      </c>
      <c r="P5101" s="28">
        <v>10</v>
      </c>
      <c r="Q5101" t="s">
        <v>509</v>
      </c>
      <c r="R5101" s="29">
        <v>44501</v>
      </c>
      <c r="S5101" s="30">
        <v>44539</v>
      </c>
      <c r="T5101" t="s">
        <v>37</v>
      </c>
      <c r="U5101" t="s">
        <v>315</v>
      </c>
      <c r="X5101" t="s">
        <v>102</v>
      </c>
    </row>
    <row r="5102" spans="1:24" x14ac:dyDescent="0.3">
      <c r="A5102" t="s">
        <v>23</v>
      </c>
      <c r="B5102" t="s">
        <v>1864</v>
      </c>
      <c r="C5102" t="s">
        <v>43</v>
      </c>
      <c r="D5102" t="s">
        <v>44</v>
      </c>
      <c r="E5102" t="s">
        <v>27</v>
      </c>
      <c r="F5102" t="s">
        <v>470</v>
      </c>
      <c r="G5102" t="s">
        <v>471</v>
      </c>
      <c r="H5102" t="s">
        <v>30</v>
      </c>
      <c r="I5102" t="s">
        <v>31</v>
      </c>
      <c r="J5102" t="s">
        <v>32</v>
      </c>
      <c r="K5102" t="s">
        <v>33</v>
      </c>
      <c r="L5102" t="s">
        <v>34</v>
      </c>
      <c r="M5102" t="s">
        <v>72</v>
      </c>
      <c r="N5102" s="26">
        <v>5</v>
      </c>
      <c r="O5102" s="27">
        <v>2022</v>
      </c>
      <c r="P5102" s="28">
        <v>-10</v>
      </c>
      <c r="Q5102" t="s">
        <v>510</v>
      </c>
      <c r="R5102" s="29">
        <v>44502</v>
      </c>
      <c r="S5102" s="30">
        <v>44525</v>
      </c>
      <c r="T5102" t="s">
        <v>37</v>
      </c>
      <c r="U5102" t="s">
        <v>315</v>
      </c>
      <c r="X5102" t="s">
        <v>102</v>
      </c>
    </row>
    <row r="5103" spans="1:24" x14ac:dyDescent="0.3">
      <c r="A5103" t="s">
        <v>23</v>
      </c>
      <c r="B5103" t="s">
        <v>1864</v>
      </c>
      <c r="C5103" t="s">
        <v>43</v>
      </c>
      <c r="D5103" t="s">
        <v>44</v>
      </c>
      <c r="E5103" t="s">
        <v>27</v>
      </c>
      <c r="F5103" t="s">
        <v>470</v>
      </c>
      <c r="G5103" t="s">
        <v>471</v>
      </c>
      <c r="H5103" t="s">
        <v>30</v>
      </c>
      <c r="I5103" t="s">
        <v>31</v>
      </c>
      <c r="J5103" t="s">
        <v>32</v>
      </c>
      <c r="K5103" t="s">
        <v>33</v>
      </c>
      <c r="L5103" t="s">
        <v>34</v>
      </c>
      <c r="M5103" t="s">
        <v>72</v>
      </c>
      <c r="N5103" s="26">
        <v>5</v>
      </c>
      <c r="O5103" s="27">
        <v>2022</v>
      </c>
      <c r="P5103" s="28">
        <v>10</v>
      </c>
      <c r="Q5103" t="s">
        <v>511</v>
      </c>
      <c r="R5103" s="29">
        <v>44503</v>
      </c>
      <c r="S5103" s="30">
        <v>44524</v>
      </c>
      <c r="T5103" t="s">
        <v>37</v>
      </c>
      <c r="U5103" t="s">
        <v>315</v>
      </c>
      <c r="X5103" t="s">
        <v>102</v>
      </c>
    </row>
    <row r="5104" spans="1:24" x14ac:dyDescent="0.3">
      <c r="A5104" t="s">
        <v>23</v>
      </c>
      <c r="B5104" t="s">
        <v>1864</v>
      </c>
      <c r="C5104" t="s">
        <v>43</v>
      </c>
      <c r="D5104" t="s">
        <v>44</v>
      </c>
      <c r="E5104" t="s">
        <v>27</v>
      </c>
      <c r="F5104" t="s">
        <v>470</v>
      </c>
      <c r="G5104" t="s">
        <v>471</v>
      </c>
      <c r="H5104" t="s">
        <v>30</v>
      </c>
      <c r="I5104" t="s">
        <v>31</v>
      </c>
      <c r="J5104" t="s">
        <v>32</v>
      </c>
      <c r="K5104" t="s">
        <v>33</v>
      </c>
      <c r="L5104" t="s">
        <v>34</v>
      </c>
      <c r="M5104" t="s">
        <v>72</v>
      </c>
      <c r="N5104" s="26">
        <v>5</v>
      </c>
      <c r="O5104" s="27">
        <v>2022</v>
      </c>
      <c r="P5104" s="28">
        <v>-10</v>
      </c>
      <c r="Q5104" t="s">
        <v>512</v>
      </c>
      <c r="R5104" s="29">
        <v>44504</v>
      </c>
      <c r="S5104" s="30">
        <v>44505</v>
      </c>
      <c r="T5104" t="s">
        <v>37</v>
      </c>
      <c r="U5104" t="s">
        <v>315</v>
      </c>
      <c r="X5104" t="s">
        <v>102</v>
      </c>
    </row>
    <row r="5105" spans="1:24" x14ac:dyDescent="0.3">
      <c r="A5105" t="s">
        <v>23</v>
      </c>
      <c r="B5105" t="s">
        <v>1864</v>
      </c>
      <c r="C5105" t="s">
        <v>43</v>
      </c>
      <c r="D5105" t="s">
        <v>44</v>
      </c>
      <c r="E5105" t="s">
        <v>27</v>
      </c>
      <c r="F5105" t="s">
        <v>470</v>
      </c>
      <c r="G5105" t="s">
        <v>471</v>
      </c>
      <c r="H5105" t="s">
        <v>30</v>
      </c>
      <c r="I5105" t="s">
        <v>31</v>
      </c>
      <c r="J5105" t="s">
        <v>32</v>
      </c>
      <c r="K5105" t="s">
        <v>33</v>
      </c>
      <c r="L5105" t="s">
        <v>34</v>
      </c>
      <c r="M5105" t="s">
        <v>72</v>
      </c>
      <c r="N5105" s="26">
        <v>5</v>
      </c>
      <c r="O5105" s="27">
        <v>2022</v>
      </c>
      <c r="P5105" s="28">
        <v>10</v>
      </c>
      <c r="Q5105" t="s">
        <v>408</v>
      </c>
      <c r="R5105" s="29">
        <v>44505</v>
      </c>
      <c r="S5105" s="30">
        <v>44506</v>
      </c>
      <c r="T5105" t="s">
        <v>37</v>
      </c>
      <c r="U5105" t="s">
        <v>315</v>
      </c>
      <c r="X5105" t="s">
        <v>102</v>
      </c>
    </row>
    <row r="5106" spans="1:24" x14ac:dyDescent="0.3">
      <c r="A5106" t="s">
        <v>23</v>
      </c>
      <c r="B5106" t="s">
        <v>1864</v>
      </c>
      <c r="C5106" t="s">
        <v>43</v>
      </c>
      <c r="D5106" t="s">
        <v>44</v>
      </c>
      <c r="E5106" t="s">
        <v>27</v>
      </c>
      <c r="F5106" t="s">
        <v>470</v>
      </c>
      <c r="G5106" t="s">
        <v>471</v>
      </c>
      <c r="H5106" t="s">
        <v>30</v>
      </c>
      <c r="I5106" t="s">
        <v>31</v>
      </c>
      <c r="J5106" t="s">
        <v>32</v>
      </c>
      <c r="K5106" t="s">
        <v>33</v>
      </c>
      <c r="L5106" t="s">
        <v>34</v>
      </c>
      <c r="M5106" t="s">
        <v>72</v>
      </c>
      <c r="N5106" s="26">
        <v>5</v>
      </c>
      <c r="O5106" s="27">
        <v>2022</v>
      </c>
      <c r="P5106" s="28">
        <v>-10</v>
      </c>
      <c r="Q5106" t="s">
        <v>513</v>
      </c>
      <c r="R5106" s="29">
        <v>44506</v>
      </c>
      <c r="S5106" s="30">
        <v>44507</v>
      </c>
      <c r="T5106" t="s">
        <v>37</v>
      </c>
      <c r="U5106" t="s">
        <v>315</v>
      </c>
      <c r="X5106" t="s">
        <v>102</v>
      </c>
    </row>
    <row r="5107" spans="1:24" x14ac:dyDescent="0.3">
      <c r="A5107" t="s">
        <v>23</v>
      </c>
      <c r="B5107" t="s">
        <v>1864</v>
      </c>
      <c r="C5107" t="s">
        <v>43</v>
      </c>
      <c r="D5107" t="s">
        <v>44</v>
      </c>
      <c r="E5107" t="s">
        <v>27</v>
      </c>
      <c r="F5107" t="s">
        <v>470</v>
      </c>
      <c r="G5107" t="s">
        <v>471</v>
      </c>
      <c r="H5107" t="s">
        <v>30</v>
      </c>
      <c r="I5107" t="s">
        <v>31</v>
      </c>
      <c r="J5107" t="s">
        <v>32</v>
      </c>
      <c r="K5107" t="s">
        <v>33</v>
      </c>
      <c r="L5107" t="s">
        <v>34</v>
      </c>
      <c r="M5107" t="s">
        <v>72</v>
      </c>
      <c r="N5107" s="26">
        <v>5</v>
      </c>
      <c r="O5107" s="27">
        <v>2022</v>
      </c>
      <c r="P5107" s="28">
        <v>36</v>
      </c>
      <c r="Q5107" t="s">
        <v>514</v>
      </c>
      <c r="R5107" s="29">
        <v>44507</v>
      </c>
      <c r="S5107" s="30">
        <v>44508</v>
      </c>
      <c r="T5107" t="s">
        <v>37</v>
      </c>
      <c r="U5107" t="s">
        <v>315</v>
      </c>
      <c r="X5107" t="s">
        <v>102</v>
      </c>
    </row>
    <row r="5108" spans="1:24" x14ac:dyDescent="0.3">
      <c r="A5108" t="s">
        <v>23</v>
      </c>
      <c r="B5108" t="s">
        <v>1864</v>
      </c>
      <c r="C5108" t="s">
        <v>43</v>
      </c>
      <c r="D5108" t="s">
        <v>44</v>
      </c>
      <c r="E5108" t="s">
        <v>27</v>
      </c>
      <c r="F5108" t="s">
        <v>470</v>
      </c>
      <c r="G5108" t="s">
        <v>471</v>
      </c>
      <c r="H5108" t="s">
        <v>30</v>
      </c>
      <c r="I5108" t="s">
        <v>31</v>
      </c>
      <c r="J5108" t="s">
        <v>32</v>
      </c>
      <c r="K5108" t="s">
        <v>33</v>
      </c>
      <c r="L5108" t="s">
        <v>34</v>
      </c>
      <c r="M5108" t="s">
        <v>72</v>
      </c>
      <c r="N5108" s="26">
        <v>5</v>
      </c>
      <c r="O5108" s="27">
        <v>2022</v>
      </c>
      <c r="P5108" s="28">
        <v>-10</v>
      </c>
      <c r="Q5108" t="s">
        <v>515</v>
      </c>
      <c r="R5108" s="29">
        <v>44508</v>
      </c>
      <c r="S5108" s="30">
        <v>44533</v>
      </c>
      <c r="T5108" t="s">
        <v>37</v>
      </c>
      <c r="U5108" t="s">
        <v>315</v>
      </c>
      <c r="X5108" t="s">
        <v>102</v>
      </c>
    </row>
    <row r="5109" spans="1:24" x14ac:dyDescent="0.3">
      <c r="A5109" t="s">
        <v>23</v>
      </c>
      <c r="B5109" t="s">
        <v>1864</v>
      </c>
      <c r="C5109" t="s">
        <v>43</v>
      </c>
      <c r="D5109" t="s">
        <v>44</v>
      </c>
      <c r="E5109" t="s">
        <v>27</v>
      </c>
      <c r="F5109" t="s">
        <v>470</v>
      </c>
      <c r="G5109" t="s">
        <v>471</v>
      </c>
      <c r="H5109" t="s">
        <v>30</v>
      </c>
      <c r="I5109" t="s">
        <v>31</v>
      </c>
      <c r="J5109" t="s">
        <v>32</v>
      </c>
      <c r="K5109" t="s">
        <v>33</v>
      </c>
      <c r="L5109" t="s">
        <v>34</v>
      </c>
      <c r="M5109" t="s">
        <v>72</v>
      </c>
      <c r="N5109" s="26">
        <v>5</v>
      </c>
      <c r="O5109" s="27">
        <v>2022</v>
      </c>
      <c r="P5109" s="28">
        <v>10</v>
      </c>
      <c r="Q5109" t="s">
        <v>516</v>
      </c>
      <c r="R5109" s="29">
        <v>44509</v>
      </c>
      <c r="S5109" s="30">
        <v>44524</v>
      </c>
      <c r="T5109" t="s">
        <v>37</v>
      </c>
      <c r="U5109" t="s">
        <v>315</v>
      </c>
      <c r="X5109" t="s">
        <v>102</v>
      </c>
    </row>
    <row r="5110" spans="1:24" x14ac:dyDescent="0.3">
      <c r="A5110" t="s">
        <v>23</v>
      </c>
      <c r="B5110" t="s">
        <v>1864</v>
      </c>
      <c r="C5110" t="s">
        <v>43</v>
      </c>
      <c r="D5110" t="s">
        <v>44</v>
      </c>
      <c r="E5110" t="s">
        <v>27</v>
      </c>
      <c r="F5110" t="s">
        <v>470</v>
      </c>
      <c r="G5110" t="s">
        <v>471</v>
      </c>
      <c r="H5110" t="s">
        <v>30</v>
      </c>
      <c r="I5110" t="s">
        <v>31</v>
      </c>
      <c r="J5110" t="s">
        <v>32</v>
      </c>
      <c r="K5110" t="s">
        <v>33</v>
      </c>
      <c r="L5110" t="s">
        <v>34</v>
      </c>
      <c r="M5110" t="s">
        <v>72</v>
      </c>
      <c r="N5110" s="26">
        <v>5</v>
      </c>
      <c r="O5110" s="27">
        <v>2022</v>
      </c>
      <c r="P5110" s="28">
        <v>-10</v>
      </c>
      <c r="Q5110" t="s">
        <v>517</v>
      </c>
      <c r="R5110" s="29">
        <v>44510</v>
      </c>
      <c r="S5110" s="30">
        <v>44511</v>
      </c>
      <c r="T5110" t="s">
        <v>37</v>
      </c>
      <c r="U5110" t="s">
        <v>315</v>
      </c>
      <c r="X5110" t="s">
        <v>102</v>
      </c>
    </row>
    <row r="5111" spans="1:24" x14ac:dyDescent="0.3">
      <c r="A5111" t="s">
        <v>23</v>
      </c>
      <c r="B5111" t="s">
        <v>1864</v>
      </c>
      <c r="C5111" t="s">
        <v>43</v>
      </c>
      <c r="D5111" t="s">
        <v>44</v>
      </c>
      <c r="E5111" t="s">
        <v>27</v>
      </c>
      <c r="F5111" t="s">
        <v>470</v>
      </c>
      <c r="G5111" t="s">
        <v>471</v>
      </c>
      <c r="H5111" t="s">
        <v>30</v>
      </c>
      <c r="I5111" t="s">
        <v>31</v>
      </c>
      <c r="J5111" t="s">
        <v>32</v>
      </c>
      <c r="K5111" t="s">
        <v>33</v>
      </c>
      <c r="L5111" t="s">
        <v>34</v>
      </c>
      <c r="M5111" t="s">
        <v>72</v>
      </c>
      <c r="N5111" s="26">
        <v>5</v>
      </c>
      <c r="O5111" s="27">
        <v>2022</v>
      </c>
      <c r="P5111" s="28">
        <v>10</v>
      </c>
      <c r="Q5111" t="s">
        <v>518</v>
      </c>
      <c r="R5111" s="29">
        <v>44511</v>
      </c>
      <c r="S5111" s="30">
        <v>44512</v>
      </c>
      <c r="T5111" t="s">
        <v>37</v>
      </c>
      <c r="U5111" t="s">
        <v>315</v>
      </c>
      <c r="X5111" t="s">
        <v>102</v>
      </c>
    </row>
    <row r="5112" spans="1:24" x14ac:dyDescent="0.3">
      <c r="A5112" t="s">
        <v>23</v>
      </c>
      <c r="B5112" t="s">
        <v>1864</v>
      </c>
      <c r="C5112" t="s">
        <v>43</v>
      </c>
      <c r="D5112" t="s">
        <v>44</v>
      </c>
      <c r="E5112" t="s">
        <v>27</v>
      </c>
      <c r="F5112" t="s">
        <v>470</v>
      </c>
      <c r="G5112" t="s">
        <v>471</v>
      </c>
      <c r="H5112" t="s">
        <v>30</v>
      </c>
      <c r="I5112" t="s">
        <v>31</v>
      </c>
      <c r="J5112" t="s">
        <v>32</v>
      </c>
      <c r="K5112" t="s">
        <v>33</v>
      </c>
      <c r="L5112" t="s">
        <v>34</v>
      </c>
      <c r="M5112" t="s">
        <v>72</v>
      </c>
      <c r="N5112" s="26">
        <v>5</v>
      </c>
      <c r="O5112" s="27">
        <v>2022</v>
      </c>
      <c r="P5112" s="28">
        <v>-10</v>
      </c>
      <c r="Q5112" t="s">
        <v>519</v>
      </c>
      <c r="R5112" s="29">
        <v>44512</v>
      </c>
      <c r="S5112" s="30">
        <v>44513</v>
      </c>
      <c r="T5112" t="s">
        <v>37</v>
      </c>
      <c r="U5112" t="s">
        <v>315</v>
      </c>
      <c r="X5112" t="s">
        <v>102</v>
      </c>
    </row>
    <row r="5113" spans="1:24" x14ac:dyDescent="0.3">
      <c r="A5113" t="s">
        <v>23</v>
      </c>
      <c r="B5113" t="s">
        <v>1864</v>
      </c>
      <c r="C5113" t="s">
        <v>43</v>
      </c>
      <c r="D5113" t="s">
        <v>44</v>
      </c>
      <c r="E5113" t="s">
        <v>27</v>
      </c>
      <c r="F5113" t="s">
        <v>470</v>
      </c>
      <c r="G5113" t="s">
        <v>471</v>
      </c>
      <c r="H5113" t="s">
        <v>30</v>
      </c>
      <c r="I5113" t="s">
        <v>31</v>
      </c>
      <c r="J5113" t="s">
        <v>32</v>
      </c>
      <c r="K5113" t="s">
        <v>33</v>
      </c>
      <c r="L5113" t="s">
        <v>34</v>
      </c>
      <c r="M5113" t="s">
        <v>72</v>
      </c>
      <c r="N5113" s="26">
        <v>5</v>
      </c>
      <c r="O5113" s="27">
        <v>2022</v>
      </c>
      <c r="P5113" s="28">
        <v>10</v>
      </c>
      <c r="Q5113" t="s">
        <v>520</v>
      </c>
      <c r="R5113" s="29">
        <v>44513</v>
      </c>
      <c r="S5113" s="30">
        <v>44514</v>
      </c>
      <c r="T5113" t="s">
        <v>37</v>
      </c>
      <c r="U5113" t="s">
        <v>315</v>
      </c>
      <c r="X5113" t="s">
        <v>102</v>
      </c>
    </row>
    <row r="5114" spans="1:24" x14ac:dyDescent="0.3">
      <c r="A5114" t="s">
        <v>23</v>
      </c>
      <c r="B5114" t="s">
        <v>1864</v>
      </c>
      <c r="C5114" t="s">
        <v>43</v>
      </c>
      <c r="D5114" t="s">
        <v>44</v>
      </c>
      <c r="E5114" t="s">
        <v>27</v>
      </c>
      <c r="F5114" t="s">
        <v>470</v>
      </c>
      <c r="G5114" t="s">
        <v>471</v>
      </c>
      <c r="H5114" t="s">
        <v>30</v>
      </c>
      <c r="I5114" t="s">
        <v>31</v>
      </c>
      <c r="J5114" t="s">
        <v>32</v>
      </c>
      <c r="K5114" t="s">
        <v>33</v>
      </c>
      <c r="L5114" t="s">
        <v>34</v>
      </c>
      <c r="M5114" t="s">
        <v>72</v>
      </c>
      <c r="N5114" s="26">
        <v>5</v>
      </c>
      <c r="O5114" s="27">
        <v>2022</v>
      </c>
      <c r="P5114" s="28">
        <v>-10</v>
      </c>
      <c r="Q5114" t="s">
        <v>521</v>
      </c>
      <c r="R5114" s="29">
        <v>44514</v>
      </c>
      <c r="S5114" s="30">
        <v>44515</v>
      </c>
      <c r="T5114" t="s">
        <v>37</v>
      </c>
      <c r="U5114" t="s">
        <v>315</v>
      </c>
      <c r="X5114" t="s">
        <v>102</v>
      </c>
    </row>
    <row r="5115" spans="1:24" x14ac:dyDescent="0.3">
      <c r="A5115" t="s">
        <v>23</v>
      </c>
      <c r="B5115" t="s">
        <v>1864</v>
      </c>
      <c r="C5115" t="s">
        <v>43</v>
      </c>
      <c r="D5115" t="s">
        <v>44</v>
      </c>
      <c r="E5115" t="s">
        <v>27</v>
      </c>
      <c r="F5115" t="s">
        <v>470</v>
      </c>
      <c r="G5115" t="s">
        <v>471</v>
      </c>
      <c r="H5115" t="s">
        <v>30</v>
      </c>
      <c r="I5115" t="s">
        <v>31</v>
      </c>
      <c r="J5115" t="s">
        <v>32</v>
      </c>
      <c r="K5115" t="s">
        <v>33</v>
      </c>
      <c r="L5115" t="s">
        <v>34</v>
      </c>
      <c r="M5115" t="s">
        <v>72</v>
      </c>
      <c r="N5115" s="26">
        <v>5</v>
      </c>
      <c r="O5115" s="27">
        <v>2022</v>
      </c>
      <c r="P5115" s="28">
        <v>10</v>
      </c>
      <c r="Q5115" t="s">
        <v>522</v>
      </c>
      <c r="R5115" s="29">
        <v>44515</v>
      </c>
      <c r="S5115" s="30">
        <v>44524</v>
      </c>
      <c r="T5115" t="s">
        <v>37</v>
      </c>
      <c r="U5115" t="s">
        <v>315</v>
      </c>
      <c r="X5115" t="s">
        <v>102</v>
      </c>
    </row>
    <row r="5116" spans="1:24" x14ac:dyDescent="0.3">
      <c r="A5116" t="s">
        <v>23</v>
      </c>
      <c r="B5116" t="s">
        <v>1864</v>
      </c>
      <c r="C5116" t="s">
        <v>43</v>
      </c>
      <c r="D5116" t="s">
        <v>44</v>
      </c>
      <c r="E5116" t="s">
        <v>27</v>
      </c>
      <c r="F5116" t="s">
        <v>470</v>
      </c>
      <c r="G5116" t="s">
        <v>471</v>
      </c>
      <c r="H5116" t="s">
        <v>30</v>
      </c>
      <c r="I5116" t="s">
        <v>31</v>
      </c>
      <c r="J5116" t="s">
        <v>32</v>
      </c>
      <c r="K5116" t="s">
        <v>33</v>
      </c>
      <c r="L5116" t="s">
        <v>34</v>
      </c>
      <c r="M5116" t="s">
        <v>72</v>
      </c>
      <c r="N5116" s="26">
        <v>5</v>
      </c>
      <c r="O5116" s="27">
        <v>2022</v>
      </c>
      <c r="P5116" s="28">
        <v>-10</v>
      </c>
      <c r="Q5116" t="s">
        <v>523</v>
      </c>
      <c r="R5116" s="29">
        <v>44516</v>
      </c>
      <c r="S5116" s="30">
        <v>44517</v>
      </c>
      <c r="T5116" t="s">
        <v>37</v>
      </c>
      <c r="U5116" t="s">
        <v>315</v>
      </c>
      <c r="X5116" t="s">
        <v>102</v>
      </c>
    </row>
    <row r="5117" spans="1:24" x14ac:dyDescent="0.3">
      <c r="A5117" t="s">
        <v>23</v>
      </c>
      <c r="B5117" t="s">
        <v>1864</v>
      </c>
      <c r="C5117" t="s">
        <v>43</v>
      </c>
      <c r="D5117" t="s">
        <v>44</v>
      </c>
      <c r="E5117" t="s">
        <v>27</v>
      </c>
      <c r="F5117" t="s">
        <v>470</v>
      </c>
      <c r="G5117" t="s">
        <v>471</v>
      </c>
      <c r="H5117" t="s">
        <v>30</v>
      </c>
      <c r="I5117" t="s">
        <v>31</v>
      </c>
      <c r="J5117" t="s">
        <v>32</v>
      </c>
      <c r="K5117" t="s">
        <v>33</v>
      </c>
      <c r="L5117" t="s">
        <v>34</v>
      </c>
      <c r="M5117" t="s">
        <v>72</v>
      </c>
      <c r="N5117" s="26">
        <v>5</v>
      </c>
      <c r="O5117" s="27">
        <v>2022</v>
      </c>
      <c r="P5117" s="28">
        <v>10</v>
      </c>
      <c r="Q5117" t="s">
        <v>409</v>
      </c>
      <c r="R5117" s="29">
        <v>44517</v>
      </c>
      <c r="S5117" s="30">
        <v>44518</v>
      </c>
      <c r="T5117" t="s">
        <v>37</v>
      </c>
      <c r="U5117" t="s">
        <v>315</v>
      </c>
      <c r="X5117" t="s">
        <v>102</v>
      </c>
    </row>
    <row r="5118" spans="1:24" x14ac:dyDescent="0.3">
      <c r="A5118" t="s">
        <v>23</v>
      </c>
      <c r="B5118" t="s">
        <v>1864</v>
      </c>
      <c r="C5118" t="s">
        <v>43</v>
      </c>
      <c r="D5118" t="s">
        <v>44</v>
      </c>
      <c r="E5118" t="s">
        <v>27</v>
      </c>
      <c r="F5118" t="s">
        <v>470</v>
      </c>
      <c r="G5118" t="s">
        <v>471</v>
      </c>
      <c r="H5118" t="s">
        <v>30</v>
      </c>
      <c r="I5118" t="s">
        <v>31</v>
      </c>
      <c r="J5118" t="s">
        <v>32</v>
      </c>
      <c r="K5118" t="s">
        <v>33</v>
      </c>
      <c r="L5118" t="s">
        <v>34</v>
      </c>
      <c r="M5118" t="s">
        <v>72</v>
      </c>
      <c r="N5118" s="26">
        <v>5</v>
      </c>
      <c r="O5118" s="27">
        <v>2022</v>
      </c>
      <c r="P5118" s="28">
        <v>-10</v>
      </c>
      <c r="Q5118" t="s">
        <v>524</v>
      </c>
      <c r="R5118" s="29">
        <v>44518</v>
      </c>
      <c r="S5118" s="30">
        <v>44524</v>
      </c>
      <c r="T5118" t="s">
        <v>37</v>
      </c>
      <c r="U5118" t="s">
        <v>315</v>
      </c>
      <c r="X5118" t="s">
        <v>102</v>
      </c>
    </row>
    <row r="5119" spans="1:24" x14ac:dyDescent="0.3">
      <c r="A5119" t="s">
        <v>23</v>
      </c>
      <c r="B5119" t="s">
        <v>1864</v>
      </c>
      <c r="C5119" t="s">
        <v>43</v>
      </c>
      <c r="D5119" t="s">
        <v>44</v>
      </c>
      <c r="E5119" t="s">
        <v>27</v>
      </c>
      <c r="F5119" t="s">
        <v>470</v>
      </c>
      <c r="G5119" t="s">
        <v>471</v>
      </c>
      <c r="H5119" t="s">
        <v>30</v>
      </c>
      <c r="I5119" t="s">
        <v>31</v>
      </c>
      <c r="J5119" t="s">
        <v>32</v>
      </c>
      <c r="K5119" t="s">
        <v>33</v>
      </c>
      <c r="L5119" t="s">
        <v>34</v>
      </c>
      <c r="M5119" t="s">
        <v>72</v>
      </c>
      <c r="N5119" s="26">
        <v>5</v>
      </c>
      <c r="O5119" s="27">
        <v>2022</v>
      </c>
      <c r="P5119" s="28">
        <v>10</v>
      </c>
      <c r="Q5119" t="s">
        <v>525</v>
      </c>
      <c r="R5119" s="29">
        <v>44519</v>
      </c>
      <c r="S5119" s="30">
        <v>44520</v>
      </c>
      <c r="T5119" t="s">
        <v>37</v>
      </c>
      <c r="U5119" t="s">
        <v>315</v>
      </c>
      <c r="X5119" t="s">
        <v>102</v>
      </c>
    </row>
    <row r="5120" spans="1:24" x14ac:dyDescent="0.3">
      <c r="A5120" t="s">
        <v>23</v>
      </c>
      <c r="B5120" t="s">
        <v>1864</v>
      </c>
      <c r="C5120" t="s">
        <v>43</v>
      </c>
      <c r="D5120" t="s">
        <v>44</v>
      </c>
      <c r="E5120" t="s">
        <v>27</v>
      </c>
      <c r="F5120" t="s">
        <v>470</v>
      </c>
      <c r="G5120" t="s">
        <v>471</v>
      </c>
      <c r="H5120" t="s">
        <v>30</v>
      </c>
      <c r="I5120" t="s">
        <v>31</v>
      </c>
      <c r="J5120" t="s">
        <v>32</v>
      </c>
      <c r="K5120" t="s">
        <v>33</v>
      </c>
      <c r="L5120" t="s">
        <v>34</v>
      </c>
      <c r="M5120" t="s">
        <v>72</v>
      </c>
      <c r="N5120" s="26">
        <v>5</v>
      </c>
      <c r="O5120" s="27">
        <v>2022</v>
      </c>
      <c r="P5120" s="28">
        <v>-10</v>
      </c>
      <c r="Q5120" t="s">
        <v>526</v>
      </c>
      <c r="R5120" s="29">
        <v>44520</v>
      </c>
      <c r="S5120" s="30">
        <v>44521</v>
      </c>
      <c r="T5120" t="s">
        <v>37</v>
      </c>
      <c r="U5120" t="s">
        <v>315</v>
      </c>
      <c r="X5120" t="s">
        <v>102</v>
      </c>
    </row>
    <row r="5121" spans="1:24" x14ac:dyDescent="0.3">
      <c r="A5121" t="s">
        <v>23</v>
      </c>
      <c r="B5121" t="s">
        <v>1864</v>
      </c>
      <c r="C5121" t="s">
        <v>43</v>
      </c>
      <c r="D5121" t="s">
        <v>44</v>
      </c>
      <c r="E5121" t="s">
        <v>27</v>
      </c>
      <c r="F5121" t="s">
        <v>470</v>
      </c>
      <c r="G5121" t="s">
        <v>471</v>
      </c>
      <c r="H5121" t="s">
        <v>30</v>
      </c>
      <c r="I5121" t="s">
        <v>31</v>
      </c>
      <c r="J5121" t="s">
        <v>32</v>
      </c>
      <c r="K5121" t="s">
        <v>33</v>
      </c>
      <c r="L5121" t="s">
        <v>34</v>
      </c>
      <c r="M5121" t="s">
        <v>72</v>
      </c>
      <c r="N5121" s="26">
        <v>5</v>
      </c>
      <c r="O5121" s="27">
        <v>2022</v>
      </c>
      <c r="P5121" s="28">
        <v>10</v>
      </c>
      <c r="Q5121" t="s">
        <v>527</v>
      </c>
      <c r="R5121" s="29">
        <v>44521</v>
      </c>
      <c r="S5121" s="30">
        <v>44522</v>
      </c>
      <c r="T5121" t="s">
        <v>37</v>
      </c>
      <c r="U5121" t="s">
        <v>315</v>
      </c>
      <c r="X5121" t="s">
        <v>102</v>
      </c>
    </row>
    <row r="5122" spans="1:24" x14ac:dyDescent="0.3">
      <c r="A5122" t="s">
        <v>23</v>
      </c>
      <c r="B5122" t="s">
        <v>1864</v>
      </c>
      <c r="C5122" t="s">
        <v>43</v>
      </c>
      <c r="D5122" t="s">
        <v>44</v>
      </c>
      <c r="E5122" t="s">
        <v>27</v>
      </c>
      <c r="F5122" t="s">
        <v>470</v>
      </c>
      <c r="G5122" t="s">
        <v>471</v>
      </c>
      <c r="H5122" t="s">
        <v>30</v>
      </c>
      <c r="I5122" t="s">
        <v>31</v>
      </c>
      <c r="J5122" t="s">
        <v>32</v>
      </c>
      <c r="K5122" t="s">
        <v>33</v>
      </c>
      <c r="L5122" t="s">
        <v>34</v>
      </c>
      <c r="M5122" t="s">
        <v>72</v>
      </c>
      <c r="N5122" s="26">
        <v>5</v>
      </c>
      <c r="O5122" s="27">
        <v>2022</v>
      </c>
      <c r="P5122" s="28">
        <v>-10</v>
      </c>
      <c r="Q5122" t="s">
        <v>528</v>
      </c>
      <c r="R5122" s="29">
        <v>44522</v>
      </c>
      <c r="S5122" s="30">
        <v>44523</v>
      </c>
      <c r="T5122" t="s">
        <v>37</v>
      </c>
      <c r="U5122" t="s">
        <v>315</v>
      </c>
      <c r="X5122" t="s">
        <v>102</v>
      </c>
    </row>
    <row r="5123" spans="1:24" x14ac:dyDescent="0.3">
      <c r="A5123" t="s">
        <v>23</v>
      </c>
      <c r="B5123" t="s">
        <v>1864</v>
      </c>
      <c r="C5123" t="s">
        <v>43</v>
      </c>
      <c r="D5123" t="s">
        <v>44</v>
      </c>
      <c r="E5123" t="s">
        <v>27</v>
      </c>
      <c r="F5123" t="s">
        <v>470</v>
      </c>
      <c r="G5123" t="s">
        <v>471</v>
      </c>
      <c r="H5123" t="s">
        <v>30</v>
      </c>
      <c r="I5123" t="s">
        <v>31</v>
      </c>
      <c r="J5123" t="s">
        <v>32</v>
      </c>
      <c r="K5123" t="s">
        <v>33</v>
      </c>
      <c r="L5123" t="s">
        <v>34</v>
      </c>
      <c r="M5123" t="s">
        <v>72</v>
      </c>
      <c r="N5123" s="26">
        <v>5</v>
      </c>
      <c r="O5123" s="27">
        <v>2022</v>
      </c>
      <c r="P5123" s="28">
        <v>10</v>
      </c>
      <c r="Q5123" t="s">
        <v>529</v>
      </c>
      <c r="R5123" s="29">
        <v>44523</v>
      </c>
      <c r="S5123" s="30">
        <v>44565</v>
      </c>
      <c r="T5123" t="s">
        <v>37</v>
      </c>
      <c r="U5123" t="s">
        <v>315</v>
      </c>
      <c r="X5123" t="s">
        <v>102</v>
      </c>
    </row>
    <row r="5124" spans="1:24" x14ac:dyDescent="0.3">
      <c r="A5124" t="s">
        <v>23</v>
      </c>
      <c r="B5124" t="s">
        <v>1864</v>
      </c>
      <c r="C5124" t="s">
        <v>43</v>
      </c>
      <c r="D5124" t="s">
        <v>44</v>
      </c>
      <c r="E5124" t="s">
        <v>27</v>
      </c>
      <c r="F5124" t="s">
        <v>470</v>
      </c>
      <c r="G5124" t="s">
        <v>471</v>
      </c>
      <c r="H5124" t="s">
        <v>30</v>
      </c>
      <c r="I5124" t="s">
        <v>31</v>
      </c>
      <c r="J5124" t="s">
        <v>32</v>
      </c>
      <c r="K5124" t="s">
        <v>33</v>
      </c>
      <c r="L5124" t="s">
        <v>34</v>
      </c>
      <c r="M5124" t="s">
        <v>72</v>
      </c>
      <c r="N5124" s="26">
        <v>5</v>
      </c>
      <c r="O5124" s="27">
        <v>2022</v>
      </c>
      <c r="P5124" s="28">
        <v>-360</v>
      </c>
      <c r="Q5124" t="s">
        <v>530</v>
      </c>
      <c r="R5124" s="29">
        <v>44524</v>
      </c>
      <c r="S5124" s="30">
        <v>44525</v>
      </c>
      <c r="T5124" t="s">
        <v>37</v>
      </c>
      <c r="U5124" t="s">
        <v>315</v>
      </c>
      <c r="X5124" t="s">
        <v>102</v>
      </c>
    </row>
    <row r="5125" spans="1:24" x14ac:dyDescent="0.3">
      <c r="A5125" t="s">
        <v>23</v>
      </c>
      <c r="B5125" t="s">
        <v>1864</v>
      </c>
      <c r="C5125" t="s">
        <v>43</v>
      </c>
      <c r="D5125" t="s">
        <v>44</v>
      </c>
      <c r="E5125" t="s">
        <v>27</v>
      </c>
      <c r="F5125" t="s">
        <v>470</v>
      </c>
      <c r="G5125" t="s">
        <v>471</v>
      </c>
      <c r="H5125" t="s">
        <v>30</v>
      </c>
      <c r="I5125" t="s">
        <v>31</v>
      </c>
      <c r="J5125" t="s">
        <v>32</v>
      </c>
      <c r="K5125" t="s">
        <v>33</v>
      </c>
      <c r="L5125" t="s">
        <v>34</v>
      </c>
      <c r="M5125" t="s">
        <v>72</v>
      </c>
      <c r="N5125" s="26">
        <v>5</v>
      </c>
      <c r="O5125" s="27">
        <v>2022</v>
      </c>
      <c r="P5125" s="28">
        <v>10</v>
      </c>
      <c r="Q5125" t="s">
        <v>531</v>
      </c>
      <c r="R5125" s="29">
        <v>44525</v>
      </c>
      <c r="S5125" s="30">
        <v>44526</v>
      </c>
      <c r="T5125" t="s">
        <v>37</v>
      </c>
      <c r="U5125" t="s">
        <v>315</v>
      </c>
      <c r="X5125" t="s">
        <v>102</v>
      </c>
    </row>
    <row r="5126" spans="1:24" x14ac:dyDescent="0.3">
      <c r="A5126" t="s">
        <v>23</v>
      </c>
      <c r="B5126" t="s">
        <v>1864</v>
      </c>
      <c r="C5126" t="s">
        <v>43</v>
      </c>
      <c r="D5126" t="s">
        <v>44</v>
      </c>
      <c r="E5126" t="s">
        <v>27</v>
      </c>
      <c r="F5126" t="s">
        <v>470</v>
      </c>
      <c r="G5126" t="s">
        <v>471</v>
      </c>
      <c r="H5126" t="s">
        <v>30</v>
      </c>
      <c r="I5126" t="s">
        <v>31</v>
      </c>
      <c r="J5126" t="s">
        <v>32</v>
      </c>
      <c r="K5126" t="s">
        <v>33</v>
      </c>
      <c r="L5126" t="s">
        <v>34</v>
      </c>
      <c r="M5126" t="s">
        <v>72</v>
      </c>
      <c r="N5126" s="26">
        <v>5</v>
      </c>
      <c r="O5126" s="27">
        <v>2022</v>
      </c>
      <c r="P5126" s="28">
        <v>-10</v>
      </c>
      <c r="Q5126" t="s">
        <v>532</v>
      </c>
      <c r="R5126" s="29">
        <v>44526</v>
      </c>
      <c r="S5126" s="30">
        <v>44527</v>
      </c>
      <c r="T5126" t="s">
        <v>37</v>
      </c>
      <c r="U5126" t="s">
        <v>315</v>
      </c>
      <c r="X5126" t="s">
        <v>102</v>
      </c>
    </row>
    <row r="5127" spans="1:24" x14ac:dyDescent="0.3">
      <c r="A5127" t="s">
        <v>23</v>
      </c>
      <c r="B5127" t="s">
        <v>1864</v>
      </c>
      <c r="C5127" t="s">
        <v>43</v>
      </c>
      <c r="D5127" t="s">
        <v>44</v>
      </c>
      <c r="E5127" t="s">
        <v>27</v>
      </c>
      <c r="F5127" t="s">
        <v>470</v>
      </c>
      <c r="G5127" t="s">
        <v>471</v>
      </c>
      <c r="H5127" t="s">
        <v>30</v>
      </c>
      <c r="I5127" t="s">
        <v>31</v>
      </c>
      <c r="J5127" t="s">
        <v>32</v>
      </c>
      <c r="K5127" t="s">
        <v>33</v>
      </c>
      <c r="L5127" t="s">
        <v>34</v>
      </c>
      <c r="M5127" t="s">
        <v>72</v>
      </c>
      <c r="N5127" s="26">
        <v>5</v>
      </c>
      <c r="O5127" s="27">
        <v>2022</v>
      </c>
      <c r="P5127" s="28">
        <v>10</v>
      </c>
      <c r="Q5127" t="s">
        <v>533</v>
      </c>
      <c r="R5127" s="29">
        <v>44527</v>
      </c>
      <c r="S5127" s="30">
        <v>44528</v>
      </c>
      <c r="T5127" t="s">
        <v>37</v>
      </c>
      <c r="U5127" t="s">
        <v>315</v>
      </c>
      <c r="X5127" t="s">
        <v>102</v>
      </c>
    </row>
    <row r="5128" spans="1:24" x14ac:dyDescent="0.3">
      <c r="A5128" t="s">
        <v>23</v>
      </c>
      <c r="B5128" t="s">
        <v>1864</v>
      </c>
      <c r="C5128" t="s">
        <v>43</v>
      </c>
      <c r="D5128" t="s">
        <v>44</v>
      </c>
      <c r="E5128" t="s">
        <v>27</v>
      </c>
      <c r="F5128" t="s">
        <v>470</v>
      </c>
      <c r="G5128" t="s">
        <v>471</v>
      </c>
      <c r="H5128" t="s">
        <v>30</v>
      </c>
      <c r="I5128" t="s">
        <v>31</v>
      </c>
      <c r="J5128" t="s">
        <v>32</v>
      </c>
      <c r="K5128" t="s">
        <v>33</v>
      </c>
      <c r="L5128" t="s">
        <v>34</v>
      </c>
      <c r="M5128" t="s">
        <v>72</v>
      </c>
      <c r="N5128" s="26">
        <v>5</v>
      </c>
      <c r="O5128" s="27">
        <v>2022</v>
      </c>
      <c r="P5128" s="28">
        <v>-10</v>
      </c>
      <c r="Q5128" t="s">
        <v>534</v>
      </c>
      <c r="R5128" s="29">
        <v>44528</v>
      </c>
      <c r="S5128" s="30">
        <v>44529</v>
      </c>
      <c r="T5128" t="s">
        <v>37</v>
      </c>
      <c r="U5128" t="s">
        <v>315</v>
      </c>
      <c r="X5128" t="s">
        <v>102</v>
      </c>
    </row>
    <row r="5129" spans="1:24" x14ac:dyDescent="0.3">
      <c r="A5129" t="s">
        <v>23</v>
      </c>
      <c r="B5129" t="s">
        <v>1864</v>
      </c>
      <c r="C5129" t="s">
        <v>43</v>
      </c>
      <c r="D5129" t="s">
        <v>44</v>
      </c>
      <c r="E5129" t="s">
        <v>27</v>
      </c>
      <c r="F5129" t="s">
        <v>470</v>
      </c>
      <c r="G5129" t="s">
        <v>471</v>
      </c>
      <c r="H5129" t="s">
        <v>30</v>
      </c>
      <c r="I5129" t="s">
        <v>31</v>
      </c>
      <c r="J5129" t="s">
        <v>32</v>
      </c>
      <c r="K5129" t="s">
        <v>33</v>
      </c>
      <c r="L5129" t="s">
        <v>34</v>
      </c>
      <c r="M5129" t="s">
        <v>72</v>
      </c>
      <c r="N5129" s="26">
        <v>5</v>
      </c>
      <c r="O5129" s="27">
        <v>2022</v>
      </c>
      <c r="P5129" s="28">
        <v>10</v>
      </c>
      <c r="Q5129" t="s">
        <v>535</v>
      </c>
      <c r="R5129" s="29">
        <v>44529</v>
      </c>
      <c r="S5129" s="30">
        <v>44565</v>
      </c>
      <c r="T5129" t="s">
        <v>37</v>
      </c>
      <c r="U5129" t="s">
        <v>315</v>
      </c>
      <c r="X5129" t="s">
        <v>102</v>
      </c>
    </row>
    <row r="5130" spans="1:24" x14ac:dyDescent="0.3">
      <c r="A5130" t="s">
        <v>23</v>
      </c>
      <c r="B5130" t="s">
        <v>1864</v>
      </c>
      <c r="C5130" t="s">
        <v>43</v>
      </c>
      <c r="D5130" t="s">
        <v>44</v>
      </c>
      <c r="E5130" t="s">
        <v>27</v>
      </c>
      <c r="F5130" t="s">
        <v>470</v>
      </c>
      <c r="G5130" t="s">
        <v>471</v>
      </c>
      <c r="H5130" t="s">
        <v>30</v>
      </c>
      <c r="I5130" t="s">
        <v>31</v>
      </c>
      <c r="J5130" t="s">
        <v>32</v>
      </c>
      <c r="K5130" t="s">
        <v>33</v>
      </c>
      <c r="L5130" t="s">
        <v>34</v>
      </c>
      <c r="M5130" t="s">
        <v>72</v>
      </c>
      <c r="N5130" s="26">
        <v>5</v>
      </c>
      <c r="O5130" s="27">
        <v>2022</v>
      </c>
      <c r="P5130" s="28">
        <v>-10</v>
      </c>
      <c r="Q5130" t="s">
        <v>536</v>
      </c>
      <c r="R5130" s="29">
        <v>44530</v>
      </c>
      <c r="S5130" s="30">
        <v>44531</v>
      </c>
      <c r="T5130" t="s">
        <v>37</v>
      </c>
      <c r="U5130" t="s">
        <v>315</v>
      </c>
      <c r="X5130" t="s">
        <v>102</v>
      </c>
    </row>
    <row r="5131" spans="1:24" x14ac:dyDescent="0.3">
      <c r="A5131" t="s">
        <v>23</v>
      </c>
      <c r="B5131" t="s">
        <v>1864</v>
      </c>
      <c r="C5131" t="s">
        <v>43</v>
      </c>
      <c r="D5131" t="s">
        <v>44</v>
      </c>
      <c r="E5131" t="s">
        <v>27</v>
      </c>
      <c r="F5131" t="s">
        <v>470</v>
      </c>
      <c r="G5131" t="s">
        <v>471</v>
      </c>
      <c r="H5131" t="s">
        <v>30</v>
      </c>
      <c r="I5131" t="s">
        <v>31</v>
      </c>
      <c r="J5131" t="s">
        <v>32</v>
      </c>
      <c r="K5131" t="s">
        <v>33</v>
      </c>
      <c r="L5131" t="s">
        <v>34</v>
      </c>
      <c r="M5131" t="s">
        <v>72</v>
      </c>
      <c r="N5131" s="26">
        <v>6</v>
      </c>
      <c r="O5131" s="27">
        <v>2022</v>
      </c>
      <c r="P5131" s="28">
        <v>10</v>
      </c>
      <c r="Q5131" t="s">
        <v>537</v>
      </c>
      <c r="R5131" s="29">
        <v>44531</v>
      </c>
      <c r="S5131" s="30">
        <v>44532</v>
      </c>
      <c r="T5131" t="s">
        <v>37</v>
      </c>
      <c r="U5131" t="s">
        <v>315</v>
      </c>
      <c r="X5131" t="s">
        <v>102</v>
      </c>
    </row>
    <row r="5132" spans="1:24" x14ac:dyDescent="0.3">
      <c r="A5132" t="s">
        <v>23</v>
      </c>
      <c r="B5132" t="s">
        <v>1864</v>
      </c>
      <c r="C5132" t="s">
        <v>43</v>
      </c>
      <c r="D5132" t="s">
        <v>44</v>
      </c>
      <c r="E5132" t="s">
        <v>27</v>
      </c>
      <c r="F5132" t="s">
        <v>470</v>
      </c>
      <c r="G5132" t="s">
        <v>471</v>
      </c>
      <c r="H5132" t="s">
        <v>30</v>
      </c>
      <c r="I5132" t="s">
        <v>31</v>
      </c>
      <c r="J5132" t="s">
        <v>32</v>
      </c>
      <c r="K5132" t="s">
        <v>33</v>
      </c>
      <c r="L5132" t="s">
        <v>34</v>
      </c>
      <c r="M5132" t="s">
        <v>72</v>
      </c>
      <c r="N5132" s="26">
        <v>6</v>
      </c>
      <c r="O5132" s="27">
        <v>2022</v>
      </c>
      <c r="P5132" s="28">
        <v>-10</v>
      </c>
      <c r="Q5132" t="s">
        <v>538</v>
      </c>
      <c r="R5132" s="29">
        <v>44532</v>
      </c>
      <c r="S5132" s="30">
        <v>44537</v>
      </c>
      <c r="T5132" t="s">
        <v>37</v>
      </c>
      <c r="U5132" t="s">
        <v>315</v>
      </c>
      <c r="X5132" t="s">
        <v>102</v>
      </c>
    </row>
    <row r="5133" spans="1:24" x14ac:dyDescent="0.3">
      <c r="A5133" t="s">
        <v>23</v>
      </c>
      <c r="B5133" t="s">
        <v>1864</v>
      </c>
      <c r="C5133" t="s">
        <v>43</v>
      </c>
      <c r="D5133" t="s">
        <v>44</v>
      </c>
      <c r="E5133" t="s">
        <v>27</v>
      </c>
      <c r="F5133" t="s">
        <v>470</v>
      </c>
      <c r="G5133" t="s">
        <v>471</v>
      </c>
      <c r="H5133" t="s">
        <v>30</v>
      </c>
      <c r="I5133" t="s">
        <v>31</v>
      </c>
      <c r="J5133" t="s">
        <v>32</v>
      </c>
      <c r="K5133" t="s">
        <v>33</v>
      </c>
      <c r="L5133" t="s">
        <v>34</v>
      </c>
      <c r="M5133" t="s">
        <v>72</v>
      </c>
      <c r="N5133" s="26">
        <v>6</v>
      </c>
      <c r="O5133" s="27">
        <v>2022</v>
      </c>
      <c r="P5133" s="28">
        <v>10</v>
      </c>
      <c r="Q5133" t="s">
        <v>539</v>
      </c>
      <c r="R5133" s="29">
        <v>44533</v>
      </c>
      <c r="S5133" s="30">
        <v>44534</v>
      </c>
      <c r="T5133" t="s">
        <v>37</v>
      </c>
      <c r="U5133" t="s">
        <v>315</v>
      </c>
      <c r="X5133" t="s">
        <v>102</v>
      </c>
    </row>
    <row r="5134" spans="1:24" x14ac:dyDescent="0.3">
      <c r="A5134" t="s">
        <v>23</v>
      </c>
      <c r="B5134" t="s">
        <v>1864</v>
      </c>
      <c r="C5134" t="s">
        <v>43</v>
      </c>
      <c r="D5134" t="s">
        <v>44</v>
      </c>
      <c r="E5134" t="s">
        <v>27</v>
      </c>
      <c r="F5134" t="s">
        <v>470</v>
      </c>
      <c r="G5134" t="s">
        <v>471</v>
      </c>
      <c r="H5134" t="s">
        <v>30</v>
      </c>
      <c r="I5134" t="s">
        <v>31</v>
      </c>
      <c r="J5134" t="s">
        <v>32</v>
      </c>
      <c r="K5134" t="s">
        <v>33</v>
      </c>
      <c r="L5134" t="s">
        <v>34</v>
      </c>
      <c r="M5134" t="s">
        <v>72</v>
      </c>
      <c r="N5134" s="26">
        <v>6</v>
      </c>
      <c r="O5134" s="27">
        <v>2022</v>
      </c>
      <c r="P5134" s="28">
        <v>-10</v>
      </c>
      <c r="Q5134" t="s">
        <v>540</v>
      </c>
      <c r="R5134" s="29">
        <v>44534</v>
      </c>
      <c r="S5134" s="30">
        <v>44535</v>
      </c>
      <c r="T5134" t="s">
        <v>37</v>
      </c>
      <c r="U5134" t="s">
        <v>315</v>
      </c>
      <c r="X5134" t="s">
        <v>102</v>
      </c>
    </row>
    <row r="5135" spans="1:24" x14ac:dyDescent="0.3">
      <c r="A5135" t="s">
        <v>23</v>
      </c>
      <c r="B5135" t="s">
        <v>1864</v>
      </c>
      <c r="C5135" t="s">
        <v>43</v>
      </c>
      <c r="D5135" t="s">
        <v>44</v>
      </c>
      <c r="E5135" t="s">
        <v>27</v>
      </c>
      <c r="F5135" t="s">
        <v>470</v>
      </c>
      <c r="G5135" t="s">
        <v>471</v>
      </c>
      <c r="H5135" t="s">
        <v>30</v>
      </c>
      <c r="I5135" t="s">
        <v>31</v>
      </c>
      <c r="J5135" t="s">
        <v>32</v>
      </c>
      <c r="K5135" t="s">
        <v>33</v>
      </c>
      <c r="L5135" t="s">
        <v>34</v>
      </c>
      <c r="M5135" t="s">
        <v>72</v>
      </c>
      <c r="N5135" s="26">
        <v>6</v>
      </c>
      <c r="O5135" s="27">
        <v>2022</v>
      </c>
      <c r="P5135" s="28">
        <v>10</v>
      </c>
      <c r="Q5135" t="s">
        <v>541</v>
      </c>
      <c r="R5135" s="29">
        <v>44535</v>
      </c>
      <c r="S5135" s="30">
        <v>44536</v>
      </c>
      <c r="T5135" t="s">
        <v>37</v>
      </c>
      <c r="U5135" t="s">
        <v>315</v>
      </c>
      <c r="X5135" t="s">
        <v>102</v>
      </c>
    </row>
    <row r="5136" spans="1:24" x14ac:dyDescent="0.3">
      <c r="A5136" t="s">
        <v>23</v>
      </c>
      <c r="B5136" t="s">
        <v>1864</v>
      </c>
      <c r="C5136" t="s">
        <v>43</v>
      </c>
      <c r="D5136" t="s">
        <v>44</v>
      </c>
      <c r="E5136" t="s">
        <v>27</v>
      </c>
      <c r="F5136" t="s">
        <v>470</v>
      </c>
      <c r="G5136" t="s">
        <v>471</v>
      </c>
      <c r="H5136" t="s">
        <v>30</v>
      </c>
      <c r="I5136" t="s">
        <v>31</v>
      </c>
      <c r="J5136" t="s">
        <v>32</v>
      </c>
      <c r="K5136" t="s">
        <v>33</v>
      </c>
      <c r="L5136" t="s">
        <v>34</v>
      </c>
      <c r="M5136" t="s">
        <v>72</v>
      </c>
      <c r="N5136" s="26">
        <v>6</v>
      </c>
      <c r="O5136" s="27">
        <v>2022</v>
      </c>
      <c r="P5136" s="28">
        <v>-10</v>
      </c>
      <c r="Q5136" t="s">
        <v>542</v>
      </c>
      <c r="R5136" s="29">
        <v>44536</v>
      </c>
      <c r="S5136" s="30">
        <v>44567</v>
      </c>
      <c r="T5136" t="s">
        <v>37</v>
      </c>
      <c r="U5136" t="s">
        <v>315</v>
      </c>
      <c r="X5136" t="s">
        <v>102</v>
      </c>
    </row>
    <row r="5137" spans="1:24" x14ac:dyDescent="0.3">
      <c r="A5137" t="s">
        <v>23</v>
      </c>
      <c r="B5137" t="s">
        <v>1864</v>
      </c>
      <c r="C5137" t="s">
        <v>43</v>
      </c>
      <c r="D5137" t="s">
        <v>44</v>
      </c>
      <c r="E5137" t="s">
        <v>27</v>
      </c>
      <c r="F5137" t="s">
        <v>470</v>
      </c>
      <c r="G5137" t="s">
        <v>471</v>
      </c>
      <c r="H5137" t="s">
        <v>30</v>
      </c>
      <c r="I5137" t="s">
        <v>31</v>
      </c>
      <c r="J5137" t="s">
        <v>32</v>
      </c>
      <c r="K5137" t="s">
        <v>33</v>
      </c>
      <c r="L5137" t="s">
        <v>34</v>
      </c>
      <c r="M5137" t="s">
        <v>72</v>
      </c>
      <c r="N5137" s="26">
        <v>6</v>
      </c>
      <c r="O5137" s="27">
        <v>2022</v>
      </c>
      <c r="P5137" s="28">
        <v>10</v>
      </c>
      <c r="Q5137" t="s">
        <v>543</v>
      </c>
      <c r="R5137" s="29">
        <v>44537</v>
      </c>
      <c r="S5137" s="30">
        <v>44538</v>
      </c>
      <c r="T5137" t="s">
        <v>37</v>
      </c>
      <c r="U5137" t="s">
        <v>315</v>
      </c>
      <c r="X5137" t="s">
        <v>102</v>
      </c>
    </row>
    <row r="5138" spans="1:24" x14ac:dyDescent="0.3">
      <c r="A5138" t="s">
        <v>23</v>
      </c>
      <c r="B5138" t="s">
        <v>1864</v>
      </c>
      <c r="C5138" t="s">
        <v>43</v>
      </c>
      <c r="D5138" t="s">
        <v>44</v>
      </c>
      <c r="E5138" t="s">
        <v>27</v>
      </c>
      <c r="F5138" t="s">
        <v>470</v>
      </c>
      <c r="G5138" t="s">
        <v>471</v>
      </c>
      <c r="H5138" t="s">
        <v>30</v>
      </c>
      <c r="I5138" t="s">
        <v>31</v>
      </c>
      <c r="J5138" t="s">
        <v>32</v>
      </c>
      <c r="K5138" t="s">
        <v>33</v>
      </c>
      <c r="L5138" t="s">
        <v>34</v>
      </c>
      <c r="M5138" t="s">
        <v>72</v>
      </c>
      <c r="N5138" s="26">
        <v>6</v>
      </c>
      <c r="O5138" s="27">
        <v>2022</v>
      </c>
      <c r="P5138" s="28">
        <v>-10</v>
      </c>
      <c r="Q5138" t="s">
        <v>544</v>
      </c>
      <c r="R5138" s="29">
        <v>44538</v>
      </c>
      <c r="S5138" s="30">
        <v>44565</v>
      </c>
      <c r="T5138" t="s">
        <v>37</v>
      </c>
      <c r="U5138" t="s">
        <v>315</v>
      </c>
      <c r="X5138" t="s">
        <v>102</v>
      </c>
    </row>
    <row r="5139" spans="1:24" x14ac:dyDescent="0.3">
      <c r="A5139" t="s">
        <v>23</v>
      </c>
      <c r="B5139" t="s">
        <v>1864</v>
      </c>
      <c r="C5139" t="s">
        <v>43</v>
      </c>
      <c r="D5139" t="s">
        <v>44</v>
      </c>
      <c r="E5139" t="s">
        <v>27</v>
      </c>
      <c r="F5139" t="s">
        <v>470</v>
      </c>
      <c r="G5139" t="s">
        <v>471</v>
      </c>
      <c r="H5139" t="s">
        <v>30</v>
      </c>
      <c r="I5139" t="s">
        <v>31</v>
      </c>
      <c r="J5139" t="s">
        <v>32</v>
      </c>
      <c r="K5139" t="s">
        <v>33</v>
      </c>
      <c r="L5139" t="s">
        <v>34</v>
      </c>
      <c r="M5139" t="s">
        <v>72</v>
      </c>
      <c r="N5139" s="26">
        <v>6</v>
      </c>
      <c r="O5139" s="27">
        <v>2022</v>
      </c>
      <c r="P5139" s="28">
        <v>10</v>
      </c>
      <c r="Q5139" t="s">
        <v>358</v>
      </c>
      <c r="R5139" s="29">
        <v>44539</v>
      </c>
      <c r="S5139" s="30">
        <v>44540</v>
      </c>
      <c r="T5139" t="s">
        <v>37</v>
      </c>
      <c r="U5139" t="s">
        <v>315</v>
      </c>
      <c r="X5139" t="s">
        <v>102</v>
      </c>
    </row>
    <row r="5140" spans="1:24" x14ac:dyDescent="0.3">
      <c r="A5140" t="s">
        <v>23</v>
      </c>
      <c r="B5140" t="s">
        <v>1864</v>
      </c>
      <c r="C5140" t="s">
        <v>43</v>
      </c>
      <c r="D5140" t="s">
        <v>44</v>
      </c>
      <c r="E5140" t="s">
        <v>27</v>
      </c>
      <c r="F5140" t="s">
        <v>470</v>
      </c>
      <c r="G5140" t="s">
        <v>471</v>
      </c>
      <c r="H5140" t="s">
        <v>30</v>
      </c>
      <c r="I5140" t="s">
        <v>31</v>
      </c>
      <c r="J5140" t="s">
        <v>32</v>
      </c>
      <c r="K5140" t="s">
        <v>33</v>
      </c>
      <c r="L5140" t="s">
        <v>34</v>
      </c>
      <c r="M5140" t="s">
        <v>72</v>
      </c>
      <c r="N5140" s="26">
        <v>6</v>
      </c>
      <c r="O5140" s="27">
        <v>2022</v>
      </c>
      <c r="P5140" s="28">
        <v>-10</v>
      </c>
      <c r="Q5140" t="s">
        <v>545</v>
      </c>
      <c r="R5140" s="29">
        <v>44540</v>
      </c>
      <c r="S5140" s="30">
        <v>44541</v>
      </c>
      <c r="T5140" t="s">
        <v>37</v>
      </c>
      <c r="U5140" t="s">
        <v>315</v>
      </c>
      <c r="X5140" t="s">
        <v>102</v>
      </c>
    </row>
    <row r="5141" spans="1:24" x14ac:dyDescent="0.3">
      <c r="A5141" t="s">
        <v>23</v>
      </c>
      <c r="B5141" t="s">
        <v>1864</v>
      </c>
      <c r="C5141" t="s">
        <v>43</v>
      </c>
      <c r="D5141" t="s">
        <v>44</v>
      </c>
      <c r="E5141" t="s">
        <v>27</v>
      </c>
      <c r="F5141" t="s">
        <v>470</v>
      </c>
      <c r="G5141" t="s">
        <v>471</v>
      </c>
      <c r="H5141" t="s">
        <v>30</v>
      </c>
      <c r="I5141" t="s">
        <v>31</v>
      </c>
      <c r="J5141" t="s">
        <v>32</v>
      </c>
      <c r="K5141" t="s">
        <v>33</v>
      </c>
      <c r="L5141" t="s">
        <v>34</v>
      </c>
      <c r="M5141" t="s">
        <v>72</v>
      </c>
      <c r="N5141" s="26">
        <v>6</v>
      </c>
      <c r="O5141" s="27">
        <v>2022</v>
      </c>
      <c r="P5141" s="28">
        <v>10</v>
      </c>
      <c r="Q5141" t="s">
        <v>546</v>
      </c>
      <c r="R5141" s="29">
        <v>44541</v>
      </c>
      <c r="S5141" s="30">
        <v>44542</v>
      </c>
      <c r="T5141" t="s">
        <v>37</v>
      </c>
      <c r="U5141" t="s">
        <v>315</v>
      </c>
      <c r="X5141" t="s">
        <v>102</v>
      </c>
    </row>
    <row r="5142" spans="1:24" x14ac:dyDescent="0.3">
      <c r="A5142" t="s">
        <v>23</v>
      </c>
      <c r="B5142" t="s">
        <v>1864</v>
      </c>
      <c r="C5142" t="s">
        <v>43</v>
      </c>
      <c r="D5142" t="s">
        <v>44</v>
      </c>
      <c r="E5142" t="s">
        <v>27</v>
      </c>
      <c r="F5142" t="s">
        <v>470</v>
      </c>
      <c r="G5142" t="s">
        <v>471</v>
      </c>
      <c r="H5142" t="s">
        <v>30</v>
      </c>
      <c r="I5142" t="s">
        <v>31</v>
      </c>
      <c r="J5142" t="s">
        <v>32</v>
      </c>
      <c r="K5142" t="s">
        <v>33</v>
      </c>
      <c r="L5142" t="s">
        <v>34</v>
      </c>
      <c r="M5142" t="s">
        <v>72</v>
      </c>
      <c r="N5142" s="26">
        <v>6</v>
      </c>
      <c r="O5142" s="27">
        <v>2022</v>
      </c>
      <c r="P5142" s="28">
        <v>-10</v>
      </c>
      <c r="Q5142" t="s">
        <v>547</v>
      </c>
      <c r="R5142" s="29">
        <v>44542</v>
      </c>
      <c r="S5142" s="30">
        <v>44543</v>
      </c>
      <c r="T5142" t="s">
        <v>37</v>
      </c>
      <c r="U5142" t="s">
        <v>315</v>
      </c>
      <c r="X5142" t="s">
        <v>102</v>
      </c>
    </row>
    <row r="5143" spans="1:24" x14ac:dyDescent="0.3">
      <c r="A5143" t="s">
        <v>23</v>
      </c>
      <c r="B5143" t="s">
        <v>1864</v>
      </c>
      <c r="C5143" t="s">
        <v>43</v>
      </c>
      <c r="D5143" t="s">
        <v>44</v>
      </c>
      <c r="E5143" t="s">
        <v>27</v>
      </c>
      <c r="F5143" t="s">
        <v>470</v>
      </c>
      <c r="G5143" t="s">
        <v>471</v>
      </c>
      <c r="H5143" t="s">
        <v>30</v>
      </c>
      <c r="I5143" t="s">
        <v>31</v>
      </c>
      <c r="J5143" t="s">
        <v>32</v>
      </c>
      <c r="K5143" t="s">
        <v>33</v>
      </c>
      <c r="L5143" t="s">
        <v>34</v>
      </c>
      <c r="M5143" t="s">
        <v>72</v>
      </c>
      <c r="N5143" s="26">
        <v>6</v>
      </c>
      <c r="O5143" s="27">
        <v>2022</v>
      </c>
      <c r="P5143" s="28">
        <v>28</v>
      </c>
      <c r="Q5143" t="s">
        <v>548</v>
      </c>
      <c r="R5143" s="29">
        <v>44543</v>
      </c>
      <c r="S5143" s="30">
        <v>44565</v>
      </c>
      <c r="T5143" t="s">
        <v>37</v>
      </c>
      <c r="U5143" t="s">
        <v>315</v>
      </c>
      <c r="X5143" t="s">
        <v>102</v>
      </c>
    </row>
    <row r="5144" spans="1:24" x14ac:dyDescent="0.3">
      <c r="A5144" t="s">
        <v>23</v>
      </c>
      <c r="B5144" t="s">
        <v>1864</v>
      </c>
      <c r="C5144" t="s">
        <v>43</v>
      </c>
      <c r="D5144" t="s">
        <v>44</v>
      </c>
      <c r="E5144" t="s">
        <v>27</v>
      </c>
      <c r="F5144" t="s">
        <v>470</v>
      </c>
      <c r="G5144" t="s">
        <v>471</v>
      </c>
      <c r="H5144" t="s">
        <v>30</v>
      </c>
      <c r="I5144" t="s">
        <v>31</v>
      </c>
      <c r="J5144" t="s">
        <v>32</v>
      </c>
      <c r="K5144" t="s">
        <v>33</v>
      </c>
      <c r="L5144" t="s">
        <v>34</v>
      </c>
      <c r="M5144" t="s">
        <v>72</v>
      </c>
      <c r="N5144" s="26">
        <v>6</v>
      </c>
      <c r="O5144" s="27">
        <v>2022</v>
      </c>
      <c r="P5144" s="28">
        <v>-10</v>
      </c>
      <c r="Q5144" t="s">
        <v>410</v>
      </c>
      <c r="R5144" s="29">
        <v>44544</v>
      </c>
      <c r="S5144" s="30">
        <v>44576</v>
      </c>
      <c r="T5144" t="s">
        <v>37</v>
      </c>
      <c r="U5144" t="s">
        <v>315</v>
      </c>
      <c r="X5144" t="s">
        <v>102</v>
      </c>
    </row>
    <row r="5145" spans="1:24" x14ac:dyDescent="0.3">
      <c r="A5145" t="s">
        <v>23</v>
      </c>
      <c r="B5145" t="s">
        <v>1864</v>
      </c>
      <c r="C5145" t="s">
        <v>43</v>
      </c>
      <c r="D5145" t="s">
        <v>44</v>
      </c>
      <c r="E5145" t="s">
        <v>27</v>
      </c>
      <c r="F5145" t="s">
        <v>470</v>
      </c>
      <c r="G5145" t="s">
        <v>471</v>
      </c>
      <c r="H5145" t="s">
        <v>30</v>
      </c>
      <c r="I5145" t="s">
        <v>31</v>
      </c>
      <c r="J5145" t="s">
        <v>32</v>
      </c>
      <c r="K5145" t="s">
        <v>33</v>
      </c>
      <c r="L5145" t="s">
        <v>34</v>
      </c>
      <c r="M5145" t="s">
        <v>72</v>
      </c>
      <c r="N5145" s="26">
        <v>6</v>
      </c>
      <c r="O5145" s="27">
        <v>2022</v>
      </c>
      <c r="P5145" s="28">
        <v>10</v>
      </c>
      <c r="Q5145" t="s">
        <v>549</v>
      </c>
      <c r="R5145" s="29">
        <v>44545</v>
      </c>
      <c r="S5145" s="30">
        <v>44565</v>
      </c>
      <c r="T5145" t="s">
        <v>37</v>
      </c>
      <c r="U5145" t="s">
        <v>315</v>
      </c>
      <c r="X5145" t="s">
        <v>102</v>
      </c>
    </row>
    <row r="5146" spans="1:24" x14ac:dyDescent="0.3">
      <c r="A5146" t="s">
        <v>23</v>
      </c>
      <c r="B5146" t="s">
        <v>1864</v>
      </c>
      <c r="C5146" t="s">
        <v>43</v>
      </c>
      <c r="D5146" t="s">
        <v>44</v>
      </c>
      <c r="E5146" t="s">
        <v>27</v>
      </c>
      <c r="F5146" t="s">
        <v>470</v>
      </c>
      <c r="G5146" t="s">
        <v>471</v>
      </c>
      <c r="H5146" t="s">
        <v>30</v>
      </c>
      <c r="I5146" t="s">
        <v>31</v>
      </c>
      <c r="J5146" t="s">
        <v>32</v>
      </c>
      <c r="K5146" t="s">
        <v>33</v>
      </c>
      <c r="L5146" t="s">
        <v>34</v>
      </c>
      <c r="M5146" t="s">
        <v>72</v>
      </c>
      <c r="N5146" s="26">
        <v>6</v>
      </c>
      <c r="O5146" s="27">
        <v>2022</v>
      </c>
      <c r="P5146" s="28">
        <v>-10</v>
      </c>
      <c r="Q5146" t="s">
        <v>411</v>
      </c>
      <c r="R5146" s="29">
        <v>44546</v>
      </c>
      <c r="S5146" s="30">
        <v>44568</v>
      </c>
      <c r="T5146" t="s">
        <v>37</v>
      </c>
      <c r="U5146" t="s">
        <v>315</v>
      </c>
      <c r="X5146" t="s">
        <v>102</v>
      </c>
    </row>
    <row r="5147" spans="1:24" x14ac:dyDescent="0.3">
      <c r="A5147" t="s">
        <v>23</v>
      </c>
      <c r="B5147" t="s">
        <v>1864</v>
      </c>
      <c r="C5147" t="s">
        <v>43</v>
      </c>
      <c r="D5147" t="s">
        <v>44</v>
      </c>
      <c r="E5147" t="s">
        <v>27</v>
      </c>
      <c r="F5147" t="s">
        <v>470</v>
      </c>
      <c r="G5147" t="s">
        <v>471</v>
      </c>
      <c r="H5147" t="s">
        <v>30</v>
      </c>
      <c r="I5147" t="s">
        <v>31</v>
      </c>
      <c r="J5147" t="s">
        <v>32</v>
      </c>
      <c r="K5147" t="s">
        <v>33</v>
      </c>
      <c r="L5147" t="s">
        <v>34</v>
      </c>
      <c r="M5147" t="s">
        <v>72</v>
      </c>
      <c r="N5147" s="26">
        <v>6</v>
      </c>
      <c r="O5147" s="27">
        <v>2022</v>
      </c>
      <c r="P5147" s="28">
        <v>10</v>
      </c>
      <c r="Q5147" t="s">
        <v>550</v>
      </c>
      <c r="R5147" s="29">
        <v>44547</v>
      </c>
      <c r="S5147" s="30">
        <v>44548</v>
      </c>
      <c r="T5147" t="s">
        <v>37</v>
      </c>
      <c r="U5147" t="s">
        <v>315</v>
      </c>
      <c r="X5147" t="s">
        <v>102</v>
      </c>
    </row>
    <row r="5148" spans="1:24" x14ac:dyDescent="0.3">
      <c r="A5148" t="s">
        <v>23</v>
      </c>
      <c r="B5148" t="s">
        <v>1864</v>
      </c>
      <c r="C5148" t="s">
        <v>43</v>
      </c>
      <c r="D5148" t="s">
        <v>44</v>
      </c>
      <c r="E5148" t="s">
        <v>27</v>
      </c>
      <c r="F5148" t="s">
        <v>470</v>
      </c>
      <c r="G5148" t="s">
        <v>471</v>
      </c>
      <c r="H5148" t="s">
        <v>30</v>
      </c>
      <c r="I5148" t="s">
        <v>31</v>
      </c>
      <c r="J5148" t="s">
        <v>32</v>
      </c>
      <c r="K5148" t="s">
        <v>33</v>
      </c>
      <c r="L5148" t="s">
        <v>34</v>
      </c>
      <c r="M5148" t="s">
        <v>72</v>
      </c>
      <c r="N5148" s="26">
        <v>6</v>
      </c>
      <c r="O5148" s="27">
        <v>2022</v>
      </c>
      <c r="P5148" s="28">
        <v>-194</v>
      </c>
      <c r="Q5148" t="s">
        <v>412</v>
      </c>
      <c r="R5148" s="29">
        <v>44550</v>
      </c>
      <c r="S5148" s="30">
        <v>44573</v>
      </c>
      <c r="T5148" t="s">
        <v>37</v>
      </c>
      <c r="U5148" t="s">
        <v>315</v>
      </c>
      <c r="X5148" t="s">
        <v>102</v>
      </c>
    </row>
    <row r="5149" spans="1:24" x14ac:dyDescent="0.3">
      <c r="A5149" t="s">
        <v>23</v>
      </c>
      <c r="B5149" t="s">
        <v>1864</v>
      </c>
      <c r="C5149" t="s">
        <v>43</v>
      </c>
      <c r="D5149" t="s">
        <v>44</v>
      </c>
      <c r="E5149" t="s">
        <v>27</v>
      </c>
      <c r="F5149" t="s">
        <v>470</v>
      </c>
      <c r="G5149" t="s">
        <v>471</v>
      </c>
      <c r="H5149" t="s">
        <v>30</v>
      </c>
      <c r="I5149" t="s">
        <v>31</v>
      </c>
      <c r="J5149" t="s">
        <v>32</v>
      </c>
      <c r="K5149" t="s">
        <v>33</v>
      </c>
      <c r="L5149" t="s">
        <v>34</v>
      </c>
      <c r="M5149" t="s">
        <v>72</v>
      </c>
      <c r="N5149" s="26">
        <v>6</v>
      </c>
      <c r="O5149" s="27">
        <v>2022</v>
      </c>
      <c r="P5149" s="28">
        <v>-24</v>
      </c>
      <c r="Q5149" t="s">
        <v>414</v>
      </c>
      <c r="R5149" s="29">
        <v>44552</v>
      </c>
      <c r="S5149" s="30">
        <v>44554</v>
      </c>
      <c r="T5149" t="s">
        <v>37</v>
      </c>
      <c r="U5149" t="s">
        <v>315</v>
      </c>
      <c r="X5149" t="s">
        <v>102</v>
      </c>
    </row>
    <row r="5150" spans="1:24" x14ac:dyDescent="0.3">
      <c r="A5150" t="s">
        <v>23</v>
      </c>
      <c r="B5150" t="s">
        <v>1864</v>
      </c>
      <c r="C5150" t="s">
        <v>43</v>
      </c>
      <c r="D5150" t="s">
        <v>44</v>
      </c>
      <c r="E5150" t="s">
        <v>27</v>
      </c>
      <c r="F5150" t="s">
        <v>470</v>
      </c>
      <c r="G5150" t="s">
        <v>471</v>
      </c>
      <c r="H5150" t="s">
        <v>30</v>
      </c>
      <c r="I5150" t="s">
        <v>31</v>
      </c>
      <c r="J5150" t="s">
        <v>32</v>
      </c>
      <c r="K5150" t="s">
        <v>33</v>
      </c>
      <c r="L5150" t="s">
        <v>34</v>
      </c>
      <c r="M5150" t="s">
        <v>72</v>
      </c>
      <c r="N5150" s="26">
        <v>6</v>
      </c>
      <c r="O5150" s="27">
        <v>2022</v>
      </c>
      <c r="P5150" s="28">
        <v>14</v>
      </c>
      <c r="Q5150" t="s">
        <v>1640</v>
      </c>
      <c r="R5150" s="29">
        <v>44556</v>
      </c>
      <c r="S5150" s="30">
        <v>44557</v>
      </c>
      <c r="T5150" t="s">
        <v>37</v>
      </c>
      <c r="U5150" t="s">
        <v>315</v>
      </c>
      <c r="X5150" t="s">
        <v>102</v>
      </c>
    </row>
    <row r="5151" spans="1:24" x14ac:dyDescent="0.3">
      <c r="A5151" t="s">
        <v>23</v>
      </c>
      <c r="B5151" t="s">
        <v>1864</v>
      </c>
      <c r="C5151" t="s">
        <v>43</v>
      </c>
      <c r="D5151" t="s">
        <v>44</v>
      </c>
      <c r="E5151" t="s">
        <v>27</v>
      </c>
      <c r="F5151" t="s">
        <v>470</v>
      </c>
      <c r="G5151" t="s">
        <v>471</v>
      </c>
      <c r="H5151" t="s">
        <v>30</v>
      </c>
      <c r="I5151" t="s">
        <v>31</v>
      </c>
      <c r="J5151" t="s">
        <v>32</v>
      </c>
      <c r="K5151" t="s">
        <v>33</v>
      </c>
      <c r="L5151" t="s">
        <v>34</v>
      </c>
      <c r="M5151" t="s">
        <v>72</v>
      </c>
      <c r="N5151" s="26">
        <v>6</v>
      </c>
      <c r="O5151" s="27">
        <v>2022</v>
      </c>
      <c r="P5151" s="28">
        <v>-14</v>
      </c>
      <c r="Q5151" t="s">
        <v>1642</v>
      </c>
      <c r="R5151" s="29">
        <v>44558</v>
      </c>
      <c r="S5151" s="30">
        <v>44559</v>
      </c>
      <c r="T5151" t="s">
        <v>37</v>
      </c>
      <c r="U5151" t="s">
        <v>315</v>
      </c>
      <c r="X5151" t="s">
        <v>102</v>
      </c>
    </row>
    <row r="5152" spans="1:24" x14ac:dyDescent="0.3">
      <c r="A5152" t="s">
        <v>23</v>
      </c>
      <c r="B5152" t="s">
        <v>1864</v>
      </c>
      <c r="C5152" t="s">
        <v>43</v>
      </c>
      <c r="D5152" t="s">
        <v>44</v>
      </c>
      <c r="E5152" t="s">
        <v>27</v>
      </c>
      <c r="F5152" t="s">
        <v>470</v>
      </c>
      <c r="G5152" t="s">
        <v>471</v>
      </c>
      <c r="H5152" t="s">
        <v>30</v>
      </c>
      <c r="I5152" t="s">
        <v>31</v>
      </c>
      <c r="J5152" t="s">
        <v>32</v>
      </c>
      <c r="K5152" t="s">
        <v>33</v>
      </c>
      <c r="L5152" t="s">
        <v>34</v>
      </c>
      <c r="M5152" t="s">
        <v>72</v>
      </c>
      <c r="N5152" s="26">
        <v>6</v>
      </c>
      <c r="O5152" s="27">
        <v>2022</v>
      </c>
      <c r="P5152" s="28">
        <v>14</v>
      </c>
      <c r="Q5152" t="s">
        <v>1643</v>
      </c>
      <c r="R5152" s="29">
        <v>44559</v>
      </c>
      <c r="S5152" s="30">
        <v>44560</v>
      </c>
      <c r="T5152" t="s">
        <v>37</v>
      </c>
      <c r="U5152" t="s">
        <v>315</v>
      </c>
      <c r="X5152" t="s">
        <v>102</v>
      </c>
    </row>
    <row r="5153" spans="1:24" x14ac:dyDescent="0.3">
      <c r="A5153" t="s">
        <v>23</v>
      </c>
      <c r="B5153" t="s">
        <v>1864</v>
      </c>
      <c r="C5153" t="s">
        <v>43</v>
      </c>
      <c r="D5153" t="s">
        <v>44</v>
      </c>
      <c r="E5153" t="s">
        <v>27</v>
      </c>
      <c r="F5153" t="s">
        <v>470</v>
      </c>
      <c r="G5153" t="s">
        <v>471</v>
      </c>
      <c r="H5153" t="s">
        <v>30</v>
      </c>
      <c r="I5153" t="s">
        <v>31</v>
      </c>
      <c r="J5153" t="s">
        <v>32</v>
      </c>
      <c r="K5153" t="s">
        <v>33</v>
      </c>
      <c r="L5153" t="s">
        <v>34</v>
      </c>
      <c r="M5153" t="s">
        <v>72</v>
      </c>
      <c r="N5153" s="26">
        <v>6</v>
      </c>
      <c r="O5153" s="27">
        <v>2022</v>
      </c>
      <c r="P5153" s="28">
        <v>-14</v>
      </c>
      <c r="Q5153" t="s">
        <v>1902</v>
      </c>
      <c r="R5153" s="29">
        <v>44560</v>
      </c>
      <c r="S5153" s="30">
        <v>44561</v>
      </c>
      <c r="T5153" t="s">
        <v>37</v>
      </c>
      <c r="U5153" t="s">
        <v>315</v>
      </c>
      <c r="X5153" t="s">
        <v>102</v>
      </c>
    </row>
    <row r="5154" spans="1:24" x14ac:dyDescent="0.3">
      <c r="A5154" t="s">
        <v>23</v>
      </c>
      <c r="B5154" t="s">
        <v>1864</v>
      </c>
      <c r="C5154" t="s">
        <v>43</v>
      </c>
      <c r="D5154" t="s">
        <v>44</v>
      </c>
      <c r="E5154" t="s">
        <v>27</v>
      </c>
      <c r="F5154" t="s">
        <v>470</v>
      </c>
      <c r="G5154" t="s">
        <v>471</v>
      </c>
      <c r="H5154" t="s">
        <v>30</v>
      </c>
      <c r="I5154" t="s">
        <v>31</v>
      </c>
      <c r="J5154" t="s">
        <v>32</v>
      </c>
      <c r="K5154" t="s">
        <v>33</v>
      </c>
      <c r="L5154" t="s">
        <v>34</v>
      </c>
      <c r="M5154" t="s">
        <v>72</v>
      </c>
      <c r="N5154" s="26">
        <v>6</v>
      </c>
      <c r="O5154" s="27">
        <v>2022</v>
      </c>
      <c r="P5154" s="28">
        <v>14</v>
      </c>
      <c r="Q5154" t="s">
        <v>1903</v>
      </c>
      <c r="R5154" s="29">
        <v>44561</v>
      </c>
      <c r="S5154" s="30">
        <v>44565</v>
      </c>
      <c r="T5154" t="s">
        <v>37</v>
      </c>
      <c r="U5154" t="s">
        <v>315</v>
      </c>
      <c r="X5154" t="s">
        <v>102</v>
      </c>
    </row>
    <row r="5155" spans="1:24" x14ac:dyDescent="0.3">
      <c r="A5155" t="s">
        <v>23</v>
      </c>
      <c r="B5155" t="s">
        <v>1864</v>
      </c>
      <c r="C5155" t="s">
        <v>43</v>
      </c>
      <c r="D5155" t="s">
        <v>44</v>
      </c>
      <c r="E5155" t="s">
        <v>27</v>
      </c>
      <c r="F5155" t="s">
        <v>470</v>
      </c>
      <c r="G5155" t="s">
        <v>471</v>
      </c>
      <c r="H5155" t="s">
        <v>30</v>
      </c>
      <c r="I5155" t="s">
        <v>31</v>
      </c>
      <c r="J5155" t="s">
        <v>32</v>
      </c>
      <c r="K5155" t="s">
        <v>33</v>
      </c>
      <c r="L5155" t="s">
        <v>34</v>
      </c>
      <c r="M5155" t="s">
        <v>72</v>
      </c>
      <c r="N5155" s="26">
        <v>7</v>
      </c>
      <c r="O5155" s="27">
        <v>2022</v>
      </c>
      <c r="P5155" s="28">
        <v>56</v>
      </c>
      <c r="Q5155" t="s">
        <v>1614</v>
      </c>
      <c r="R5155" s="29">
        <v>44568</v>
      </c>
      <c r="S5155" s="30">
        <v>44582</v>
      </c>
      <c r="T5155" t="s">
        <v>37</v>
      </c>
      <c r="U5155" t="s">
        <v>315</v>
      </c>
      <c r="X5155" t="s">
        <v>102</v>
      </c>
    </row>
    <row r="5156" spans="1:24" x14ac:dyDescent="0.3">
      <c r="A5156" t="s">
        <v>23</v>
      </c>
      <c r="B5156" t="s">
        <v>1864</v>
      </c>
      <c r="C5156" t="s">
        <v>43</v>
      </c>
      <c r="D5156" t="s">
        <v>44</v>
      </c>
      <c r="E5156" t="s">
        <v>27</v>
      </c>
      <c r="F5156" t="s">
        <v>470</v>
      </c>
      <c r="G5156" t="s">
        <v>471</v>
      </c>
      <c r="H5156" t="s">
        <v>30</v>
      </c>
      <c r="I5156" t="s">
        <v>31</v>
      </c>
      <c r="J5156" t="s">
        <v>32</v>
      </c>
      <c r="K5156" t="s">
        <v>33</v>
      </c>
      <c r="L5156" t="s">
        <v>34</v>
      </c>
      <c r="M5156" t="s">
        <v>72</v>
      </c>
      <c r="N5156" s="26">
        <v>7</v>
      </c>
      <c r="O5156" s="27">
        <v>2022</v>
      </c>
      <c r="P5156" s="28">
        <v>-82</v>
      </c>
      <c r="Q5156" t="s">
        <v>551</v>
      </c>
      <c r="R5156" s="29">
        <v>44569</v>
      </c>
      <c r="S5156" s="30">
        <v>44570</v>
      </c>
      <c r="T5156" t="s">
        <v>37</v>
      </c>
      <c r="U5156" t="s">
        <v>315</v>
      </c>
      <c r="X5156" t="s">
        <v>102</v>
      </c>
    </row>
    <row r="5157" spans="1:24" x14ac:dyDescent="0.3">
      <c r="A5157" t="s">
        <v>23</v>
      </c>
      <c r="B5157" t="s">
        <v>1864</v>
      </c>
      <c r="C5157" t="s">
        <v>43</v>
      </c>
      <c r="D5157" t="s">
        <v>44</v>
      </c>
      <c r="E5157" t="s">
        <v>27</v>
      </c>
      <c r="F5157" t="s">
        <v>470</v>
      </c>
      <c r="G5157" t="s">
        <v>471</v>
      </c>
      <c r="H5157" t="s">
        <v>30</v>
      </c>
      <c r="I5157" t="s">
        <v>31</v>
      </c>
      <c r="J5157" t="s">
        <v>32</v>
      </c>
      <c r="K5157" t="s">
        <v>33</v>
      </c>
      <c r="L5157" t="s">
        <v>34</v>
      </c>
      <c r="M5157" t="s">
        <v>72</v>
      </c>
      <c r="N5157" s="26">
        <v>7</v>
      </c>
      <c r="O5157" s="27">
        <v>2022</v>
      </c>
      <c r="P5157" s="28">
        <v>82</v>
      </c>
      <c r="Q5157" t="s">
        <v>552</v>
      </c>
      <c r="R5157" s="29">
        <v>44570</v>
      </c>
      <c r="S5157" s="30">
        <v>44571</v>
      </c>
      <c r="T5157" t="s">
        <v>37</v>
      </c>
      <c r="U5157" t="s">
        <v>315</v>
      </c>
      <c r="X5157" t="s">
        <v>102</v>
      </c>
    </row>
    <row r="5158" spans="1:24" x14ac:dyDescent="0.3">
      <c r="A5158" t="s">
        <v>23</v>
      </c>
      <c r="B5158" t="s">
        <v>1864</v>
      </c>
      <c r="C5158" t="s">
        <v>43</v>
      </c>
      <c r="D5158" t="s">
        <v>44</v>
      </c>
      <c r="E5158" t="s">
        <v>27</v>
      </c>
      <c r="F5158" t="s">
        <v>470</v>
      </c>
      <c r="G5158" t="s">
        <v>471</v>
      </c>
      <c r="H5158" t="s">
        <v>30</v>
      </c>
      <c r="I5158" t="s">
        <v>31</v>
      </c>
      <c r="J5158" t="s">
        <v>32</v>
      </c>
      <c r="K5158" t="s">
        <v>33</v>
      </c>
      <c r="L5158" t="s">
        <v>34</v>
      </c>
      <c r="M5158" t="s">
        <v>72</v>
      </c>
      <c r="N5158" s="26">
        <v>7</v>
      </c>
      <c r="O5158" s="27">
        <v>2022</v>
      </c>
      <c r="P5158" s="28">
        <v>-82</v>
      </c>
      <c r="Q5158" t="s">
        <v>553</v>
      </c>
      <c r="R5158" s="29">
        <v>44571</v>
      </c>
      <c r="S5158" s="30">
        <v>44572</v>
      </c>
      <c r="T5158" t="s">
        <v>37</v>
      </c>
      <c r="U5158" t="s">
        <v>315</v>
      </c>
      <c r="X5158" t="s">
        <v>102</v>
      </c>
    </row>
    <row r="5159" spans="1:24" x14ac:dyDescent="0.3">
      <c r="A5159" t="s">
        <v>23</v>
      </c>
      <c r="B5159" t="s">
        <v>1864</v>
      </c>
      <c r="C5159" t="s">
        <v>43</v>
      </c>
      <c r="D5159" t="s">
        <v>44</v>
      </c>
      <c r="E5159" t="s">
        <v>27</v>
      </c>
      <c r="F5159" t="s">
        <v>470</v>
      </c>
      <c r="G5159" t="s">
        <v>471</v>
      </c>
      <c r="H5159" t="s">
        <v>30</v>
      </c>
      <c r="I5159" t="s">
        <v>31</v>
      </c>
      <c r="J5159" t="s">
        <v>32</v>
      </c>
      <c r="K5159" t="s">
        <v>33</v>
      </c>
      <c r="L5159" t="s">
        <v>34</v>
      </c>
      <c r="M5159" t="s">
        <v>72</v>
      </c>
      <c r="N5159" s="26">
        <v>7</v>
      </c>
      <c r="O5159" s="27">
        <v>2022</v>
      </c>
      <c r="P5159" s="28">
        <v>82</v>
      </c>
      <c r="Q5159" t="s">
        <v>554</v>
      </c>
      <c r="R5159" s="29">
        <v>44572</v>
      </c>
      <c r="S5159" s="30">
        <v>44586</v>
      </c>
      <c r="T5159" t="s">
        <v>37</v>
      </c>
      <c r="U5159" t="s">
        <v>315</v>
      </c>
      <c r="X5159" t="s">
        <v>102</v>
      </c>
    </row>
    <row r="5160" spans="1:24" x14ac:dyDescent="0.3">
      <c r="A5160" t="s">
        <v>23</v>
      </c>
      <c r="B5160" t="s">
        <v>1864</v>
      </c>
      <c r="C5160" t="s">
        <v>43</v>
      </c>
      <c r="D5160" t="s">
        <v>44</v>
      </c>
      <c r="E5160" t="s">
        <v>27</v>
      </c>
      <c r="F5160" t="s">
        <v>470</v>
      </c>
      <c r="G5160" t="s">
        <v>471</v>
      </c>
      <c r="H5160" t="s">
        <v>30</v>
      </c>
      <c r="I5160" t="s">
        <v>31</v>
      </c>
      <c r="J5160" t="s">
        <v>32</v>
      </c>
      <c r="K5160" t="s">
        <v>33</v>
      </c>
      <c r="L5160" t="s">
        <v>34</v>
      </c>
      <c r="M5160" t="s">
        <v>72</v>
      </c>
      <c r="N5160" s="26">
        <v>7</v>
      </c>
      <c r="O5160" s="27">
        <v>2022</v>
      </c>
      <c r="P5160" s="28">
        <v>-82</v>
      </c>
      <c r="Q5160" t="s">
        <v>555</v>
      </c>
      <c r="R5160" s="29">
        <v>44573</v>
      </c>
      <c r="S5160" s="30">
        <v>44574</v>
      </c>
      <c r="T5160" t="s">
        <v>37</v>
      </c>
      <c r="U5160" t="s">
        <v>315</v>
      </c>
      <c r="X5160" t="s">
        <v>102</v>
      </c>
    </row>
    <row r="5161" spans="1:24" x14ac:dyDescent="0.3">
      <c r="A5161" t="s">
        <v>23</v>
      </c>
      <c r="B5161" t="s">
        <v>1864</v>
      </c>
      <c r="C5161" t="s">
        <v>43</v>
      </c>
      <c r="D5161" t="s">
        <v>44</v>
      </c>
      <c r="E5161" t="s">
        <v>27</v>
      </c>
      <c r="F5161" t="s">
        <v>470</v>
      </c>
      <c r="G5161" t="s">
        <v>471</v>
      </c>
      <c r="H5161" t="s">
        <v>30</v>
      </c>
      <c r="I5161" t="s">
        <v>31</v>
      </c>
      <c r="J5161" t="s">
        <v>32</v>
      </c>
      <c r="K5161" t="s">
        <v>33</v>
      </c>
      <c r="L5161" t="s">
        <v>34</v>
      </c>
      <c r="M5161" t="s">
        <v>72</v>
      </c>
      <c r="N5161" s="26">
        <v>7</v>
      </c>
      <c r="O5161" s="27">
        <v>2022</v>
      </c>
      <c r="P5161" s="28">
        <v>82</v>
      </c>
      <c r="Q5161" t="s">
        <v>556</v>
      </c>
      <c r="R5161" s="29">
        <v>44574</v>
      </c>
      <c r="S5161" s="30">
        <v>44575</v>
      </c>
      <c r="T5161" t="s">
        <v>37</v>
      </c>
      <c r="U5161" t="s">
        <v>315</v>
      </c>
      <c r="X5161" t="s">
        <v>102</v>
      </c>
    </row>
    <row r="5162" spans="1:24" x14ac:dyDescent="0.3">
      <c r="A5162" t="s">
        <v>23</v>
      </c>
      <c r="B5162" t="s">
        <v>1864</v>
      </c>
      <c r="C5162" t="s">
        <v>43</v>
      </c>
      <c r="D5162" t="s">
        <v>44</v>
      </c>
      <c r="E5162" t="s">
        <v>27</v>
      </c>
      <c r="F5162" t="s">
        <v>470</v>
      </c>
      <c r="G5162" t="s">
        <v>471</v>
      </c>
      <c r="H5162" t="s">
        <v>30</v>
      </c>
      <c r="I5162" t="s">
        <v>31</v>
      </c>
      <c r="J5162" t="s">
        <v>32</v>
      </c>
      <c r="K5162" t="s">
        <v>33</v>
      </c>
      <c r="L5162" t="s">
        <v>34</v>
      </c>
      <c r="M5162" t="s">
        <v>72</v>
      </c>
      <c r="N5162" s="26">
        <v>7</v>
      </c>
      <c r="O5162" s="27">
        <v>2022</v>
      </c>
      <c r="P5162" s="28">
        <v>-82</v>
      </c>
      <c r="Q5162" t="s">
        <v>557</v>
      </c>
      <c r="R5162" s="29">
        <v>44575</v>
      </c>
      <c r="S5162" s="30">
        <v>44586</v>
      </c>
      <c r="T5162" t="s">
        <v>37</v>
      </c>
      <c r="U5162" t="s">
        <v>315</v>
      </c>
      <c r="X5162" t="s">
        <v>102</v>
      </c>
    </row>
    <row r="5163" spans="1:24" x14ac:dyDescent="0.3">
      <c r="A5163" t="s">
        <v>23</v>
      </c>
      <c r="B5163" t="s">
        <v>1864</v>
      </c>
      <c r="C5163" t="s">
        <v>43</v>
      </c>
      <c r="D5163" t="s">
        <v>44</v>
      </c>
      <c r="E5163" t="s">
        <v>27</v>
      </c>
      <c r="F5163" t="s">
        <v>470</v>
      </c>
      <c r="G5163" t="s">
        <v>471</v>
      </c>
      <c r="H5163" t="s">
        <v>30</v>
      </c>
      <c r="I5163" t="s">
        <v>31</v>
      </c>
      <c r="J5163" t="s">
        <v>32</v>
      </c>
      <c r="K5163" t="s">
        <v>33</v>
      </c>
      <c r="L5163" t="s">
        <v>34</v>
      </c>
      <c r="M5163" t="s">
        <v>72</v>
      </c>
      <c r="N5163" s="26">
        <v>7</v>
      </c>
      <c r="O5163" s="27">
        <v>2022</v>
      </c>
      <c r="P5163" s="28">
        <v>82</v>
      </c>
      <c r="Q5163" t="s">
        <v>558</v>
      </c>
      <c r="R5163" s="29">
        <v>44576</v>
      </c>
      <c r="S5163" s="30">
        <v>44577</v>
      </c>
      <c r="T5163" t="s">
        <v>37</v>
      </c>
      <c r="U5163" t="s">
        <v>315</v>
      </c>
      <c r="X5163" t="s">
        <v>102</v>
      </c>
    </row>
    <row r="5164" spans="1:24" x14ac:dyDescent="0.3">
      <c r="A5164" t="s">
        <v>23</v>
      </c>
      <c r="B5164" t="s">
        <v>1864</v>
      </c>
      <c r="C5164" t="s">
        <v>43</v>
      </c>
      <c r="D5164" t="s">
        <v>44</v>
      </c>
      <c r="E5164" t="s">
        <v>27</v>
      </c>
      <c r="F5164" t="s">
        <v>470</v>
      </c>
      <c r="G5164" t="s">
        <v>471</v>
      </c>
      <c r="H5164" t="s">
        <v>30</v>
      </c>
      <c r="I5164" t="s">
        <v>31</v>
      </c>
      <c r="J5164" t="s">
        <v>32</v>
      </c>
      <c r="K5164" t="s">
        <v>33</v>
      </c>
      <c r="L5164" t="s">
        <v>34</v>
      </c>
      <c r="M5164" t="s">
        <v>72</v>
      </c>
      <c r="N5164" s="26">
        <v>7</v>
      </c>
      <c r="O5164" s="27">
        <v>2022</v>
      </c>
      <c r="P5164" s="28">
        <v>-82</v>
      </c>
      <c r="Q5164" t="s">
        <v>559</v>
      </c>
      <c r="R5164" s="29">
        <v>44577</v>
      </c>
      <c r="S5164" s="30">
        <v>44578</v>
      </c>
      <c r="T5164" t="s">
        <v>37</v>
      </c>
      <c r="U5164" t="s">
        <v>315</v>
      </c>
      <c r="X5164" t="s">
        <v>102</v>
      </c>
    </row>
    <row r="5165" spans="1:24" x14ac:dyDescent="0.3">
      <c r="A5165" t="s">
        <v>23</v>
      </c>
      <c r="B5165" t="s">
        <v>1864</v>
      </c>
      <c r="C5165" t="s">
        <v>43</v>
      </c>
      <c r="D5165" t="s">
        <v>44</v>
      </c>
      <c r="E5165" t="s">
        <v>27</v>
      </c>
      <c r="F5165" t="s">
        <v>470</v>
      </c>
      <c r="G5165" t="s">
        <v>471</v>
      </c>
      <c r="H5165" t="s">
        <v>30</v>
      </c>
      <c r="I5165" t="s">
        <v>31</v>
      </c>
      <c r="J5165" t="s">
        <v>32</v>
      </c>
      <c r="K5165" t="s">
        <v>33</v>
      </c>
      <c r="L5165" t="s">
        <v>34</v>
      </c>
      <c r="M5165" t="s">
        <v>72</v>
      </c>
      <c r="N5165" s="26">
        <v>7</v>
      </c>
      <c r="O5165" s="27">
        <v>2022</v>
      </c>
      <c r="P5165" s="28">
        <v>82</v>
      </c>
      <c r="Q5165" t="s">
        <v>560</v>
      </c>
      <c r="R5165" s="29">
        <v>44578</v>
      </c>
      <c r="S5165" s="30">
        <v>44579</v>
      </c>
      <c r="T5165" t="s">
        <v>37</v>
      </c>
      <c r="U5165" t="s">
        <v>315</v>
      </c>
      <c r="X5165" t="s">
        <v>102</v>
      </c>
    </row>
    <row r="5166" spans="1:24" x14ac:dyDescent="0.3">
      <c r="A5166" t="s">
        <v>23</v>
      </c>
      <c r="B5166" t="s">
        <v>1864</v>
      </c>
      <c r="C5166" t="s">
        <v>43</v>
      </c>
      <c r="D5166" t="s">
        <v>44</v>
      </c>
      <c r="E5166" t="s">
        <v>27</v>
      </c>
      <c r="F5166" t="s">
        <v>470</v>
      </c>
      <c r="G5166" t="s">
        <v>471</v>
      </c>
      <c r="H5166" t="s">
        <v>30</v>
      </c>
      <c r="I5166" t="s">
        <v>31</v>
      </c>
      <c r="J5166" t="s">
        <v>32</v>
      </c>
      <c r="K5166" t="s">
        <v>33</v>
      </c>
      <c r="L5166" t="s">
        <v>34</v>
      </c>
      <c r="M5166" t="s">
        <v>72</v>
      </c>
      <c r="N5166" s="26">
        <v>7</v>
      </c>
      <c r="O5166" s="27">
        <v>2022</v>
      </c>
      <c r="P5166" s="28">
        <v>-82</v>
      </c>
      <c r="Q5166" t="s">
        <v>561</v>
      </c>
      <c r="R5166" s="29">
        <v>44579</v>
      </c>
      <c r="S5166" s="30">
        <v>44580</v>
      </c>
      <c r="T5166" t="s">
        <v>37</v>
      </c>
      <c r="U5166" t="s">
        <v>315</v>
      </c>
      <c r="X5166" t="s">
        <v>102</v>
      </c>
    </row>
    <row r="5167" spans="1:24" x14ac:dyDescent="0.3">
      <c r="A5167" t="s">
        <v>23</v>
      </c>
      <c r="B5167" t="s">
        <v>1864</v>
      </c>
      <c r="C5167" t="s">
        <v>43</v>
      </c>
      <c r="D5167" t="s">
        <v>44</v>
      </c>
      <c r="E5167" t="s">
        <v>27</v>
      </c>
      <c r="F5167" t="s">
        <v>470</v>
      </c>
      <c r="G5167" t="s">
        <v>471</v>
      </c>
      <c r="H5167" t="s">
        <v>30</v>
      </c>
      <c r="I5167" t="s">
        <v>31</v>
      </c>
      <c r="J5167" t="s">
        <v>32</v>
      </c>
      <c r="K5167" t="s">
        <v>33</v>
      </c>
      <c r="L5167" t="s">
        <v>34</v>
      </c>
      <c r="M5167" t="s">
        <v>72</v>
      </c>
      <c r="N5167" s="26">
        <v>7</v>
      </c>
      <c r="O5167" s="27">
        <v>2022</v>
      </c>
      <c r="P5167" s="28">
        <v>82</v>
      </c>
      <c r="Q5167" t="s">
        <v>415</v>
      </c>
      <c r="R5167" s="29">
        <v>44580</v>
      </c>
      <c r="S5167" s="30">
        <v>44581</v>
      </c>
      <c r="T5167" t="s">
        <v>37</v>
      </c>
      <c r="U5167" t="s">
        <v>315</v>
      </c>
      <c r="X5167" t="s">
        <v>102</v>
      </c>
    </row>
    <row r="5168" spans="1:24" x14ac:dyDescent="0.3">
      <c r="A5168" t="s">
        <v>23</v>
      </c>
      <c r="B5168" t="s">
        <v>1864</v>
      </c>
      <c r="C5168" t="s">
        <v>43</v>
      </c>
      <c r="D5168" t="s">
        <v>44</v>
      </c>
      <c r="E5168" t="s">
        <v>27</v>
      </c>
      <c r="F5168" t="s">
        <v>470</v>
      </c>
      <c r="G5168" t="s">
        <v>471</v>
      </c>
      <c r="H5168" t="s">
        <v>30</v>
      </c>
      <c r="I5168" t="s">
        <v>31</v>
      </c>
      <c r="J5168" t="s">
        <v>32</v>
      </c>
      <c r="K5168" t="s">
        <v>33</v>
      </c>
      <c r="L5168" t="s">
        <v>34</v>
      </c>
      <c r="M5168" t="s">
        <v>72</v>
      </c>
      <c r="N5168" s="26">
        <v>7</v>
      </c>
      <c r="O5168" s="27">
        <v>2022</v>
      </c>
      <c r="P5168" s="28">
        <v>-82</v>
      </c>
      <c r="Q5168" t="s">
        <v>562</v>
      </c>
      <c r="R5168" s="29">
        <v>44581</v>
      </c>
      <c r="S5168" s="30">
        <v>44586</v>
      </c>
      <c r="T5168" t="s">
        <v>37</v>
      </c>
      <c r="U5168" t="s">
        <v>315</v>
      </c>
      <c r="X5168" t="s">
        <v>102</v>
      </c>
    </row>
    <row r="5169" spans="1:24" x14ac:dyDescent="0.3">
      <c r="A5169" t="s">
        <v>23</v>
      </c>
      <c r="B5169" t="s">
        <v>1864</v>
      </c>
      <c r="C5169" t="s">
        <v>43</v>
      </c>
      <c r="D5169" t="s">
        <v>44</v>
      </c>
      <c r="E5169" t="s">
        <v>27</v>
      </c>
      <c r="F5169" t="s">
        <v>470</v>
      </c>
      <c r="G5169" t="s">
        <v>471</v>
      </c>
      <c r="H5169" t="s">
        <v>30</v>
      </c>
      <c r="I5169" t="s">
        <v>31</v>
      </c>
      <c r="J5169" t="s">
        <v>32</v>
      </c>
      <c r="K5169" t="s">
        <v>33</v>
      </c>
      <c r="L5169" t="s">
        <v>34</v>
      </c>
      <c r="M5169" t="s">
        <v>72</v>
      </c>
      <c r="N5169" s="26">
        <v>7</v>
      </c>
      <c r="O5169" s="27">
        <v>2022</v>
      </c>
      <c r="P5169" s="28">
        <v>82</v>
      </c>
      <c r="Q5169" t="s">
        <v>416</v>
      </c>
      <c r="R5169" s="29">
        <v>44582</v>
      </c>
      <c r="S5169" s="30">
        <v>44595</v>
      </c>
      <c r="T5169" t="s">
        <v>37</v>
      </c>
      <c r="U5169" t="s">
        <v>315</v>
      </c>
      <c r="X5169" t="s">
        <v>102</v>
      </c>
    </row>
    <row r="5170" spans="1:24" x14ac:dyDescent="0.3">
      <c r="A5170" t="s">
        <v>23</v>
      </c>
      <c r="B5170" t="s">
        <v>1864</v>
      </c>
      <c r="C5170" t="s">
        <v>43</v>
      </c>
      <c r="D5170" t="s">
        <v>44</v>
      </c>
      <c r="E5170" t="s">
        <v>27</v>
      </c>
      <c r="F5170" t="s">
        <v>470</v>
      </c>
      <c r="G5170" t="s">
        <v>471</v>
      </c>
      <c r="H5170" t="s">
        <v>30</v>
      </c>
      <c r="I5170" t="s">
        <v>31</v>
      </c>
      <c r="J5170" t="s">
        <v>32</v>
      </c>
      <c r="K5170" t="s">
        <v>33</v>
      </c>
      <c r="L5170" t="s">
        <v>34</v>
      </c>
      <c r="M5170" t="s">
        <v>72</v>
      </c>
      <c r="N5170" s="26">
        <v>7</v>
      </c>
      <c r="O5170" s="27">
        <v>2022</v>
      </c>
      <c r="P5170" s="28">
        <v>-82</v>
      </c>
      <c r="Q5170" t="s">
        <v>563</v>
      </c>
      <c r="R5170" s="29">
        <v>44583</v>
      </c>
      <c r="S5170" s="30">
        <v>44584</v>
      </c>
      <c r="T5170" t="s">
        <v>37</v>
      </c>
      <c r="U5170" t="s">
        <v>315</v>
      </c>
      <c r="X5170" t="s">
        <v>102</v>
      </c>
    </row>
    <row r="5171" spans="1:24" x14ac:dyDescent="0.3">
      <c r="A5171" t="s">
        <v>23</v>
      </c>
      <c r="B5171" t="s">
        <v>1864</v>
      </c>
      <c r="C5171" t="s">
        <v>43</v>
      </c>
      <c r="D5171" t="s">
        <v>44</v>
      </c>
      <c r="E5171" t="s">
        <v>27</v>
      </c>
      <c r="F5171" t="s">
        <v>470</v>
      </c>
      <c r="G5171" t="s">
        <v>471</v>
      </c>
      <c r="H5171" t="s">
        <v>30</v>
      </c>
      <c r="I5171" t="s">
        <v>31</v>
      </c>
      <c r="J5171" t="s">
        <v>32</v>
      </c>
      <c r="K5171" t="s">
        <v>33</v>
      </c>
      <c r="L5171" t="s">
        <v>34</v>
      </c>
      <c r="M5171" t="s">
        <v>72</v>
      </c>
      <c r="N5171" s="26">
        <v>7</v>
      </c>
      <c r="O5171" s="27">
        <v>2022</v>
      </c>
      <c r="P5171" s="28">
        <v>82</v>
      </c>
      <c r="Q5171" t="s">
        <v>564</v>
      </c>
      <c r="R5171" s="29">
        <v>44584</v>
      </c>
      <c r="S5171" s="30">
        <v>44585</v>
      </c>
      <c r="T5171" t="s">
        <v>37</v>
      </c>
      <c r="U5171" t="s">
        <v>315</v>
      </c>
      <c r="X5171" t="s">
        <v>102</v>
      </c>
    </row>
    <row r="5172" spans="1:24" x14ac:dyDescent="0.3">
      <c r="A5172" t="s">
        <v>23</v>
      </c>
      <c r="B5172" t="s">
        <v>1864</v>
      </c>
      <c r="C5172" t="s">
        <v>43</v>
      </c>
      <c r="D5172" t="s">
        <v>44</v>
      </c>
      <c r="E5172" t="s">
        <v>27</v>
      </c>
      <c r="F5172" t="s">
        <v>470</v>
      </c>
      <c r="G5172" t="s">
        <v>471</v>
      </c>
      <c r="H5172" t="s">
        <v>30</v>
      </c>
      <c r="I5172" t="s">
        <v>31</v>
      </c>
      <c r="J5172" t="s">
        <v>32</v>
      </c>
      <c r="K5172" t="s">
        <v>33</v>
      </c>
      <c r="L5172" t="s">
        <v>34</v>
      </c>
      <c r="M5172" t="s">
        <v>72</v>
      </c>
      <c r="N5172" s="26">
        <v>7</v>
      </c>
      <c r="O5172" s="27">
        <v>2022</v>
      </c>
      <c r="P5172" s="28">
        <v>-82</v>
      </c>
      <c r="Q5172" t="s">
        <v>565</v>
      </c>
      <c r="R5172" s="29">
        <v>44585</v>
      </c>
      <c r="S5172" s="30">
        <v>44609</v>
      </c>
      <c r="T5172" t="s">
        <v>37</v>
      </c>
      <c r="U5172" t="s">
        <v>315</v>
      </c>
      <c r="X5172" t="s">
        <v>102</v>
      </c>
    </row>
    <row r="5173" spans="1:24" x14ac:dyDescent="0.3">
      <c r="A5173" t="s">
        <v>23</v>
      </c>
      <c r="B5173" t="s">
        <v>1864</v>
      </c>
      <c r="C5173" t="s">
        <v>43</v>
      </c>
      <c r="D5173" t="s">
        <v>44</v>
      </c>
      <c r="E5173" t="s">
        <v>27</v>
      </c>
      <c r="F5173" t="s">
        <v>470</v>
      </c>
      <c r="G5173" t="s">
        <v>471</v>
      </c>
      <c r="H5173" t="s">
        <v>30</v>
      </c>
      <c r="I5173" t="s">
        <v>31</v>
      </c>
      <c r="J5173" t="s">
        <v>32</v>
      </c>
      <c r="K5173" t="s">
        <v>33</v>
      </c>
      <c r="L5173" t="s">
        <v>34</v>
      </c>
      <c r="M5173" t="s">
        <v>72</v>
      </c>
      <c r="N5173" s="26">
        <v>7</v>
      </c>
      <c r="O5173" s="27">
        <v>2022</v>
      </c>
      <c r="P5173" s="28">
        <v>82</v>
      </c>
      <c r="Q5173" t="s">
        <v>566</v>
      </c>
      <c r="R5173" s="29">
        <v>44586</v>
      </c>
      <c r="S5173" s="30">
        <v>44634</v>
      </c>
      <c r="T5173" t="s">
        <v>37</v>
      </c>
      <c r="U5173" t="s">
        <v>315</v>
      </c>
      <c r="X5173" t="s">
        <v>102</v>
      </c>
    </row>
    <row r="5174" spans="1:24" x14ac:dyDescent="0.3">
      <c r="A5174" t="s">
        <v>23</v>
      </c>
      <c r="B5174" t="s">
        <v>1864</v>
      </c>
      <c r="C5174" t="s">
        <v>43</v>
      </c>
      <c r="D5174" t="s">
        <v>44</v>
      </c>
      <c r="E5174" t="s">
        <v>27</v>
      </c>
      <c r="F5174" t="s">
        <v>470</v>
      </c>
      <c r="G5174" t="s">
        <v>471</v>
      </c>
      <c r="H5174" t="s">
        <v>30</v>
      </c>
      <c r="I5174" t="s">
        <v>31</v>
      </c>
      <c r="J5174" t="s">
        <v>32</v>
      </c>
      <c r="K5174" t="s">
        <v>33</v>
      </c>
      <c r="L5174" t="s">
        <v>34</v>
      </c>
      <c r="M5174" t="s">
        <v>72</v>
      </c>
      <c r="N5174" s="26">
        <v>7</v>
      </c>
      <c r="O5174" s="27">
        <v>2022</v>
      </c>
      <c r="P5174" s="28">
        <v>-82</v>
      </c>
      <c r="Q5174" t="s">
        <v>567</v>
      </c>
      <c r="R5174" s="29">
        <v>44587</v>
      </c>
      <c r="S5174" s="30">
        <v>44588</v>
      </c>
      <c r="T5174" t="s">
        <v>37</v>
      </c>
      <c r="U5174" t="s">
        <v>315</v>
      </c>
      <c r="X5174" t="s">
        <v>102</v>
      </c>
    </row>
    <row r="5175" spans="1:24" x14ac:dyDescent="0.3">
      <c r="A5175" t="s">
        <v>23</v>
      </c>
      <c r="B5175" t="s">
        <v>1864</v>
      </c>
      <c r="C5175" t="s">
        <v>43</v>
      </c>
      <c r="D5175" t="s">
        <v>44</v>
      </c>
      <c r="E5175" t="s">
        <v>27</v>
      </c>
      <c r="F5175" t="s">
        <v>470</v>
      </c>
      <c r="G5175" t="s">
        <v>471</v>
      </c>
      <c r="H5175" t="s">
        <v>30</v>
      </c>
      <c r="I5175" t="s">
        <v>31</v>
      </c>
      <c r="J5175" t="s">
        <v>32</v>
      </c>
      <c r="K5175" t="s">
        <v>33</v>
      </c>
      <c r="L5175" t="s">
        <v>34</v>
      </c>
      <c r="M5175" t="s">
        <v>72</v>
      </c>
      <c r="N5175" s="26">
        <v>7</v>
      </c>
      <c r="O5175" s="27">
        <v>2022</v>
      </c>
      <c r="P5175" s="28">
        <v>82</v>
      </c>
      <c r="Q5175" t="s">
        <v>417</v>
      </c>
      <c r="R5175" s="29">
        <v>44588</v>
      </c>
      <c r="S5175" s="30">
        <v>44590</v>
      </c>
      <c r="T5175" t="s">
        <v>37</v>
      </c>
      <c r="U5175" t="s">
        <v>315</v>
      </c>
      <c r="X5175" t="s">
        <v>102</v>
      </c>
    </row>
    <row r="5176" spans="1:24" x14ac:dyDescent="0.3">
      <c r="A5176" t="s">
        <v>23</v>
      </c>
      <c r="B5176" t="s">
        <v>1864</v>
      </c>
      <c r="C5176" t="s">
        <v>43</v>
      </c>
      <c r="D5176" t="s">
        <v>44</v>
      </c>
      <c r="E5176" t="s">
        <v>27</v>
      </c>
      <c r="F5176" t="s">
        <v>470</v>
      </c>
      <c r="G5176" t="s">
        <v>471</v>
      </c>
      <c r="H5176" t="s">
        <v>30</v>
      </c>
      <c r="I5176" t="s">
        <v>31</v>
      </c>
      <c r="J5176" t="s">
        <v>32</v>
      </c>
      <c r="K5176" t="s">
        <v>33</v>
      </c>
      <c r="L5176" t="s">
        <v>34</v>
      </c>
      <c r="M5176" t="s">
        <v>72</v>
      </c>
      <c r="N5176" s="26">
        <v>7</v>
      </c>
      <c r="O5176" s="27">
        <v>2022</v>
      </c>
      <c r="P5176" s="28">
        <v>-82</v>
      </c>
      <c r="Q5176" t="s">
        <v>568</v>
      </c>
      <c r="R5176" s="29">
        <v>44589</v>
      </c>
      <c r="S5176" s="30">
        <v>44609</v>
      </c>
      <c r="T5176" t="s">
        <v>37</v>
      </c>
      <c r="U5176" t="s">
        <v>315</v>
      </c>
      <c r="X5176" t="s">
        <v>102</v>
      </c>
    </row>
    <row r="5177" spans="1:24" x14ac:dyDescent="0.3">
      <c r="A5177" t="s">
        <v>23</v>
      </c>
      <c r="B5177" t="s">
        <v>1864</v>
      </c>
      <c r="C5177" t="s">
        <v>43</v>
      </c>
      <c r="D5177" t="s">
        <v>44</v>
      </c>
      <c r="E5177" t="s">
        <v>27</v>
      </c>
      <c r="F5177" t="s">
        <v>470</v>
      </c>
      <c r="G5177" t="s">
        <v>471</v>
      </c>
      <c r="H5177" t="s">
        <v>30</v>
      </c>
      <c r="I5177" t="s">
        <v>31</v>
      </c>
      <c r="J5177" t="s">
        <v>32</v>
      </c>
      <c r="K5177" t="s">
        <v>33</v>
      </c>
      <c r="L5177" t="s">
        <v>34</v>
      </c>
      <c r="M5177" t="s">
        <v>72</v>
      </c>
      <c r="N5177" s="26">
        <v>7</v>
      </c>
      <c r="O5177" s="27">
        <v>2022</v>
      </c>
      <c r="P5177" s="28">
        <v>82</v>
      </c>
      <c r="Q5177" t="s">
        <v>569</v>
      </c>
      <c r="R5177" s="29">
        <v>44590</v>
      </c>
      <c r="S5177" s="30">
        <v>44591</v>
      </c>
      <c r="T5177" t="s">
        <v>37</v>
      </c>
      <c r="U5177" t="s">
        <v>315</v>
      </c>
      <c r="X5177" t="s">
        <v>102</v>
      </c>
    </row>
    <row r="5178" spans="1:24" x14ac:dyDescent="0.3">
      <c r="A5178" t="s">
        <v>23</v>
      </c>
      <c r="B5178" t="s">
        <v>1864</v>
      </c>
      <c r="C5178" t="s">
        <v>43</v>
      </c>
      <c r="D5178" t="s">
        <v>44</v>
      </c>
      <c r="E5178" t="s">
        <v>27</v>
      </c>
      <c r="F5178" t="s">
        <v>470</v>
      </c>
      <c r="G5178" t="s">
        <v>471</v>
      </c>
      <c r="H5178" t="s">
        <v>30</v>
      </c>
      <c r="I5178" t="s">
        <v>31</v>
      </c>
      <c r="J5178" t="s">
        <v>32</v>
      </c>
      <c r="K5178" t="s">
        <v>33</v>
      </c>
      <c r="L5178" t="s">
        <v>34</v>
      </c>
      <c r="M5178" t="s">
        <v>72</v>
      </c>
      <c r="N5178" s="26">
        <v>7</v>
      </c>
      <c r="O5178" s="27">
        <v>2022</v>
      </c>
      <c r="P5178" s="28">
        <v>-82</v>
      </c>
      <c r="Q5178" t="s">
        <v>570</v>
      </c>
      <c r="R5178" s="29">
        <v>44591</v>
      </c>
      <c r="S5178" s="30">
        <v>44592</v>
      </c>
      <c r="T5178" t="s">
        <v>37</v>
      </c>
      <c r="U5178" t="s">
        <v>315</v>
      </c>
      <c r="X5178" t="s">
        <v>102</v>
      </c>
    </row>
    <row r="5179" spans="1:24" x14ac:dyDescent="0.3">
      <c r="A5179" t="s">
        <v>23</v>
      </c>
      <c r="B5179" t="s">
        <v>1864</v>
      </c>
      <c r="C5179" t="s">
        <v>43</v>
      </c>
      <c r="D5179" t="s">
        <v>44</v>
      </c>
      <c r="E5179" t="s">
        <v>27</v>
      </c>
      <c r="F5179" t="s">
        <v>470</v>
      </c>
      <c r="G5179" t="s">
        <v>471</v>
      </c>
      <c r="H5179" t="s">
        <v>30</v>
      </c>
      <c r="I5179" t="s">
        <v>31</v>
      </c>
      <c r="J5179" t="s">
        <v>32</v>
      </c>
      <c r="K5179" t="s">
        <v>33</v>
      </c>
      <c r="L5179" t="s">
        <v>34</v>
      </c>
      <c r="M5179" t="s">
        <v>72</v>
      </c>
      <c r="N5179" s="26">
        <v>7</v>
      </c>
      <c r="O5179" s="27">
        <v>2022</v>
      </c>
      <c r="P5179" s="28">
        <v>82</v>
      </c>
      <c r="Q5179" t="s">
        <v>571</v>
      </c>
      <c r="R5179" s="29">
        <v>44592</v>
      </c>
      <c r="S5179" s="30">
        <v>44593</v>
      </c>
      <c r="T5179" t="s">
        <v>37</v>
      </c>
      <c r="U5179" t="s">
        <v>315</v>
      </c>
      <c r="X5179" t="s">
        <v>102</v>
      </c>
    </row>
    <row r="5180" spans="1:24" x14ac:dyDescent="0.3">
      <c r="A5180" t="s">
        <v>23</v>
      </c>
      <c r="B5180" t="s">
        <v>1864</v>
      </c>
      <c r="C5180" t="s">
        <v>43</v>
      </c>
      <c r="D5180" t="s">
        <v>44</v>
      </c>
      <c r="E5180" t="s">
        <v>27</v>
      </c>
      <c r="F5180" t="s">
        <v>470</v>
      </c>
      <c r="G5180" t="s">
        <v>471</v>
      </c>
      <c r="H5180" t="s">
        <v>30</v>
      </c>
      <c r="I5180" t="s">
        <v>31</v>
      </c>
      <c r="J5180" t="s">
        <v>32</v>
      </c>
      <c r="K5180" t="s">
        <v>33</v>
      </c>
      <c r="L5180" t="s">
        <v>34</v>
      </c>
      <c r="M5180" t="s">
        <v>72</v>
      </c>
      <c r="N5180" s="26">
        <v>8</v>
      </c>
      <c r="O5180" s="27">
        <v>2022</v>
      </c>
      <c r="P5180" s="28">
        <v>-60</v>
      </c>
      <c r="Q5180" t="s">
        <v>572</v>
      </c>
      <c r="R5180" s="29">
        <v>44593</v>
      </c>
      <c r="S5180" s="30">
        <v>44609</v>
      </c>
      <c r="T5180" t="s">
        <v>37</v>
      </c>
      <c r="U5180" t="s">
        <v>315</v>
      </c>
      <c r="X5180" t="s">
        <v>102</v>
      </c>
    </row>
    <row r="5181" spans="1:24" x14ac:dyDescent="0.3">
      <c r="A5181" t="s">
        <v>23</v>
      </c>
      <c r="B5181" t="s">
        <v>1864</v>
      </c>
      <c r="C5181" t="s">
        <v>43</v>
      </c>
      <c r="D5181" t="s">
        <v>44</v>
      </c>
      <c r="E5181" t="s">
        <v>27</v>
      </c>
      <c r="F5181" t="s">
        <v>470</v>
      </c>
      <c r="G5181" t="s">
        <v>471</v>
      </c>
      <c r="H5181" t="s">
        <v>30</v>
      </c>
      <c r="I5181" t="s">
        <v>31</v>
      </c>
      <c r="J5181" t="s">
        <v>32</v>
      </c>
      <c r="K5181" t="s">
        <v>33</v>
      </c>
      <c r="L5181" t="s">
        <v>34</v>
      </c>
      <c r="M5181" t="s">
        <v>72</v>
      </c>
      <c r="N5181" s="26">
        <v>8</v>
      </c>
      <c r="O5181" s="27">
        <v>2022</v>
      </c>
      <c r="P5181" s="28">
        <v>82</v>
      </c>
      <c r="Q5181" t="s">
        <v>573</v>
      </c>
      <c r="R5181" s="29">
        <v>44594</v>
      </c>
      <c r="S5181" s="30">
        <v>44595</v>
      </c>
      <c r="T5181" t="s">
        <v>37</v>
      </c>
      <c r="U5181" t="s">
        <v>315</v>
      </c>
      <c r="X5181" t="s">
        <v>102</v>
      </c>
    </row>
    <row r="5182" spans="1:24" x14ac:dyDescent="0.3">
      <c r="A5182" t="s">
        <v>23</v>
      </c>
      <c r="B5182" t="s">
        <v>1864</v>
      </c>
      <c r="C5182" t="s">
        <v>43</v>
      </c>
      <c r="D5182" t="s">
        <v>44</v>
      </c>
      <c r="E5182" t="s">
        <v>27</v>
      </c>
      <c r="F5182" t="s">
        <v>470</v>
      </c>
      <c r="G5182" t="s">
        <v>471</v>
      </c>
      <c r="H5182" t="s">
        <v>30</v>
      </c>
      <c r="I5182" t="s">
        <v>31</v>
      </c>
      <c r="J5182" t="s">
        <v>32</v>
      </c>
      <c r="K5182" t="s">
        <v>33</v>
      </c>
      <c r="L5182" t="s">
        <v>34</v>
      </c>
      <c r="M5182" t="s">
        <v>72</v>
      </c>
      <c r="N5182" s="26">
        <v>8</v>
      </c>
      <c r="O5182" s="27">
        <v>2022</v>
      </c>
      <c r="P5182" s="28">
        <v>-82</v>
      </c>
      <c r="Q5182" t="s">
        <v>574</v>
      </c>
      <c r="R5182" s="29">
        <v>44595</v>
      </c>
      <c r="S5182" s="30">
        <v>44609</v>
      </c>
      <c r="T5182" t="s">
        <v>37</v>
      </c>
      <c r="U5182" t="s">
        <v>315</v>
      </c>
      <c r="X5182" t="s">
        <v>102</v>
      </c>
    </row>
    <row r="5183" spans="1:24" x14ac:dyDescent="0.3">
      <c r="A5183" t="s">
        <v>23</v>
      </c>
      <c r="B5183" t="s">
        <v>1864</v>
      </c>
      <c r="C5183" t="s">
        <v>43</v>
      </c>
      <c r="D5183" t="s">
        <v>44</v>
      </c>
      <c r="E5183" t="s">
        <v>27</v>
      </c>
      <c r="F5183" t="s">
        <v>470</v>
      </c>
      <c r="G5183" t="s">
        <v>471</v>
      </c>
      <c r="H5183" t="s">
        <v>30</v>
      </c>
      <c r="I5183" t="s">
        <v>31</v>
      </c>
      <c r="J5183" t="s">
        <v>32</v>
      </c>
      <c r="K5183" t="s">
        <v>33</v>
      </c>
      <c r="L5183" t="s">
        <v>34</v>
      </c>
      <c r="M5183" t="s">
        <v>72</v>
      </c>
      <c r="N5183" s="26">
        <v>8</v>
      </c>
      <c r="O5183" s="27">
        <v>2022</v>
      </c>
      <c r="P5183" s="28">
        <v>82</v>
      </c>
      <c r="Q5183" t="s">
        <v>575</v>
      </c>
      <c r="R5183" s="29">
        <v>44596</v>
      </c>
      <c r="S5183" s="30">
        <v>44609</v>
      </c>
      <c r="T5183" t="s">
        <v>37</v>
      </c>
      <c r="U5183" t="s">
        <v>315</v>
      </c>
      <c r="X5183" t="s">
        <v>102</v>
      </c>
    </row>
    <row r="5184" spans="1:24" x14ac:dyDescent="0.3">
      <c r="A5184" t="s">
        <v>23</v>
      </c>
      <c r="B5184" t="s">
        <v>1864</v>
      </c>
      <c r="C5184" t="s">
        <v>43</v>
      </c>
      <c r="D5184" t="s">
        <v>44</v>
      </c>
      <c r="E5184" t="s">
        <v>27</v>
      </c>
      <c r="F5184" t="s">
        <v>470</v>
      </c>
      <c r="G5184" t="s">
        <v>471</v>
      </c>
      <c r="H5184" t="s">
        <v>30</v>
      </c>
      <c r="I5184" t="s">
        <v>31</v>
      </c>
      <c r="J5184" t="s">
        <v>32</v>
      </c>
      <c r="K5184" t="s">
        <v>33</v>
      </c>
      <c r="L5184" t="s">
        <v>34</v>
      </c>
      <c r="M5184" t="s">
        <v>72</v>
      </c>
      <c r="N5184" s="26">
        <v>8</v>
      </c>
      <c r="O5184" s="27">
        <v>2022</v>
      </c>
      <c r="P5184" s="28">
        <v>-82</v>
      </c>
      <c r="Q5184" t="s">
        <v>576</v>
      </c>
      <c r="R5184" s="29">
        <v>44597</v>
      </c>
      <c r="S5184" s="30">
        <v>44598</v>
      </c>
      <c r="T5184" t="s">
        <v>37</v>
      </c>
      <c r="U5184" t="s">
        <v>315</v>
      </c>
      <c r="X5184" t="s">
        <v>102</v>
      </c>
    </row>
    <row r="5185" spans="1:24" x14ac:dyDescent="0.3">
      <c r="A5185" t="s">
        <v>23</v>
      </c>
      <c r="B5185" t="s">
        <v>1864</v>
      </c>
      <c r="C5185" t="s">
        <v>43</v>
      </c>
      <c r="D5185" t="s">
        <v>44</v>
      </c>
      <c r="E5185" t="s">
        <v>27</v>
      </c>
      <c r="F5185" t="s">
        <v>470</v>
      </c>
      <c r="G5185" t="s">
        <v>471</v>
      </c>
      <c r="H5185" t="s">
        <v>30</v>
      </c>
      <c r="I5185" t="s">
        <v>31</v>
      </c>
      <c r="J5185" t="s">
        <v>32</v>
      </c>
      <c r="K5185" t="s">
        <v>33</v>
      </c>
      <c r="L5185" t="s">
        <v>34</v>
      </c>
      <c r="M5185" t="s">
        <v>72</v>
      </c>
      <c r="N5185" s="26">
        <v>8</v>
      </c>
      <c r="O5185" s="27">
        <v>2022</v>
      </c>
      <c r="P5185" s="28">
        <v>82</v>
      </c>
      <c r="Q5185" t="s">
        <v>577</v>
      </c>
      <c r="R5185" s="29">
        <v>44598</v>
      </c>
      <c r="S5185" s="30">
        <v>44599</v>
      </c>
      <c r="T5185" t="s">
        <v>37</v>
      </c>
      <c r="U5185" t="s">
        <v>315</v>
      </c>
      <c r="X5185" t="s">
        <v>102</v>
      </c>
    </row>
    <row r="5186" spans="1:24" x14ac:dyDescent="0.3">
      <c r="A5186" t="s">
        <v>23</v>
      </c>
      <c r="B5186" t="s">
        <v>1864</v>
      </c>
      <c r="C5186" t="s">
        <v>43</v>
      </c>
      <c r="D5186" t="s">
        <v>44</v>
      </c>
      <c r="E5186" t="s">
        <v>27</v>
      </c>
      <c r="F5186" t="s">
        <v>470</v>
      </c>
      <c r="G5186" t="s">
        <v>471</v>
      </c>
      <c r="H5186" t="s">
        <v>30</v>
      </c>
      <c r="I5186" t="s">
        <v>31</v>
      </c>
      <c r="J5186" t="s">
        <v>32</v>
      </c>
      <c r="K5186" t="s">
        <v>33</v>
      </c>
      <c r="L5186" t="s">
        <v>34</v>
      </c>
      <c r="M5186" t="s">
        <v>72</v>
      </c>
      <c r="N5186" s="26">
        <v>8</v>
      </c>
      <c r="O5186" s="27">
        <v>2022</v>
      </c>
      <c r="P5186" s="28">
        <v>-82</v>
      </c>
      <c r="Q5186" t="s">
        <v>578</v>
      </c>
      <c r="R5186" s="29">
        <v>44599</v>
      </c>
      <c r="S5186" s="30">
        <v>44609</v>
      </c>
      <c r="T5186" t="s">
        <v>37</v>
      </c>
      <c r="U5186" t="s">
        <v>315</v>
      </c>
      <c r="X5186" t="s">
        <v>102</v>
      </c>
    </row>
    <row r="5187" spans="1:24" x14ac:dyDescent="0.3">
      <c r="A5187" t="s">
        <v>23</v>
      </c>
      <c r="B5187" t="s">
        <v>1864</v>
      </c>
      <c r="C5187" t="s">
        <v>43</v>
      </c>
      <c r="D5187" t="s">
        <v>44</v>
      </c>
      <c r="E5187" t="s">
        <v>27</v>
      </c>
      <c r="F5187" t="s">
        <v>470</v>
      </c>
      <c r="G5187" t="s">
        <v>471</v>
      </c>
      <c r="H5187" t="s">
        <v>30</v>
      </c>
      <c r="I5187" t="s">
        <v>31</v>
      </c>
      <c r="J5187" t="s">
        <v>32</v>
      </c>
      <c r="K5187" t="s">
        <v>33</v>
      </c>
      <c r="L5187" t="s">
        <v>34</v>
      </c>
      <c r="M5187" t="s">
        <v>72</v>
      </c>
      <c r="N5187" s="26">
        <v>8</v>
      </c>
      <c r="O5187" s="27">
        <v>2022</v>
      </c>
      <c r="P5187" s="28">
        <v>82</v>
      </c>
      <c r="Q5187" t="s">
        <v>579</v>
      </c>
      <c r="R5187" s="29">
        <v>44600</v>
      </c>
      <c r="S5187" s="30">
        <v>44601</v>
      </c>
      <c r="T5187" t="s">
        <v>37</v>
      </c>
      <c r="U5187" t="s">
        <v>315</v>
      </c>
      <c r="X5187" t="s">
        <v>102</v>
      </c>
    </row>
    <row r="5188" spans="1:24" x14ac:dyDescent="0.3">
      <c r="A5188" t="s">
        <v>23</v>
      </c>
      <c r="B5188" t="s">
        <v>1864</v>
      </c>
      <c r="C5188" t="s">
        <v>43</v>
      </c>
      <c r="D5188" t="s">
        <v>44</v>
      </c>
      <c r="E5188" t="s">
        <v>27</v>
      </c>
      <c r="F5188" t="s">
        <v>470</v>
      </c>
      <c r="G5188" t="s">
        <v>471</v>
      </c>
      <c r="H5188" t="s">
        <v>30</v>
      </c>
      <c r="I5188" t="s">
        <v>31</v>
      </c>
      <c r="J5188" t="s">
        <v>32</v>
      </c>
      <c r="K5188" t="s">
        <v>33</v>
      </c>
      <c r="L5188" t="s">
        <v>34</v>
      </c>
      <c r="M5188" t="s">
        <v>72</v>
      </c>
      <c r="N5188" s="26">
        <v>8</v>
      </c>
      <c r="O5188" s="27">
        <v>2022</v>
      </c>
      <c r="P5188" s="28">
        <v>-82</v>
      </c>
      <c r="Q5188" t="s">
        <v>580</v>
      </c>
      <c r="R5188" s="29">
        <v>44601</v>
      </c>
      <c r="S5188" s="30">
        <v>44602</v>
      </c>
      <c r="T5188" t="s">
        <v>37</v>
      </c>
      <c r="U5188" t="s">
        <v>315</v>
      </c>
      <c r="X5188" t="s">
        <v>102</v>
      </c>
    </row>
    <row r="5189" spans="1:24" x14ac:dyDescent="0.3">
      <c r="A5189" t="s">
        <v>23</v>
      </c>
      <c r="B5189" t="s">
        <v>1864</v>
      </c>
      <c r="C5189" t="s">
        <v>43</v>
      </c>
      <c r="D5189" t="s">
        <v>44</v>
      </c>
      <c r="E5189" t="s">
        <v>27</v>
      </c>
      <c r="F5189" t="s">
        <v>470</v>
      </c>
      <c r="G5189" t="s">
        <v>471</v>
      </c>
      <c r="H5189" t="s">
        <v>30</v>
      </c>
      <c r="I5189" t="s">
        <v>31</v>
      </c>
      <c r="J5189" t="s">
        <v>32</v>
      </c>
      <c r="K5189" t="s">
        <v>33</v>
      </c>
      <c r="L5189" t="s">
        <v>34</v>
      </c>
      <c r="M5189" t="s">
        <v>72</v>
      </c>
      <c r="N5189" s="26">
        <v>8</v>
      </c>
      <c r="O5189" s="27">
        <v>2022</v>
      </c>
      <c r="P5189" s="28">
        <v>82</v>
      </c>
      <c r="Q5189" t="s">
        <v>365</v>
      </c>
      <c r="R5189" s="29">
        <v>44602</v>
      </c>
      <c r="S5189" s="30">
        <v>44604</v>
      </c>
      <c r="T5189" t="s">
        <v>37</v>
      </c>
      <c r="U5189" t="s">
        <v>315</v>
      </c>
      <c r="X5189" t="s">
        <v>102</v>
      </c>
    </row>
    <row r="5190" spans="1:24" x14ac:dyDescent="0.3">
      <c r="A5190" t="s">
        <v>23</v>
      </c>
      <c r="B5190" t="s">
        <v>1864</v>
      </c>
      <c r="C5190" t="s">
        <v>43</v>
      </c>
      <c r="D5190" t="s">
        <v>44</v>
      </c>
      <c r="E5190" t="s">
        <v>27</v>
      </c>
      <c r="F5190" t="s">
        <v>470</v>
      </c>
      <c r="G5190" t="s">
        <v>471</v>
      </c>
      <c r="H5190" t="s">
        <v>30</v>
      </c>
      <c r="I5190" t="s">
        <v>31</v>
      </c>
      <c r="J5190" t="s">
        <v>32</v>
      </c>
      <c r="K5190" t="s">
        <v>33</v>
      </c>
      <c r="L5190" t="s">
        <v>34</v>
      </c>
      <c r="M5190" t="s">
        <v>72</v>
      </c>
      <c r="N5190" s="26">
        <v>8</v>
      </c>
      <c r="O5190" s="27">
        <v>2022</v>
      </c>
      <c r="P5190" s="28">
        <v>-82</v>
      </c>
      <c r="Q5190" t="s">
        <v>581</v>
      </c>
      <c r="R5190" s="29">
        <v>44603</v>
      </c>
      <c r="S5190" s="30">
        <v>44604</v>
      </c>
      <c r="T5190" t="s">
        <v>37</v>
      </c>
      <c r="U5190" t="s">
        <v>315</v>
      </c>
      <c r="X5190" t="s">
        <v>102</v>
      </c>
    </row>
    <row r="5191" spans="1:24" x14ac:dyDescent="0.3">
      <c r="A5191" t="s">
        <v>23</v>
      </c>
      <c r="B5191" t="s">
        <v>1864</v>
      </c>
      <c r="C5191" t="s">
        <v>43</v>
      </c>
      <c r="D5191" t="s">
        <v>44</v>
      </c>
      <c r="E5191" t="s">
        <v>27</v>
      </c>
      <c r="F5191" t="s">
        <v>470</v>
      </c>
      <c r="G5191" t="s">
        <v>471</v>
      </c>
      <c r="H5191" t="s">
        <v>30</v>
      </c>
      <c r="I5191" t="s">
        <v>31</v>
      </c>
      <c r="J5191" t="s">
        <v>32</v>
      </c>
      <c r="K5191" t="s">
        <v>33</v>
      </c>
      <c r="L5191" t="s">
        <v>34</v>
      </c>
      <c r="M5191" t="s">
        <v>72</v>
      </c>
      <c r="N5191" s="26">
        <v>8</v>
      </c>
      <c r="O5191" s="27">
        <v>2022</v>
      </c>
      <c r="P5191" s="28">
        <v>82</v>
      </c>
      <c r="Q5191" t="s">
        <v>582</v>
      </c>
      <c r="R5191" s="29">
        <v>44604</v>
      </c>
      <c r="S5191" s="30">
        <v>44605</v>
      </c>
      <c r="T5191" t="s">
        <v>37</v>
      </c>
      <c r="U5191" t="s">
        <v>315</v>
      </c>
      <c r="X5191" t="s">
        <v>102</v>
      </c>
    </row>
    <row r="5192" spans="1:24" x14ac:dyDescent="0.3">
      <c r="A5192" t="s">
        <v>23</v>
      </c>
      <c r="B5192" t="s">
        <v>1864</v>
      </c>
      <c r="C5192" t="s">
        <v>43</v>
      </c>
      <c r="D5192" t="s">
        <v>44</v>
      </c>
      <c r="E5192" t="s">
        <v>27</v>
      </c>
      <c r="F5192" t="s">
        <v>470</v>
      </c>
      <c r="G5192" t="s">
        <v>471</v>
      </c>
      <c r="H5192" t="s">
        <v>30</v>
      </c>
      <c r="I5192" t="s">
        <v>31</v>
      </c>
      <c r="J5192" t="s">
        <v>32</v>
      </c>
      <c r="K5192" t="s">
        <v>33</v>
      </c>
      <c r="L5192" t="s">
        <v>34</v>
      </c>
      <c r="M5192" t="s">
        <v>72</v>
      </c>
      <c r="N5192" s="26">
        <v>8</v>
      </c>
      <c r="O5192" s="27">
        <v>2022</v>
      </c>
      <c r="P5192" s="28">
        <v>-82</v>
      </c>
      <c r="Q5192" t="s">
        <v>583</v>
      </c>
      <c r="R5192" s="29">
        <v>44605</v>
      </c>
      <c r="S5192" s="30">
        <v>44609</v>
      </c>
      <c r="T5192" t="s">
        <v>37</v>
      </c>
      <c r="U5192" t="s">
        <v>315</v>
      </c>
      <c r="X5192" t="s">
        <v>102</v>
      </c>
    </row>
    <row r="5193" spans="1:24" x14ac:dyDescent="0.3">
      <c r="A5193" t="s">
        <v>23</v>
      </c>
      <c r="B5193" t="s">
        <v>1864</v>
      </c>
      <c r="C5193" t="s">
        <v>43</v>
      </c>
      <c r="D5193" t="s">
        <v>44</v>
      </c>
      <c r="E5193" t="s">
        <v>27</v>
      </c>
      <c r="F5193" t="s">
        <v>470</v>
      </c>
      <c r="G5193" t="s">
        <v>471</v>
      </c>
      <c r="H5193" t="s">
        <v>30</v>
      </c>
      <c r="I5193" t="s">
        <v>31</v>
      </c>
      <c r="J5193" t="s">
        <v>32</v>
      </c>
      <c r="K5193" t="s">
        <v>33</v>
      </c>
      <c r="L5193" t="s">
        <v>34</v>
      </c>
      <c r="M5193" t="s">
        <v>72</v>
      </c>
      <c r="N5193" s="26">
        <v>8</v>
      </c>
      <c r="O5193" s="27">
        <v>2022</v>
      </c>
      <c r="P5193" s="28">
        <v>82</v>
      </c>
      <c r="Q5193" t="s">
        <v>584</v>
      </c>
      <c r="R5193" s="29">
        <v>44606</v>
      </c>
      <c r="S5193" s="30">
        <v>44650</v>
      </c>
      <c r="T5193" t="s">
        <v>37</v>
      </c>
      <c r="U5193" t="s">
        <v>315</v>
      </c>
      <c r="X5193" t="s">
        <v>102</v>
      </c>
    </row>
    <row r="5194" spans="1:24" x14ac:dyDescent="0.3">
      <c r="A5194" t="s">
        <v>23</v>
      </c>
      <c r="B5194" t="s">
        <v>1864</v>
      </c>
      <c r="C5194" t="s">
        <v>43</v>
      </c>
      <c r="D5194" t="s">
        <v>44</v>
      </c>
      <c r="E5194" t="s">
        <v>27</v>
      </c>
      <c r="F5194" t="s">
        <v>470</v>
      </c>
      <c r="G5194" t="s">
        <v>471</v>
      </c>
      <c r="H5194" t="s">
        <v>30</v>
      </c>
      <c r="I5194" t="s">
        <v>31</v>
      </c>
      <c r="J5194" t="s">
        <v>32</v>
      </c>
      <c r="K5194" t="s">
        <v>33</v>
      </c>
      <c r="L5194" t="s">
        <v>34</v>
      </c>
      <c r="M5194" t="s">
        <v>72</v>
      </c>
      <c r="N5194" s="26">
        <v>8</v>
      </c>
      <c r="O5194" s="27">
        <v>2022</v>
      </c>
      <c r="P5194" s="28">
        <v>-82</v>
      </c>
      <c r="Q5194" t="s">
        <v>585</v>
      </c>
      <c r="R5194" s="29">
        <v>44607</v>
      </c>
      <c r="S5194" s="30">
        <v>44608</v>
      </c>
      <c r="T5194" t="s">
        <v>37</v>
      </c>
      <c r="U5194" t="s">
        <v>315</v>
      </c>
      <c r="X5194" t="s">
        <v>102</v>
      </c>
    </row>
    <row r="5195" spans="1:24" x14ac:dyDescent="0.3">
      <c r="A5195" t="s">
        <v>23</v>
      </c>
      <c r="B5195" t="s">
        <v>1864</v>
      </c>
      <c r="C5195" t="s">
        <v>43</v>
      </c>
      <c r="D5195" t="s">
        <v>44</v>
      </c>
      <c r="E5195" t="s">
        <v>27</v>
      </c>
      <c r="F5195" t="s">
        <v>470</v>
      </c>
      <c r="G5195" t="s">
        <v>471</v>
      </c>
      <c r="H5195" t="s">
        <v>30</v>
      </c>
      <c r="I5195" t="s">
        <v>31</v>
      </c>
      <c r="J5195" t="s">
        <v>32</v>
      </c>
      <c r="K5195" t="s">
        <v>33</v>
      </c>
      <c r="L5195" t="s">
        <v>34</v>
      </c>
      <c r="M5195" t="s">
        <v>72</v>
      </c>
      <c r="N5195" s="26">
        <v>8</v>
      </c>
      <c r="O5195" s="27">
        <v>2022</v>
      </c>
      <c r="P5195" s="28">
        <v>56</v>
      </c>
      <c r="Q5195" t="s">
        <v>586</v>
      </c>
      <c r="R5195" s="29">
        <v>44608</v>
      </c>
      <c r="S5195" s="30">
        <v>44609</v>
      </c>
      <c r="T5195" t="s">
        <v>37</v>
      </c>
      <c r="U5195" t="s">
        <v>315</v>
      </c>
      <c r="X5195" t="s">
        <v>102</v>
      </c>
    </row>
    <row r="5196" spans="1:24" x14ac:dyDescent="0.3">
      <c r="A5196" t="s">
        <v>23</v>
      </c>
      <c r="B5196" t="s">
        <v>1864</v>
      </c>
      <c r="C5196" t="s">
        <v>43</v>
      </c>
      <c r="D5196" t="s">
        <v>44</v>
      </c>
      <c r="E5196" t="s">
        <v>27</v>
      </c>
      <c r="F5196" t="s">
        <v>470</v>
      </c>
      <c r="G5196" t="s">
        <v>471</v>
      </c>
      <c r="H5196" t="s">
        <v>30</v>
      </c>
      <c r="I5196" t="s">
        <v>31</v>
      </c>
      <c r="J5196" t="s">
        <v>32</v>
      </c>
      <c r="K5196" t="s">
        <v>33</v>
      </c>
      <c r="L5196" t="s">
        <v>34</v>
      </c>
      <c r="M5196" t="s">
        <v>72</v>
      </c>
      <c r="N5196" s="26">
        <v>8</v>
      </c>
      <c r="O5196" s="27">
        <v>2022</v>
      </c>
      <c r="P5196" s="28">
        <v>-56</v>
      </c>
      <c r="Q5196" t="s">
        <v>587</v>
      </c>
      <c r="R5196" s="29">
        <v>44609</v>
      </c>
      <c r="S5196" s="30">
        <v>44611</v>
      </c>
      <c r="T5196" t="s">
        <v>37</v>
      </c>
      <c r="U5196" t="s">
        <v>315</v>
      </c>
      <c r="X5196" t="s">
        <v>102</v>
      </c>
    </row>
    <row r="5197" spans="1:24" x14ac:dyDescent="0.3">
      <c r="A5197" t="s">
        <v>23</v>
      </c>
      <c r="B5197" t="s">
        <v>1864</v>
      </c>
      <c r="C5197" t="s">
        <v>43</v>
      </c>
      <c r="D5197" t="s">
        <v>44</v>
      </c>
      <c r="E5197" t="s">
        <v>27</v>
      </c>
      <c r="F5197" t="s">
        <v>470</v>
      </c>
      <c r="G5197" t="s">
        <v>471</v>
      </c>
      <c r="H5197" t="s">
        <v>30</v>
      </c>
      <c r="I5197" t="s">
        <v>31</v>
      </c>
      <c r="J5197" t="s">
        <v>32</v>
      </c>
      <c r="K5197" t="s">
        <v>33</v>
      </c>
      <c r="L5197" t="s">
        <v>34</v>
      </c>
      <c r="M5197" t="s">
        <v>72</v>
      </c>
      <c r="N5197" s="26">
        <v>8</v>
      </c>
      <c r="O5197" s="27">
        <v>2022</v>
      </c>
      <c r="P5197" s="28">
        <v>56</v>
      </c>
      <c r="Q5197" t="s">
        <v>588</v>
      </c>
      <c r="R5197" s="29">
        <v>44610</v>
      </c>
      <c r="S5197" s="30">
        <v>44611</v>
      </c>
      <c r="T5197" t="s">
        <v>37</v>
      </c>
      <c r="U5197" t="s">
        <v>315</v>
      </c>
      <c r="X5197" t="s">
        <v>102</v>
      </c>
    </row>
    <row r="5198" spans="1:24" x14ac:dyDescent="0.3">
      <c r="A5198" t="s">
        <v>23</v>
      </c>
      <c r="B5198" t="s">
        <v>1864</v>
      </c>
      <c r="C5198" t="s">
        <v>43</v>
      </c>
      <c r="D5198" t="s">
        <v>44</v>
      </c>
      <c r="E5198" t="s">
        <v>27</v>
      </c>
      <c r="F5198" t="s">
        <v>470</v>
      </c>
      <c r="G5198" t="s">
        <v>471</v>
      </c>
      <c r="H5198" t="s">
        <v>30</v>
      </c>
      <c r="I5198" t="s">
        <v>31</v>
      </c>
      <c r="J5198" t="s">
        <v>32</v>
      </c>
      <c r="K5198" t="s">
        <v>33</v>
      </c>
      <c r="L5198" t="s">
        <v>34</v>
      </c>
      <c r="M5198" t="s">
        <v>72</v>
      </c>
      <c r="N5198" s="26">
        <v>8</v>
      </c>
      <c r="O5198" s="27">
        <v>2022</v>
      </c>
      <c r="P5198" s="28">
        <v>-56</v>
      </c>
      <c r="Q5198" t="s">
        <v>589</v>
      </c>
      <c r="R5198" s="29">
        <v>44611</v>
      </c>
      <c r="S5198" s="30">
        <v>44612</v>
      </c>
      <c r="T5198" t="s">
        <v>37</v>
      </c>
      <c r="U5198" t="s">
        <v>315</v>
      </c>
      <c r="X5198" t="s">
        <v>102</v>
      </c>
    </row>
    <row r="5199" spans="1:24" x14ac:dyDescent="0.3">
      <c r="A5199" t="s">
        <v>23</v>
      </c>
      <c r="B5199" t="s">
        <v>1864</v>
      </c>
      <c r="C5199" t="s">
        <v>43</v>
      </c>
      <c r="D5199" t="s">
        <v>44</v>
      </c>
      <c r="E5199" t="s">
        <v>27</v>
      </c>
      <c r="F5199" t="s">
        <v>470</v>
      </c>
      <c r="G5199" t="s">
        <v>471</v>
      </c>
      <c r="H5199" t="s">
        <v>30</v>
      </c>
      <c r="I5199" t="s">
        <v>31</v>
      </c>
      <c r="J5199" t="s">
        <v>32</v>
      </c>
      <c r="K5199" t="s">
        <v>33</v>
      </c>
      <c r="L5199" t="s">
        <v>34</v>
      </c>
      <c r="M5199" t="s">
        <v>72</v>
      </c>
      <c r="N5199" s="26">
        <v>8</v>
      </c>
      <c r="O5199" s="27">
        <v>2022</v>
      </c>
      <c r="P5199" s="28">
        <v>56</v>
      </c>
      <c r="Q5199" t="s">
        <v>590</v>
      </c>
      <c r="R5199" s="29">
        <v>44612</v>
      </c>
      <c r="S5199" s="30">
        <v>44613</v>
      </c>
      <c r="T5199" t="s">
        <v>37</v>
      </c>
      <c r="U5199" t="s">
        <v>315</v>
      </c>
      <c r="X5199" t="s">
        <v>102</v>
      </c>
    </row>
    <row r="5200" spans="1:24" x14ac:dyDescent="0.3">
      <c r="A5200" t="s">
        <v>23</v>
      </c>
      <c r="B5200" t="s">
        <v>1864</v>
      </c>
      <c r="C5200" t="s">
        <v>43</v>
      </c>
      <c r="D5200" t="s">
        <v>44</v>
      </c>
      <c r="E5200" t="s">
        <v>27</v>
      </c>
      <c r="F5200" t="s">
        <v>470</v>
      </c>
      <c r="G5200" t="s">
        <v>471</v>
      </c>
      <c r="H5200" t="s">
        <v>30</v>
      </c>
      <c r="I5200" t="s">
        <v>31</v>
      </c>
      <c r="J5200" t="s">
        <v>32</v>
      </c>
      <c r="K5200" t="s">
        <v>33</v>
      </c>
      <c r="L5200" t="s">
        <v>34</v>
      </c>
      <c r="M5200" t="s">
        <v>72</v>
      </c>
      <c r="N5200" s="26">
        <v>8</v>
      </c>
      <c r="O5200" s="27">
        <v>2022</v>
      </c>
      <c r="P5200" s="28">
        <v>-56</v>
      </c>
      <c r="Q5200" t="s">
        <v>591</v>
      </c>
      <c r="R5200" s="29">
        <v>44613</v>
      </c>
      <c r="S5200" s="30">
        <v>44634</v>
      </c>
      <c r="T5200" t="s">
        <v>37</v>
      </c>
      <c r="U5200" t="s">
        <v>315</v>
      </c>
      <c r="X5200" t="s">
        <v>102</v>
      </c>
    </row>
    <row r="5201" spans="1:24" x14ac:dyDescent="0.3">
      <c r="A5201" t="s">
        <v>23</v>
      </c>
      <c r="B5201" t="s">
        <v>1864</v>
      </c>
      <c r="C5201" t="s">
        <v>43</v>
      </c>
      <c r="D5201" t="s">
        <v>44</v>
      </c>
      <c r="E5201" t="s">
        <v>27</v>
      </c>
      <c r="F5201" t="s">
        <v>470</v>
      </c>
      <c r="G5201" t="s">
        <v>471</v>
      </c>
      <c r="H5201" t="s">
        <v>30</v>
      </c>
      <c r="I5201" t="s">
        <v>31</v>
      </c>
      <c r="J5201" t="s">
        <v>32</v>
      </c>
      <c r="K5201" t="s">
        <v>33</v>
      </c>
      <c r="L5201" t="s">
        <v>34</v>
      </c>
      <c r="M5201" t="s">
        <v>72</v>
      </c>
      <c r="N5201" s="26">
        <v>8</v>
      </c>
      <c r="O5201" s="27">
        <v>2022</v>
      </c>
      <c r="P5201" s="28">
        <v>56</v>
      </c>
      <c r="Q5201" t="s">
        <v>459</v>
      </c>
      <c r="R5201" s="29">
        <v>44614</v>
      </c>
      <c r="S5201" s="30">
        <v>44624</v>
      </c>
      <c r="T5201" t="s">
        <v>37</v>
      </c>
      <c r="U5201" t="s">
        <v>315</v>
      </c>
      <c r="X5201" t="s">
        <v>102</v>
      </c>
    </row>
    <row r="5202" spans="1:24" x14ac:dyDescent="0.3">
      <c r="A5202" t="s">
        <v>23</v>
      </c>
      <c r="B5202" t="s">
        <v>1864</v>
      </c>
      <c r="C5202" t="s">
        <v>43</v>
      </c>
      <c r="D5202" t="s">
        <v>44</v>
      </c>
      <c r="E5202" t="s">
        <v>27</v>
      </c>
      <c r="F5202" t="s">
        <v>470</v>
      </c>
      <c r="G5202" t="s">
        <v>471</v>
      </c>
      <c r="H5202" t="s">
        <v>30</v>
      </c>
      <c r="I5202" t="s">
        <v>31</v>
      </c>
      <c r="J5202" t="s">
        <v>32</v>
      </c>
      <c r="K5202" t="s">
        <v>33</v>
      </c>
      <c r="L5202" t="s">
        <v>34</v>
      </c>
      <c r="M5202" t="s">
        <v>72</v>
      </c>
      <c r="N5202" s="26">
        <v>8</v>
      </c>
      <c r="O5202" s="27">
        <v>2022</v>
      </c>
      <c r="P5202" s="28">
        <v>-78</v>
      </c>
      <c r="Q5202" t="s">
        <v>460</v>
      </c>
      <c r="R5202" s="29">
        <v>44615</v>
      </c>
      <c r="S5202" s="30">
        <v>44624</v>
      </c>
      <c r="T5202" t="s">
        <v>37</v>
      </c>
      <c r="U5202" t="s">
        <v>315</v>
      </c>
      <c r="X5202" t="s">
        <v>102</v>
      </c>
    </row>
    <row r="5203" spans="1:24" x14ac:dyDescent="0.3">
      <c r="A5203" t="s">
        <v>23</v>
      </c>
      <c r="B5203" t="s">
        <v>1864</v>
      </c>
      <c r="C5203" t="s">
        <v>43</v>
      </c>
      <c r="D5203" t="s">
        <v>44</v>
      </c>
      <c r="E5203" t="s">
        <v>27</v>
      </c>
      <c r="F5203" t="s">
        <v>470</v>
      </c>
      <c r="G5203" t="s">
        <v>471</v>
      </c>
      <c r="H5203" t="s">
        <v>30</v>
      </c>
      <c r="I5203" t="s">
        <v>31</v>
      </c>
      <c r="J5203" t="s">
        <v>32</v>
      </c>
      <c r="K5203" t="s">
        <v>33</v>
      </c>
      <c r="L5203" t="s">
        <v>34</v>
      </c>
      <c r="M5203" t="s">
        <v>72</v>
      </c>
      <c r="N5203" s="26">
        <v>8</v>
      </c>
      <c r="O5203" s="27">
        <v>2022</v>
      </c>
      <c r="P5203" s="28">
        <v>-26</v>
      </c>
      <c r="Q5203" t="s">
        <v>1885</v>
      </c>
      <c r="R5203" s="29">
        <v>44616</v>
      </c>
      <c r="S5203" s="30">
        <v>44634</v>
      </c>
      <c r="T5203" t="s">
        <v>37</v>
      </c>
      <c r="U5203" t="s">
        <v>315</v>
      </c>
      <c r="X5203" t="s">
        <v>102</v>
      </c>
    </row>
    <row r="5204" spans="1:24" x14ac:dyDescent="0.3">
      <c r="A5204" t="s">
        <v>23</v>
      </c>
      <c r="B5204" t="s">
        <v>1864</v>
      </c>
      <c r="C5204" t="s">
        <v>43</v>
      </c>
      <c r="D5204" t="s">
        <v>44</v>
      </c>
      <c r="E5204" t="s">
        <v>27</v>
      </c>
      <c r="F5204" t="s">
        <v>470</v>
      </c>
      <c r="G5204" t="s">
        <v>471</v>
      </c>
      <c r="H5204" t="s">
        <v>30</v>
      </c>
      <c r="I5204" t="s">
        <v>31</v>
      </c>
      <c r="J5204" t="s">
        <v>32</v>
      </c>
      <c r="K5204" t="s">
        <v>33</v>
      </c>
      <c r="L5204" t="s">
        <v>34</v>
      </c>
      <c r="M5204" t="s">
        <v>72</v>
      </c>
      <c r="N5204" s="26">
        <v>8</v>
      </c>
      <c r="O5204" s="27">
        <v>2022</v>
      </c>
      <c r="P5204" s="28">
        <v>26</v>
      </c>
      <c r="Q5204" t="s">
        <v>1904</v>
      </c>
      <c r="R5204" s="29">
        <v>44617</v>
      </c>
      <c r="S5204" s="30">
        <v>44618</v>
      </c>
      <c r="T5204" t="s">
        <v>37</v>
      </c>
      <c r="U5204" t="s">
        <v>315</v>
      </c>
      <c r="X5204" t="s">
        <v>102</v>
      </c>
    </row>
    <row r="5205" spans="1:24" x14ac:dyDescent="0.3">
      <c r="A5205" t="s">
        <v>23</v>
      </c>
      <c r="B5205" t="s">
        <v>1864</v>
      </c>
      <c r="C5205" t="s">
        <v>43</v>
      </c>
      <c r="D5205" t="s">
        <v>44</v>
      </c>
      <c r="E5205" t="s">
        <v>27</v>
      </c>
      <c r="F5205" t="s">
        <v>470</v>
      </c>
      <c r="G5205" t="s">
        <v>471</v>
      </c>
      <c r="H5205" t="s">
        <v>30</v>
      </c>
      <c r="I5205" t="s">
        <v>31</v>
      </c>
      <c r="J5205" t="s">
        <v>32</v>
      </c>
      <c r="K5205" t="s">
        <v>33</v>
      </c>
      <c r="L5205" t="s">
        <v>34</v>
      </c>
      <c r="M5205" t="s">
        <v>72</v>
      </c>
      <c r="N5205" s="26">
        <v>8</v>
      </c>
      <c r="O5205" s="27">
        <v>2022</v>
      </c>
      <c r="P5205" s="28">
        <v>-26</v>
      </c>
      <c r="Q5205" t="s">
        <v>1905</v>
      </c>
      <c r="R5205" s="29">
        <v>44618</v>
      </c>
      <c r="S5205" s="30">
        <v>44619</v>
      </c>
      <c r="T5205" t="s">
        <v>37</v>
      </c>
      <c r="U5205" t="s">
        <v>315</v>
      </c>
      <c r="X5205" t="s">
        <v>102</v>
      </c>
    </row>
    <row r="5206" spans="1:24" x14ac:dyDescent="0.3">
      <c r="A5206" t="s">
        <v>23</v>
      </c>
      <c r="B5206" t="s">
        <v>1864</v>
      </c>
      <c r="C5206" t="s">
        <v>43</v>
      </c>
      <c r="D5206" t="s">
        <v>44</v>
      </c>
      <c r="E5206" t="s">
        <v>27</v>
      </c>
      <c r="F5206" t="s">
        <v>470</v>
      </c>
      <c r="G5206" t="s">
        <v>471</v>
      </c>
      <c r="H5206" t="s">
        <v>30</v>
      </c>
      <c r="I5206" t="s">
        <v>31</v>
      </c>
      <c r="J5206" t="s">
        <v>32</v>
      </c>
      <c r="K5206" t="s">
        <v>33</v>
      </c>
      <c r="L5206" t="s">
        <v>34</v>
      </c>
      <c r="M5206" t="s">
        <v>72</v>
      </c>
      <c r="N5206" s="26">
        <v>8</v>
      </c>
      <c r="O5206" s="27">
        <v>2022</v>
      </c>
      <c r="P5206" s="28">
        <v>26</v>
      </c>
      <c r="Q5206" t="s">
        <v>1906</v>
      </c>
      <c r="R5206" s="29">
        <v>44619</v>
      </c>
      <c r="S5206" s="30">
        <v>44620</v>
      </c>
      <c r="T5206" t="s">
        <v>37</v>
      </c>
      <c r="U5206" t="s">
        <v>315</v>
      </c>
      <c r="X5206" t="s">
        <v>102</v>
      </c>
    </row>
    <row r="5207" spans="1:24" x14ac:dyDescent="0.3">
      <c r="A5207" t="s">
        <v>23</v>
      </c>
      <c r="B5207" t="s">
        <v>1864</v>
      </c>
      <c r="C5207" t="s">
        <v>43</v>
      </c>
      <c r="D5207" t="s">
        <v>44</v>
      </c>
      <c r="E5207" t="s">
        <v>27</v>
      </c>
      <c r="F5207" t="s">
        <v>470</v>
      </c>
      <c r="G5207" t="s">
        <v>471</v>
      </c>
      <c r="H5207" t="s">
        <v>30</v>
      </c>
      <c r="I5207" t="s">
        <v>31</v>
      </c>
      <c r="J5207" t="s">
        <v>32</v>
      </c>
      <c r="K5207" t="s">
        <v>33</v>
      </c>
      <c r="L5207" t="s">
        <v>34</v>
      </c>
      <c r="M5207" t="s">
        <v>72</v>
      </c>
      <c r="N5207" s="26">
        <v>8</v>
      </c>
      <c r="O5207" s="27">
        <v>2022</v>
      </c>
      <c r="P5207" s="28">
        <v>-26</v>
      </c>
      <c r="Q5207" t="s">
        <v>1907</v>
      </c>
      <c r="R5207" s="29">
        <v>44620</v>
      </c>
      <c r="S5207" s="30">
        <v>44650</v>
      </c>
      <c r="T5207" t="s">
        <v>37</v>
      </c>
      <c r="U5207" t="s">
        <v>315</v>
      </c>
      <c r="X5207" t="s">
        <v>102</v>
      </c>
    </row>
    <row r="5208" spans="1:24" x14ac:dyDescent="0.3">
      <c r="A5208" t="s">
        <v>23</v>
      </c>
      <c r="B5208" t="s">
        <v>1864</v>
      </c>
      <c r="C5208" t="s">
        <v>43</v>
      </c>
      <c r="D5208" t="s">
        <v>44</v>
      </c>
      <c r="E5208" t="s">
        <v>27</v>
      </c>
      <c r="F5208" t="s">
        <v>470</v>
      </c>
      <c r="G5208" t="s">
        <v>471</v>
      </c>
      <c r="H5208" t="s">
        <v>30</v>
      </c>
      <c r="I5208" t="s">
        <v>31</v>
      </c>
      <c r="J5208" t="s">
        <v>32</v>
      </c>
      <c r="K5208" t="s">
        <v>33</v>
      </c>
      <c r="L5208" t="s">
        <v>34</v>
      </c>
      <c r="M5208" t="s">
        <v>72</v>
      </c>
      <c r="N5208" s="26">
        <v>9</v>
      </c>
      <c r="O5208" s="27">
        <v>2022</v>
      </c>
      <c r="P5208" s="28">
        <v>26</v>
      </c>
      <c r="Q5208" t="s">
        <v>1624</v>
      </c>
      <c r="R5208" s="29">
        <v>44621</v>
      </c>
      <c r="S5208" s="30">
        <v>44624</v>
      </c>
      <c r="T5208" t="s">
        <v>37</v>
      </c>
      <c r="U5208" t="s">
        <v>315</v>
      </c>
      <c r="X5208" t="s">
        <v>102</v>
      </c>
    </row>
    <row r="5209" spans="1:24" x14ac:dyDescent="0.3">
      <c r="A5209" t="s">
        <v>23</v>
      </c>
      <c r="B5209" t="s">
        <v>1864</v>
      </c>
      <c r="C5209" t="s">
        <v>43</v>
      </c>
      <c r="D5209" t="s">
        <v>44</v>
      </c>
      <c r="E5209" t="s">
        <v>27</v>
      </c>
      <c r="F5209" t="s">
        <v>470</v>
      </c>
      <c r="G5209" t="s">
        <v>471</v>
      </c>
      <c r="H5209" t="s">
        <v>30</v>
      </c>
      <c r="I5209" t="s">
        <v>31</v>
      </c>
      <c r="J5209" t="s">
        <v>32</v>
      </c>
      <c r="K5209" t="s">
        <v>33</v>
      </c>
      <c r="L5209" t="s">
        <v>34</v>
      </c>
      <c r="M5209" t="s">
        <v>72</v>
      </c>
      <c r="N5209" s="26">
        <v>9</v>
      </c>
      <c r="O5209" s="27">
        <v>2022</v>
      </c>
      <c r="P5209" s="28">
        <v>-26</v>
      </c>
      <c r="Q5209" t="s">
        <v>1908</v>
      </c>
      <c r="R5209" s="29">
        <v>44622</v>
      </c>
      <c r="S5209" s="30">
        <v>44673</v>
      </c>
      <c r="T5209" t="s">
        <v>37</v>
      </c>
      <c r="U5209" t="s">
        <v>315</v>
      </c>
      <c r="X5209" t="s">
        <v>102</v>
      </c>
    </row>
    <row r="5210" spans="1:24" x14ac:dyDescent="0.3">
      <c r="A5210" t="s">
        <v>23</v>
      </c>
      <c r="B5210" t="s">
        <v>1864</v>
      </c>
      <c r="C5210" t="s">
        <v>43</v>
      </c>
      <c r="D5210" t="s">
        <v>44</v>
      </c>
      <c r="E5210" t="s">
        <v>27</v>
      </c>
      <c r="F5210" t="s">
        <v>470</v>
      </c>
      <c r="G5210" t="s">
        <v>471</v>
      </c>
      <c r="H5210" t="s">
        <v>30</v>
      </c>
      <c r="I5210" t="s">
        <v>31</v>
      </c>
      <c r="J5210" t="s">
        <v>32</v>
      </c>
      <c r="K5210" t="s">
        <v>33</v>
      </c>
      <c r="L5210" t="s">
        <v>34</v>
      </c>
      <c r="M5210" t="s">
        <v>72</v>
      </c>
      <c r="N5210" s="26">
        <v>9</v>
      </c>
      <c r="O5210" s="27">
        <v>2022</v>
      </c>
      <c r="P5210" s="28">
        <v>26</v>
      </c>
      <c r="Q5210" t="s">
        <v>418</v>
      </c>
      <c r="R5210" s="29">
        <v>44623</v>
      </c>
      <c r="S5210" s="30">
        <v>44651</v>
      </c>
      <c r="T5210" t="s">
        <v>37</v>
      </c>
      <c r="U5210" t="s">
        <v>315</v>
      </c>
      <c r="X5210" t="s">
        <v>102</v>
      </c>
    </row>
    <row r="5211" spans="1:24" x14ac:dyDescent="0.3">
      <c r="A5211" t="s">
        <v>23</v>
      </c>
      <c r="B5211" t="s">
        <v>1864</v>
      </c>
      <c r="C5211" t="s">
        <v>43</v>
      </c>
      <c r="D5211" t="s">
        <v>44</v>
      </c>
      <c r="E5211" t="s">
        <v>27</v>
      </c>
      <c r="F5211" t="s">
        <v>470</v>
      </c>
      <c r="G5211" t="s">
        <v>471</v>
      </c>
      <c r="H5211" t="s">
        <v>30</v>
      </c>
      <c r="I5211" t="s">
        <v>31</v>
      </c>
      <c r="J5211" t="s">
        <v>32</v>
      </c>
      <c r="K5211" t="s">
        <v>33</v>
      </c>
      <c r="L5211" t="s">
        <v>34</v>
      </c>
      <c r="M5211" t="s">
        <v>72</v>
      </c>
      <c r="N5211" s="26">
        <v>9</v>
      </c>
      <c r="O5211" s="27">
        <v>2022</v>
      </c>
      <c r="P5211" s="28">
        <v>-26</v>
      </c>
      <c r="Q5211" t="s">
        <v>434</v>
      </c>
      <c r="R5211" s="29">
        <v>44624</v>
      </c>
      <c r="S5211" s="30">
        <v>44628</v>
      </c>
      <c r="T5211" t="s">
        <v>37</v>
      </c>
      <c r="U5211" t="s">
        <v>315</v>
      </c>
      <c r="X5211" t="s">
        <v>102</v>
      </c>
    </row>
    <row r="5212" spans="1:24" x14ac:dyDescent="0.3">
      <c r="A5212" t="s">
        <v>23</v>
      </c>
      <c r="B5212" t="s">
        <v>1864</v>
      </c>
      <c r="C5212" t="s">
        <v>43</v>
      </c>
      <c r="D5212" t="s">
        <v>44</v>
      </c>
      <c r="E5212" t="s">
        <v>27</v>
      </c>
      <c r="F5212" t="s">
        <v>470</v>
      </c>
      <c r="G5212" t="s">
        <v>471</v>
      </c>
      <c r="H5212" t="s">
        <v>30</v>
      </c>
      <c r="I5212" t="s">
        <v>31</v>
      </c>
      <c r="J5212" t="s">
        <v>32</v>
      </c>
      <c r="K5212" t="s">
        <v>33</v>
      </c>
      <c r="L5212" t="s">
        <v>34</v>
      </c>
      <c r="M5212" t="s">
        <v>72</v>
      </c>
      <c r="N5212" s="26">
        <v>9</v>
      </c>
      <c r="O5212" s="27">
        <v>2022</v>
      </c>
      <c r="P5212" s="28">
        <v>26</v>
      </c>
      <c r="Q5212" t="s">
        <v>1909</v>
      </c>
      <c r="R5212" s="29">
        <v>44625</v>
      </c>
      <c r="S5212" s="30">
        <v>44626</v>
      </c>
      <c r="T5212" t="s">
        <v>37</v>
      </c>
      <c r="U5212" t="s">
        <v>315</v>
      </c>
      <c r="X5212" t="s">
        <v>102</v>
      </c>
    </row>
    <row r="5213" spans="1:24" x14ac:dyDescent="0.3">
      <c r="A5213" t="s">
        <v>23</v>
      </c>
      <c r="B5213" t="s">
        <v>1864</v>
      </c>
      <c r="C5213" t="s">
        <v>43</v>
      </c>
      <c r="D5213" t="s">
        <v>44</v>
      </c>
      <c r="E5213" t="s">
        <v>27</v>
      </c>
      <c r="F5213" t="s">
        <v>470</v>
      </c>
      <c r="G5213" t="s">
        <v>471</v>
      </c>
      <c r="H5213" t="s">
        <v>30</v>
      </c>
      <c r="I5213" t="s">
        <v>31</v>
      </c>
      <c r="J5213" t="s">
        <v>32</v>
      </c>
      <c r="K5213" t="s">
        <v>33</v>
      </c>
      <c r="L5213" t="s">
        <v>34</v>
      </c>
      <c r="M5213" t="s">
        <v>72</v>
      </c>
      <c r="N5213" s="26">
        <v>9</v>
      </c>
      <c r="O5213" s="27">
        <v>2022</v>
      </c>
      <c r="P5213" s="28">
        <v>-26</v>
      </c>
      <c r="Q5213" t="s">
        <v>1910</v>
      </c>
      <c r="R5213" s="29">
        <v>44626</v>
      </c>
      <c r="S5213" s="30">
        <v>44627</v>
      </c>
      <c r="T5213" t="s">
        <v>37</v>
      </c>
      <c r="U5213" t="s">
        <v>315</v>
      </c>
      <c r="X5213" t="s">
        <v>102</v>
      </c>
    </row>
    <row r="5214" spans="1:24" x14ac:dyDescent="0.3">
      <c r="A5214" t="s">
        <v>23</v>
      </c>
      <c r="B5214" t="s">
        <v>1864</v>
      </c>
      <c r="C5214" t="s">
        <v>43</v>
      </c>
      <c r="D5214" t="s">
        <v>44</v>
      </c>
      <c r="E5214" t="s">
        <v>27</v>
      </c>
      <c r="F5214" t="s">
        <v>470</v>
      </c>
      <c r="G5214" t="s">
        <v>471</v>
      </c>
      <c r="H5214" t="s">
        <v>30</v>
      </c>
      <c r="I5214" t="s">
        <v>31</v>
      </c>
      <c r="J5214" t="s">
        <v>32</v>
      </c>
      <c r="K5214" t="s">
        <v>33</v>
      </c>
      <c r="L5214" t="s">
        <v>34</v>
      </c>
      <c r="M5214" t="s">
        <v>72</v>
      </c>
      <c r="N5214" s="26">
        <v>9</v>
      </c>
      <c r="O5214" s="27">
        <v>2022</v>
      </c>
      <c r="P5214" s="28">
        <v>26</v>
      </c>
      <c r="Q5214" t="s">
        <v>435</v>
      </c>
      <c r="R5214" s="29">
        <v>44627</v>
      </c>
      <c r="S5214" s="30">
        <v>44718</v>
      </c>
      <c r="T5214" t="s">
        <v>37</v>
      </c>
      <c r="U5214" t="s">
        <v>315</v>
      </c>
      <c r="X5214" t="s">
        <v>102</v>
      </c>
    </row>
    <row r="5215" spans="1:24" x14ac:dyDescent="0.3">
      <c r="A5215" t="s">
        <v>23</v>
      </c>
      <c r="B5215" t="s">
        <v>1864</v>
      </c>
      <c r="C5215" t="s">
        <v>43</v>
      </c>
      <c r="D5215" t="s">
        <v>44</v>
      </c>
      <c r="E5215" t="s">
        <v>27</v>
      </c>
      <c r="F5215" t="s">
        <v>470</v>
      </c>
      <c r="G5215" t="s">
        <v>471</v>
      </c>
      <c r="H5215" t="s">
        <v>30</v>
      </c>
      <c r="I5215" t="s">
        <v>31</v>
      </c>
      <c r="J5215" t="s">
        <v>32</v>
      </c>
      <c r="K5215" t="s">
        <v>33</v>
      </c>
      <c r="L5215" t="s">
        <v>34</v>
      </c>
      <c r="M5215" t="s">
        <v>72</v>
      </c>
      <c r="N5215" s="26">
        <v>9</v>
      </c>
      <c r="O5215" s="27">
        <v>2022</v>
      </c>
      <c r="P5215" s="28">
        <v>-26</v>
      </c>
      <c r="Q5215" t="s">
        <v>1911</v>
      </c>
      <c r="R5215" s="29">
        <v>44628</v>
      </c>
      <c r="S5215" s="30">
        <v>44629</v>
      </c>
      <c r="T5215" t="s">
        <v>37</v>
      </c>
      <c r="U5215" t="s">
        <v>315</v>
      </c>
      <c r="X5215" t="s">
        <v>102</v>
      </c>
    </row>
    <row r="5216" spans="1:24" x14ac:dyDescent="0.3">
      <c r="A5216" t="s">
        <v>23</v>
      </c>
      <c r="B5216" t="s">
        <v>1864</v>
      </c>
      <c r="C5216" t="s">
        <v>43</v>
      </c>
      <c r="D5216" t="s">
        <v>44</v>
      </c>
      <c r="E5216" t="s">
        <v>27</v>
      </c>
      <c r="F5216" t="s">
        <v>470</v>
      </c>
      <c r="G5216" t="s">
        <v>471</v>
      </c>
      <c r="H5216" t="s">
        <v>30</v>
      </c>
      <c r="I5216" t="s">
        <v>31</v>
      </c>
      <c r="J5216" t="s">
        <v>32</v>
      </c>
      <c r="K5216" t="s">
        <v>33</v>
      </c>
      <c r="L5216" t="s">
        <v>34</v>
      </c>
      <c r="M5216" t="s">
        <v>72</v>
      </c>
      <c r="N5216" s="26">
        <v>9</v>
      </c>
      <c r="O5216" s="27">
        <v>2022</v>
      </c>
      <c r="P5216" s="28">
        <v>26</v>
      </c>
      <c r="Q5216" t="s">
        <v>1625</v>
      </c>
      <c r="R5216" s="29">
        <v>44629</v>
      </c>
      <c r="S5216" s="30">
        <v>44630</v>
      </c>
      <c r="T5216" t="s">
        <v>37</v>
      </c>
      <c r="U5216" t="s">
        <v>315</v>
      </c>
      <c r="X5216" t="s">
        <v>102</v>
      </c>
    </row>
    <row r="5217" spans="1:24" x14ac:dyDescent="0.3">
      <c r="A5217" t="s">
        <v>23</v>
      </c>
      <c r="B5217" t="s">
        <v>1864</v>
      </c>
      <c r="C5217" t="s">
        <v>43</v>
      </c>
      <c r="D5217" t="s">
        <v>44</v>
      </c>
      <c r="E5217" t="s">
        <v>27</v>
      </c>
      <c r="F5217" t="s">
        <v>470</v>
      </c>
      <c r="G5217" t="s">
        <v>471</v>
      </c>
      <c r="H5217" t="s">
        <v>30</v>
      </c>
      <c r="I5217" t="s">
        <v>31</v>
      </c>
      <c r="J5217" t="s">
        <v>32</v>
      </c>
      <c r="K5217" t="s">
        <v>33</v>
      </c>
      <c r="L5217" t="s">
        <v>34</v>
      </c>
      <c r="M5217" t="s">
        <v>72</v>
      </c>
      <c r="N5217" s="26">
        <v>9</v>
      </c>
      <c r="O5217" s="27">
        <v>2022</v>
      </c>
      <c r="P5217" s="28">
        <v>-26</v>
      </c>
      <c r="Q5217" t="s">
        <v>436</v>
      </c>
      <c r="R5217" s="29">
        <v>44630</v>
      </c>
      <c r="S5217" s="30">
        <v>44632</v>
      </c>
      <c r="T5217" t="s">
        <v>37</v>
      </c>
      <c r="U5217" t="s">
        <v>315</v>
      </c>
      <c r="X5217" t="s">
        <v>102</v>
      </c>
    </row>
    <row r="5218" spans="1:24" x14ac:dyDescent="0.3">
      <c r="A5218" t="s">
        <v>23</v>
      </c>
      <c r="B5218" t="s">
        <v>1864</v>
      </c>
      <c r="C5218" t="s">
        <v>43</v>
      </c>
      <c r="D5218" t="s">
        <v>44</v>
      </c>
      <c r="E5218" t="s">
        <v>27</v>
      </c>
      <c r="F5218" t="s">
        <v>470</v>
      </c>
      <c r="G5218" t="s">
        <v>471</v>
      </c>
      <c r="H5218" t="s">
        <v>30</v>
      </c>
      <c r="I5218" t="s">
        <v>31</v>
      </c>
      <c r="J5218" t="s">
        <v>32</v>
      </c>
      <c r="K5218" t="s">
        <v>33</v>
      </c>
      <c r="L5218" t="s">
        <v>34</v>
      </c>
      <c r="M5218" t="s">
        <v>72</v>
      </c>
      <c r="N5218" s="26">
        <v>9</v>
      </c>
      <c r="O5218" s="27">
        <v>2022</v>
      </c>
      <c r="P5218" s="28">
        <v>26</v>
      </c>
      <c r="Q5218" t="s">
        <v>1912</v>
      </c>
      <c r="R5218" s="29">
        <v>44631</v>
      </c>
      <c r="S5218" s="30">
        <v>44632</v>
      </c>
      <c r="T5218" t="s">
        <v>37</v>
      </c>
      <c r="U5218" t="s">
        <v>315</v>
      </c>
      <c r="X5218" t="s">
        <v>102</v>
      </c>
    </row>
    <row r="5219" spans="1:24" x14ac:dyDescent="0.3">
      <c r="A5219" t="s">
        <v>23</v>
      </c>
      <c r="B5219" t="s">
        <v>1864</v>
      </c>
      <c r="C5219" t="s">
        <v>43</v>
      </c>
      <c r="D5219" t="s">
        <v>44</v>
      </c>
      <c r="E5219" t="s">
        <v>27</v>
      </c>
      <c r="F5219" t="s">
        <v>470</v>
      </c>
      <c r="G5219" t="s">
        <v>471</v>
      </c>
      <c r="H5219" t="s">
        <v>30</v>
      </c>
      <c r="I5219" t="s">
        <v>31</v>
      </c>
      <c r="J5219" t="s">
        <v>32</v>
      </c>
      <c r="K5219" t="s">
        <v>33</v>
      </c>
      <c r="L5219" t="s">
        <v>34</v>
      </c>
      <c r="M5219" t="s">
        <v>72</v>
      </c>
      <c r="N5219" s="26">
        <v>9</v>
      </c>
      <c r="O5219" s="27">
        <v>2022</v>
      </c>
      <c r="P5219" s="28">
        <v>-26</v>
      </c>
      <c r="Q5219" t="s">
        <v>1913</v>
      </c>
      <c r="R5219" s="29">
        <v>44632</v>
      </c>
      <c r="S5219" s="30">
        <v>44633</v>
      </c>
      <c r="T5219" t="s">
        <v>37</v>
      </c>
      <c r="U5219" t="s">
        <v>315</v>
      </c>
      <c r="X5219" t="s">
        <v>102</v>
      </c>
    </row>
    <row r="5220" spans="1:24" x14ac:dyDescent="0.3">
      <c r="A5220" t="s">
        <v>23</v>
      </c>
      <c r="B5220" t="s">
        <v>1864</v>
      </c>
      <c r="C5220" t="s">
        <v>43</v>
      </c>
      <c r="D5220" t="s">
        <v>44</v>
      </c>
      <c r="E5220" t="s">
        <v>27</v>
      </c>
      <c r="F5220" t="s">
        <v>470</v>
      </c>
      <c r="G5220" t="s">
        <v>471</v>
      </c>
      <c r="H5220" t="s">
        <v>30</v>
      </c>
      <c r="I5220" t="s">
        <v>31</v>
      </c>
      <c r="J5220" t="s">
        <v>32</v>
      </c>
      <c r="K5220" t="s">
        <v>33</v>
      </c>
      <c r="L5220" t="s">
        <v>34</v>
      </c>
      <c r="M5220" t="s">
        <v>72</v>
      </c>
      <c r="N5220" s="26">
        <v>9</v>
      </c>
      <c r="O5220" s="27">
        <v>2022</v>
      </c>
      <c r="P5220" s="28">
        <v>26</v>
      </c>
      <c r="Q5220" t="s">
        <v>1914</v>
      </c>
      <c r="R5220" s="29">
        <v>44633</v>
      </c>
      <c r="S5220" s="30">
        <v>44634</v>
      </c>
      <c r="T5220" t="s">
        <v>37</v>
      </c>
      <c r="U5220" t="s">
        <v>315</v>
      </c>
      <c r="X5220" t="s">
        <v>102</v>
      </c>
    </row>
    <row r="5221" spans="1:24" x14ac:dyDescent="0.3">
      <c r="A5221" t="s">
        <v>23</v>
      </c>
      <c r="B5221" t="s">
        <v>1864</v>
      </c>
      <c r="C5221" t="s">
        <v>43</v>
      </c>
      <c r="D5221" t="s">
        <v>44</v>
      </c>
      <c r="E5221" t="s">
        <v>27</v>
      </c>
      <c r="F5221" t="s">
        <v>470</v>
      </c>
      <c r="G5221" t="s">
        <v>471</v>
      </c>
      <c r="H5221" t="s">
        <v>30</v>
      </c>
      <c r="I5221" t="s">
        <v>31</v>
      </c>
      <c r="J5221" t="s">
        <v>32</v>
      </c>
      <c r="K5221" t="s">
        <v>33</v>
      </c>
      <c r="L5221" t="s">
        <v>34</v>
      </c>
      <c r="M5221" t="s">
        <v>72</v>
      </c>
      <c r="N5221" s="26">
        <v>9</v>
      </c>
      <c r="O5221" s="27">
        <v>2022</v>
      </c>
      <c r="P5221" s="28">
        <v>-26</v>
      </c>
      <c r="Q5221" t="s">
        <v>1915</v>
      </c>
      <c r="R5221" s="29">
        <v>44634</v>
      </c>
      <c r="S5221" s="30">
        <v>44673</v>
      </c>
      <c r="T5221" t="s">
        <v>37</v>
      </c>
      <c r="U5221" t="s">
        <v>315</v>
      </c>
      <c r="X5221" t="s">
        <v>102</v>
      </c>
    </row>
    <row r="5222" spans="1:24" x14ac:dyDescent="0.3">
      <c r="A5222" t="s">
        <v>23</v>
      </c>
      <c r="B5222" t="s">
        <v>1864</v>
      </c>
      <c r="C5222" t="s">
        <v>43</v>
      </c>
      <c r="D5222" t="s">
        <v>44</v>
      </c>
      <c r="E5222" t="s">
        <v>27</v>
      </c>
      <c r="F5222" t="s">
        <v>470</v>
      </c>
      <c r="G5222" t="s">
        <v>471</v>
      </c>
      <c r="H5222" t="s">
        <v>30</v>
      </c>
      <c r="I5222" t="s">
        <v>31</v>
      </c>
      <c r="J5222" t="s">
        <v>32</v>
      </c>
      <c r="K5222" t="s">
        <v>33</v>
      </c>
      <c r="L5222" t="s">
        <v>34</v>
      </c>
      <c r="M5222" t="s">
        <v>72</v>
      </c>
      <c r="N5222" s="26">
        <v>9</v>
      </c>
      <c r="O5222" s="27">
        <v>2022</v>
      </c>
      <c r="P5222" s="28">
        <v>26</v>
      </c>
      <c r="Q5222" t="s">
        <v>419</v>
      </c>
      <c r="R5222" s="29">
        <v>44635</v>
      </c>
      <c r="S5222" s="30">
        <v>44636</v>
      </c>
      <c r="T5222" t="s">
        <v>37</v>
      </c>
      <c r="U5222" t="s">
        <v>315</v>
      </c>
      <c r="X5222" t="s">
        <v>102</v>
      </c>
    </row>
    <row r="5223" spans="1:24" x14ac:dyDescent="0.3">
      <c r="A5223" t="s">
        <v>23</v>
      </c>
      <c r="B5223" t="s">
        <v>1864</v>
      </c>
      <c r="C5223" t="s">
        <v>43</v>
      </c>
      <c r="D5223" t="s">
        <v>44</v>
      </c>
      <c r="E5223" t="s">
        <v>27</v>
      </c>
      <c r="F5223" t="s">
        <v>470</v>
      </c>
      <c r="G5223" t="s">
        <v>471</v>
      </c>
      <c r="H5223" t="s">
        <v>30</v>
      </c>
      <c r="I5223" t="s">
        <v>31</v>
      </c>
      <c r="J5223" t="s">
        <v>32</v>
      </c>
      <c r="K5223" t="s">
        <v>33</v>
      </c>
      <c r="L5223" t="s">
        <v>34</v>
      </c>
      <c r="M5223" t="s">
        <v>72</v>
      </c>
      <c r="N5223" s="26">
        <v>9</v>
      </c>
      <c r="O5223" s="27">
        <v>2022</v>
      </c>
      <c r="P5223" s="28">
        <v>-26</v>
      </c>
      <c r="Q5223" t="s">
        <v>1916</v>
      </c>
      <c r="R5223" s="29">
        <v>44636</v>
      </c>
      <c r="S5223" s="30">
        <v>44637</v>
      </c>
      <c r="T5223" t="s">
        <v>37</v>
      </c>
      <c r="U5223" t="s">
        <v>315</v>
      </c>
      <c r="X5223" t="s">
        <v>102</v>
      </c>
    </row>
    <row r="5224" spans="1:24" x14ac:dyDescent="0.3">
      <c r="A5224" t="s">
        <v>23</v>
      </c>
      <c r="B5224" t="s">
        <v>1864</v>
      </c>
      <c r="C5224" t="s">
        <v>43</v>
      </c>
      <c r="D5224" t="s">
        <v>44</v>
      </c>
      <c r="E5224" t="s">
        <v>27</v>
      </c>
      <c r="F5224" t="s">
        <v>470</v>
      </c>
      <c r="G5224" t="s">
        <v>471</v>
      </c>
      <c r="H5224" t="s">
        <v>30</v>
      </c>
      <c r="I5224" t="s">
        <v>31</v>
      </c>
      <c r="J5224" t="s">
        <v>32</v>
      </c>
      <c r="K5224" t="s">
        <v>33</v>
      </c>
      <c r="L5224" t="s">
        <v>34</v>
      </c>
      <c r="M5224" t="s">
        <v>72</v>
      </c>
      <c r="N5224" s="26">
        <v>9</v>
      </c>
      <c r="O5224" s="27">
        <v>2022</v>
      </c>
      <c r="P5224" s="28">
        <v>48</v>
      </c>
      <c r="Q5224" t="s">
        <v>420</v>
      </c>
      <c r="R5224" s="29">
        <v>44637</v>
      </c>
      <c r="S5224" s="30">
        <v>44650</v>
      </c>
      <c r="T5224" t="s">
        <v>37</v>
      </c>
      <c r="U5224" t="s">
        <v>315</v>
      </c>
      <c r="X5224" t="s">
        <v>102</v>
      </c>
    </row>
    <row r="5225" spans="1:24" x14ac:dyDescent="0.3">
      <c r="A5225" t="s">
        <v>23</v>
      </c>
      <c r="B5225" t="s">
        <v>1864</v>
      </c>
      <c r="C5225" t="s">
        <v>43</v>
      </c>
      <c r="D5225" t="s">
        <v>44</v>
      </c>
      <c r="E5225" t="s">
        <v>27</v>
      </c>
      <c r="F5225" t="s">
        <v>470</v>
      </c>
      <c r="G5225" t="s">
        <v>471</v>
      </c>
      <c r="H5225" t="s">
        <v>30</v>
      </c>
      <c r="I5225" t="s">
        <v>31</v>
      </c>
      <c r="J5225" t="s">
        <v>32</v>
      </c>
      <c r="K5225" t="s">
        <v>33</v>
      </c>
      <c r="L5225" t="s">
        <v>34</v>
      </c>
      <c r="M5225" t="s">
        <v>72</v>
      </c>
      <c r="N5225" s="26">
        <v>9</v>
      </c>
      <c r="O5225" s="27">
        <v>2022</v>
      </c>
      <c r="P5225" s="28">
        <v>-26</v>
      </c>
      <c r="Q5225" t="s">
        <v>1644</v>
      </c>
      <c r="R5225" s="29">
        <v>44638</v>
      </c>
      <c r="S5225" s="30">
        <v>44639</v>
      </c>
      <c r="T5225" t="s">
        <v>37</v>
      </c>
      <c r="U5225" t="s">
        <v>315</v>
      </c>
      <c r="X5225" t="s">
        <v>102</v>
      </c>
    </row>
    <row r="5226" spans="1:24" x14ac:dyDescent="0.3">
      <c r="A5226" t="s">
        <v>23</v>
      </c>
      <c r="B5226" t="s">
        <v>1864</v>
      </c>
      <c r="C5226" t="s">
        <v>43</v>
      </c>
      <c r="D5226" t="s">
        <v>44</v>
      </c>
      <c r="E5226" t="s">
        <v>27</v>
      </c>
      <c r="F5226" t="s">
        <v>470</v>
      </c>
      <c r="G5226" t="s">
        <v>471</v>
      </c>
      <c r="H5226" t="s">
        <v>30</v>
      </c>
      <c r="I5226" t="s">
        <v>31</v>
      </c>
      <c r="J5226" t="s">
        <v>32</v>
      </c>
      <c r="K5226" t="s">
        <v>33</v>
      </c>
      <c r="L5226" t="s">
        <v>34</v>
      </c>
      <c r="M5226" t="s">
        <v>72</v>
      </c>
      <c r="N5226" s="26">
        <v>9</v>
      </c>
      <c r="O5226" s="27">
        <v>2022</v>
      </c>
      <c r="P5226" s="28">
        <v>26</v>
      </c>
      <c r="Q5226" t="s">
        <v>1917</v>
      </c>
      <c r="R5226" s="29">
        <v>44639</v>
      </c>
      <c r="S5226" s="30">
        <v>44640</v>
      </c>
      <c r="T5226" t="s">
        <v>37</v>
      </c>
      <c r="U5226" t="s">
        <v>315</v>
      </c>
      <c r="X5226" t="s">
        <v>102</v>
      </c>
    </row>
    <row r="5227" spans="1:24" x14ac:dyDescent="0.3">
      <c r="A5227" t="s">
        <v>23</v>
      </c>
      <c r="B5227" t="s">
        <v>1864</v>
      </c>
      <c r="C5227" t="s">
        <v>43</v>
      </c>
      <c r="D5227" t="s">
        <v>44</v>
      </c>
      <c r="E5227" t="s">
        <v>27</v>
      </c>
      <c r="F5227" t="s">
        <v>470</v>
      </c>
      <c r="G5227" t="s">
        <v>471</v>
      </c>
      <c r="H5227" t="s">
        <v>30</v>
      </c>
      <c r="I5227" t="s">
        <v>31</v>
      </c>
      <c r="J5227" t="s">
        <v>32</v>
      </c>
      <c r="K5227" t="s">
        <v>33</v>
      </c>
      <c r="L5227" t="s">
        <v>34</v>
      </c>
      <c r="M5227" t="s">
        <v>72</v>
      </c>
      <c r="N5227" s="26">
        <v>9</v>
      </c>
      <c r="O5227" s="27">
        <v>2022</v>
      </c>
      <c r="P5227" s="28">
        <v>-26</v>
      </c>
      <c r="Q5227" t="s">
        <v>1918</v>
      </c>
      <c r="R5227" s="29">
        <v>44640</v>
      </c>
      <c r="S5227" s="30">
        <v>44641</v>
      </c>
      <c r="T5227" t="s">
        <v>37</v>
      </c>
      <c r="U5227" t="s">
        <v>315</v>
      </c>
      <c r="X5227" t="s">
        <v>102</v>
      </c>
    </row>
    <row r="5228" spans="1:24" x14ac:dyDescent="0.3">
      <c r="A5228" t="s">
        <v>23</v>
      </c>
      <c r="B5228" t="s">
        <v>1864</v>
      </c>
      <c r="C5228" t="s">
        <v>43</v>
      </c>
      <c r="D5228" t="s">
        <v>44</v>
      </c>
      <c r="E5228" t="s">
        <v>27</v>
      </c>
      <c r="F5228" t="s">
        <v>470</v>
      </c>
      <c r="G5228" t="s">
        <v>471</v>
      </c>
      <c r="H5228" t="s">
        <v>30</v>
      </c>
      <c r="I5228" t="s">
        <v>31</v>
      </c>
      <c r="J5228" t="s">
        <v>32</v>
      </c>
      <c r="K5228" t="s">
        <v>33</v>
      </c>
      <c r="L5228" t="s">
        <v>34</v>
      </c>
      <c r="M5228" t="s">
        <v>72</v>
      </c>
      <c r="N5228" s="26">
        <v>9</v>
      </c>
      <c r="O5228" s="27">
        <v>2022</v>
      </c>
      <c r="P5228" s="28">
        <v>26</v>
      </c>
      <c r="Q5228" t="s">
        <v>862</v>
      </c>
      <c r="R5228" s="29">
        <v>44641</v>
      </c>
      <c r="S5228" s="30">
        <v>44642</v>
      </c>
      <c r="T5228" t="s">
        <v>37</v>
      </c>
      <c r="U5228" t="s">
        <v>315</v>
      </c>
      <c r="X5228" t="s">
        <v>102</v>
      </c>
    </row>
    <row r="5229" spans="1:24" x14ac:dyDescent="0.3">
      <c r="A5229" t="s">
        <v>23</v>
      </c>
      <c r="B5229" t="s">
        <v>1864</v>
      </c>
      <c r="C5229" t="s">
        <v>43</v>
      </c>
      <c r="D5229" t="s">
        <v>44</v>
      </c>
      <c r="E5229" t="s">
        <v>27</v>
      </c>
      <c r="F5229" t="s">
        <v>470</v>
      </c>
      <c r="G5229" t="s">
        <v>471</v>
      </c>
      <c r="H5229" t="s">
        <v>30</v>
      </c>
      <c r="I5229" t="s">
        <v>31</v>
      </c>
      <c r="J5229" t="s">
        <v>32</v>
      </c>
      <c r="K5229" t="s">
        <v>33</v>
      </c>
      <c r="L5229" t="s">
        <v>34</v>
      </c>
      <c r="M5229" t="s">
        <v>72</v>
      </c>
      <c r="N5229" s="26">
        <v>9</v>
      </c>
      <c r="O5229" s="27">
        <v>2022</v>
      </c>
      <c r="P5229" s="28">
        <v>-26</v>
      </c>
      <c r="Q5229" t="s">
        <v>1919</v>
      </c>
      <c r="R5229" s="29">
        <v>44642</v>
      </c>
      <c r="S5229" s="30">
        <v>44643</v>
      </c>
      <c r="T5229" t="s">
        <v>37</v>
      </c>
      <c r="U5229" t="s">
        <v>315</v>
      </c>
      <c r="X5229" t="s">
        <v>102</v>
      </c>
    </row>
    <row r="5230" spans="1:24" x14ac:dyDescent="0.3">
      <c r="A5230" t="s">
        <v>23</v>
      </c>
      <c r="B5230" t="s">
        <v>1864</v>
      </c>
      <c r="C5230" t="s">
        <v>43</v>
      </c>
      <c r="D5230" t="s">
        <v>44</v>
      </c>
      <c r="E5230" t="s">
        <v>27</v>
      </c>
      <c r="F5230" t="s">
        <v>470</v>
      </c>
      <c r="G5230" t="s">
        <v>471</v>
      </c>
      <c r="H5230" t="s">
        <v>30</v>
      </c>
      <c r="I5230" t="s">
        <v>31</v>
      </c>
      <c r="J5230" t="s">
        <v>32</v>
      </c>
      <c r="K5230" t="s">
        <v>33</v>
      </c>
      <c r="L5230" t="s">
        <v>34</v>
      </c>
      <c r="M5230" t="s">
        <v>72</v>
      </c>
      <c r="N5230" s="26">
        <v>9</v>
      </c>
      <c r="O5230" s="27">
        <v>2022</v>
      </c>
      <c r="P5230" s="28">
        <v>26</v>
      </c>
      <c r="Q5230" t="s">
        <v>670</v>
      </c>
      <c r="R5230" s="29">
        <v>44643</v>
      </c>
      <c r="S5230" s="30">
        <v>44644</v>
      </c>
      <c r="T5230" t="s">
        <v>37</v>
      </c>
      <c r="U5230" t="s">
        <v>315</v>
      </c>
      <c r="X5230" t="s">
        <v>102</v>
      </c>
    </row>
    <row r="5231" spans="1:24" x14ac:dyDescent="0.3">
      <c r="A5231" t="s">
        <v>23</v>
      </c>
      <c r="B5231" t="s">
        <v>1864</v>
      </c>
      <c r="C5231" t="s">
        <v>43</v>
      </c>
      <c r="D5231" t="s">
        <v>44</v>
      </c>
      <c r="E5231" t="s">
        <v>27</v>
      </c>
      <c r="F5231" t="s">
        <v>470</v>
      </c>
      <c r="G5231" t="s">
        <v>471</v>
      </c>
      <c r="H5231" t="s">
        <v>30</v>
      </c>
      <c r="I5231" t="s">
        <v>31</v>
      </c>
      <c r="J5231" t="s">
        <v>32</v>
      </c>
      <c r="K5231" t="s">
        <v>33</v>
      </c>
      <c r="L5231" t="s">
        <v>34</v>
      </c>
      <c r="M5231" t="s">
        <v>72</v>
      </c>
      <c r="N5231" s="26">
        <v>9</v>
      </c>
      <c r="O5231" s="27">
        <v>2022</v>
      </c>
      <c r="P5231" s="28">
        <v>-26</v>
      </c>
      <c r="Q5231" t="s">
        <v>437</v>
      </c>
      <c r="R5231" s="29">
        <v>44644</v>
      </c>
      <c r="S5231" s="30">
        <v>44646</v>
      </c>
      <c r="T5231" t="s">
        <v>37</v>
      </c>
      <c r="U5231" t="s">
        <v>315</v>
      </c>
      <c r="X5231" t="s">
        <v>102</v>
      </c>
    </row>
    <row r="5232" spans="1:24" x14ac:dyDescent="0.3">
      <c r="A5232" t="s">
        <v>23</v>
      </c>
      <c r="B5232" t="s">
        <v>1864</v>
      </c>
      <c r="C5232" t="s">
        <v>43</v>
      </c>
      <c r="D5232" t="s">
        <v>44</v>
      </c>
      <c r="E5232" t="s">
        <v>27</v>
      </c>
      <c r="F5232" t="s">
        <v>470</v>
      </c>
      <c r="G5232" t="s">
        <v>471</v>
      </c>
      <c r="H5232" t="s">
        <v>30</v>
      </c>
      <c r="I5232" t="s">
        <v>31</v>
      </c>
      <c r="J5232" t="s">
        <v>32</v>
      </c>
      <c r="K5232" t="s">
        <v>33</v>
      </c>
      <c r="L5232" t="s">
        <v>34</v>
      </c>
      <c r="M5232" t="s">
        <v>72</v>
      </c>
      <c r="N5232" s="26">
        <v>9</v>
      </c>
      <c r="O5232" s="27">
        <v>2022</v>
      </c>
      <c r="P5232" s="28">
        <v>26</v>
      </c>
      <c r="Q5232" t="s">
        <v>864</v>
      </c>
      <c r="R5232" s="29">
        <v>44645</v>
      </c>
      <c r="S5232" s="30">
        <v>44651</v>
      </c>
      <c r="T5232" t="s">
        <v>37</v>
      </c>
      <c r="U5232" t="s">
        <v>315</v>
      </c>
      <c r="X5232" t="s">
        <v>102</v>
      </c>
    </row>
    <row r="5233" spans="1:24" x14ac:dyDescent="0.3">
      <c r="A5233" t="s">
        <v>23</v>
      </c>
      <c r="B5233" t="s">
        <v>1864</v>
      </c>
      <c r="C5233" t="s">
        <v>43</v>
      </c>
      <c r="D5233" t="s">
        <v>44</v>
      </c>
      <c r="E5233" t="s">
        <v>27</v>
      </c>
      <c r="F5233" t="s">
        <v>470</v>
      </c>
      <c r="G5233" t="s">
        <v>471</v>
      </c>
      <c r="H5233" t="s">
        <v>30</v>
      </c>
      <c r="I5233" t="s">
        <v>31</v>
      </c>
      <c r="J5233" t="s">
        <v>32</v>
      </c>
      <c r="K5233" t="s">
        <v>33</v>
      </c>
      <c r="L5233" t="s">
        <v>34</v>
      </c>
      <c r="M5233" t="s">
        <v>72</v>
      </c>
      <c r="N5233" s="26">
        <v>9</v>
      </c>
      <c r="O5233" s="27">
        <v>2022</v>
      </c>
      <c r="P5233" s="28">
        <v>-26</v>
      </c>
      <c r="Q5233" t="s">
        <v>1920</v>
      </c>
      <c r="R5233" s="29">
        <v>44646</v>
      </c>
      <c r="S5233" s="30">
        <v>44647</v>
      </c>
      <c r="T5233" t="s">
        <v>37</v>
      </c>
      <c r="U5233" t="s">
        <v>315</v>
      </c>
      <c r="X5233" t="s">
        <v>102</v>
      </c>
    </row>
    <row r="5234" spans="1:24" x14ac:dyDescent="0.3">
      <c r="A5234" t="s">
        <v>23</v>
      </c>
      <c r="B5234" t="s">
        <v>1864</v>
      </c>
      <c r="C5234" t="s">
        <v>43</v>
      </c>
      <c r="D5234" t="s">
        <v>44</v>
      </c>
      <c r="E5234" t="s">
        <v>27</v>
      </c>
      <c r="F5234" t="s">
        <v>470</v>
      </c>
      <c r="G5234" t="s">
        <v>471</v>
      </c>
      <c r="H5234" t="s">
        <v>30</v>
      </c>
      <c r="I5234" t="s">
        <v>31</v>
      </c>
      <c r="J5234" t="s">
        <v>32</v>
      </c>
      <c r="K5234" t="s">
        <v>33</v>
      </c>
      <c r="L5234" t="s">
        <v>34</v>
      </c>
      <c r="M5234" t="s">
        <v>72</v>
      </c>
      <c r="N5234" s="26">
        <v>9</v>
      </c>
      <c r="O5234" s="27">
        <v>2022</v>
      </c>
      <c r="P5234" s="28">
        <v>26</v>
      </c>
      <c r="Q5234" t="s">
        <v>1921</v>
      </c>
      <c r="R5234" s="29">
        <v>44647</v>
      </c>
      <c r="S5234" s="30">
        <v>44648</v>
      </c>
      <c r="T5234" t="s">
        <v>37</v>
      </c>
      <c r="U5234" t="s">
        <v>315</v>
      </c>
      <c r="X5234" t="s">
        <v>102</v>
      </c>
    </row>
    <row r="5235" spans="1:24" x14ac:dyDescent="0.3">
      <c r="A5235" t="s">
        <v>23</v>
      </c>
      <c r="B5235" t="s">
        <v>1864</v>
      </c>
      <c r="C5235" t="s">
        <v>43</v>
      </c>
      <c r="D5235" t="s">
        <v>44</v>
      </c>
      <c r="E5235" t="s">
        <v>27</v>
      </c>
      <c r="F5235" t="s">
        <v>470</v>
      </c>
      <c r="G5235" t="s">
        <v>471</v>
      </c>
      <c r="H5235" t="s">
        <v>30</v>
      </c>
      <c r="I5235" t="s">
        <v>31</v>
      </c>
      <c r="J5235" t="s">
        <v>32</v>
      </c>
      <c r="K5235" t="s">
        <v>33</v>
      </c>
      <c r="L5235" t="s">
        <v>34</v>
      </c>
      <c r="M5235" t="s">
        <v>72</v>
      </c>
      <c r="N5235" s="26">
        <v>9</v>
      </c>
      <c r="O5235" s="27">
        <v>2022</v>
      </c>
      <c r="P5235" s="28">
        <v>-26</v>
      </c>
      <c r="Q5235" t="s">
        <v>1922</v>
      </c>
      <c r="R5235" s="29">
        <v>44648</v>
      </c>
      <c r="S5235" s="30">
        <v>44651</v>
      </c>
      <c r="T5235" t="s">
        <v>37</v>
      </c>
      <c r="U5235" t="s">
        <v>315</v>
      </c>
      <c r="X5235" t="s">
        <v>102</v>
      </c>
    </row>
    <row r="5236" spans="1:24" x14ac:dyDescent="0.3">
      <c r="A5236" t="s">
        <v>23</v>
      </c>
      <c r="B5236" t="s">
        <v>1864</v>
      </c>
      <c r="C5236" t="s">
        <v>43</v>
      </c>
      <c r="D5236" t="s">
        <v>44</v>
      </c>
      <c r="E5236" t="s">
        <v>27</v>
      </c>
      <c r="F5236" t="s">
        <v>470</v>
      </c>
      <c r="G5236" t="s">
        <v>471</v>
      </c>
      <c r="H5236" t="s">
        <v>30</v>
      </c>
      <c r="I5236" t="s">
        <v>31</v>
      </c>
      <c r="J5236" t="s">
        <v>32</v>
      </c>
      <c r="K5236" t="s">
        <v>33</v>
      </c>
      <c r="L5236" t="s">
        <v>34</v>
      </c>
      <c r="M5236" t="s">
        <v>72</v>
      </c>
      <c r="N5236" s="26">
        <v>9</v>
      </c>
      <c r="O5236" s="27">
        <v>2022</v>
      </c>
      <c r="P5236" s="28">
        <v>26</v>
      </c>
      <c r="Q5236" t="s">
        <v>438</v>
      </c>
      <c r="R5236" s="29">
        <v>44649</v>
      </c>
      <c r="S5236" s="30">
        <v>44650</v>
      </c>
      <c r="T5236" t="s">
        <v>37</v>
      </c>
      <c r="U5236" t="s">
        <v>315</v>
      </c>
      <c r="X5236" t="s">
        <v>102</v>
      </c>
    </row>
    <row r="5237" spans="1:24" x14ac:dyDescent="0.3">
      <c r="A5237" t="s">
        <v>23</v>
      </c>
      <c r="B5237" t="s">
        <v>1864</v>
      </c>
      <c r="C5237" t="s">
        <v>43</v>
      </c>
      <c r="D5237" t="s">
        <v>44</v>
      </c>
      <c r="E5237" t="s">
        <v>27</v>
      </c>
      <c r="F5237" t="s">
        <v>470</v>
      </c>
      <c r="G5237" t="s">
        <v>471</v>
      </c>
      <c r="H5237" t="s">
        <v>30</v>
      </c>
      <c r="I5237" t="s">
        <v>31</v>
      </c>
      <c r="J5237" t="s">
        <v>32</v>
      </c>
      <c r="K5237" t="s">
        <v>33</v>
      </c>
      <c r="L5237" t="s">
        <v>34</v>
      </c>
      <c r="M5237" t="s">
        <v>72</v>
      </c>
      <c r="N5237" s="26">
        <v>9</v>
      </c>
      <c r="O5237" s="27">
        <v>2022</v>
      </c>
      <c r="P5237" s="28">
        <v>-26</v>
      </c>
      <c r="Q5237" t="s">
        <v>865</v>
      </c>
      <c r="R5237" s="29">
        <v>44650</v>
      </c>
      <c r="S5237" s="30">
        <v>44651</v>
      </c>
      <c r="T5237" t="s">
        <v>37</v>
      </c>
      <c r="U5237" t="s">
        <v>315</v>
      </c>
      <c r="X5237" t="s">
        <v>102</v>
      </c>
    </row>
    <row r="5238" spans="1:24" x14ac:dyDescent="0.3">
      <c r="A5238" t="s">
        <v>23</v>
      </c>
      <c r="B5238" t="s">
        <v>1864</v>
      </c>
      <c r="C5238" t="s">
        <v>43</v>
      </c>
      <c r="D5238" t="s">
        <v>44</v>
      </c>
      <c r="E5238" t="s">
        <v>27</v>
      </c>
      <c r="F5238" t="s">
        <v>470</v>
      </c>
      <c r="G5238" t="s">
        <v>471</v>
      </c>
      <c r="H5238" t="s">
        <v>30</v>
      </c>
      <c r="I5238" t="s">
        <v>31</v>
      </c>
      <c r="J5238" t="s">
        <v>32</v>
      </c>
      <c r="K5238" t="s">
        <v>33</v>
      </c>
      <c r="L5238" t="s">
        <v>34</v>
      </c>
      <c r="M5238" t="s">
        <v>72</v>
      </c>
      <c r="N5238" s="26">
        <v>10</v>
      </c>
      <c r="O5238" s="27">
        <v>2022</v>
      </c>
      <c r="P5238" s="28">
        <v>26</v>
      </c>
      <c r="Q5238" t="s">
        <v>439</v>
      </c>
      <c r="R5238" s="29">
        <v>44652</v>
      </c>
      <c r="S5238" s="30">
        <v>44653</v>
      </c>
      <c r="T5238" t="s">
        <v>37</v>
      </c>
      <c r="U5238" t="s">
        <v>315</v>
      </c>
      <c r="X5238" t="s">
        <v>102</v>
      </c>
    </row>
    <row r="5239" spans="1:24" x14ac:dyDescent="0.3">
      <c r="A5239" t="s">
        <v>23</v>
      </c>
      <c r="B5239" t="s">
        <v>1864</v>
      </c>
      <c r="C5239" t="s">
        <v>43</v>
      </c>
      <c r="D5239" t="s">
        <v>44</v>
      </c>
      <c r="E5239" t="s">
        <v>27</v>
      </c>
      <c r="F5239" t="s">
        <v>470</v>
      </c>
      <c r="G5239" t="s">
        <v>471</v>
      </c>
      <c r="H5239" t="s">
        <v>30</v>
      </c>
      <c r="I5239" t="s">
        <v>31</v>
      </c>
      <c r="J5239" t="s">
        <v>32</v>
      </c>
      <c r="K5239" t="s">
        <v>33</v>
      </c>
      <c r="L5239" t="s">
        <v>34</v>
      </c>
      <c r="M5239" t="s">
        <v>72</v>
      </c>
      <c r="N5239" s="26">
        <v>10</v>
      </c>
      <c r="O5239" s="27">
        <v>2022</v>
      </c>
      <c r="P5239" s="28">
        <v>-156</v>
      </c>
      <c r="Q5239" t="s">
        <v>441</v>
      </c>
      <c r="R5239" s="29">
        <v>44656</v>
      </c>
      <c r="S5239" s="30">
        <v>44673</v>
      </c>
      <c r="T5239" t="s">
        <v>37</v>
      </c>
      <c r="U5239" t="s">
        <v>315</v>
      </c>
      <c r="X5239" t="s">
        <v>102</v>
      </c>
    </row>
    <row r="5240" spans="1:24" x14ac:dyDescent="0.3">
      <c r="A5240" t="s">
        <v>23</v>
      </c>
      <c r="B5240" t="s">
        <v>1864</v>
      </c>
      <c r="C5240" t="s">
        <v>43</v>
      </c>
      <c r="D5240" t="s">
        <v>44</v>
      </c>
      <c r="E5240" t="s">
        <v>27</v>
      </c>
      <c r="F5240" t="s">
        <v>470</v>
      </c>
      <c r="G5240" t="s">
        <v>471</v>
      </c>
      <c r="H5240" t="s">
        <v>30</v>
      </c>
      <c r="I5240" t="s">
        <v>31</v>
      </c>
      <c r="J5240" t="s">
        <v>32</v>
      </c>
      <c r="K5240" t="s">
        <v>33</v>
      </c>
      <c r="L5240" t="s">
        <v>34</v>
      </c>
      <c r="M5240" t="s">
        <v>72</v>
      </c>
      <c r="N5240" s="26">
        <v>10</v>
      </c>
      <c r="O5240" s="27">
        <v>2022</v>
      </c>
      <c r="P5240" s="28">
        <v>-26</v>
      </c>
      <c r="Q5240" t="s">
        <v>442</v>
      </c>
      <c r="R5240" s="29">
        <v>44658</v>
      </c>
      <c r="S5240" s="30">
        <v>44673</v>
      </c>
      <c r="T5240" t="s">
        <v>37</v>
      </c>
      <c r="U5240" t="s">
        <v>315</v>
      </c>
      <c r="X5240" t="s">
        <v>102</v>
      </c>
    </row>
    <row r="5241" spans="1:24" x14ac:dyDescent="0.3">
      <c r="A5241" t="s">
        <v>23</v>
      </c>
      <c r="B5241" t="s">
        <v>1864</v>
      </c>
      <c r="C5241" t="s">
        <v>43</v>
      </c>
      <c r="D5241" t="s">
        <v>44</v>
      </c>
      <c r="E5241" t="s">
        <v>27</v>
      </c>
      <c r="F5241" t="s">
        <v>470</v>
      </c>
      <c r="G5241" t="s">
        <v>471</v>
      </c>
      <c r="H5241" t="s">
        <v>30</v>
      </c>
      <c r="I5241" t="s">
        <v>31</v>
      </c>
      <c r="J5241" t="s">
        <v>32</v>
      </c>
      <c r="K5241" t="s">
        <v>33</v>
      </c>
      <c r="L5241" t="s">
        <v>34</v>
      </c>
      <c r="M5241" t="s">
        <v>72</v>
      </c>
      <c r="N5241" s="26">
        <v>10</v>
      </c>
      <c r="O5241" s="27">
        <v>2022</v>
      </c>
      <c r="P5241" s="28">
        <v>26</v>
      </c>
      <c r="Q5241" t="s">
        <v>444</v>
      </c>
      <c r="R5241" s="29">
        <v>44665</v>
      </c>
      <c r="S5241" s="30">
        <v>44673</v>
      </c>
      <c r="T5241" t="s">
        <v>37</v>
      </c>
      <c r="U5241" t="s">
        <v>315</v>
      </c>
      <c r="X5241" t="s">
        <v>102</v>
      </c>
    </row>
    <row r="5242" spans="1:24" x14ac:dyDescent="0.3">
      <c r="A5242" t="s">
        <v>23</v>
      </c>
      <c r="B5242" t="s">
        <v>1864</v>
      </c>
      <c r="C5242" t="s">
        <v>43</v>
      </c>
      <c r="D5242" t="s">
        <v>44</v>
      </c>
      <c r="E5242" t="s">
        <v>27</v>
      </c>
      <c r="F5242" t="s">
        <v>470</v>
      </c>
      <c r="G5242" t="s">
        <v>471</v>
      </c>
      <c r="H5242" t="s">
        <v>30</v>
      </c>
      <c r="I5242" t="s">
        <v>31</v>
      </c>
      <c r="J5242" t="s">
        <v>32</v>
      </c>
      <c r="K5242" t="s">
        <v>33</v>
      </c>
      <c r="L5242" t="s">
        <v>34</v>
      </c>
      <c r="M5242" t="s">
        <v>72</v>
      </c>
      <c r="N5242" s="26">
        <v>10</v>
      </c>
      <c r="O5242" s="27">
        <v>2022</v>
      </c>
      <c r="P5242" s="28">
        <v>-26</v>
      </c>
      <c r="Q5242" t="s">
        <v>447</v>
      </c>
      <c r="R5242" s="29">
        <v>44672</v>
      </c>
      <c r="S5242" s="30">
        <v>44674</v>
      </c>
      <c r="T5242" t="s">
        <v>37</v>
      </c>
      <c r="U5242" t="s">
        <v>315</v>
      </c>
      <c r="X5242" t="s">
        <v>102</v>
      </c>
    </row>
    <row r="5243" spans="1:24" x14ac:dyDescent="0.3">
      <c r="A5243" t="s">
        <v>23</v>
      </c>
      <c r="B5243" t="s">
        <v>1864</v>
      </c>
      <c r="C5243" t="s">
        <v>43</v>
      </c>
      <c r="D5243" t="s">
        <v>44</v>
      </c>
      <c r="E5243" t="s">
        <v>27</v>
      </c>
      <c r="F5243" t="s">
        <v>470</v>
      </c>
      <c r="G5243" t="s">
        <v>471</v>
      </c>
      <c r="H5243" t="s">
        <v>30</v>
      </c>
      <c r="I5243" t="s">
        <v>31</v>
      </c>
      <c r="J5243" t="s">
        <v>32</v>
      </c>
      <c r="K5243" t="s">
        <v>33</v>
      </c>
      <c r="L5243" t="s">
        <v>34</v>
      </c>
      <c r="M5243" t="s">
        <v>72</v>
      </c>
      <c r="N5243" s="26">
        <v>10</v>
      </c>
      <c r="O5243" s="27">
        <v>2022</v>
      </c>
      <c r="P5243" s="28">
        <v>26</v>
      </c>
      <c r="Q5243" t="s">
        <v>1293</v>
      </c>
      <c r="R5243" s="29">
        <v>44679</v>
      </c>
      <c r="S5243" s="30">
        <v>44726</v>
      </c>
      <c r="T5243" t="s">
        <v>37</v>
      </c>
      <c r="U5243" t="s">
        <v>315</v>
      </c>
      <c r="X5243" t="s">
        <v>102</v>
      </c>
    </row>
    <row r="5244" spans="1:24" x14ac:dyDescent="0.3">
      <c r="A5244" t="s">
        <v>23</v>
      </c>
      <c r="B5244" t="s">
        <v>1864</v>
      </c>
      <c r="C5244" t="s">
        <v>43</v>
      </c>
      <c r="D5244" t="s">
        <v>44</v>
      </c>
      <c r="E5244" t="s">
        <v>27</v>
      </c>
      <c r="F5244" t="s">
        <v>470</v>
      </c>
      <c r="G5244" t="s">
        <v>471</v>
      </c>
      <c r="H5244" t="s">
        <v>30</v>
      </c>
      <c r="I5244" t="s">
        <v>31</v>
      </c>
      <c r="J5244" t="s">
        <v>32</v>
      </c>
      <c r="K5244" t="s">
        <v>33</v>
      </c>
      <c r="L5244" t="s">
        <v>34</v>
      </c>
      <c r="M5244" t="s">
        <v>72</v>
      </c>
      <c r="N5244" s="26">
        <v>11</v>
      </c>
      <c r="O5244" s="27">
        <v>2022</v>
      </c>
      <c r="P5244" s="28">
        <v>-26</v>
      </c>
      <c r="Q5244" t="s">
        <v>449</v>
      </c>
      <c r="R5244" s="29">
        <v>44686</v>
      </c>
      <c r="S5244" s="30">
        <v>44688</v>
      </c>
      <c r="T5244" t="s">
        <v>37</v>
      </c>
      <c r="U5244" t="s">
        <v>315</v>
      </c>
      <c r="X5244" t="s">
        <v>102</v>
      </c>
    </row>
    <row r="5245" spans="1:24" x14ac:dyDescent="0.3">
      <c r="A5245" t="s">
        <v>23</v>
      </c>
      <c r="B5245" t="s">
        <v>1864</v>
      </c>
      <c r="C5245" t="s">
        <v>43</v>
      </c>
      <c r="D5245" t="s">
        <v>44</v>
      </c>
      <c r="E5245" t="s">
        <v>27</v>
      </c>
      <c r="F5245" t="s">
        <v>470</v>
      </c>
      <c r="G5245" t="s">
        <v>471</v>
      </c>
      <c r="H5245" t="s">
        <v>30</v>
      </c>
      <c r="I5245" t="s">
        <v>31</v>
      </c>
      <c r="J5245" t="s">
        <v>32</v>
      </c>
      <c r="K5245" t="s">
        <v>33</v>
      </c>
      <c r="L5245" t="s">
        <v>34</v>
      </c>
      <c r="M5245" t="s">
        <v>72</v>
      </c>
      <c r="N5245" s="26">
        <v>11</v>
      </c>
      <c r="O5245" s="27">
        <v>2022</v>
      </c>
      <c r="P5245" s="28">
        <v>26</v>
      </c>
      <c r="Q5245" t="s">
        <v>382</v>
      </c>
      <c r="R5245" s="29">
        <v>44693</v>
      </c>
      <c r="S5245" s="30">
        <v>44694</v>
      </c>
      <c r="T5245" t="s">
        <v>37</v>
      </c>
      <c r="U5245" t="s">
        <v>315</v>
      </c>
      <c r="X5245" t="s">
        <v>102</v>
      </c>
    </row>
    <row r="5246" spans="1:24" x14ac:dyDescent="0.3">
      <c r="A5246" t="s">
        <v>23</v>
      </c>
      <c r="B5246" t="s">
        <v>1864</v>
      </c>
      <c r="C5246" t="s">
        <v>43</v>
      </c>
      <c r="D5246" t="s">
        <v>44</v>
      </c>
      <c r="E5246" t="s">
        <v>27</v>
      </c>
      <c r="F5246" t="s">
        <v>470</v>
      </c>
      <c r="G5246" t="s">
        <v>471</v>
      </c>
      <c r="H5246" t="s">
        <v>30</v>
      </c>
      <c r="I5246" t="s">
        <v>31</v>
      </c>
      <c r="J5246" t="s">
        <v>32</v>
      </c>
      <c r="K5246" t="s">
        <v>33</v>
      </c>
      <c r="L5246" t="s">
        <v>34</v>
      </c>
      <c r="M5246" t="s">
        <v>72</v>
      </c>
      <c r="N5246" s="26">
        <v>11</v>
      </c>
      <c r="O5246" s="27">
        <v>2022</v>
      </c>
      <c r="P5246" s="28">
        <v>-26</v>
      </c>
      <c r="Q5246" t="s">
        <v>1923</v>
      </c>
      <c r="R5246" s="29">
        <v>44698</v>
      </c>
      <c r="S5246" s="30">
        <v>44717</v>
      </c>
      <c r="T5246" t="s">
        <v>37</v>
      </c>
      <c r="U5246" t="s">
        <v>315</v>
      </c>
      <c r="X5246" t="s">
        <v>102</v>
      </c>
    </row>
    <row r="5247" spans="1:24" x14ac:dyDescent="0.3">
      <c r="A5247" t="s">
        <v>23</v>
      </c>
      <c r="B5247" t="s">
        <v>1864</v>
      </c>
      <c r="C5247" t="s">
        <v>43</v>
      </c>
      <c r="D5247" t="s">
        <v>44</v>
      </c>
      <c r="E5247" t="s">
        <v>27</v>
      </c>
      <c r="F5247" t="s">
        <v>470</v>
      </c>
      <c r="G5247" t="s">
        <v>471</v>
      </c>
      <c r="H5247" t="s">
        <v>30</v>
      </c>
      <c r="I5247" t="s">
        <v>31</v>
      </c>
      <c r="J5247" t="s">
        <v>32</v>
      </c>
      <c r="K5247" t="s">
        <v>33</v>
      </c>
      <c r="L5247" t="s">
        <v>34</v>
      </c>
      <c r="M5247" t="s">
        <v>72</v>
      </c>
      <c r="N5247" s="26">
        <v>11</v>
      </c>
      <c r="O5247" s="27">
        <v>2022</v>
      </c>
      <c r="P5247" s="28">
        <v>26</v>
      </c>
      <c r="Q5247" t="s">
        <v>383</v>
      </c>
      <c r="R5247" s="29">
        <v>44699</v>
      </c>
      <c r="S5247" s="30">
        <v>44717</v>
      </c>
      <c r="T5247" t="s">
        <v>37</v>
      </c>
      <c r="U5247" t="s">
        <v>315</v>
      </c>
      <c r="X5247" t="s">
        <v>102</v>
      </c>
    </row>
    <row r="5248" spans="1:24" x14ac:dyDescent="0.3">
      <c r="A5248" t="s">
        <v>23</v>
      </c>
      <c r="B5248" t="s">
        <v>1864</v>
      </c>
      <c r="C5248" t="s">
        <v>43</v>
      </c>
      <c r="D5248" t="s">
        <v>44</v>
      </c>
      <c r="E5248" t="s">
        <v>27</v>
      </c>
      <c r="F5248" t="s">
        <v>470</v>
      </c>
      <c r="G5248" t="s">
        <v>471</v>
      </c>
      <c r="H5248" t="s">
        <v>30</v>
      </c>
      <c r="I5248" t="s">
        <v>31</v>
      </c>
      <c r="J5248" t="s">
        <v>32</v>
      </c>
      <c r="K5248" t="s">
        <v>33</v>
      </c>
      <c r="L5248" t="s">
        <v>34</v>
      </c>
      <c r="M5248" t="s">
        <v>72</v>
      </c>
      <c r="N5248" s="26">
        <v>11</v>
      </c>
      <c r="O5248" s="27">
        <v>2022</v>
      </c>
      <c r="P5248" s="28">
        <v>-26</v>
      </c>
      <c r="Q5248" t="s">
        <v>384</v>
      </c>
      <c r="R5248" s="29">
        <v>44707</v>
      </c>
      <c r="S5248" s="30">
        <v>44726</v>
      </c>
      <c r="T5248" t="s">
        <v>37</v>
      </c>
      <c r="U5248" t="s">
        <v>315</v>
      </c>
      <c r="X5248" t="s">
        <v>102</v>
      </c>
    </row>
    <row r="5249" spans="1:24" x14ac:dyDescent="0.3">
      <c r="A5249" t="s">
        <v>23</v>
      </c>
      <c r="B5249" t="s">
        <v>1864</v>
      </c>
      <c r="C5249" t="s">
        <v>43</v>
      </c>
      <c r="D5249" t="s">
        <v>44</v>
      </c>
      <c r="E5249" t="s">
        <v>27</v>
      </c>
      <c r="F5249" t="s">
        <v>470</v>
      </c>
      <c r="G5249" t="s">
        <v>471</v>
      </c>
      <c r="H5249" t="s">
        <v>30</v>
      </c>
      <c r="I5249" t="s">
        <v>31</v>
      </c>
      <c r="J5249" t="s">
        <v>32</v>
      </c>
      <c r="K5249" t="s">
        <v>33</v>
      </c>
      <c r="L5249" t="s">
        <v>34</v>
      </c>
      <c r="M5249" t="s">
        <v>72</v>
      </c>
      <c r="N5249" s="26">
        <v>12</v>
      </c>
      <c r="O5249" s="27">
        <v>2022</v>
      </c>
      <c r="P5249" s="28">
        <v>26</v>
      </c>
      <c r="Q5249" t="s">
        <v>1924</v>
      </c>
      <c r="R5249" s="29">
        <v>44713</v>
      </c>
      <c r="S5249" s="30">
        <v>44714</v>
      </c>
      <c r="T5249" t="s">
        <v>37</v>
      </c>
      <c r="U5249" t="s">
        <v>315</v>
      </c>
      <c r="X5249" t="s">
        <v>102</v>
      </c>
    </row>
    <row r="5250" spans="1:24" x14ac:dyDescent="0.3">
      <c r="A5250" t="s">
        <v>23</v>
      </c>
      <c r="B5250" t="s">
        <v>1864</v>
      </c>
      <c r="C5250" t="s">
        <v>43</v>
      </c>
      <c r="D5250" t="s">
        <v>44</v>
      </c>
      <c r="E5250" t="s">
        <v>27</v>
      </c>
      <c r="F5250" t="s">
        <v>470</v>
      </c>
      <c r="G5250" t="s">
        <v>471</v>
      </c>
      <c r="H5250" t="s">
        <v>30</v>
      </c>
      <c r="I5250" t="s">
        <v>31</v>
      </c>
      <c r="J5250" t="s">
        <v>32</v>
      </c>
      <c r="K5250" t="s">
        <v>33</v>
      </c>
      <c r="L5250" t="s">
        <v>34</v>
      </c>
      <c r="M5250" t="s">
        <v>72</v>
      </c>
      <c r="N5250" s="26">
        <v>12</v>
      </c>
      <c r="O5250" s="27">
        <v>2022</v>
      </c>
      <c r="P5250" s="28">
        <v>-26</v>
      </c>
      <c r="Q5250" t="s">
        <v>389</v>
      </c>
      <c r="R5250" s="29">
        <v>44714</v>
      </c>
      <c r="S5250" s="30">
        <v>44717</v>
      </c>
      <c r="T5250" t="s">
        <v>37</v>
      </c>
      <c r="U5250" t="s">
        <v>315</v>
      </c>
      <c r="X5250" t="s">
        <v>102</v>
      </c>
    </row>
    <row r="5251" spans="1:24" x14ac:dyDescent="0.3">
      <c r="A5251" t="s">
        <v>23</v>
      </c>
      <c r="B5251" t="s">
        <v>1864</v>
      </c>
      <c r="C5251" t="s">
        <v>43</v>
      </c>
      <c r="D5251" t="s">
        <v>44</v>
      </c>
      <c r="E5251" t="s">
        <v>27</v>
      </c>
      <c r="F5251" t="s">
        <v>470</v>
      </c>
      <c r="G5251" t="s">
        <v>471</v>
      </c>
      <c r="H5251" t="s">
        <v>30</v>
      </c>
      <c r="I5251" t="s">
        <v>31</v>
      </c>
      <c r="J5251" t="s">
        <v>32</v>
      </c>
      <c r="K5251" t="s">
        <v>33</v>
      </c>
      <c r="L5251" t="s">
        <v>34</v>
      </c>
      <c r="M5251" t="s">
        <v>72</v>
      </c>
      <c r="N5251" s="26">
        <v>12</v>
      </c>
      <c r="O5251" s="27">
        <v>2022</v>
      </c>
      <c r="P5251" s="28">
        <v>26</v>
      </c>
      <c r="Q5251" t="s">
        <v>1925</v>
      </c>
      <c r="R5251" s="29">
        <v>44725</v>
      </c>
      <c r="S5251" s="30">
        <v>44726</v>
      </c>
      <c r="T5251" t="s">
        <v>37</v>
      </c>
      <c r="U5251" t="s">
        <v>315</v>
      </c>
      <c r="X5251" t="s">
        <v>102</v>
      </c>
    </row>
    <row r="5252" spans="1:24" x14ac:dyDescent="0.3">
      <c r="A5252" t="s">
        <v>23</v>
      </c>
      <c r="B5252" t="s">
        <v>1864</v>
      </c>
      <c r="C5252" t="s">
        <v>43</v>
      </c>
      <c r="D5252" t="s">
        <v>44</v>
      </c>
      <c r="E5252" t="s">
        <v>27</v>
      </c>
      <c r="F5252" t="s">
        <v>470</v>
      </c>
      <c r="G5252" t="s">
        <v>471</v>
      </c>
      <c r="H5252" t="s">
        <v>30</v>
      </c>
      <c r="I5252" t="s">
        <v>31</v>
      </c>
      <c r="J5252" t="s">
        <v>32</v>
      </c>
      <c r="K5252" t="s">
        <v>33</v>
      </c>
      <c r="L5252" t="s">
        <v>34</v>
      </c>
      <c r="M5252" t="s">
        <v>72</v>
      </c>
      <c r="N5252" s="26">
        <v>12</v>
      </c>
      <c r="O5252" s="27">
        <v>2022</v>
      </c>
      <c r="P5252" s="28">
        <v>-26</v>
      </c>
      <c r="Q5252" t="s">
        <v>391</v>
      </c>
      <c r="R5252" s="29">
        <v>44728</v>
      </c>
      <c r="S5252" s="30">
        <v>44729</v>
      </c>
      <c r="T5252" t="s">
        <v>37</v>
      </c>
      <c r="U5252" t="s">
        <v>315</v>
      </c>
      <c r="X5252" t="s">
        <v>102</v>
      </c>
    </row>
    <row r="5253" spans="1:24" x14ac:dyDescent="0.3">
      <c r="A5253" t="s">
        <v>23</v>
      </c>
      <c r="B5253" t="s">
        <v>1864</v>
      </c>
      <c r="C5253" t="s">
        <v>43</v>
      </c>
      <c r="D5253" t="s">
        <v>44</v>
      </c>
      <c r="E5253" t="s">
        <v>27</v>
      </c>
      <c r="F5253" t="s">
        <v>470</v>
      </c>
      <c r="G5253" t="s">
        <v>471</v>
      </c>
      <c r="H5253" t="s">
        <v>30</v>
      </c>
      <c r="I5253" t="s">
        <v>31</v>
      </c>
      <c r="J5253" t="s">
        <v>32</v>
      </c>
      <c r="K5253" t="s">
        <v>33</v>
      </c>
      <c r="L5253" t="s">
        <v>34</v>
      </c>
      <c r="M5253" t="s">
        <v>72</v>
      </c>
      <c r="N5253" s="26">
        <v>12</v>
      </c>
      <c r="O5253" s="27">
        <v>2022</v>
      </c>
      <c r="P5253" s="28">
        <v>26</v>
      </c>
      <c r="Q5253" t="s">
        <v>453</v>
      </c>
      <c r="R5253" s="29">
        <v>44733</v>
      </c>
      <c r="S5253" s="30">
        <v>44734</v>
      </c>
      <c r="T5253" t="s">
        <v>37</v>
      </c>
      <c r="U5253" t="s">
        <v>315</v>
      </c>
      <c r="X5253" t="s">
        <v>102</v>
      </c>
    </row>
    <row r="5254" spans="1:24" x14ac:dyDescent="0.3">
      <c r="A5254" t="s">
        <v>23</v>
      </c>
      <c r="B5254" t="s">
        <v>1864</v>
      </c>
      <c r="C5254" t="s">
        <v>43</v>
      </c>
      <c r="D5254" t="s">
        <v>44</v>
      </c>
      <c r="E5254" t="s">
        <v>27</v>
      </c>
      <c r="F5254" t="s">
        <v>470</v>
      </c>
      <c r="G5254" t="s">
        <v>471</v>
      </c>
      <c r="H5254" t="s">
        <v>30</v>
      </c>
      <c r="I5254" t="s">
        <v>31</v>
      </c>
      <c r="J5254" t="s">
        <v>32</v>
      </c>
      <c r="K5254" t="s">
        <v>33</v>
      </c>
      <c r="L5254" t="s">
        <v>34</v>
      </c>
      <c r="M5254" t="s">
        <v>72</v>
      </c>
      <c r="N5254" s="26">
        <v>12</v>
      </c>
      <c r="O5254" s="27">
        <v>2022</v>
      </c>
      <c r="P5254" s="28">
        <v>-26</v>
      </c>
      <c r="Q5254" t="s">
        <v>392</v>
      </c>
      <c r="R5254" s="29">
        <v>44735</v>
      </c>
      <c r="S5254" s="30">
        <v>44736</v>
      </c>
      <c r="T5254" t="s">
        <v>37</v>
      </c>
      <c r="U5254" t="s">
        <v>315</v>
      </c>
      <c r="X5254" t="s">
        <v>102</v>
      </c>
    </row>
    <row r="5255" spans="1:24" x14ac:dyDescent="0.3">
      <c r="A5255" t="s">
        <v>23</v>
      </c>
      <c r="B5255" t="s">
        <v>1864</v>
      </c>
      <c r="C5255" t="s">
        <v>43</v>
      </c>
      <c r="D5255" t="s">
        <v>44</v>
      </c>
      <c r="E5255" t="s">
        <v>27</v>
      </c>
      <c r="F5255" t="s">
        <v>470</v>
      </c>
      <c r="G5255" t="s">
        <v>471</v>
      </c>
      <c r="H5255" t="s">
        <v>30</v>
      </c>
      <c r="I5255" t="s">
        <v>31</v>
      </c>
      <c r="J5255" t="s">
        <v>32</v>
      </c>
      <c r="K5255" t="s">
        <v>33</v>
      </c>
      <c r="L5255" t="s">
        <v>34</v>
      </c>
      <c r="M5255" t="s">
        <v>72</v>
      </c>
      <c r="N5255" s="26">
        <v>12</v>
      </c>
      <c r="O5255" s="27">
        <v>2022</v>
      </c>
      <c r="P5255" s="28">
        <v>26</v>
      </c>
      <c r="Q5255" t="s">
        <v>1926</v>
      </c>
      <c r="R5255" s="29">
        <v>44741</v>
      </c>
      <c r="S5255" s="30">
        <v>44743</v>
      </c>
      <c r="T5255" t="s">
        <v>37</v>
      </c>
      <c r="U5255" t="s">
        <v>315</v>
      </c>
      <c r="X5255" t="s">
        <v>102</v>
      </c>
    </row>
    <row r="5256" spans="1:24" x14ac:dyDescent="0.3">
      <c r="A5256" t="s">
        <v>23</v>
      </c>
      <c r="B5256" t="s">
        <v>1864</v>
      </c>
      <c r="C5256" t="s">
        <v>43</v>
      </c>
      <c r="D5256" t="s">
        <v>44</v>
      </c>
      <c r="E5256" t="s">
        <v>265</v>
      </c>
      <c r="F5256" t="s">
        <v>276</v>
      </c>
      <c r="G5256" t="s">
        <v>277</v>
      </c>
      <c r="H5256" t="s">
        <v>24</v>
      </c>
      <c r="I5256" t="s">
        <v>278</v>
      </c>
      <c r="J5256" t="s">
        <v>279</v>
      </c>
      <c r="K5256" t="s">
        <v>33</v>
      </c>
      <c r="L5256" t="s">
        <v>34</v>
      </c>
      <c r="M5256" t="s">
        <v>50</v>
      </c>
      <c r="N5256" s="26">
        <v>0</v>
      </c>
      <c r="O5256" s="27">
        <v>2022</v>
      </c>
      <c r="P5256" s="28">
        <v>462329.95</v>
      </c>
      <c r="Q5256" t="s">
        <v>281</v>
      </c>
      <c r="R5256" s="29">
        <v>44378</v>
      </c>
      <c r="S5256" s="30">
        <v>44448</v>
      </c>
      <c r="T5256" t="s">
        <v>37</v>
      </c>
      <c r="U5256" t="s">
        <v>69</v>
      </c>
      <c r="W5256" t="s">
        <v>277</v>
      </c>
      <c r="X5256" t="s">
        <v>53</v>
      </c>
    </row>
    <row r="5257" spans="1:24" x14ac:dyDescent="0.3">
      <c r="A5257" t="s">
        <v>23</v>
      </c>
      <c r="B5257" t="s">
        <v>1864</v>
      </c>
      <c r="C5257" t="s">
        <v>43</v>
      </c>
      <c r="D5257" t="s">
        <v>44</v>
      </c>
      <c r="E5257" t="s">
        <v>265</v>
      </c>
      <c r="F5257" t="s">
        <v>276</v>
      </c>
      <c r="G5257" t="s">
        <v>277</v>
      </c>
      <c r="H5257" t="s">
        <v>24</v>
      </c>
      <c r="I5257" t="s">
        <v>278</v>
      </c>
      <c r="J5257" t="s">
        <v>279</v>
      </c>
      <c r="K5257" t="s">
        <v>33</v>
      </c>
      <c r="L5257" t="s">
        <v>34</v>
      </c>
      <c r="M5257" t="s">
        <v>50</v>
      </c>
      <c r="N5257" s="26">
        <v>1</v>
      </c>
      <c r="O5257" s="27">
        <v>2021</v>
      </c>
      <c r="P5257" s="28">
        <v>438550</v>
      </c>
      <c r="Q5257" t="s">
        <v>1927</v>
      </c>
      <c r="R5257" s="29">
        <v>44025</v>
      </c>
      <c r="S5257" s="30">
        <v>44029</v>
      </c>
      <c r="T5257" t="s">
        <v>37</v>
      </c>
      <c r="U5257" t="s">
        <v>1928</v>
      </c>
      <c r="W5257" t="s">
        <v>277</v>
      </c>
      <c r="X5257" t="s">
        <v>787</v>
      </c>
    </row>
    <row r="5258" spans="1:24" x14ac:dyDescent="0.3">
      <c r="A5258" t="s">
        <v>23</v>
      </c>
      <c r="B5258" t="s">
        <v>1864</v>
      </c>
      <c r="C5258" t="s">
        <v>43</v>
      </c>
      <c r="D5258" t="s">
        <v>44</v>
      </c>
      <c r="E5258" t="s">
        <v>265</v>
      </c>
      <c r="F5258" t="s">
        <v>276</v>
      </c>
      <c r="G5258" t="s">
        <v>277</v>
      </c>
      <c r="H5258" t="s">
        <v>24</v>
      </c>
      <c r="I5258" t="s">
        <v>278</v>
      </c>
      <c r="J5258" t="s">
        <v>279</v>
      </c>
      <c r="K5258" t="s">
        <v>33</v>
      </c>
      <c r="L5258" t="s">
        <v>34</v>
      </c>
      <c r="M5258" t="s">
        <v>50</v>
      </c>
      <c r="N5258" s="26">
        <v>1</v>
      </c>
      <c r="O5258" s="27">
        <v>2021</v>
      </c>
      <c r="P5258" s="28">
        <v>-438550</v>
      </c>
      <c r="Q5258" t="s">
        <v>1929</v>
      </c>
      <c r="R5258" s="29">
        <v>44025</v>
      </c>
      <c r="S5258" s="30">
        <v>44029</v>
      </c>
      <c r="T5258" t="s">
        <v>37</v>
      </c>
      <c r="U5258" t="s">
        <v>1930</v>
      </c>
      <c r="W5258" t="s">
        <v>277</v>
      </c>
      <c r="X5258" t="s">
        <v>787</v>
      </c>
    </row>
    <row r="5259" spans="1:24" x14ac:dyDescent="0.3">
      <c r="A5259" t="s">
        <v>23</v>
      </c>
      <c r="B5259" t="s">
        <v>1864</v>
      </c>
      <c r="C5259" t="s">
        <v>43</v>
      </c>
      <c r="D5259" t="s">
        <v>44</v>
      </c>
      <c r="E5259" t="s">
        <v>265</v>
      </c>
      <c r="F5259" t="s">
        <v>276</v>
      </c>
      <c r="G5259" t="s">
        <v>277</v>
      </c>
      <c r="H5259" t="s">
        <v>24</v>
      </c>
      <c r="I5259" t="s">
        <v>278</v>
      </c>
      <c r="J5259" t="s">
        <v>279</v>
      </c>
      <c r="K5259" t="s">
        <v>33</v>
      </c>
      <c r="L5259" t="s">
        <v>34</v>
      </c>
      <c r="M5259" t="s">
        <v>50</v>
      </c>
      <c r="N5259" s="26">
        <v>1</v>
      </c>
      <c r="O5259" s="27">
        <v>2022</v>
      </c>
      <c r="P5259" s="28">
        <v>-336341.05</v>
      </c>
      <c r="Q5259" t="s">
        <v>1931</v>
      </c>
      <c r="R5259" s="29">
        <v>44382</v>
      </c>
      <c r="S5259" s="30">
        <v>44385</v>
      </c>
      <c r="T5259" t="s">
        <v>37</v>
      </c>
      <c r="U5259" t="s">
        <v>1932</v>
      </c>
      <c r="W5259" t="s">
        <v>277</v>
      </c>
      <c r="X5259" t="s">
        <v>39</v>
      </c>
    </row>
    <row r="5260" spans="1:24" x14ac:dyDescent="0.3">
      <c r="A5260" t="s">
        <v>23</v>
      </c>
      <c r="B5260" t="s">
        <v>1864</v>
      </c>
      <c r="C5260" t="s">
        <v>43</v>
      </c>
      <c r="D5260" t="s">
        <v>44</v>
      </c>
      <c r="E5260" t="s">
        <v>265</v>
      </c>
      <c r="F5260" t="s">
        <v>276</v>
      </c>
      <c r="G5260" t="s">
        <v>277</v>
      </c>
      <c r="H5260" t="s">
        <v>24</v>
      </c>
      <c r="I5260" t="s">
        <v>278</v>
      </c>
      <c r="J5260" t="s">
        <v>279</v>
      </c>
      <c r="K5260" t="s">
        <v>33</v>
      </c>
      <c r="L5260" t="s">
        <v>34</v>
      </c>
      <c r="M5260" t="s">
        <v>50</v>
      </c>
      <c r="N5260" s="26">
        <v>2</v>
      </c>
      <c r="O5260" s="27">
        <v>2022</v>
      </c>
      <c r="P5260" s="28">
        <v>-125988.9</v>
      </c>
      <c r="Q5260" t="s">
        <v>1933</v>
      </c>
      <c r="R5260" s="29">
        <v>44413</v>
      </c>
      <c r="S5260" s="30">
        <v>44417</v>
      </c>
      <c r="T5260" t="s">
        <v>37</v>
      </c>
      <c r="U5260" t="s">
        <v>1934</v>
      </c>
      <c r="W5260" t="s">
        <v>277</v>
      </c>
      <c r="X5260" t="s">
        <v>39</v>
      </c>
    </row>
    <row r="5261" spans="1:24" x14ac:dyDescent="0.3">
      <c r="A5261" t="s">
        <v>23</v>
      </c>
      <c r="B5261" t="s">
        <v>1864</v>
      </c>
      <c r="C5261" t="s">
        <v>43</v>
      </c>
      <c r="D5261" t="s">
        <v>44</v>
      </c>
      <c r="E5261" t="s">
        <v>265</v>
      </c>
      <c r="F5261" t="s">
        <v>276</v>
      </c>
      <c r="G5261" t="s">
        <v>277</v>
      </c>
      <c r="H5261" t="s">
        <v>24</v>
      </c>
      <c r="I5261" t="s">
        <v>278</v>
      </c>
      <c r="J5261" t="s">
        <v>279</v>
      </c>
      <c r="K5261" t="s">
        <v>33</v>
      </c>
      <c r="L5261" t="s">
        <v>34</v>
      </c>
      <c r="M5261" t="s">
        <v>50</v>
      </c>
      <c r="N5261" s="26">
        <v>12</v>
      </c>
      <c r="O5261" s="27">
        <v>2020</v>
      </c>
      <c r="P5261" s="28">
        <v>438550</v>
      </c>
      <c r="Q5261" t="s">
        <v>1935</v>
      </c>
      <c r="R5261" s="29">
        <v>44012</v>
      </c>
      <c r="S5261" s="30">
        <v>44026</v>
      </c>
      <c r="T5261" t="s">
        <v>37</v>
      </c>
      <c r="U5261" t="s">
        <v>1936</v>
      </c>
      <c r="W5261" t="s">
        <v>277</v>
      </c>
      <c r="X5261" t="s">
        <v>787</v>
      </c>
    </row>
    <row r="5262" spans="1:24" x14ac:dyDescent="0.3">
      <c r="A5262" t="s">
        <v>23</v>
      </c>
      <c r="B5262" t="s">
        <v>1864</v>
      </c>
      <c r="C5262" t="s">
        <v>43</v>
      </c>
      <c r="D5262" t="s">
        <v>44</v>
      </c>
      <c r="E5262" t="s">
        <v>265</v>
      </c>
      <c r="F5262" t="s">
        <v>276</v>
      </c>
      <c r="G5262" t="s">
        <v>277</v>
      </c>
      <c r="H5262" t="s">
        <v>24</v>
      </c>
      <c r="I5262" t="s">
        <v>278</v>
      </c>
      <c r="J5262" t="s">
        <v>279</v>
      </c>
      <c r="K5262" t="s">
        <v>33</v>
      </c>
      <c r="L5262" t="s">
        <v>34</v>
      </c>
      <c r="M5262" t="s">
        <v>50</v>
      </c>
      <c r="N5262" s="26">
        <v>12</v>
      </c>
      <c r="O5262" s="27">
        <v>2020</v>
      </c>
      <c r="P5262" s="28">
        <v>-438550</v>
      </c>
      <c r="Q5262" t="s">
        <v>1937</v>
      </c>
      <c r="R5262" s="29">
        <v>44012</v>
      </c>
      <c r="S5262" s="30">
        <v>44028</v>
      </c>
      <c r="T5262" t="s">
        <v>37</v>
      </c>
      <c r="U5262" t="s">
        <v>1938</v>
      </c>
      <c r="W5262" t="s">
        <v>277</v>
      </c>
      <c r="X5262" t="s">
        <v>787</v>
      </c>
    </row>
    <row r="5263" spans="1:24" x14ac:dyDescent="0.3">
      <c r="A5263" t="s">
        <v>23</v>
      </c>
      <c r="B5263" t="s">
        <v>1864</v>
      </c>
      <c r="C5263" t="s">
        <v>43</v>
      </c>
      <c r="D5263" t="s">
        <v>44</v>
      </c>
      <c r="E5263" t="s">
        <v>265</v>
      </c>
      <c r="F5263" t="s">
        <v>276</v>
      </c>
      <c r="G5263" t="s">
        <v>277</v>
      </c>
      <c r="H5263" t="s">
        <v>24</v>
      </c>
      <c r="I5263" t="s">
        <v>278</v>
      </c>
      <c r="J5263" t="s">
        <v>279</v>
      </c>
      <c r="K5263" t="s">
        <v>33</v>
      </c>
      <c r="L5263" t="s">
        <v>34</v>
      </c>
      <c r="M5263" t="s">
        <v>50</v>
      </c>
      <c r="N5263" s="26">
        <v>12</v>
      </c>
      <c r="O5263" s="27">
        <v>2021</v>
      </c>
      <c r="P5263" s="28">
        <v>336341.05</v>
      </c>
      <c r="Q5263" t="s">
        <v>1939</v>
      </c>
      <c r="R5263" s="29">
        <v>44377</v>
      </c>
      <c r="S5263" s="30">
        <v>44385</v>
      </c>
      <c r="T5263" t="s">
        <v>37</v>
      </c>
      <c r="U5263" t="s">
        <v>1940</v>
      </c>
      <c r="W5263" t="s">
        <v>277</v>
      </c>
      <c r="X5263" t="s">
        <v>39</v>
      </c>
    </row>
    <row r="5264" spans="1:24" x14ac:dyDescent="0.3">
      <c r="A5264" t="s">
        <v>23</v>
      </c>
      <c r="B5264" t="s">
        <v>1864</v>
      </c>
      <c r="C5264" t="s">
        <v>43</v>
      </c>
      <c r="D5264" t="s">
        <v>44</v>
      </c>
      <c r="E5264" t="s">
        <v>265</v>
      </c>
      <c r="F5264" t="s">
        <v>276</v>
      </c>
      <c r="G5264" t="s">
        <v>277</v>
      </c>
      <c r="H5264" t="s">
        <v>24</v>
      </c>
      <c r="I5264" t="s">
        <v>278</v>
      </c>
      <c r="J5264" t="s">
        <v>279</v>
      </c>
      <c r="K5264" t="s">
        <v>33</v>
      </c>
      <c r="L5264" t="s">
        <v>34</v>
      </c>
      <c r="M5264" t="s">
        <v>50</v>
      </c>
      <c r="N5264" s="26">
        <v>12</v>
      </c>
      <c r="O5264" s="27">
        <v>2021</v>
      </c>
      <c r="P5264" s="28">
        <v>125988.9</v>
      </c>
      <c r="Q5264" t="s">
        <v>1941</v>
      </c>
      <c r="R5264" s="29">
        <v>44377</v>
      </c>
      <c r="S5264" s="30">
        <v>44417</v>
      </c>
      <c r="T5264" t="s">
        <v>37</v>
      </c>
      <c r="U5264" t="s">
        <v>1942</v>
      </c>
      <c r="W5264" t="s">
        <v>277</v>
      </c>
      <c r="X5264" t="s">
        <v>39</v>
      </c>
    </row>
    <row r="5265" spans="1:24" x14ac:dyDescent="0.3">
      <c r="A5265" t="s">
        <v>23</v>
      </c>
      <c r="B5265" t="s">
        <v>1864</v>
      </c>
      <c r="C5265" t="s">
        <v>43</v>
      </c>
      <c r="D5265" t="s">
        <v>44</v>
      </c>
      <c r="E5265" t="s">
        <v>297</v>
      </c>
      <c r="F5265" t="s">
        <v>266</v>
      </c>
      <c r="G5265" t="s">
        <v>267</v>
      </c>
      <c r="H5265" t="s">
        <v>24</v>
      </c>
      <c r="I5265" t="s">
        <v>268</v>
      </c>
      <c r="J5265" t="s">
        <v>269</v>
      </c>
      <c r="K5265" t="s">
        <v>33</v>
      </c>
      <c r="L5265" t="s">
        <v>34</v>
      </c>
      <c r="M5265" t="s">
        <v>50</v>
      </c>
      <c r="N5265" s="26">
        <v>1</v>
      </c>
      <c r="O5265" s="27">
        <v>2021</v>
      </c>
      <c r="P5265" s="28">
        <v>-438550</v>
      </c>
      <c r="Q5265" t="s">
        <v>1927</v>
      </c>
      <c r="R5265" s="29">
        <v>44025</v>
      </c>
      <c r="S5265" s="30">
        <v>44029</v>
      </c>
      <c r="T5265" t="s">
        <v>37</v>
      </c>
      <c r="U5265" t="s">
        <v>1928</v>
      </c>
      <c r="W5265" t="s">
        <v>267</v>
      </c>
      <c r="X5265" t="s">
        <v>787</v>
      </c>
    </row>
    <row r="5266" spans="1:24" x14ac:dyDescent="0.3">
      <c r="A5266" t="s">
        <v>23</v>
      </c>
      <c r="B5266" t="s">
        <v>1864</v>
      </c>
      <c r="C5266" t="s">
        <v>43</v>
      </c>
      <c r="D5266" t="s">
        <v>44</v>
      </c>
      <c r="E5266" t="s">
        <v>297</v>
      </c>
      <c r="F5266" t="s">
        <v>266</v>
      </c>
      <c r="G5266" t="s">
        <v>267</v>
      </c>
      <c r="H5266" t="s">
        <v>24</v>
      </c>
      <c r="I5266" t="s">
        <v>268</v>
      </c>
      <c r="J5266" t="s">
        <v>269</v>
      </c>
      <c r="K5266" t="s">
        <v>33</v>
      </c>
      <c r="L5266" t="s">
        <v>34</v>
      </c>
      <c r="M5266" t="s">
        <v>50</v>
      </c>
      <c r="N5266" s="26">
        <v>1</v>
      </c>
      <c r="O5266" s="27">
        <v>2021</v>
      </c>
      <c r="P5266" s="28">
        <v>-280875</v>
      </c>
      <c r="Q5266" t="s">
        <v>1943</v>
      </c>
      <c r="R5266" s="29">
        <v>44029</v>
      </c>
      <c r="S5266" s="30">
        <v>44041</v>
      </c>
      <c r="T5266" t="s">
        <v>37</v>
      </c>
      <c r="U5266" t="s">
        <v>1944</v>
      </c>
      <c r="W5266" t="s">
        <v>267</v>
      </c>
      <c r="X5266" t="s">
        <v>787</v>
      </c>
    </row>
    <row r="5267" spans="1:24" x14ac:dyDescent="0.3">
      <c r="A5267" t="s">
        <v>23</v>
      </c>
      <c r="B5267" t="s">
        <v>1864</v>
      </c>
      <c r="C5267" t="s">
        <v>43</v>
      </c>
      <c r="D5267" t="s">
        <v>44</v>
      </c>
      <c r="E5267" t="s">
        <v>297</v>
      </c>
      <c r="F5267" t="s">
        <v>266</v>
      </c>
      <c r="G5267" t="s">
        <v>267</v>
      </c>
      <c r="H5267" t="s">
        <v>24</v>
      </c>
      <c r="I5267" t="s">
        <v>268</v>
      </c>
      <c r="J5267" t="s">
        <v>269</v>
      </c>
      <c r="K5267" t="s">
        <v>33</v>
      </c>
      <c r="L5267" t="s">
        <v>34</v>
      </c>
      <c r="M5267" t="s">
        <v>50</v>
      </c>
      <c r="N5267" s="26">
        <v>4</v>
      </c>
      <c r="O5267" s="27">
        <v>2022</v>
      </c>
      <c r="P5267" s="28">
        <v>-1350386.89</v>
      </c>
      <c r="Q5267" t="s">
        <v>1945</v>
      </c>
      <c r="R5267" s="29">
        <v>44488</v>
      </c>
      <c r="S5267" s="30">
        <v>44498</v>
      </c>
      <c r="T5267" t="s">
        <v>37</v>
      </c>
      <c r="U5267" t="s">
        <v>1946</v>
      </c>
      <c r="W5267" t="s">
        <v>267</v>
      </c>
      <c r="X5267" t="s">
        <v>273</v>
      </c>
    </row>
    <row r="5268" spans="1:24" x14ac:dyDescent="0.3">
      <c r="A5268" t="s">
        <v>23</v>
      </c>
      <c r="B5268" t="s">
        <v>1864</v>
      </c>
      <c r="C5268" t="s">
        <v>43</v>
      </c>
      <c r="D5268" t="s">
        <v>44</v>
      </c>
      <c r="E5268" t="s">
        <v>297</v>
      </c>
      <c r="F5268" t="s">
        <v>266</v>
      </c>
      <c r="G5268" t="s">
        <v>267</v>
      </c>
      <c r="H5268" t="s">
        <v>24</v>
      </c>
      <c r="I5268" t="s">
        <v>268</v>
      </c>
      <c r="J5268" t="s">
        <v>269</v>
      </c>
      <c r="K5268" t="s">
        <v>33</v>
      </c>
      <c r="L5268" t="s">
        <v>34</v>
      </c>
      <c r="M5268" t="s">
        <v>50</v>
      </c>
      <c r="N5268" s="26">
        <v>5</v>
      </c>
      <c r="O5268" s="27">
        <v>2022</v>
      </c>
      <c r="P5268" s="28">
        <v>311702.8</v>
      </c>
      <c r="Q5268" t="s">
        <v>1947</v>
      </c>
      <c r="R5268" s="29">
        <v>44523</v>
      </c>
      <c r="S5268" s="30">
        <v>44532</v>
      </c>
      <c r="T5268" t="s">
        <v>37</v>
      </c>
      <c r="U5268" t="s">
        <v>1948</v>
      </c>
      <c r="W5268" t="s">
        <v>267</v>
      </c>
      <c r="X5268" t="s">
        <v>273</v>
      </c>
    </row>
    <row r="5269" spans="1:24" x14ac:dyDescent="0.3">
      <c r="A5269" t="s">
        <v>23</v>
      </c>
      <c r="B5269" t="s">
        <v>1864</v>
      </c>
      <c r="C5269" t="s">
        <v>43</v>
      </c>
      <c r="D5269" t="s">
        <v>44</v>
      </c>
      <c r="E5269" t="s">
        <v>297</v>
      </c>
      <c r="F5269" t="s">
        <v>266</v>
      </c>
      <c r="G5269" t="s">
        <v>267</v>
      </c>
      <c r="H5269" t="s">
        <v>24</v>
      </c>
      <c r="I5269" t="s">
        <v>268</v>
      </c>
      <c r="J5269" t="s">
        <v>269</v>
      </c>
      <c r="K5269" t="s">
        <v>33</v>
      </c>
      <c r="L5269" t="s">
        <v>34</v>
      </c>
      <c r="M5269" t="s">
        <v>50</v>
      </c>
      <c r="N5269" s="26">
        <v>6</v>
      </c>
      <c r="O5269" s="27">
        <v>2021</v>
      </c>
      <c r="P5269" s="28">
        <v>-99352.97</v>
      </c>
      <c r="Q5269" t="s">
        <v>792</v>
      </c>
      <c r="R5269" s="29">
        <v>44174</v>
      </c>
      <c r="S5269" s="30">
        <v>44183</v>
      </c>
      <c r="T5269" t="s">
        <v>37</v>
      </c>
      <c r="U5269" t="s">
        <v>793</v>
      </c>
      <c r="V5269" t="s">
        <v>794</v>
      </c>
      <c r="W5269" t="s">
        <v>267</v>
      </c>
      <c r="X5269" t="s">
        <v>273</v>
      </c>
    </row>
    <row r="5270" spans="1:24" x14ac:dyDescent="0.3">
      <c r="A5270" t="s">
        <v>23</v>
      </c>
      <c r="B5270" t="s">
        <v>1864</v>
      </c>
      <c r="C5270" t="s">
        <v>43</v>
      </c>
      <c r="D5270" t="s">
        <v>44</v>
      </c>
      <c r="E5270" t="s">
        <v>297</v>
      </c>
      <c r="F5270" t="s">
        <v>266</v>
      </c>
      <c r="G5270" t="s">
        <v>267</v>
      </c>
      <c r="H5270" t="s">
        <v>24</v>
      </c>
      <c r="I5270" t="s">
        <v>268</v>
      </c>
      <c r="J5270" t="s">
        <v>269</v>
      </c>
      <c r="K5270" t="s">
        <v>33</v>
      </c>
      <c r="L5270" t="s">
        <v>34</v>
      </c>
      <c r="M5270" t="s">
        <v>50</v>
      </c>
      <c r="N5270" s="26">
        <v>7</v>
      </c>
      <c r="O5270" s="27">
        <v>2021</v>
      </c>
      <c r="P5270" s="28">
        <v>-20142.849999999999</v>
      </c>
      <c r="Q5270" t="s">
        <v>1949</v>
      </c>
      <c r="R5270" s="29">
        <v>44208</v>
      </c>
      <c r="S5270" s="30">
        <v>44215</v>
      </c>
      <c r="T5270" t="s">
        <v>37</v>
      </c>
      <c r="U5270" t="s">
        <v>1950</v>
      </c>
      <c r="W5270" t="s">
        <v>267</v>
      </c>
      <c r="X5270" t="s">
        <v>273</v>
      </c>
    </row>
    <row r="5271" spans="1:24" x14ac:dyDescent="0.3">
      <c r="A5271" t="s">
        <v>23</v>
      </c>
      <c r="B5271" t="s">
        <v>1864</v>
      </c>
      <c r="C5271" t="s">
        <v>43</v>
      </c>
      <c r="D5271" t="s">
        <v>44</v>
      </c>
      <c r="E5271" t="s">
        <v>297</v>
      </c>
      <c r="F5271" t="s">
        <v>266</v>
      </c>
      <c r="G5271" t="s">
        <v>267</v>
      </c>
      <c r="H5271" t="s">
        <v>24</v>
      </c>
      <c r="I5271" t="s">
        <v>268</v>
      </c>
      <c r="J5271" t="s">
        <v>269</v>
      </c>
      <c r="K5271" t="s">
        <v>33</v>
      </c>
      <c r="L5271" t="s">
        <v>34</v>
      </c>
      <c r="M5271" t="s">
        <v>50</v>
      </c>
      <c r="N5271" s="26">
        <v>7</v>
      </c>
      <c r="O5271" s="27">
        <v>2022</v>
      </c>
      <c r="P5271" s="28">
        <v>-1265449.5900000001</v>
      </c>
      <c r="Q5271" t="s">
        <v>1951</v>
      </c>
      <c r="R5271" s="29">
        <v>44582</v>
      </c>
      <c r="S5271" s="30">
        <v>44588</v>
      </c>
      <c r="T5271" t="s">
        <v>37</v>
      </c>
      <c r="U5271" t="s">
        <v>1952</v>
      </c>
      <c r="W5271" t="s">
        <v>267</v>
      </c>
      <c r="X5271" t="s">
        <v>273</v>
      </c>
    </row>
    <row r="5272" spans="1:24" x14ac:dyDescent="0.3">
      <c r="A5272" t="s">
        <v>23</v>
      </c>
      <c r="B5272" t="s">
        <v>1864</v>
      </c>
      <c r="C5272" t="s">
        <v>43</v>
      </c>
      <c r="D5272" t="s">
        <v>44</v>
      </c>
      <c r="E5272" t="s">
        <v>297</v>
      </c>
      <c r="F5272" t="s">
        <v>266</v>
      </c>
      <c r="G5272" t="s">
        <v>267</v>
      </c>
      <c r="H5272" t="s">
        <v>24</v>
      </c>
      <c r="I5272" t="s">
        <v>268</v>
      </c>
      <c r="J5272" t="s">
        <v>269</v>
      </c>
      <c r="K5272" t="s">
        <v>33</v>
      </c>
      <c r="L5272" t="s">
        <v>34</v>
      </c>
      <c r="M5272" t="s">
        <v>50</v>
      </c>
      <c r="N5272" s="26">
        <v>7</v>
      </c>
      <c r="O5272" s="27">
        <v>2022</v>
      </c>
      <c r="P5272" s="28">
        <v>-769029</v>
      </c>
      <c r="Q5272" t="s">
        <v>1953</v>
      </c>
      <c r="R5272" s="29">
        <v>44582</v>
      </c>
      <c r="S5272" s="30">
        <v>44588</v>
      </c>
      <c r="T5272" t="s">
        <v>37</v>
      </c>
      <c r="U5272" t="s">
        <v>1952</v>
      </c>
      <c r="W5272" t="s">
        <v>267</v>
      </c>
      <c r="X5272" t="s">
        <v>273</v>
      </c>
    </row>
    <row r="5273" spans="1:24" x14ac:dyDescent="0.3">
      <c r="A5273" t="s">
        <v>23</v>
      </c>
      <c r="B5273" t="s">
        <v>1864</v>
      </c>
      <c r="C5273" t="s">
        <v>43</v>
      </c>
      <c r="D5273" t="s">
        <v>44</v>
      </c>
      <c r="E5273" t="s">
        <v>297</v>
      </c>
      <c r="F5273" t="s">
        <v>266</v>
      </c>
      <c r="G5273" t="s">
        <v>267</v>
      </c>
      <c r="H5273" t="s">
        <v>24</v>
      </c>
      <c r="I5273" t="s">
        <v>268</v>
      </c>
      <c r="J5273" t="s">
        <v>269</v>
      </c>
      <c r="K5273" t="s">
        <v>33</v>
      </c>
      <c r="L5273" t="s">
        <v>34</v>
      </c>
      <c r="M5273" t="s">
        <v>50</v>
      </c>
      <c r="N5273" s="26">
        <v>8</v>
      </c>
      <c r="O5273" s="27">
        <v>2022</v>
      </c>
      <c r="P5273" s="28">
        <v>-1576725</v>
      </c>
      <c r="Q5273" t="s">
        <v>1954</v>
      </c>
      <c r="R5273" s="29">
        <v>44614</v>
      </c>
      <c r="S5273" s="30">
        <v>44617</v>
      </c>
      <c r="T5273" t="s">
        <v>37</v>
      </c>
      <c r="U5273" t="s">
        <v>1952</v>
      </c>
      <c r="W5273" t="s">
        <v>267</v>
      </c>
      <c r="X5273" t="s">
        <v>273</v>
      </c>
    </row>
    <row r="5274" spans="1:24" x14ac:dyDescent="0.3">
      <c r="A5274" t="s">
        <v>23</v>
      </c>
      <c r="B5274" t="s">
        <v>1864</v>
      </c>
      <c r="C5274" t="s">
        <v>43</v>
      </c>
      <c r="D5274" t="s">
        <v>44</v>
      </c>
      <c r="E5274" t="s">
        <v>297</v>
      </c>
      <c r="F5274" t="s">
        <v>266</v>
      </c>
      <c r="G5274" t="s">
        <v>267</v>
      </c>
      <c r="H5274" t="s">
        <v>24</v>
      </c>
      <c r="I5274" t="s">
        <v>268</v>
      </c>
      <c r="J5274" t="s">
        <v>269</v>
      </c>
      <c r="K5274" t="s">
        <v>33</v>
      </c>
      <c r="L5274" t="s">
        <v>34</v>
      </c>
      <c r="M5274" t="s">
        <v>50</v>
      </c>
      <c r="N5274" s="26">
        <v>8</v>
      </c>
      <c r="O5274" s="27">
        <v>2022</v>
      </c>
      <c r="P5274" s="28">
        <v>-355996.71</v>
      </c>
      <c r="Q5274" t="s">
        <v>1955</v>
      </c>
      <c r="R5274" s="29">
        <v>44614</v>
      </c>
      <c r="S5274" s="30">
        <v>44617</v>
      </c>
      <c r="T5274" t="s">
        <v>37</v>
      </c>
      <c r="U5274" t="s">
        <v>1952</v>
      </c>
      <c r="W5274" t="s">
        <v>267</v>
      </c>
      <c r="X5274" t="s">
        <v>273</v>
      </c>
    </row>
    <row r="5275" spans="1:24" x14ac:dyDescent="0.3">
      <c r="A5275" t="s">
        <v>23</v>
      </c>
      <c r="B5275" t="s">
        <v>1864</v>
      </c>
      <c r="C5275" t="s">
        <v>43</v>
      </c>
      <c r="D5275" t="s">
        <v>44</v>
      </c>
      <c r="E5275" t="s">
        <v>297</v>
      </c>
      <c r="F5275" t="s">
        <v>266</v>
      </c>
      <c r="G5275" t="s">
        <v>267</v>
      </c>
      <c r="H5275" t="s">
        <v>24</v>
      </c>
      <c r="I5275" t="s">
        <v>268</v>
      </c>
      <c r="J5275" t="s">
        <v>269</v>
      </c>
      <c r="K5275" t="s">
        <v>33</v>
      </c>
      <c r="L5275" t="s">
        <v>34</v>
      </c>
      <c r="M5275" t="s">
        <v>50</v>
      </c>
      <c r="N5275" s="26">
        <v>9</v>
      </c>
      <c r="O5275" s="27">
        <v>2021</v>
      </c>
      <c r="P5275" s="28">
        <v>-136007.5</v>
      </c>
      <c r="Q5275" t="s">
        <v>1956</v>
      </c>
      <c r="R5275" s="29">
        <v>44260</v>
      </c>
      <c r="S5275" s="30">
        <v>44264</v>
      </c>
      <c r="T5275" t="s">
        <v>37</v>
      </c>
      <c r="U5275" t="s">
        <v>1957</v>
      </c>
      <c r="W5275" t="s">
        <v>267</v>
      </c>
      <c r="X5275" t="s">
        <v>273</v>
      </c>
    </row>
    <row r="5276" spans="1:24" x14ac:dyDescent="0.3">
      <c r="A5276" t="s">
        <v>23</v>
      </c>
      <c r="B5276" t="s">
        <v>1864</v>
      </c>
      <c r="C5276" t="s">
        <v>43</v>
      </c>
      <c r="D5276" t="s">
        <v>44</v>
      </c>
      <c r="E5276" t="s">
        <v>297</v>
      </c>
      <c r="F5276" t="s">
        <v>266</v>
      </c>
      <c r="G5276" t="s">
        <v>267</v>
      </c>
      <c r="H5276" t="s">
        <v>24</v>
      </c>
      <c r="I5276" t="s">
        <v>268</v>
      </c>
      <c r="J5276" t="s">
        <v>269</v>
      </c>
      <c r="K5276" t="s">
        <v>33</v>
      </c>
      <c r="L5276" t="s">
        <v>34</v>
      </c>
      <c r="M5276" t="s">
        <v>50</v>
      </c>
      <c r="N5276" s="26">
        <v>10</v>
      </c>
      <c r="O5276" s="27">
        <v>2022</v>
      </c>
      <c r="P5276" s="28">
        <v>-618534.07999999996</v>
      </c>
      <c r="Q5276" t="s">
        <v>1958</v>
      </c>
      <c r="R5276" s="29">
        <v>44656</v>
      </c>
      <c r="S5276" s="30">
        <v>44665</v>
      </c>
      <c r="T5276" t="s">
        <v>37</v>
      </c>
      <c r="U5276" t="s">
        <v>1952</v>
      </c>
      <c r="W5276" t="s">
        <v>267</v>
      </c>
      <c r="X5276" t="s">
        <v>273</v>
      </c>
    </row>
    <row r="5277" spans="1:24" x14ac:dyDescent="0.3">
      <c r="A5277" t="s">
        <v>23</v>
      </c>
      <c r="B5277" t="s">
        <v>1864</v>
      </c>
      <c r="C5277" t="s">
        <v>43</v>
      </c>
      <c r="D5277" t="s">
        <v>44</v>
      </c>
      <c r="E5277" t="s">
        <v>297</v>
      </c>
      <c r="F5277" t="s">
        <v>266</v>
      </c>
      <c r="G5277" t="s">
        <v>267</v>
      </c>
      <c r="H5277" t="s">
        <v>24</v>
      </c>
      <c r="I5277" t="s">
        <v>268</v>
      </c>
      <c r="J5277" t="s">
        <v>269</v>
      </c>
      <c r="K5277" t="s">
        <v>33</v>
      </c>
      <c r="L5277" t="s">
        <v>34</v>
      </c>
      <c r="M5277" t="s">
        <v>50</v>
      </c>
      <c r="N5277" s="26">
        <v>11</v>
      </c>
      <c r="O5277" s="27">
        <v>2021</v>
      </c>
      <c r="P5277" s="28">
        <v>-236405.83</v>
      </c>
      <c r="Q5277" t="s">
        <v>1959</v>
      </c>
      <c r="R5277" s="29">
        <v>44319</v>
      </c>
      <c r="S5277" s="30">
        <v>44340</v>
      </c>
      <c r="T5277" t="s">
        <v>37</v>
      </c>
      <c r="U5277" t="s">
        <v>1960</v>
      </c>
      <c r="W5277" t="s">
        <v>267</v>
      </c>
      <c r="X5277" t="s">
        <v>273</v>
      </c>
    </row>
    <row r="5278" spans="1:24" x14ac:dyDescent="0.3">
      <c r="A5278" t="s">
        <v>23</v>
      </c>
      <c r="B5278" t="s">
        <v>1864</v>
      </c>
      <c r="C5278" t="s">
        <v>43</v>
      </c>
      <c r="D5278" t="s">
        <v>44</v>
      </c>
      <c r="E5278" t="s">
        <v>297</v>
      </c>
      <c r="F5278" t="s">
        <v>266</v>
      </c>
      <c r="G5278" t="s">
        <v>267</v>
      </c>
      <c r="H5278" t="s">
        <v>24</v>
      </c>
      <c r="I5278" t="s">
        <v>268</v>
      </c>
      <c r="J5278" t="s">
        <v>269</v>
      </c>
      <c r="K5278" t="s">
        <v>33</v>
      </c>
      <c r="L5278" t="s">
        <v>34</v>
      </c>
      <c r="M5278" t="s">
        <v>50</v>
      </c>
      <c r="N5278" s="26">
        <v>11</v>
      </c>
      <c r="O5278" s="27">
        <v>2021</v>
      </c>
      <c r="P5278" s="28">
        <v>-104036.89</v>
      </c>
      <c r="Q5278" t="s">
        <v>1961</v>
      </c>
      <c r="R5278" s="29">
        <v>44342</v>
      </c>
      <c r="S5278" s="30">
        <v>44356</v>
      </c>
      <c r="T5278" t="s">
        <v>37</v>
      </c>
      <c r="U5278" t="s">
        <v>1952</v>
      </c>
      <c r="W5278" t="s">
        <v>267</v>
      </c>
      <c r="X5278" t="s">
        <v>273</v>
      </c>
    </row>
    <row r="5279" spans="1:24" x14ac:dyDescent="0.3">
      <c r="A5279" t="s">
        <v>23</v>
      </c>
      <c r="B5279" t="s">
        <v>1864</v>
      </c>
      <c r="C5279" t="s">
        <v>43</v>
      </c>
      <c r="D5279" t="s">
        <v>44</v>
      </c>
      <c r="E5279" t="s">
        <v>297</v>
      </c>
      <c r="F5279" t="s">
        <v>266</v>
      </c>
      <c r="G5279" t="s">
        <v>267</v>
      </c>
      <c r="H5279" t="s">
        <v>24</v>
      </c>
      <c r="I5279" t="s">
        <v>268</v>
      </c>
      <c r="J5279" t="s">
        <v>269</v>
      </c>
      <c r="K5279" t="s">
        <v>33</v>
      </c>
      <c r="L5279" t="s">
        <v>34</v>
      </c>
      <c r="M5279" t="s">
        <v>50</v>
      </c>
      <c r="N5279" s="26">
        <v>12</v>
      </c>
      <c r="O5279" s="27">
        <v>2020</v>
      </c>
      <c r="P5279" s="28">
        <v>-438550</v>
      </c>
      <c r="Q5279" t="s">
        <v>1935</v>
      </c>
      <c r="R5279" s="29">
        <v>44012</v>
      </c>
      <c r="S5279" s="30">
        <v>44026</v>
      </c>
      <c r="T5279" t="s">
        <v>37</v>
      </c>
      <c r="U5279" t="s">
        <v>1936</v>
      </c>
      <c r="W5279" t="s">
        <v>267</v>
      </c>
      <c r="X5279" t="s">
        <v>787</v>
      </c>
    </row>
    <row r="5280" spans="1:24" x14ac:dyDescent="0.3">
      <c r="A5280" t="s">
        <v>23</v>
      </c>
      <c r="B5280" t="s">
        <v>1864</v>
      </c>
      <c r="C5280" t="s">
        <v>43</v>
      </c>
      <c r="D5280" t="s">
        <v>44</v>
      </c>
      <c r="E5280" t="s">
        <v>297</v>
      </c>
      <c r="F5280" t="s">
        <v>266</v>
      </c>
      <c r="G5280" t="s">
        <v>267</v>
      </c>
      <c r="H5280" t="s">
        <v>24</v>
      </c>
      <c r="I5280" t="s">
        <v>268</v>
      </c>
      <c r="J5280" t="s">
        <v>269</v>
      </c>
      <c r="K5280" t="s">
        <v>33</v>
      </c>
      <c r="L5280" t="s">
        <v>34</v>
      </c>
      <c r="M5280" t="s">
        <v>50</v>
      </c>
      <c r="N5280" s="26">
        <v>12</v>
      </c>
      <c r="O5280" s="27">
        <v>2020</v>
      </c>
      <c r="P5280" s="28">
        <v>438550</v>
      </c>
      <c r="Q5280" t="s">
        <v>1937</v>
      </c>
      <c r="R5280" s="29">
        <v>44012</v>
      </c>
      <c r="S5280" s="30">
        <v>44028</v>
      </c>
      <c r="T5280" t="s">
        <v>37</v>
      </c>
      <c r="U5280" t="s">
        <v>1938</v>
      </c>
      <c r="W5280" t="s">
        <v>267</v>
      </c>
      <c r="X5280" t="s">
        <v>787</v>
      </c>
    </row>
    <row r="5281" spans="1:24" x14ac:dyDescent="0.3">
      <c r="A5281" t="s">
        <v>23</v>
      </c>
      <c r="B5281" t="s">
        <v>1864</v>
      </c>
      <c r="C5281" t="s">
        <v>43</v>
      </c>
      <c r="D5281" t="s">
        <v>44</v>
      </c>
      <c r="E5281" t="s">
        <v>297</v>
      </c>
      <c r="F5281" t="s">
        <v>266</v>
      </c>
      <c r="G5281" t="s">
        <v>267</v>
      </c>
      <c r="H5281" t="s">
        <v>24</v>
      </c>
      <c r="I5281" t="s">
        <v>268</v>
      </c>
      <c r="J5281" t="s">
        <v>269</v>
      </c>
      <c r="K5281" t="s">
        <v>33</v>
      </c>
      <c r="L5281" t="s">
        <v>34</v>
      </c>
      <c r="M5281" t="s">
        <v>50</v>
      </c>
      <c r="N5281" s="26">
        <v>12</v>
      </c>
      <c r="O5281" s="27">
        <v>2021</v>
      </c>
      <c r="P5281" s="28">
        <v>-989695.85</v>
      </c>
      <c r="Q5281" t="s">
        <v>1962</v>
      </c>
      <c r="R5281" s="29">
        <v>44348</v>
      </c>
      <c r="S5281" s="30">
        <v>44356</v>
      </c>
      <c r="T5281" t="s">
        <v>37</v>
      </c>
      <c r="U5281" t="s">
        <v>1952</v>
      </c>
      <c r="W5281" t="s">
        <v>267</v>
      </c>
      <c r="X5281" t="s">
        <v>273</v>
      </c>
    </row>
    <row r="5282" spans="1:24" x14ac:dyDescent="0.3">
      <c r="A5282" t="s">
        <v>23</v>
      </c>
      <c r="B5282" t="s">
        <v>1864</v>
      </c>
      <c r="C5282" t="s">
        <v>43</v>
      </c>
      <c r="D5282" t="s">
        <v>44</v>
      </c>
      <c r="E5282" t="s">
        <v>297</v>
      </c>
      <c r="F5282" t="s">
        <v>266</v>
      </c>
      <c r="G5282" t="s">
        <v>267</v>
      </c>
      <c r="H5282" t="s">
        <v>24</v>
      </c>
      <c r="I5282" t="s">
        <v>268</v>
      </c>
      <c r="J5282" t="s">
        <v>269</v>
      </c>
      <c r="K5282" t="s">
        <v>33</v>
      </c>
      <c r="L5282" t="s">
        <v>34</v>
      </c>
      <c r="M5282" t="s">
        <v>50</v>
      </c>
      <c r="N5282" s="26">
        <v>12</v>
      </c>
      <c r="O5282" s="27">
        <v>2021</v>
      </c>
      <c r="P5282" s="28">
        <v>-336341.05</v>
      </c>
      <c r="Q5282" t="s">
        <v>1963</v>
      </c>
      <c r="R5282" s="29">
        <v>44377</v>
      </c>
      <c r="S5282" s="30">
        <v>44378</v>
      </c>
      <c r="T5282" t="s">
        <v>37</v>
      </c>
      <c r="U5282" t="s">
        <v>1964</v>
      </c>
      <c r="W5282" t="s">
        <v>267</v>
      </c>
      <c r="X5282" t="s">
        <v>39</v>
      </c>
    </row>
    <row r="5283" spans="1:24" x14ac:dyDescent="0.3">
      <c r="A5283" t="s">
        <v>23</v>
      </c>
      <c r="B5283" t="s">
        <v>1864</v>
      </c>
      <c r="C5283" t="s">
        <v>43</v>
      </c>
      <c r="D5283" t="s">
        <v>44</v>
      </c>
      <c r="E5283" t="s">
        <v>297</v>
      </c>
      <c r="F5283" t="s">
        <v>266</v>
      </c>
      <c r="G5283" t="s">
        <v>267</v>
      </c>
      <c r="H5283" t="s">
        <v>24</v>
      </c>
      <c r="I5283" t="s">
        <v>268</v>
      </c>
      <c r="J5283" t="s">
        <v>269</v>
      </c>
      <c r="K5283" t="s">
        <v>33</v>
      </c>
      <c r="L5283" t="s">
        <v>34</v>
      </c>
      <c r="M5283" t="s">
        <v>50</v>
      </c>
      <c r="N5283" s="26">
        <v>12</v>
      </c>
      <c r="O5283" s="27">
        <v>2021</v>
      </c>
      <c r="P5283" s="28">
        <v>336341.05</v>
      </c>
      <c r="Q5283" t="s">
        <v>1965</v>
      </c>
      <c r="R5283" s="29">
        <v>44377</v>
      </c>
      <c r="S5283" s="30">
        <v>44385</v>
      </c>
      <c r="T5283" t="s">
        <v>37</v>
      </c>
      <c r="U5283" t="s">
        <v>1966</v>
      </c>
      <c r="W5283" t="s">
        <v>267</v>
      </c>
      <c r="X5283" t="s">
        <v>39</v>
      </c>
    </row>
    <row r="5284" spans="1:24" x14ac:dyDescent="0.3">
      <c r="A5284" t="s">
        <v>23</v>
      </c>
      <c r="B5284" t="s">
        <v>1864</v>
      </c>
      <c r="C5284" t="s">
        <v>43</v>
      </c>
      <c r="D5284" t="s">
        <v>44</v>
      </c>
      <c r="E5284" t="s">
        <v>297</v>
      </c>
      <c r="F5284" t="s">
        <v>266</v>
      </c>
      <c r="G5284" t="s">
        <v>267</v>
      </c>
      <c r="H5284" t="s">
        <v>24</v>
      </c>
      <c r="I5284" t="s">
        <v>268</v>
      </c>
      <c r="J5284" t="s">
        <v>269</v>
      </c>
      <c r="K5284" t="s">
        <v>33</v>
      </c>
      <c r="L5284" t="s">
        <v>34</v>
      </c>
      <c r="M5284" t="s">
        <v>50</v>
      </c>
      <c r="N5284" s="26">
        <v>12</v>
      </c>
      <c r="O5284" s="27">
        <v>2021</v>
      </c>
      <c r="P5284" s="28">
        <v>-336341.05</v>
      </c>
      <c r="Q5284" t="s">
        <v>1939</v>
      </c>
      <c r="R5284" s="29">
        <v>44377</v>
      </c>
      <c r="S5284" s="30">
        <v>44385</v>
      </c>
      <c r="T5284" t="s">
        <v>37</v>
      </c>
      <c r="U5284" t="s">
        <v>1940</v>
      </c>
      <c r="W5284" t="s">
        <v>267</v>
      </c>
      <c r="X5284" t="s">
        <v>39</v>
      </c>
    </row>
    <row r="5285" spans="1:24" x14ac:dyDescent="0.3">
      <c r="A5285" t="s">
        <v>23</v>
      </c>
      <c r="B5285" t="s">
        <v>1864</v>
      </c>
      <c r="C5285" t="s">
        <v>43</v>
      </c>
      <c r="D5285" t="s">
        <v>44</v>
      </c>
      <c r="E5285" t="s">
        <v>297</v>
      </c>
      <c r="F5285" t="s">
        <v>266</v>
      </c>
      <c r="G5285" t="s">
        <v>267</v>
      </c>
      <c r="H5285" t="s">
        <v>24</v>
      </c>
      <c r="I5285" t="s">
        <v>268</v>
      </c>
      <c r="J5285" t="s">
        <v>269</v>
      </c>
      <c r="K5285" t="s">
        <v>33</v>
      </c>
      <c r="L5285" t="s">
        <v>34</v>
      </c>
      <c r="M5285" t="s">
        <v>50</v>
      </c>
      <c r="N5285" s="26">
        <v>12</v>
      </c>
      <c r="O5285" s="27">
        <v>2021</v>
      </c>
      <c r="P5285" s="28">
        <v>-125988.9</v>
      </c>
      <c r="Q5285" t="s">
        <v>1941</v>
      </c>
      <c r="R5285" s="29">
        <v>44377</v>
      </c>
      <c r="S5285" s="30">
        <v>44417</v>
      </c>
      <c r="T5285" t="s">
        <v>37</v>
      </c>
      <c r="U5285" t="s">
        <v>1942</v>
      </c>
      <c r="W5285" t="s">
        <v>267</v>
      </c>
      <c r="X5285" t="s">
        <v>39</v>
      </c>
    </row>
    <row r="5286" spans="1:24" x14ac:dyDescent="0.3">
      <c r="A5286" t="s">
        <v>23</v>
      </c>
      <c r="B5286" t="s">
        <v>1864</v>
      </c>
      <c r="C5286" t="s">
        <v>43</v>
      </c>
      <c r="D5286" t="s">
        <v>44</v>
      </c>
      <c r="E5286" t="s">
        <v>297</v>
      </c>
      <c r="F5286" t="s">
        <v>266</v>
      </c>
      <c r="G5286" t="s">
        <v>267</v>
      </c>
      <c r="H5286" t="s">
        <v>24</v>
      </c>
      <c r="I5286" t="s">
        <v>268</v>
      </c>
      <c r="J5286" t="s">
        <v>269</v>
      </c>
      <c r="K5286" t="s">
        <v>33</v>
      </c>
      <c r="L5286" t="s">
        <v>34</v>
      </c>
      <c r="M5286" t="s">
        <v>50</v>
      </c>
      <c r="N5286" s="26">
        <v>12</v>
      </c>
      <c r="O5286" s="27">
        <v>2022</v>
      </c>
      <c r="P5286" s="28">
        <v>-1688558.41</v>
      </c>
      <c r="Q5286" t="s">
        <v>1967</v>
      </c>
      <c r="R5286" s="29">
        <v>44727</v>
      </c>
      <c r="S5286" s="30">
        <v>44733</v>
      </c>
      <c r="T5286" t="s">
        <v>37</v>
      </c>
      <c r="U5286" t="s">
        <v>1952</v>
      </c>
      <c r="W5286" t="s">
        <v>267</v>
      </c>
      <c r="X5286" t="s">
        <v>273</v>
      </c>
    </row>
    <row r="5287" spans="1:24" x14ac:dyDescent="0.3">
      <c r="A5287" t="s">
        <v>23</v>
      </c>
      <c r="B5287" t="s">
        <v>1864</v>
      </c>
      <c r="C5287" t="s">
        <v>43</v>
      </c>
      <c r="D5287" t="s">
        <v>44</v>
      </c>
      <c r="E5287" t="s">
        <v>297</v>
      </c>
      <c r="F5287" t="s">
        <v>266</v>
      </c>
      <c r="G5287" t="s">
        <v>267</v>
      </c>
      <c r="H5287" t="s">
        <v>24</v>
      </c>
      <c r="I5287" t="s">
        <v>268</v>
      </c>
      <c r="J5287" t="s">
        <v>269</v>
      </c>
      <c r="K5287" t="s">
        <v>33</v>
      </c>
      <c r="L5287" t="s">
        <v>34</v>
      </c>
      <c r="M5287" t="s">
        <v>50</v>
      </c>
      <c r="N5287" s="26">
        <v>999</v>
      </c>
      <c r="O5287" s="27">
        <v>2021</v>
      </c>
      <c r="P5287" s="28">
        <v>2767396.84</v>
      </c>
      <c r="Q5287" t="s">
        <v>68</v>
      </c>
      <c r="R5287" s="29">
        <v>44377</v>
      </c>
      <c r="S5287" s="30">
        <v>44448</v>
      </c>
      <c r="T5287" t="s">
        <v>37</v>
      </c>
      <c r="U5287" t="s">
        <v>69</v>
      </c>
      <c r="W5287" t="s">
        <v>267</v>
      </c>
      <c r="X5287" t="s">
        <v>53</v>
      </c>
    </row>
    <row r="5288" spans="1:24" x14ac:dyDescent="0.3">
      <c r="A5288" t="s">
        <v>23</v>
      </c>
      <c r="B5288" t="s">
        <v>1864</v>
      </c>
      <c r="C5288" t="s">
        <v>43</v>
      </c>
      <c r="D5288" t="s">
        <v>44</v>
      </c>
      <c r="E5288" t="s">
        <v>1968</v>
      </c>
      <c r="F5288" t="s">
        <v>1472</v>
      </c>
      <c r="G5288" t="s">
        <v>1473</v>
      </c>
      <c r="H5288" t="s">
        <v>30</v>
      </c>
      <c r="I5288" t="s">
        <v>941</v>
      </c>
      <c r="J5288" t="s">
        <v>942</v>
      </c>
      <c r="K5288" t="s">
        <v>33</v>
      </c>
      <c r="L5288" t="s">
        <v>34</v>
      </c>
      <c r="M5288" t="s">
        <v>72</v>
      </c>
      <c r="N5288" s="26">
        <v>6</v>
      </c>
      <c r="O5288" s="27">
        <v>2022</v>
      </c>
      <c r="P5288" s="28">
        <v>2069.21</v>
      </c>
      <c r="Q5288" t="s">
        <v>1969</v>
      </c>
      <c r="R5288" s="29">
        <v>44561</v>
      </c>
      <c r="S5288" s="30">
        <v>44536</v>
      </c>
      <c r="T5288" t="s">
        <v>37</v>
      </c>
      <c r="U5288" t="s">
        <v>52</v>
      </c>
      <c r="X5288" t="s">
        <v>53</v>
      </c>
    </row>
    <row r="5289" spans="1:24" x14ac:dyDescent="0.3">
      <c r="A5289" t="s">
        <v>23</v>
      </c>
      <c r="B5289" t="s">
        <v>1864</v>
      </c>
      <c r="C5289" t="s">
        <v>43</v>
      </c>
      <c r="D5289" t="s">
        <v>44</v>
      </c>
      <c r="E5289" t="s">
        <v>1968</v>
      </c>
      <c r="F5289" t="s">
        <v>1472</v>
      </c>
      <c r="G5289" t="s">
        <v>1473</v>
      </c>
      <c r="H5289" t="s">
        <v>30</v>
      </c>
      <c r="I5289" t="s">
        <v>941</v>
      </c>
      <c r="J5289" t="s">
        <v>942</v>
      </c>
      <c r="K5289" t="s">
        <v>33</v>
      </c>
      <c r="L5289" t="s">
        <v>34</v>
      </c>
      <c r="M5289" t="s">
        <v>72</v>
      </c>
      <c r="N5289" s="26">
        <v>6</v>
      </c>
      <c r="O5289" s="27">
        <v>2022</v>
      </c>
      <c r="P5289" s="28">
        <v>1357.92</v>
      </c>
      <c r="Q5289" t="s">
        <v>90</v>
      </c>
      <c r="R5289" s="29">
        <v>44561</v>
      </c>
      <c r="S5289" s="30">
        <v>44551</v>
      </c>
      <c r="T5289" t="s">
        <v>37</v>
      </c>
      <c r="U5289" t="s">
        <v>52</v>
      </c>
      <c r="X5289" t="s">
        <v>53</v>
      </c>
    </row>
    <row r="5290" spans="1:24" x14ac:dyDescent="0.3">
      <c r="A5290" t="s">
        <v>23</v>
      </c>
      <c r="B5290" t="s">
        <v>1864</v>
      </c>
      <c r="C5290" t="s">
        <v>43</v>
      </c>
      <c r="D5290" t="s">
        <v>44</v>
      </c>
      <c r="E5290" t="s">
        <v>1968</v>
      </c>
      <c r="F5290" t="s">
        <v>1472</v>
      </c>
      <c r="G5290" t="s">
        <v>1473</v>
      </c>
      <c r="H5290" t="s">
        <v>30</v>
      </c>
      <c r="I5290" t="s">
        <v>941</v>
      </c>
      <c r="J5290" t="s">
        <v>942</v>
      </c>
      <c r="K5290" t="s">
        <v>33</v>
      </c>
      <c r="L5290" t="s">
        <v>34</v>
      </c>
      <c r="M5290" t="s">
        <v>72</v>
      </c>
      <c r="N5290" s="26">
        <v>7</v>
      </c>
      <c r="O5290" s="27">
        <v>2022</v>
      </c>
      <c r="P5290" s="28">
        <v>1357.92</v>
      </c>
      <c r="Q5290" t="s">
        <v>151</v>
      </c>
      <c r="R5290" s="29">
        <v>44592</v>
      </c>
      <c r="S5290" s="30">
        <v>44597</v>
      </c>
      <c r="T5290" t="s">
        <v>37</v>
      </c>
      <c r="U5290" t="s">
        <v>52</v>
      </c>
      <c r="X5290" t="s">
        <v>53</v>
      </c>
    </row>
    <row r="5291" spans="1:24" x14ac:dyDescent="0.3">
      <c r="A5291" t="s">
        <v>23</v>
      </c>
      <c r="B5291" t="s">
        <v>1864</v>
      </c>
      <c r="C5291" t="s">
        <v>43</v>
      </c>
      <c r="D5291" t="s">
        <v>44</v>
      </c>
      <c r="E5291" t="s">
        <v>1968</v>
      </c>
      <c r="F5291" t="s">
        <v>1472</v>
      </c>
      <c r="G5291" t="s">
        <v>1473</v>
      </c>
      <c r="H5291" t="s">
        <v>30</v>
      </c>
      <c r="I5291" t="s">
        <v>941</v>
      </c>
      <c r="J5291" t="s">
        <v>942</v>
      </c>
      <c r="K5291" t="s">
        <v>33</v>
      </c>
      <c r="L5291" t="s">
        <v>34</v>
      </c>
      <c r="M5291" t="s">
        <v>72</v>
      </c>
      <c r="N5291" s="26">
        <v>8</v>
      </c>
      <c r="O5291" s="27">
        <v>2022</v>
      </c>
      <c r="P5291" s="28">
        <v>1357.92</v>
      </c>
      <c r="Q5291" t="s">
        <v>62</v>
      </c>
      <c r="R5291" s="29">
        <v>44620</v>
      </c>
      <c r="S5291" s="30">
        <v>44623</v>
      </c>
      <c r="T5291" t="s">
        <v>37</v>
      </c>
      <c r="U5291" t="s">
        <v>52</v>
      </c>
      <c r="X5291" t="s">
        <v>53</v>
      </c>
    </row>
    <row r="5292" spans="1:24" x14ac:dyDescent="0.3">
      <c r="A5292" t="s">
        <v>23</v>
      </c>
      <c r="B5292" t="s">
        <v>1864</v>
      </c>
      <c r="C5292" t="s">
        <v>43</v>
      </c>
      <c r="D5292" t="s">
        <v>44</v>
      </c>
      <c r="E5292" t="s">
        <v>1968</v>
      </c>
      <c r="F5292" t="s">
        <v>1472</v>
      </c>
      <c r="G5292" t="s">
        <v>1473</v>
      </c>
      <c r="H5292" t="s">
        <v>30</v>
      </c>
      <c r="I5292" t="s">
        <v>941</v>
      </c>
      <c r="J5292" t="s">
        <v>942</v>
      </c>
      <c r="K5292" t="s">
        <v>33</v>
      </c>
      <c r="L5292" t="s">
        <v>34</v>
      </c>
      <c r="M5292" t="s">
        <v>72</v>
      </c>
      <c r="N5292" s="26">
        <v>9</v>
      </c>
      <c r="O5292" s="27">
        <v>2022</v>
      </c>
      <c r="P5292" s="28">
        <v>1357.92</v>
      </c>
      <c r="Q5292" t="s">
        <v>464</v>
      </c>
      <c r="R5292" s="29">
        <v>44651</v>
      </c>
      <c r="S5292" s="30">
        <v>44655</v>
      </c>
      <c r="T5292" t="s">
        <v>37</v>
      </c>
      <c r="U5292" t="s">
        <v>52</v>
      </c>
      <c r="X5292" t="s">
        <v>53</v>
      </c>
    </row>
    <row r="5293" spans="1:24" x14ac:dyDescent="0.3">
      <c r="A5293" t="s">
        <v>23</v>
      </c>
      <c r="B5293" t="s">
        <v>1864</v>
      </c>
      <c r="C5293" t="s">
        <v>43</v>
      </c>
      <c r="D5293" t="s">
        <v>44</v>
      </c>
      <c r="E5293" t="s">
        <v>1968</v>
      </c>
      <c r="F5293" t="s">
        <v>1472</v>
      </c>
      <c r="G5293" t="s">
        <v>1473</v>
      </c>
      <c r="H5293" t="s">
        <v>30</v>
      </c>
      <c r="I5293" t="s">
        <v>941</v>
      </c>
      <c r="J5293" t="s">
        <v>942</v>
      </c>
      <c r="K5293" t="s">
        <v>33</v>
      </c>
      <c r="L5293" t="s">
        <v>34</v>
      </c>
      <c r="M5293" t="s">
        <v>72</v>
      </c>
      <c r="N5293" s="26">
        <v>10</v>
      </c>
      <c r="O5293" s="27">
        <v>2022</v>
      </c>
      <c r="P5293" s="28">
        <v>1357.92</v>
      </c>
      <c r="Q5293" t="s">
        <v>142</v>
      </c>
      <c r="R5293" s="29">
        <v>44681</v>
      </c>
      <c r="S5293" s="30">
        <v>44684</v>
      </c>
      <c r="T5293" t="s">
        <v>37</v>
      </c>
      <c r="U5293" t="s">
        <v>52</v>
      </c>
      <c r="X5293" t="s">
        <v>53</v>
      </c>
    </row>
    <row r="5294" spans="1:24" x14ac:dyDescent="0.3">
      <c r="A5294" t="s">
        <v>23</v>
      </c>
      <c r="B5294" t="s">
        <v>1864</v>
      </c>
      <c r="C5294" t="s">
        <v>43</v>
      </c>
      <c r="D5294" t="s">
        <v>44</v>
      </c>
      <c r="E5294" t="s">
        <v>1968</v>
      </c>
      <c r="F5294" t="s">
        <v>1472</v>
      </c>
      <c r="G5294" t="s">
        <v>1473</v>
      </c>
      <c r="H5294" t="s">
        <v>30</v>
      </c>
      <c r="I5294" t="s">
        <v>941</v>
      </c>
      <c r="J5294" t="s">
        <v>942</v>
      </c>
      <c r="K5294" t="s">
        <v>33</v>
      </c>
      <c r="L5294" t="s">
        <v>34</v>
      </c>
      <c r="M5294" t="s">
        <v>72</v>
      </c>
      <c r="N5294" s="26">
        <v>11</v>
      </c>
      <c r="O5294" s="27">
        <v>2022</v>
      </c>
      <c r="P5294" s="28">
        <v>1357.92</v>
      </c>
      <c r="Q5294" t="s">
        <v>143</v>
      </c>
      <c r="R5294" s="29">
        <v>44712</v>
      </c>
      <c r="S5294" s="30">
        <v>44715</v>
      </c>
      <c r="T5294" t="s">
        <v>37</v>
      </c>
      <c r="U5294" t="s">
        <v>52</v>
      </c>
      <c r="X5294" t="s">
        <v>53</v>
      </c>
    </row>
    <row r="5295" spans="1:24" x14ac:dyDescent="0.3">
      <c r="A5295" t="s">
        <v>23</v>
      </c>
      <c r="B5295" t="s">
        <v>1864</v>
      </c>
      <c r="C5295" t="s">
        <v>43</v>
      </c>
      <c r="D5295" t="s">
        <v>44</v>
      </c>
      <c r="E5295" t="s">
        <v>1968</v>
      </c>
      <c r="F5295" t="s">
        <v>1472</v>
      </c>
      <c r="G5295" t="s">
        <v>1473</v>
      </c>
      <c r="H5295" t="s">
        <v>30</v>
      </c>
      <c r="I5295" t="s">
        <v>941</v>
      </c>
      <c r="J5295" t="s">
        <v>942</v>
      </c>
      <c r="K5295" t="s">
        <v>33</v>
      </c>
      <c r="L5295" t="s">
        <v>34</v>
      </c>
      <c r="M5295" t="s">
        <v>72</v>
      </c>
      <c r="N5295" s="26">
        <v>12</v>
      </c>
      <c r="O5295" s="27">
        <v>2022</v>
      </c>
      <c r="P5295" s="28">
        <v>1357.92</v>
      </c>
      <c r="Q5295" t="s">
        <v>91</v>
      </c>
      <c r="R5295" s="29">
        <v>44742</v>
      </c>
      <c r="S5295" s="30">
        <v>44749</v>
      </c>
      <c r="T5295" t="s">
        <v>37</v>
      </c>
      <c r="U5295" t="s">
        <v>52</v>
      </c>
      <c r="X5295" t="s">
        <v>53</v>
      </c>
    </row>
    <row r="5296" spans="1:24" x14ac:dyDescent="0.3">
      <c r="A5296" t="s">
        <v>23</v>
      </c>
      <c r="B5296" t="s">
        <v>1864</v>
      </c>
      <c r="C5296" t="s">
        <v>43</v>
      </c>
      <c r="D5296" t="s">
        <v>44</v>
      </c>
      <c r="E5296" t="s">
        <v>1968</v>
      </c>
      <c r="F5296" t="s">
        <v>75</v>
      </c>
      <c r="G5296" t="s">
        <v>76</v>
      </c>
      <c r="H5296" t="s">
        <v>24</v>
      </c>
      <c r="I5296" t="s">
        <v>941</v>
      </c>
      <c r="J5296" t="s">
        <v>942</v>
      </c>
      <c r="K5296" t="s">
        <v>33</v>
      </c>
      <c r="L5296" t="s">
        <v>34</v>
      </c>
      <c r="M5296" t="s">
        <v>50</v>
      </c>
      <c r="N5296" s="26">
        <v>4</v>
      </c>
      <c r="O5296" s="27">
        <v>2021</v>
      </c>
      <c r="P5296" s="28">
        <v>1384.96</v>
      </c>
      <c r="Q5296" t="s">
        <v>1470</v>
      </c>
      <c r="R5296" s="29">
        <v>44135</v>
      </c>
      <c r="S5296" s="30">
        <v>44134</v>
      </c>
      <c r="T5296" t="s">
        <v>37</v>
      </c>
      <c r="U5296" t="s">
        <v>52</v>
      </c>
      <c r="X5296" t="s">
        <v>53</v>
      </c>
    </row>
    <row r="5297" spans="1:24" x14ac:dyDescent="0.3">
      <c r="A5297" t="s">
        <v>23</v>
      </c>
      <c r="B5297" t="s">
        <v>1864</v>
      </c>
      <c r="C5297" t="s">
        <v>43</v>
      </c>
      <c r="D5297" t="s">
        <v>44</v>
      </c>
      <c r="E5297" t="s">
        <v>1968</v>
      </c>
      <c r="F5297" t="s">
        <v>75</v>
      </c>
      <c r="G5297" t="s">
        <v>76</v>
      </c>
      <c r="H5297" t="s">
        <v>24</v>
      </c>
      <c r="I5297" t="s">
        <v>941</v>
      </c>
      <c r="J5297" t="s">
        <v>942</v>
      </c>
      <c r="K5297" t="s">
        <v>33</v>
      </c>
      <c r="L5297" t="s">
        <v>34</v>
      </c>
      <c r="M5297" t="s">
        <v>50</v>
      </c>
      <c r="N5297" s="26">
        <v>4</v>
      </c>
      <c r="O5297" s="27">
        <v>2021</v>
      </c>
      <c r="P5297" s="28">
        <v>-1384.96</v>
      </c>
      <c r="Q5297" t="s">
        <v>1970</v>
      </c>
      <c r="R5297" s="29">
        <v>44135</v>
      </c>
      <c r="S5297" s="30">
        <v>44138</v>
      </c>
      <c r="T5297" t="s">
        <v>37</v>
      </c>
      <c r="U5297" t="s">
        <v>52</v>
      </c>
      <c r="X5297" t="s">
        <v>53</v>
      </c>
    </row>
    <row r="5298" spans="1:24" x14ac:dyDescent="0.3">
      <c r="A5298" t="s">
        <v>23</v>
      </c>
      <c r="B5298" t="s">
        <v>1864</v>
      </c>
      <c r="C5298" t="s">
        <v>43</v>
      </c>
      <c r="D5298" t="s">
        <v>44</v>
      </c>
      <c r="E5298" t="s">
        <v>1968</v>
      </c>
      <c r="F5298" t="s">
        <v>75</v>
      </c>
      <c r="G5298" t="s">
        <v>76</v>
      </c>
      <c r="H5298" t="s">
        <v>30</v>
      </c>
      <c r="I5298" t="s">
        <v>941</v>
      </c>
      <c r="J5298" t="s">
        <v>942</v>
      </c>
      <c r="K5298" t="s">
        <v>33</v>
      </c>
      <c r="L5298" t="s">
        <v>34</v>
      </c>
      <c r="M5298" t="s">
        <v>50</v>
      </c>
      <c r="N5298" s="26">
        <v>4</v>
      </c>
      <c r="O5298" s="27">
        <v>2021</v>
      </c>
      <c r="P5298" s="28">
        <v>1384.96</v>
      </c>
      <c r="Q5298" t="s">
        <v>1970</v>
      </c>
      <c r="R5298" s="29">
        <v>44135</v>
      </c>
      <c r="S5298" s="30">
        <v>44138</v>
      </c>
      <c r="T5298" t="s">
        <v>37</v>
      </c>
      <c r="U5298" t="s">
        <v>52</v>
      </c>
      <c r="X5298" t="s">
        <v>53</v>
      </c>
    </row>
    <row r="5299" spans="1:24" x14ac:dyDescent="0.3">
      <c r="A5299" t="s">
        <v>23</v>
      </c>
      <c r="B5299" t="s">
        <v>1864</v>
      </c>
      <c r="C5299" t="s">
        <v>43</v>
      </c>
      <c r="D5299" t="s">
        <v>44</v>
      </c>
      <c r="E5299" t="s">
        <v>1968</v>
      </c>
      <c r="F5299" t="s">
        <v>75</v>
      </c>
      <c r="G5299" t="s">
        <v>76</v>
      </c>
      <c r="H5299" t="s">
        <v>30</v>
      </c>
      <c r="I5299" t="s">
        <v>941</v>
      </c>
      <c r="J5299" t="s">
        <v>942</v>
      </c>
      <c r="K5299" t="s">
        <v>33</v>
      </c>
      <c r="L5299" t="s">
        <v>34</v>
      </c>
      <c r="M5299" t="s">
        <v>50</v>
      </c>
      <c r="N5299" s="26">
        <v>999</v>
      </c>
      <c r="O5299" s="27">
        <v>2021</v>
      </c>
      <c r="P5299" s="28">
        <v>-1384.96</v>
      </c>
      <c r="Q5299" t="s">
        <v>68</v>
      </c>
      <c r="R5299" s="29">
        <v>44377</v>
      </c>
      <c r="S5299" s="30">
        <v>44448</v>
      </c>
      <c r="T5299" t="s">
        <v>37</v>
      </c>
      <c r="U5299" t="s">
        <v>69</v>
      </c>
      <c r="W5299" t="s">
        <v>76</v>
      </c>
      <c r="X5299" t="s">
        <v>53</v>
      </c>
    </row>
    <row r="5300" spans="1:24" x14ac:dyDescent="0.3">
      <c r="A5300" t="s">
        <v>23</v>
      </c>
      <c r="B5300" t="s">
        <v>1864</v>
      </c>
      <c r="C5300" t="s">
        <v>43</v>
      </c>
      <c r="D5300" t="s">
        <v>44</v>
      </c>
      <c r="E5300" t="s">
        <v>1968</v>
      </c>
      <c r="F5300" t="s">
        <v>75</v>
      </c>
      <c r="G5300" t="s">
        <v>76</v>
      </c>
      <c r="H5300" t="s">
        <v>30</v>
      </c>
      <c r="I5300" t="s">
        <v>941</v>
      </c>
      <c r="J5300" t="s">
        <v>942</v>
      </c>
      <c r="K5300" t="s">
        <v>33</v>
      </c>
      <c r="L5300" t="s">
        <v>34</v>
      </c>
      <c r="M5300" t="s">
        <v>72</v>
      </c>
      <c r="N5300" s="26">
        <v>3</v>
      </c>
      <c r="O5300" s="27">
        <v>2022</v>
      </c>
      <c r="P5300" s="28">
        <v>1390.98</v>
      </c>
      <c r="Q5300" t="s">
        <v>137</v>
      </c>
      <c r="R5300" s="29">
        <v>44469</v>
      </c>
      <c r="S5300" s="30">
        <v>44470</v>
      </c>
      <c r="T5300" t="s">
        <v>37</v>
      </c>
      <c r="U5300" t="s">
        <v>52</v>
      </c>
      <c r="X5300" t="s">
        <v>53</v>
      </c>
    </row>
    <row r="5301" spans="1:24" x14ac:dyDescent="0.3">
      <c r="A5301" t="s">
        <v>23</v>
      </c>
      <c r="B5301" t="s">
        <v>1864</v>
      </c>
      <c r="C5301" t="s">
        <v>43</v>
      </c>
      <c r="D5301" t="s">
        <v>44</v>
      </c>
      <c r="E5301" t="s">
        <v>1968</v>
      </c>
      <c r="F5301" t="s">
        <v>75</v>
      </c>
      <c r="G5301" t="s">
        <v>76</v>
      </c>
      <c r="H5301" t="s">
        <v>30</v>
      </c>
      <c r="I5301" t="s">
        <v>941</v>
      </c>
      <c r="J5301" t="s">
        <v>942</v>
      </c>
      <c r="K5301" t="s">
        <v>33</v>
      </c>
      <c r="L5301" t="s">
        <v>34</v>
      </c>
      <c r="M5301" t="s">
        <v>72</v>
      </c>
      <c r="N5301" s="26">
        <v>4</v>
      </c>
      <c r="O5301" s="27">
        <v>2022</v>
      </c>
      <c r="P5301" s="28">
        <v>2529.06</v>
      </c>
      <c r="Q5301" t="s">
        <v>138</v>
      </c>
      <c r="R5301" s="29">
        <v>44500</v>
      </c>
      <c r="S5301" s="30">
        <v>44498</v>
      </c>
      <c r="T5301" t="s">
        <v>37</v>
      </c>
      <c r="U5301" t="s">
        <v>52</v>
      </c>
      <c r="X5301" t="s">
        <v>53</v>
      </c>
    </row>
    <row r="5302" spans="1:24" x14ac:dyDescent="0.3">
      <c r="A5302" t="s">
        <v>23</v>
      </c>
      <c r="B5302" t="s">
        <v>1864</v>
      </c>
      <c r="C5302" t="s">
        <v>43</v>
      </c>
      <c r="D5302" t="s">
        <v>44</v>
      </c>
      <c r="E5302" t="s">
        <v>1968</v>
      </c>
      <c r="F5302" t="s">
        <v>75</v>
      </c>
      <c r="G5302" t="s">
        <v>76</v>
      </c>
      <c r="H5302" t="s">
        <v>30</v>
      </c>
      <c r="I5302" t="s">
        <v>941</v>
      </c>
      <c r="J5302" t="s">
        <v>942</v>
      </c>
      <c r="K5302" t="s">
        <v>33</v>
      </c>
      <c r="L5302" t="s">
        <v>34</v>
      </c>
      <c r="M5302" t="s">
        <v>72</v>
      </c>
      <c r="N5302" s="26">
        <v>5</v>
      </c>
      <c r="O5302" s="27">
        <v>2022</v>
      </c>
      <c r="P5302" s="28">
        <v>2529.06</v>
      </c>
      <c r="Q5302" t="s">
        <v>697</v>
      </c>
      <c r="R5302" s="29">
        <v>44530</v>
      </c>
      <c r="S5302" s="30">
        <v>44531</v>
      </c>
      <c r="T5302" t="s">
        <v>37</v>
      </c>
      <c r="U5302" t="s">
        <v>52</v>
      </c>
      <c r="X5302" t="s">
        <v>53</v>
      </c>
    </row>
    <row r="5303" spans="1:24" x14ac:dyDescent="0.3">
      <c r="A5303" t="s">
        <v>23</v>
      </c>
      <c r="B5303" t="s">
        <v>1864</v>
      </c>
      <c r="C5303" t="s">
        <v>43</v>
      </c>
      <c r="D5303" t="s">
        <v>44</v>
      </c>
      <c r="E5303" t="s">
        <v>1968</v>
      </c>
      <c r="F5303" t="s">
        <v>75</v>
      </c>
      <c r="G5303" t="s">
        <v>76</v>
      </c>
      <c r="H5303" t="s">
        <v>30</v>
      </c>
      <c r="I5303" t="s">
        <v>941</v>
      </c>
      <c r="J5303" t="s">
        <v>942</v>
      </c>
      <c r="K5303" t="s">
        <v>33</v>
      </c>
      <c r="L5303" t="s">
        <v>34</v>
      </c>
      <c r="M5303" t="s">
        <v>72</v>
      </c>
      <c r="N5303" s="26">
        <v>6</v>
      </c>
      <c r="O5303" s="27">
        <v>2022</v>
      </c>
      <c r="P5303" s="28">
        <v>2781.96</v>
      </c>
      <c r="Q5303" t="s">
        <v>90</v>
      </c>
      <c r="R5303" s="29">
        <v>44561</v>
      </c>
      <c r="S5303" s="30">
        <v>44551</v>
      </c>
      <c r="T5303" t="s">
        <v>37</v>
      </c>
      <c r="U5303" t="s">
        <v>52</v>
      </c>
      <c r="X5303" t="s">
        <v>53</v>
      </c>
    </row>
    <row r="5304" spans="1:24" x14ac:dyDescent="0.3">
      <c r="A5304" t="s">
        <v>23</v>
      </c>
      <c r="B5304" t="s">
        <v>1864</v>
      </c>
      <c r="C5304" t="s">
        <v>43</v>
      </c>
      <c r="D5304" t="s">
        <v>44</v>
      </c>
      <c r="E5304" t="s">
        <v>1968</v>
      </c>
      <c r="F5304" t="s">
        <v>75</v>
      </c>
      <c r="G5304" t="s">
        <v>76</v>
      </c>
      <c r="H5304" t="s">
        <v>30</v>
      </c>
      <c r="I5304" t="s">
        <v>941</v>
      </c>
      <c r="J5304" t="s">
        <v>942</v>
      </c>
      <c r="K5304" t="s">
        <v>33</v>
      </c>
      <c r="L5304" t="s">
        <v>34</v>
      </c>
      <c r="M5304" t="s">
        <v>72</v>
      </c>
      <c r="N5304" s="26">
        <v>8</v>
      </c>
      <c r="O5304" s="27">
        <v>2022</v>
      </c>
      <c r="P5304" s="28">
        <v>161.62</v>
      </c>
      <c r="Q5304" t="s">
        <v>62</v>
      </c>
      <c r="R5304" s="29">
        <v>44620</v>
      </c>
      <c r="S5304" s="30">
        <v>44623</v>
      </c>
      <c r="T5304" t="s">
        <v>37</v>
      </c>
      <c r="U5304" t="s">
        <v>52</v>
      </c>
      <c r="X5304" t="s">
        <v>53</v>
      </c>
    </row>
    <row r="5305" spans="1:24" x14ac:dyDescent="0.3">
      <c r="A5305" t="s">
        <v>23</v>
      </c>
      <c r="B5305" t="s">
        <v>1864</v>
      </c>
      <c r="C5305" t="s">
        <v>43</v>
      </c>
      <c r="D5305" t="s">
        <v>44</v>
      </c>
      <c r="E5305" t="s">
        <v>1968</v>
      </c>
      <c r="F5305" t="s">
        <v>75</v>
      </c>
      <c r="G5305" t="s">
        <v>76</v>
      </c>
      <c r="H5305" t="s">
        <v>30</v>
      </c>
      <c r="I5305" t="s">
        <v>941</v>
      </c>
      <c r="J5305" t="s">
        <v>942</v>
      </c>
      <c r="K5305" t="s">
        <v>33</v>
      </c>
      <c r="L5305" t="s">
        <v>34</v>
      </c>
      <c r="M5305" t="s">
        <v>72</v>
      </c>
      <c r="N5305" s="26">
        <v>9</v>
      </c>
      <c r="O5305" s="27">
        <v>2022</v>
      </c>
      <c r="P5305" s="28">
        <v>1228.47</v>
      </c>
      <c r="Q5305" t="s">
        <v>464</v>
      </c>
      <c r="R5305" s="29">
        <v>44651</v>
      </c>
      <c r="S5305" s="30">
        <v>44655</v>
      </c>
      <c r="T5305" t="s">
        <v>37</v>
      </c>
      <c r="U5305" t="s">
        <v>52</v>
      </c>
      <c r="X5305" t="s">
        <v>53</v>
      </c>
    </row>
    <row r="5306" spans="1:24" x14ac:dyDescent="0.3">
      <c r="A5306" t="s">
        <v>23</v>
      </c>
      <c r="B5306" t="s">
        <v>1864</v>
      </c>
      <c r="C5306" t="s">
        <v>43</v>
      </c>
      <c r="D5306" t="s">
        <v>44</v>
      </c>
      <c r="E5306" t="s">
        <v>1968</v>
      </c>
      <c r="F5306" t="s">
        <v>75</v>
      </c>
      <c r="G5306" t="s">
        <v>76</v>
      </c>
      <c r="H5306" t="s">
        <v>30</v>
      </c>
      <c r="I5306" t="s">
        <v>941</v>
      </c>
      <c r="J5306" t="s">
        <v>942</v>
      </c>
      <c r="K5306" t="s">
        <v>33</v>
      </c>
      <c r="L5306" t="s">
        <v>34</v>
      </c>
      <c r="M5306" t="s">
        <v>72</v>
      </c>
      <c r="N5306" s="26">
        <v>10</v>
      </c>
      <c r="O5306" s="27">
        <v>2022</v>
      </c>
      <c r="P5306" s="28">
        <v>214.25</v>
      </c>
      <c r="Q5306" t="s">
        <v>142</v>
      </c>
      <c r="R5306" s="29">
        <v>44681</v>
      </c>
      <c r="S5306" s="30">
        <v>44684</v>
      </c>
      <c r="T5306" t="s">
        <v>37</v>
      </c>
      <c r="U5306" t="s">
        <v>52</v>
      </c>
      <c r="X5306" t="s">
        <v>53</v>
      </c>
    </row>
    <row r="5307" spans="1:24" x14ac:dyDescent="0.3">
      <c r="A5307" t="s">
        <v>23</v>
      </c>
      <c r="B5307" t="s">
        <v>1864</v>
      </c>
      <c r="C5307" t="s">
        <v>43</v>
      </c>
      <c r="D5307" t="s">
        <v>44</v>
      </c>
      <c r="E5307" t="s">
        <v>1968</v>
      </c>
      <c r="F5307" t="s">
        <v>75</v>
      </c>
      <c r="G5307" t="s">
        <v>76</v>
      </c>
      <c r="H5307" t="s">
        <v>30</v>
      </c>
      <c r="I5307" t="s">
        <v>941</v>
      </c>
      <c r="J5307" t="s">
        <v>942</v>
      </c>
      <c r="K5307" t="s">
        <v>33</v>
      </c>
      <c r="L5307" t="s">
        <v>34</v>
      </c>
      <c r="M5307" t="s">
        <v>72</v>
      </c>
      <c r="N5307" s="26">
        <v>11</v>
      </c>
      <c r="O5307" s="27">
        <v>2022</v>
      </c>
      <c r="P5307" s="28">
        <v>214.25</v>
      </c>
      <c r="Q5307" t="s">
        <v>1971</v>
      </c>
      <c r="R5307" s="29">
        <v>44712</v>
      </c>
      <c r="S5307" s="30">
        <v>44697</v>
      </c>
      <c r="T5307" t="s">
        <v>37</v>
      </c>
      <c r="U5307" t="s">
        <v>52</v>
      </c>
      <c r="X5307" t="s">
        <v>53</v>
      </c>
    </row>
    <row r="5308" spans="1:24" x14ac:dyDescent="0.3">
      <c r="A5308" t="s">
        <v>23</v>
      </c>
      <c r="B5308" t="s">
        <v>1864</v>
      </c>
      <c r="C5308" t="s">
        <v>43</v>
      </c>
      <c r="D5308" t="s">
        <v>44</v>
      </c>
      <c r="E5308" t="s">
        <v>1968</v>
      </c>
      <c r="F5308" t="s">
        <v>75</v>
      </c>
      <c r="G5308" t="s">
        <v>76</v>
      </c>
      <c r="H5308" t="s">
        <v>30</v>
      </c>
      <c r="I5308" t="s">
        <v>941</v>
      </c>
      <c r="J5308" t="s">
        <v>942</v>
      </c>
      <c r="K5308" t="s">
        <v>33</v>
      </c>
      <c r="L5308" t="s">
        <v>34</v>
      </c>
      <c r="M5308" t="s">
        <v>72</v>
      </c>
      <c r="N5308" s="26">
        <v>11</v>
      </c>
      <c r="O5308" s="27">
        <v>2022</v>
      </c>
      <c r="P5308" s="28">
        <v>321.37</v>
      </c>
      <c r="Q5308" t="s">
        <v>143</v>
      </c>
      <c r="R5308" s="29">
        <v>44712</v>
      </c>
      <c r="S5308" s="30">
        <v>44715</v>
      </c>
      <c r="T5308" t="s">
        <v>37</v>
      </c>
      <c r="U5308" t="s">
        <v>52</v>
      </c>
      <c r="X5308" t="s">
        <v>53</v>
      </c>
    </row>
    <row r="5309" spans="1:24" x14ac:dyDescent="0.3">
      <c r="A5309" t="s">
        <v>23</v>
      </c>
      <c r="B5309" t="s">
        <v>1864</v>
      </c>
      <c r="C5309" t="s">
        <v>43</v>
      </c>
      <c r="D5309" t="s">
        <v>44</v>
      </c>
      <c r="E5309" t="s">
        <v>1968</v>
      </c>
      <c r="F5309" t="s">
        <v>153</v>
      </c>
      <c r="G5309" t="s">
        <v>154</v>
      </c>
      <c r="H5309" t="s">
        <v>30</v>
      </c>
      <c r="I5309" t="s">
        <v>941</v>
      </c>
      <c r="J5309" t="s">
        <v>942</v>
      </c>
      <c r="K5309" t="s">
        <v>33</v>
      </c>
      <c r="L5309" t="s">
        <v>34</v>
      </c>
      <c r="M5309" t="s">
        <v>72</v>
      </c>
      <c r="N5309" s="26">
        <v>6</v>
      </c>
      <c r="O5309" s="27">
        <v>2022</v>
      </c>
      <c r="P5309" s="28">
        <v>474.06</v>
      </c>
      <c r="Q5309" t="s">
        <v>1969</v>
      </c>
      <c r="R5309" s="29">
        <v>44561</v>
      </c>
      <c r="S5309" s="30">
        <v>44536</v>
      </c>
      <c r="T5309" t="s">
        <v>37</v>
      </c>
      <c r="U5309" t="s">
        <v>52</v>
      </c>
      <c r="X5309" t="s">
        <v>53</v>
      </c>
    </row>
    <row r="5310" spans="1:24" x14ac:dyDescent="0.3">
      <c r="A5310" t="s">
        <v>23</v>
      </c>
      <c r="B5310" t="s">
        <v>1864</v>
      </c>
      <c r="C5310" t="s">
        <v>43</v>
      </c>
      <c r="D5310" t="s">
        <v>44</v>
      </c>
      <c r="E5310" t="s">
        <v>1968</v>
      </c>
      <c r="F5310" t="s">
        <v>153</v>
      </c>
      <c r="G5310" t="s">
        <v>154</v>
      </c>
      <c r="H5310" t="s">
        <v>30</v>
      </c>
      <c r="I5310" t="s">
        <v>941</v>
      </c>
      <c r="J5310" t="s">
        <v>942</v>
      </c>
      <c r="K5310" t="s">
        <v>33</v>
      </c>
      <c r="L5310" t="s">
        <v>34</v>
      </c>
      <c r="M5310" t="s">
        <v>72</v>
      </c>
      <c r="N5310" s="26">
        <v>6</v>
      </c>
      <c r="O5310" s="27">
        <v>2022</v>
      </c>
      <c r="P5310" s="28">
        <v>311.10000000000002</v>
      </c>
      <c r="Q5310" t="s">
        <v>90</v>
      </c>
      <c r="R5310" s="29">
        <v>44561</v>
      </c>
      <c r="S5310" s="30">
        <v>44551</v>
      </c>
      <c r="T5310" t="s">
        <v>37</v>
      </c>
      <c r="U5310" t="s">
        <v>52</v>
      </c>
      <c r="X5310" t="s">
        <v>53</v>
      </c>
    </row>
    <row r="5311" spans="1:24" x14ac:dyDescent="0.3">
      <c r="A5311" t="s">
        <v>23</v>
      </c>
      <c r="B5311" t="s">
        <v>1864</v>
      </c>
      <c r="C5311" t="s">
        <v>43</v>
      </c>
      <c r="D5311" t="s">
        <v>44</v>
      </c>
      <c r="E5311" t="s">
        <v>1968</v>
      </c>
      <c r="F5311" t="s">
        <v>153</v>
      </c>
      <c r="G5311" t="s">
        <v>154</v>
      </c>
      <c r="H5311" t="s">
        <v>30</v>
      </c>
      <c r="I5311" t="s">
        <v>941</v>
      </c>
      <c r="J5311" t="s">
        <v>942</v>
      </c>
      <c r="K5311" t="s">
        <v>33</v>
      </c>
      <c r="L5311" t="s">
        <v>34</v>
      </c>
      <c r="M5311" t="s">
        <v>72</v>
      </c>
      <c r="N5311" s="26">
        <v>7</v>
      </c>
      <c r="O5311" s="27">
        <v>2022</v>
      </c>
      <c r="P5311" s="28">
        <v>311.10000000000002</v>
      </c>
      <c r="Q5311" t="s">
        <v>151</v>
      </c>
      <c r="R5311" s="29">
        <v>44592</v>
      </c>
      <c r="S5311" s="30">
        <v>44597</v>
      </c>
      <c r="T5311" t="s">
        <v>37</v>
      </c>
      <c r="U5311" t="s">
        <v>52</v>
      </c>
      <c r="X5311" t="s">
        <v>53</v>
      </c>
    </row>
    <row r="5312" spans="1:24" x14ac:dyDescent="0.3">
      <c r="A5312" t="s">
        <v>23</v>
      </c>
      <c r="B5312" t="s">
        <v>1864</v>
      </c>
      <c r="C5312" t="s">
        <v>43</v>
      </c>
      <c r="D5312" t="s">
        <v>44</v>
      </c>
      <c r="E5312" t="s">
        <v>1968</v>
      </c>
      <c r="F5312" t="s">
        <v>153</v>
      </c>
      <c r="G5312" t="s">
        <v>154</v>
      </c>
      <c r="H5312" t="s">
        <v>30</v>
      </c>
      <c r="I5312" t="s">
        <v>941</v>
      </c>
      <c r="J5312" t="s">
        <v>942</v>
      </c>
      <c r="K5312" t="s">
        <v>33</v>
      </c>
      <c r="L5312" t="s">
        <v>34</v>
      </c>
      <c r="M5312" t="s">
        <v>72</v>
      </c>
      <c r="N5312" s="26">
        <v>8</v>
      </c>
      <c r="O5312" s="27">
        <v>2022</v>
      </c>
      <c r="P5312" s="28">
        <v>311.10000000000002</v>
      </c>
      <c r="Q5312" t="s">
        <v>62</v>
      </c>
      <c r="R5312" s="29">
        <v>44620</v>
      </c>
      <c r="S5312" s="30">
        <v>44623</v>
      </c>
      <c r="T5312" t="s">
        <v>37</v>
      </c>
      <c r="U5312" t="s">
        <v>52</v>
      </c>
      <c r="X5312" t="s">
        <v>53</v>
      </c>
    </row>
    <row r="5313" spans="1:24" x14ac:dyDescent="0.3">
      <c r="A5313" t="s">
        <v>23</v>
      </c>
      <c r="B5313" t="s">
        <v>1864</v>
      </c>
      <c r="C5313" t="s">
        <v>43</v>
      </c>
      <c r="D5313" t="s">
        <v>44</v>
      </c>
      <c r="E5313" t="s">
        <v>1968</v>
      </c>
      <c r="F5313" t="s">
        <v>153</v>
      </c>
      <c r="G5313" t="s">
        <v>154</v>
      </c>
      <c r="H5313" t="s">
        <v>30</v>
      </c>
      <c r="I5313" t="s">
        <v>941</v>
      </c>
      <c r="J5313" t="s">
        <v>942</v>
      </c>
      <c r="K5313" t="s">
        <v>33</v>
      </c>
      <c r="L5313" t="s">
        <v>34</v>
      </c>
      <c r="M5313" t="s">
        <v>72</v>
      </c>
      <c r="N5313" s="26">
        <v>9</v>
      </c>
      <c r="O5313" s="27">
        <v>2022</v>
      </c>
      <c r="P5313" s="28">
        <v>311.10000000000002</v>
      </c>
      <c r="Q5313" t="s">
        <v>464</v>
      </c>
      <c r="R5313" s="29">
        <v>44651</v>
      </c>
      <c r="S5313" s="30">
        <v>44655</v>
      </c>
      <c r="T5313" t="s">
        <v>37</v>
      </c>
      <c r="U5313" t="s">
        <v>52</v>
      </c>
      <c r="X5313" t="s">
        <v>53</v>
      </c>
    </row>
    <row r="5314" spans="1:24" x14ac:dyDescent="0.3">
      <c r="A5314" t="s">
        <v>23</v>
      </c>
      <c r="B5314" t="s">
        <v>1864</v>
      </c>
      <c r="C5314" t="s">
        <v>43</v>
      </c>
      <c r="D5314" t="s">
        <v>44</v>
      </c>
      <c r="E5314" t="s">
        <v>1968</v>
      </c>
      <c r="F5314" t="s">
        <v>153</v>
      </c>
      <c r="G5314" t="s">
        <v>154</v>
      </c>
      <c r="H5314" t="s">
        <v>30</v>
      </c>
      <c r="I5314" t="s">
        <v>941</v>
      </c>
      <c r="J5314" t="s">
        <v>942</v>
      </c>
      <c r="K5314" t="s">
        <v>33</v>
      </c>
      <c r="L5314" t="s">
        <v>34</v>
      </c>
      <c r="M5314" t="s">
        <v>72</v>
      </c>
      <c r="N5314" s="26">
        <v>10</v>
      </c>
      <c r="O5314" s="27">
        <v>2022</v>
      </c>
      <c r="P5314" s="28">
        <v>311.10000000000002</v>
      </c>
      <c r="Q5314" t="s">
        <v>142</v>
      </c>
      <c r="R5314" s="29">
        <v>44681</v>
      </c>
      <c r="S5314" s="30">
        <v>44684</v>
      </c>
      <c r="T5314" t="s">
        <v>37</v>
      </c>
      <c r="U5314" t="s">
        <v>52</v>
      </c>
      <c r="X5314" t="s">
        <v>53</v>
      </c>
    </row>
    <row r="5315" spans="1:24" x14ac:dyDescent="0.3">
      <c r="A5315" t="s">
        <v>23</v>
      </c>
      <c r="B5315" t="s">
        <v>1864</v>
      </c>
      <c r="C5315" t="s">
        <v>43</v>
      </c>
      <c r="D5315" t="s">
        <v>44</v>
      </c>
      <c r="E5315" t="s">
        <v>1968</v>
      </c>
      <c r="F5315" t="s">
        <v>153</v>
      </c>
      <c r="G5315" t="s">
        <v>154</v>
      </c>
      <c r="H5315" t="s">
        <v>30</v>
      </c>
      <c r="I5315" t="s">
        <v>941</v>
      </c>
      <c r="J5315" t="s">
        <v>942</v>
      </c>
      <c r="K5315" t="s">
        <v>33</v>
      </c>
      <c r="L5315" t="s">
        <v>34</v>
      </c>
      <c r="M5315" t="s">
        <v>72</v>
      </c>
      <c r="N5315" s="26">
        <v>11</v>
      </c>
      <c r="O5315" s="27">
        <v>2022</v>
      </c>
      <c r="P5315" s="28">
        <v>311.10000000000002</v>
      </c>
      <c r="Q5315" t="s">
        <v>143</v>
      </c>
      <c r="R5315" s="29">
        <v>44712</v>
      </c>
      <c r="S5315" s="30">
        <v>44715</v>
      </c>
      <c r="T5315" t="s">
        <v>37</v>
      </c>
      <c r="U5315" t="s">
        <v>52</v>
      </c>
      <c r="X5315" t="s">
        <v>53</v>
      </c>
    </row>
    <row r="5316" spans="1:24" x14ac:dyDescent="0.3">
      <c r="A5316" t="s">
        <v>23</v>
      </c>
      <c r="B5316" t="s">
        <v>1864</v>
      </c>
      <c r="C5316" t="s">
        <v>43</v>
      </c>
      <c r="D5316" t="s">
        <v>44</v>
      </c>
      <c r="E5316" t="s">
        <v>1968</v>
      </c>
      <c r="F5316" t="s">
        <v>153</v>
      </c>
      <c r="G5316" t="s">
        <v>154</v>
      </c>
      <c r="H5316" t="s">
        <v>30</v>
      </c>
      <c r="I5316" t="s">
        <v>941</v>
      </c>
      <c r="J5316" t="s">
        <v>942</v>
      </c>
      <c r="K5316" t="s">
        <v>33</v>
      </c>
      <c r="L5316" t="s">
        <v>34</v>
      </c>
      <c r="M5316" t="s">
        <v>72</v>
      </c>
      <c r="N5316" s="26">
        <v>12</v>
      </c>
      <c r="O5316" s="27">
        <v>2022</v>
      </c>
      <c r="P5316" s="28">
        <v>311.10000000000002</v>
      </c>
      <c r="Q5316" t="s">
        <v>91</v>
      </c>
      <c r="R5316" s="29">
        <v>44742</v>
      </c>
      <c r="S5316" s="30">
        <v>44749</v>
      </c>
      <c r="T5316" t="s">
        <v>37</v>
      </c>
      <c r="U5316" t="s">
        <v>52</v>
      </c>
      <c r="X5316" t="s">
        <v>53</v>
      </c>
    </row>
    <row r="5317" spans="1:24" x14ac:dyDescent="0.3">
      <c r="A5317" t="s">
        <v>23</v>
      </c>
      <c r="B5317" t="s">
        <v>1864</v>
      </c>
      <c r="C5317" t="s">
        <v>43</v>
      </c>
      <c r="D5317" t="s">
        <v>44</v>
      </c>
      <c r="E5317" t="s">
        <v>1968</v>
      </c>
      <c r="F5317" t="s">
        <v>82</v>
      </c>
      <c r="G5317" t="s">
        <v>83</v>
      </c>
      <c r="H5317" t="s">
        <v>24</v>
      </c>
      <c r="I5317" t="s">
        <v>941</v>
      </c>
      <c r="J5317" t="s">
        <v>942</v>
      </c>
      <c r="K5317" t="s">
        <v>33</v>
      </c>
      <c r="L5317" t="s">
        <v>34</v>
      </c>
      <c r="M5317" t="s">
        <v>50</v>
      </c>
      <c r="N5317" s="26">
        <v>4</v>
      </c>
      <c r="O5317" s="27">
        <v>2021</v>
      </c>
      <c r="P5317" s="28">
        <v>85.86</v>
      </c>
      <c r="Q5317" t="s">
        <v>1470</v>
      </c>
      <c r="R5317" s="29">
        <v>44135</v>
      </c>
      <c r="S5317" s="30">
        <v>44134</v>
      </c>
      <c r="T5317" t="s">
        <v>37</v>
      </c>
      <c r="U5317" t="s">
        <v>52</v>
      </c>
      <c r="X5317" t="s">
        <v>53</v>
      </c>
    </row>
    <row r="5318" spans="1:24" x14ac:dyDescent="0.3">
      <c r="A5318" t="s">
        <v>23</v>
      </c>
      <c r="B5318" t="s">
        <v>1864</v>
      </c>
      <c r="C5318" t="s">
        <v>43</v>
      </c>
      <c r="D5318" t="s">
        <v>44</v>
      </c>
      <c r="E5318" t="s">
        <v>1968</v>
      </c>
      <c r="F5318" t="s">
        <v>82</v>
      </c>
      <c r="G5318" t="s">
        <v>83</v>
      </c>
      <c r="H5318" t="s">
        <v>24</v>
      </c>
      <c r="I5318" t="s">
        <v>941</v>
      </c>
      <c r="J5318" t="s">
        <v>942</v>
      </c>
      <c r="K5318" t="s">
        <v>33</v>
      </c>
      <c r="L5318" t="s">
        <v>34</v>
      </c>
      <c r="M5318" t="s">
        <v>50</v>
      </c>
      <c r="N5318" s="26">
        <v>4</v>
      </c>
      <c r="O5318" s="27">
        <v>2021</v>
      </c>
      <c r="P5318" s="28">
        <v>-85.86</v>
      </c>
      <c r="Q5318" t="s">
        <v>1970</v>
      </c>
      <c r="R5318" s="29">
        <v>44135</v>
      </c>
      <c r="S5318" s="30">
        <v>44138</v>
      </c>
      <c r="T5318" t="s">
        <v>37</v>
      </c>
      <c r="U5318" t="s">
        <v>52</v>
      </c>
      <c r="X5318" t="s">
        <v>53</v>
      </c>
    </row>
    <row r="5319" spans="1:24" x14ac:dyDescent="0.3">
      <c r="A5319" t="s">
        <v>23</v>
      </c>
      <c r="B5319" t="s">
        <v>1864</v>
      </c>
      <c r="C5319" t="s">
        <v>43</v>
      </c>
      <c r="D5319" t="s">
        <v>44</v>
      </c>
      <c r="E5319" t="s">
        <v>1968</v>
      </c>
      <c r="F5319" t="s">
        <v>82</v>
      </c>
      <c r="G5319" t="s">
        <v>83</v>
      </c>
      <c r="H5319" t="s">
        <v>30</v>
      </c>
      <c r="I5319" t="s">
        <v>941</v>
      </c>
      <c r="J5319" t="s">
        <v>942</v>
      </c>
      <c r="K5319" t="s">
        <v>33</v>
      </c>
      <c r="L5319" t="s">
        <v>34</v>
      </c>
      <c r="M5319" t="s">
        <v>50</v>
      </c>
      <c r="N5319" s="26">
        <v>4</v>
      </c>
      <c r="O5319" s="27">
        <v>2021</v>
      </c>
      <c r="P5319" s="28">
        <v>85.86</v>
      </c>
      <c r="Q5319" t="s">
        <v>1970</v>
      </c>
      <c r="R5319" s="29">
        <v>44135</v>
      </c>
      <c r="S5319" s="30">
        <v>44138</v>
      </c>
      <c r="T5319" t="s">
        <v>37</v>
      </c>
      <c r="U5319" t="s">
        <v>52</v>
      </c>
      <c r="X5319" t="s">
        <v>53</v>
      </c>
    </row>
    <row r="5320" spans="1:24" x14ac:dyDescent="0.3">
      <c r="A5320" t="s">
        <v>23</v>
      </c>
      <c r="B5320" t="s">
        <v>1864</v>
      </c>
      <c r="C5320" t="s">
        <v>43</v>
      </c>
      <c r="D5320" t="s">
        <v>44</v>
      </c>
      <c r="E5320" t="s">
        <v>1968</v>
      </c>
      <c r="F5320" t="s">
        <v>82</v>
      </c>
      <c r="G5320" t="s">
        <v>83</v>
      </c>
      <c r="H5320" t="s">
        <v>30</v>
      </c>
      <c r="I5320" t="s">
        <v>941</v>
      </c>
      <c r="J5320" t="s">
        <v>942</v>
      </c>
      <c r="K5320" t="s">
        <v>33</v>
      </c>
      <c r="L5320" t="s">
        <v>34</v>
      </c>
      <c r="M5320" t="s">
        <v>50</v>
      </c>
      <c r="N5320" s="26">
        <v>999</v>
      </c>
      <c r="O5320" s="27">
        <v>2021</v>
      </c>
      <c r="P5320" s="28">
        <v>-85.86</v>
      </c>
      <c r="Q5320" t="s">
        <v>68</v>
      </c>
      <c r="R5320" s="29">
        <v>44377</v>
      </c>
      <c r="S5320" s="30">
        <v>44448</v>
      </c>
      <c r="T5320" t="s">
        <v>37</v>
      </c>
      <c r="U5320" t="s">
        <v>69</v>
      </c>
      <c r="W5320" t="s">
        <v>83</v>
      </c>
      <c r="X5320" t="s">
        <v>53</v>
      </c>
    </row>
    <row r="5321" spans="1:24" x14ac:dyDescent="0.3">
      <c r="A5321" t="s">
        <v>23</v>
      </c>
      <c r="B5321" t="s">
        <v>1864</v>
      </c>
      <c r="C5321" t="s">
        <v>43</v>
      </c>
      <c r="D5321" t="s">
        <v>44</v>
      </c>
      <c r="E5321" t="s">
        <v>1968</v>
      </c>
      <c r="F5321" t="s">
        <v>82</v>
      </c>
      <c r="G5321" t="s">
        <v>83</v>
      </c>
      <c r="H5321" t="s">
        <v>30</v>
      </c>
      <c r="I5321" t="s">
        <v>941</v>
      </c>
      <c r="J5321" t="s">
        <v>942</v>
      </c>
      <c r="K5321" t="s">
        <v>33</v>
      </c>
      <c r="L5321" t="s">
        <v>34</v>
      </c>
      <c r="M5321" t="s">
        <v>72</v>
      </c>
      <c r="N5321" s="26">
        <v>3</v>
      </c>
      <c r="O5321" s="27">
        <v>2022</v>
      </c>
      <c r="P5321" s="28">
        <v>86.24</v>
      </c>
      <c r="Q5321" t="s">
        <v>137</v>
      </c>
      <c r="R5321" s="29">
        <v>44469</v>
      </c>
      <c r="S5321" s="30">
        <v>44470</v>
      </c>
      <c r="T5321" t="s">
        <v>37</v>
      </c>
      <c r="U5321" t="s">
        <v>52</v>
      </c>
      <c r="X5321" t="s">
        <v>53</v>
      </c>
    </row>
    <row r="5322" spans="1:24" x14ac:dyDescent="0.3">
      <c r="A5322" t="s">
        <v>23</v>
      </c>
      <c r="B5322" t="s">
        <v>1864</v>
      </c>
      <c r="C5322" t="s">
        <v>43</v>
      </c>
      <c r="D5322" t="s">
        <v>44</v>
      </c>
      <c r="E5322" t="s">
        <v>1968</v>
      </c>
      <c r="F5322" t="s">
        <v>82</v>
      </c>
      <c r="G5322" t="s">
        <v>83</v>
      </c>
      <c r="H5322" t="s">
        <v>30</v>
      </c>
      <c r="I5322" t="s">
        <v>941</v>
      </c>
      <c r="J5322" t="s">
        <v>942</v>
      </c>
      <c r="K5322" t="s">
        <v>33</v>
      </c>
      <c r="L5322" t="s">
        <v>34</v>
      </c>
      <c r="M5322" t="s">
        <v>72</v>
      </c>
      <c r="N5322" s="26">
        <v>4</v>
      </c>
      <c r="O5322" s="27">
        <v>2022</v>
      </c>
      <c r="P5322" s="28">
        <v>156.80000000000001</v>
      </c>
      <c r="Q5322" t="s">
        <v>138</v>
      </c>
      <c r="R5322" s="29">
        <v>44500</v>
      </c>
      <c r="S5322" s="30">
        <v>44498</v>
      </c>
      <c r="T5322" t="s">
        <v>37</v>
      </c>
      <c r="U5322" t="s">
        <v>52</v>
      </c>
      <c r="X5322" t="s">
        <v>53</v>
      </c>
    </row>
    <row r="5323" spans="1:24" x14ac:dyDescent="0.3">
      <c r="A5323" t="s">
        <v>23</v>
      </c>
      <c r="B5323" t="s">
        <v>1864</v>
      </c>
      <c r="C5323" t="s">
        <v>43</v>
      </c>
      <c r="D5323" t="s">
        <v>44</v>
      </c>
      <c r="E5323" t="s">
        <v>1968</v>
      </c>
      <c r="F5323" t="s">
        <v>82</v>
      </c>
      <c r="G5323" t="s">
        <v>83</v>
      </c>
      <c r="H5323" t="s">
        <v>30</v>
      </c>
      <c r="I5323" t="s">
        <v>941</v>
      </c>
      <c r="J5323" t="s">
        <v>942</v>
      </c>
      <c r="K5323" t="s">
        <v>33</v>
      </c>
      <c r="L5323" t="s">
        <v>34</v>
      </c>
      <c r="M5323" t="s">
        <v>72</v>
      </c>
      <c r="N5323" s="26">
        <v>5</v>
      </c>
      <c r="O5323" s="27">
        <v>2022</v>
      </c>
      <c r="P5323" s="28">
        <v>156.80000000000001</v>
      </c>
      <c r="Q5323" t="s">
        <v>697</v>
      </c>
      <c r="R5323" s="29">
        <v>44530</v>
      </c>
      <c r="S5323" s="30">
        <v>44531</v>
      </c>
      <c r="T5323" t="s">
        <v>37</v>
      </c>
      <c r="U5323" t="s">
        <v>52</v>
      </c>
      <c r="X5323" t="s">
        <v>53</v>
      </c>
    </row>
    <row r="5324" spans="1:24" x14ac:dyDescent="0.3">
      <c r="A5324" t="s">
        <v>23</v>
      </c>
      <c r="B5324" t="s">
        <v>1864</v>
      </c>
      <c r="C5324" t="s">
        <v>43</v>
      </c>
      <c r="D5324" t="s">
        <v>44</v>
      </c>
      <c r="E5324" t="s">
        <v>1968</v>
      </c>
      <c r="F5324" t="s">
        <v>82</v>
      </c>
      <c r="G5324" t="s">
        <v>83</v>
      </c>
      <c r="H5324" t="s">
        <v>30</v>
      </c>
      <c r="I5324" t="s">
        <v>941</v>
      </c>
      <c r="J5324" t="s">
        <v>942</v>
      </c>
      <c r="K5324" t="s">
        <v>33</v>
      </c>
      <c r="L5324" t="s">
        <v>34</v>
      </c>
      <c r="M5324" t="s">
        <v>72</v>
      </c>
      <c r="N5324" s="26">
        <v>6</v>
      </c>
      <c r="O5324" s="27">
        <v>2022</v>
      </c>
      <c r="P5324" s="28">
        <v>128.08000000000001</v>
      </c>
      <c r="Q5324" t="s">
        <v>1969</v>
      </c>
      <c r="R5324" s="29">
        <v>44561</v>
      </c>
      <c r="S5324" s="30">
        <v>44536</v>
      </c>
      <c r="T5324" t="s">
        <v>37</v>
      </c>
      <c r="U5324" t="s">
        <v>52</v>
      </c>
      <c r="X5324" t="s">
        <v>53</v>
      </c>
    </row>
    <row r="5325" spans="1:24" x14ac:dyDescent="0.3">
      <c r="A5325" t="s">
        <v>23</v>
      </c>
      <c r="B5325" t="s">
        <v>1864</v>
      </c>
      <c r="C5325" t="s">
        <v>43</v>
      </c>
      <c r="D5325" t="s">
        <v>44</v>
      </c>
      <c r="E5325" t="s">
        <v>1968</v>
      </c>
      <c r="F5325" t="s">
        <v>82</v>
      </c>
      <c r="G5325" t="s">
        <v>83</v>
      </c>
      <c r="H5325" t="s">
        <v>30</v>
      </c>
      <c r="I5325" t="s">
        <v>941</v>
      </c>
      <c r="J5325" t="s">
        <v>942</v>
      </c>
      <c r="K5325" t="s">
        <v>33</v>
      </c>
      <c r="L5325" t="s">
        <v>34</v>
      </c>
      <c r="M5325" t="s">
        <v>72</v>
      </c>
      <c r="N5325" s="26">
        <v>6</v>
      </c>
      <c r="O5325" s="27">
        <v>2022</v>
      </c>
      <c r="P5325" s="28">
        <v>256.55</v>
      </c>
      <c r="Q5325" t="s">
        <v>90</v>
      </c>
      <c r="R5325" s="29">
        <v>44561</v>
      </c>
      <c r="S5325" s="30">
        <v>44551</v>
      </c>
      <c r="T5325" t="s">
        <v>37</v>
      </c>
      <c r="U5325" t="s">
        <v>52</v>
      </c>
      <c r="X5325" t="s">
        <v>53</v>
      </c>
    </row>
    <row r="5326" spans="1:24" x14ac:dyDescent="0.3">
      <c r="A5326" t="s">
        <v>23</v>
      </c>
      <c r="B5326" t="s">
        <v>1864</v>
      </c>
      <c r="C5326" t="s">
        <v>43</v>
      </c>
      <c r="D5326" t="s">
        <v>44</v>
      </c>
      <c r="E5326" t="s">
        <v>1968</v>
      </c>
      <c r="F5326" t="s">
        <v>82</v>
      </c>
      <c r="G5326" t="s">
        <v>83</v>
      </c>
      <c r="H5326" t="s">
        <v>30</v>
      </c>
      <c r="I5326" t="s">
        <v>941</v>
      </c>
      <c r="J5326" t="s">
        <v>942</v>
      </c>
      <c r="K5326" t="s">
        <v>33</v>
      </c>
      <c r="L5326" t="s">
        <v>34</v>
      </c>
      <c r="M5326" t="s">
        <v>72</v>
      </c>
      <c r="N5326" s="26">
        <v>7</v>
      </c>
      <c r="O5326" s="27">
        <v>2022</v>
      </c>
      <c r="P5326" s="28">
        <v>84.18</v>
      </c>
      <c r="Q5326" t="s">
        <v>151</v>
      </c>
      <c r="R5326" s="29">
        <v>44592</v>
      </c>
      <c r="S5326" s="30">
        <v>44597</v>
      </c>
      <c r="T5326" t="s">
        <v>37</v>
      </c>
      <c r="U5326" t="s">
        <v>52</v>
      </c>
      <c r="X5326" t="s">
        <v>53</v>
      </c>
    </row>
    <row r="5327" spans="1:24" x14ac:dyDescent="0.3">
      <c r="A5327" t="s">
        <v>23</v>
      </c>
      <c r="B5327" t="s">
        <v>1864</v>
      </c>
      <c r="C5327" t="s">
        <v>43</v>
      </c>
      <c r="D5327" t="s">
        <v>44</v>
      </c>
      <c r="E5327" t="s">
        <v>1968</v>
      </c>
      <c r="F5327" t="s">
        <v>82</v>
      </c>
      <c r="G5327" t="s">
        <v>83</v>
      </c>
      <c r="H5327" t="s">
        <v>30</v>
      </c>
      <c r="I5327" t="s">
        <v>941</v>
      </c>
      <c r="J5327" t="s">
        <v>942</v>
      </c>
      <c r="K5327" t="s">
        <v>33</v>
      </c>
      <c r="L5327" t="s">
        <v>34</v>
      </c>
      <c r="M5327" t="s">
        <v>72</v>
      </c>
      <c r="N5327" s="26">
        <v>8</v>
      </c>
      <c r="O5327" s="27">
        <v>2022</v>
      </c>
      <c r="P5327" s="28">
        <v>94.2</v>
      </c>
      <c r="Q5327" t="s">
        <v>62</v>
      </c>
      <c r="R5327" s="29">
        <v>44620</v>
      </c>
      <c r="S5327" s="30">
        <v>44623</v>
      </c>
      <c r="T5327" t="s">
        <v>37</v>
      </c>
      <c r="U5327" t="s">
        <v>52</v>
      </c>
      <c r="X5327" t="s">
        <v>53</v>
      </c>
    </row>
    <row r="5328" spans="1:24" x14ac:dyDescent="0.3">
      <c r="A5328" t="s">
        <v>23</v>
      </c>
      <c r="B5328" t="s">
        <v>1864</v>
      </c>
      <c r="C5328" t="s">
        <v>43</v>
      </c>
      <c r="D5328" t="s">
        <v>44</v>
      </c>
      <c r="E5328" t="s">
        <v>1968</v>
      </c>
      <c r="F5328" t="s">
        <v>82</v>
      </c>
      <c r="G5328" t="s">
        <v>83</v>
      </c>
      <c r="H5328" t="s">
        <v>30</v>
      </c>
      <c r="I5328" t="s">
        <v>941</v>
      </c>
      <c r="J5328" t="s">
        <v>942</v>
      </c>
      <c r="K5328" t="s">
        <v>33</v>
      </c>
      <c r="L5328" t="s">
        <v>34</v>
      </c>
      <c r="M5328" t="s">
        <v>72</v>
      </c>
      <c r="N5328" s="26">
        <v>9</v>
      </c>
      <c r="O5328" s="27">
        <v>2022</v>
      </c>
      <c r="P5328" s="28">
        <v>160.34</v>
      </c>
      <c r="Q5328" t="s">
        <v>464</v>
      </c>
      <c r="R5328" s="29">
        <v>44651</v>
      </c>
      <c r="S5328" s="30">
        <v>44655</v>
      </c>
      <c r="T5328" t="s">
        <v>37</v>
      </c>
      <c r="U5328" t="s">
        <v>52</v>
      </c>
      <c r="X5328" t="s">
        <v>53</v>
      </c>
    </row>
    <row r="5329" spans="1:24" x14ac:dyDescent="0.3">
      <c r="A5329" t="s">
        <v>23</v>
      </c>
      <c r="B5329" t="s">
        <v>1864</v>
      </c>
      <c r="C5329" t="s">
        <v>43</v>
      </c>
      <c r="D5329" t="s">
        <v>44</v>
      </c>
      <c r="E5329" t="s">
        <v>1968</v>
      </c>
      <c r="F5329" t="s">
        <v>82</v>
      </c>
      <c r="G5329" t="s">
        <v>83</v>
      </c>
      <c r="H5329" t="s">
        <v>30</v>
      </c>
      <c r="I5329" t="s">
        <v>941</v>
      </c>
      <c r="J5329" t="s">
        <v>942</v>
      </c>
      <c r="K5329" t="s">
        <v>33</v>
      </c>
      <c r="L5329" t="s">
        <v>34</v>
      </c>
      <c r="M5329" t="s">
        <v>72</v>
      </c>
      <c r="N5329" s="26">
        <v>10</v>
      </c>
      <c r="O5329" s="27">
        <v>2022</v>
      </c>
      <c r="P5329" s="28">
        <v>97.46</v>
      </c>
      <c r="Q5329" t="s">
        <v>142</v>
      </c>
      <c r="R5329" s="29">
        <v>44681</v>
      </c>
      <c r="S5329" s="30">
        <v>44684</v>
      </c>
      <c r="T5329" t="s">
        <v>37</v>
      </c>
      <c r="U5329" t="s">
        <v>52</v>
      </c>
      <c r="X5329" t="s">
        <v>53</v>
      </c>
    </row>
    <row r="5330" spans="1:24" x14ac:dyDescent="0.3">
      <c r="A5330" t="s">
        <v>23</v>
      </c>
      <c r="B5330" t="s">
        <v>1864</v>
      </c>
      <c r="C5330" t="s">
        <v>43</v>
      </c>
      <c r="D5330" t="s">
        <v>44</v>
      </c>
      <c r="E5330" t="s">
        <v>1968</v>
      </c>
      <c r="F5330" t="s">
        <v>82</v>
      </c>
      <c r="G5330" t="s">
        <v>83</v>
      </c>
      <c r="H5330" t="s">
        <v>30</v>
      </c>
      <c r="I5330" t="s">
        <v>941</v>
      </c>
      <c r="J5330" t="s">
        <v>942</v>
      </c>
      <c r="K5330" t="s">
        <v>33</v>
      </c>
      <c r="L5330" t="s">
        <v>34</v>
      </c>
      <c r="M5330" t="s">
        <v>72</v>
      </c>
      <c r="N5330" s="26">
        <v>11</v>
      </c>
      <c r="O5330" s="27">
        <v>2022</v>
      </c>
      <c r="P5330" s="28">
        <v>13.29</v>
      </c>
      <c r="Q5330" t="s">
        <v>1971</v>
      </c>
      <c r="R5330" s="29">
        <v>44712</v>
      </c>
      <c r="S5330" s="30">
        <v>44697</v>
      </c>
      <c r="T5330" t="s">
        <v>37</v>
      </c>
      <c r="U5330" t="s">
        <v>52</v>
      </c>
      <c r="X5330" t="s">
        <v>53</v>
      </c>
    </row>
    <row r="5331" spans="1:24" x14ac:dyDescent="0.3">
      <c r="A5331" t="s">
        <v>23</v>
      </c>
      <c r="B5331" t="s">
        <v>1864</v>
      </c>
      <c r="C5331" t="s">
        <v>43</v>
      </c>
      <c r="D5331" t="s">
        <v>44</v>
      </c>
      <c r="E5331" t="s">
        <v>1968</v>
      </c>
      <c r="F5331" t="s">
        <v>82</v>
      </c>
      <c r="G5331" t="s">
        <v>83</v>
      </c>
      <c r="H5331" t="s">
        <v>30</v>
      </c>
      <c r="I5331" t="s">
        <v>941</v>
      </c>
      <c r="J5331" t="s">
        <v>942</v>
      </c>
      <c r="K5331" t="s">
        <v>33</v>
      </c>
      <c r="L5331" t="s">
        <v>34</v>
      </c>
      <c r="M5331" t="s">
        <v>72</v>
      </c>
      <c r="N5331" s="26">
        <v>11</v>
      </c>
      <c r="O5331" s="27">
        <v>2022</v>
      </c>
      <c r="P5331" s="28">
        <v>104.1</v>
      </c>
      <c r="Q5331" t="s">
        <v>143</v>
      </c>
      <c r="R5331" s="29">
        <v>44712</v>
      </c>
      <c r="S5331" s="30">
        <v>44715</v>
      </c>
      <c r="T5331" t="s">
        <v>37</v>
      </c>
      <c r="U5331" t="s">
        <v>52</v>
      </c>
      <c r="X5331" t="s">
        <v>53</v>
      </c>
    </row>
    <row r="5332" spans="1:24" x14ac:dyDescent="0.3">
      <c r="A5332" t="s">
        <v>23</v>
      </c>
      <c r="B5332" t="s">
        <v>1864</v>
      </c>
      <c r="C5332" t="s">
        <v>43</v>
      </c>
      <c r="D5332" t="s">
        <v>44</v>
      </c>
      <c r="E5332" t="s">
        <v>1968</v>
      </c>
      <c r="F5332" t="s">
        <v>82</v>
      </c>
      <c r="G5332" t="s">
        <v>83</v>
      </c>
      <c r="H5332" t="s">
        <v>30</v>
      </c>
      <c r="I5332" t="s">
        <v>941</v>
      </c>
      <c r="J5332" t="s">
        <v>942</v>
      </c>
      <c r="K5332" t="s">
        <v>33</v>
      </c>
      <c r="L5332" t="s">
        <v>34</v>
      </c>
      <c r="M5332" t="s">
        <v>72</v>
      </c>
      <c r="N5332" s="26">
        <v>12</v>
      </c>
      <c r="O5332" s="27">
        <v>2022</v>
      </c>
      <c r="P5332" s="28">
        <v>84.18</v>
      </c>
      <c r="Q5332" t="s">
        <v>91</v>
      </c>
      <c r="R5332" s="29">
        <v>44742</v>
      </c>
      <c r="S5332" s="30">
        <v>44749</v>
      </c>
      <c r="T5332" t="s">
        <v>37</v>
      </c>
      <c r="U5332" t="s">
        <v>52</v>
      </c>
      <c r="X5332" t="s">
        <v>53</v>
      </c>
    </row>
    <row r="5333" spans="1:24" x14ac:dyDescent="0.3">
      <c r="A5333" t="s">
        <v>23</v>
      </c>
      <c r="B5333" t="s">
        <v>1864</v>
      </c>
      <c r="C5333" t="s">
        <v>43</v>
      </c>
      <c r="D5333" t="s">
        <v>44</v>
      </c>
      <c r="E5333" t="s">
        <v>1968</v>
      </c>
      <c r="F5333" t="s">
        <v>86</v>
      </c>
      <c r="G5333" t="s">
        <v>87</v>
      </c>
      <c r="H5333" t="s">
        <v>24</v>
      </c>
      <c r="I5333" t="s">
        <v>941</v>
      </c>
      <c r="J5333" t="s">
        <v>942</v>
      </c>
      <c r="K5333" t="s">
        <v>33</v>
      </c>
      <c r="L5333" t="s">
        <v>34</v>
      </c>
      <c r="M5333" t="s">
        <v>50</v>
      </c>
      <c r="N5333" s="26">
        <v>4</v>
      </c>
      <c r="O5333" s="27">
        <v>2021</v>
      </c>
      <c r="P5333" s="28">
        <v>20.079999999999998</v>
      </c>
      <c r="Q5333" t="s">
        <v>1470</v>
      </c>
      <c r="R5333" s="29">
        <v>44135</v>
      </c>
      <c r="S5333" s="30">
        <v>44134</v>
      </c>
      <c r="T5333" t="s">
        <v>37</v>
      </c>
      <c r="U5333" t="s">
        <v>52</v>
      </c>
      <c r="X5333" t="s">
        <v>53</v>
      </c>
    </row>
    <row r="5334" spans="1:24" x14ac:dyDescent="0.3">
      <c r="A5334" t="s">
        <v>23</v>
      </c>
      <c r="B5334" t="s">
        <v>1864</v>
      </c>
      <c r="C5334" t="s">
        <v>43</v>
      </c>
      <c r="D5334" t="s">
        <v>44</v>
      </c>
      <c r="E5334" t="s">
        <v>1968</v>
      </c>
      <c r="F5334" t="s">
        <v>86</v>
      </c>
      <c r="G5334" t="s">
        <v>87</v>
      </c>
      <c r="H5334" t="s">
        <v>24</v>
      </c>
      <c r="I5334" t="s">
        <v>941</v>
      </c>
      <c r="J5334" t="s">
        <v>942</v>
      </c>
      <c r="K5334" t="s">
        <v>33</v>
      </c>
      <c r="L5334" t="s">
        <v>34</v>
      </c>
      <c r="M5334" t="s">
        <v>50</v>
      </c>
      <c r="N5334" s="26">
        <v>4</v>
      </c>
      <c r="O5334" s="27">
        <v>2021</v>
      </c>
      <c r="P5334" s="28">
        <v>-20.079999999999998</v>
      </c>
      <c r="Q5334" t="s">
        <v>1970</v>
      </c>
      <c r="R5334" s="29">
        <v>44135</v>
      </c>
      <c r="S5334" s="30">
        <v>44138</v>
      </c>
      <c r="T5334" t="s">
        <v>37</v>
      </c>
      <c r="U5334" t="s">
        <v>52</v>
      </c>
      <c r="X5334" t="s">
        <v>53</v>
      </c>
    </row>
    <row r="5335" spans="1:24" x14ac:dyDescent="0.3">
      <c r="A5335" t="s">
        <v>23</v>
      </c>
      <c r="B5335" t="s">
        <v>1864</v>
      </c>
      <c r="C5335" t="s">
        <v>43</v>
      </c>
      <c r="D5335" t="s">
        <v>44</v>
      </c>
      <c r="E5335" t="s">
        <v>1968</v>
      </c>
      <c r="F5335" t="s">
        <v>86</v>
      </c>
      <c r="G5335" t="s">
        <v>87</v>
      </c>
      <c r="H5335" t="s">
        <v>30</v>
      </c>
      <c r="I5335" t="s">
        <v>941</v>
      </c>
      <c r="J5335" t="s">
        <v>942</v>
      </c>
      <c r="K5335" t="s">
        <v>33</v>
      </c>
      <c r="L5335" t="s">
        <v>34</v>
      </c>
      <c r="M5335" t="s">
        <v>50</v>
      </c>
      <c r="N5335" s="26">
        <v>4</v>
      </c>
      <c r="O5335" s="27">
        <v>2021</v>
      </c>
      <c r="P5335" s="28">
        <v>20.079999999999998</v>
      </c>
      <c r="Q5335" t="s">
        <v>1970</v>
      </c>
      <c r="R5335" s="29">
        <v>44135</v>
      </c>
      <c r="S5335" s="30">
        <v>44138</v>
      </c>
      <c r="T5335" t="s">
        <v>37</v>
      </c>
      <c r="U5335" t="s">
        <v>52</v>
      </c>
      <c r="X5335" t="s">
        <v>53</v>
      </c>
    </row>
    <row r="5336" spans="1:24" x14ac:dyDescent="0.3">
      <c r="A5336" t="s">
        <v>23</v>
      </c>
      <c r="B5336" t="s">
        <v>1864</v>
      </c>
      <c r="C5336" t="s">
        <v>43</v>
      </c>
      <c r="D5336" t="s">
        <v>44</v>
      </c>
      <c r="E5336" t="s">
        <v>1968</v>
      </c>
      <c r="F5336" t="s">
        <v>86</v>
      </c>
      <c r="G5336" t="s">
        <v>87</v>
      </c>
      <c r="H5336" t="s">
        <v>30</v>
      </c>
      <c r="I5336" t="s">
        <v>941</v>
      </c>
      <c r="J5336" t="s">
        <v>942</v>
      </c>
      <c r="K5336" t="s">
        <v>33</v>
      </c>
      <c r="L5336" t="s">
        <v>34</v>
      </c>
      <c r="M5336" t="s">
        <v>50</v>
      </c>
      <c r="N5336" s="26">
        <v>999</v>
      </c>
      <c r="O5336" s="27">
        <v>2021</v>
      </c>
      <c r="P5336" s="28">
        <v>-20.079999999999998</v>
      </c>
      <c r="Q5336" t="s">
        <v>68</v>
      </c>
      <c r="R5336" s="29">
        <v>44377</v>
      </c>
      <c r="S5336" s="30">
        <v>44448</v>
      </c>
      <c r="T5336" t="s">
        <v>37</v>
      </c>
      <c r="U5336" t="s">
        <v>69</v>
      </c>
      <c r="W5336" t="s">
        <v>87</v>
      </c>
      <c r="X5336" t="s">
        <v>53</v>
      </c>
    </row>
    <row r="5337" spans="1:24" x14ac:dyDescent="0.3">
      <c r="A5337" t="s">
        <v>23</v>
      </c>
      <c r="B5337" t="s">
        <v>1864</v>
      </c>
      <c r="C5337" t="s">
        <v>43</v>
      </c>
      <c r="D5337" t="s">
        <v>44</v>
      </c>
      <c r="E5337" t="s">
        <v>1968</v>
      </c>
      <c r="F5337" t="s">
        <v>86</v>
      </c>
      <c r="G5337" t="s">
        <v>87</v>
      </c>
      <c r="H5337" t="s">
        <v>30</v>
      </c>
      <c r="I5337" t="s">
        <v>941</v>
      </c>
      <c r="J5337" t="s">
        <v>942</v>
      </c>
      <c r="K5337" t="s">
        <v>33</v>
      </c>
      <c r="L5337" t="s">
        <v>34</v>
      </c>
      <c r="M5337" t="s">
        <v>72</v>
      </c>
      <c r="N5337" s="26">
        <v>3</v>
      </c>
      <c r="O5337" s="27">
        <v>2022</v>
      </c>
      <c r="P5337" s="28">
        <v>20.170000000000002</v>
      </c>
      <c r="Q5337" t="s">
        <v>137</v>
      </c>
      <c r="R5337" s="29">
        <v>44469</v>
      </c>
      <c r="S5337" s="30">
        <v>44470</v>
      </c>
      <c r="T5337" t="s">
        <v>37</v>
      </c>
      <c r="U5337" t="s">
        <v>52</v>
      </c>
      <c r="X5337" t="s">
        <v>53</v>
      </c>
    </row>
    <row r="5338" spans="1:24" x14ac:dyDescent="0.3">
      <c r="A5338" t="s">
        <v>23</v>
      </c>
      <c r="B5338" t="s">
        <v>1864</v>
      </c>
      <c r="C5338" t="s">
        <v>43</v>
      </c>
      <c r="D5338" t="s">
        <v>44</v>
      </c>
      <c r="E5338" t="s">
        <v>1968</v>
      </c>
      <c r="F5338" t="s">
        <v>86</v>
      </c>
      <c r="G5338" t="s">
        <v>87</v>
      </c>
      <c r="H5338" t="s">
        <v>30</v>
      </c>
      <c r="I5338" t="s">
        <v>941</v>
      </c>
      <c r="J5338" t="s">
        <v>942</v>
      </c>
      <c r="K5338" t="s">
        <v>33</v>
      </c>
      <c r="L5338" t="s">
        <v>34</v>
      </c>
      <c r="M5338" t="s">
        <v>72</v>
      </c>
      <c r="N5338" s="26">
        <v>4</v>
      </c>
      <c r="O5338" s="27">
        <v>2022</v>
      </c>
      <c r="P5338" s="28">
        <v>36.67</v>
      </c>
      <c r="Q5338" t="s">
        <v>138</v>
      </c>
      <c r="R5338" s="29">
        <v>44500</v>
      </c>
      <c r="S5338" s="30">
        <v>44498</v>
      </c>
      <c r="T5338" t="s">
        <v>37</v>
      </c>
      <c r="U5338" t="s">
        <v>52</v>
      </c>
      <c r="X5338" t="s">
        <v>53</v>
      </c>
    </row>
    <row r="5339" spans="1:24" x14ac:dyDescent="0.3">
      <c r="A5339" t="s">
        <v>23</v>
      </c>
      <c r="B5339" t="s">
        <v>1864</v>
      </c>
      <c r="C5339" t="s">
        <v>43</v>
      </c>
      <c r="D5339" t="s">
        <v>44</v>
      </c>
      <c r="E5339" t="s">
        <v>1968</v>
      </c>
      <c r="F5339" t="s">
        <v>86</v>
      </c>
      <c r="G5339" t="s">
        <v>87</v>
      </c>
      <c r="H5339" t="s">
        <v>30</v>
      </c>
      <c r="I5339" t="s">
        <v>941</v>
      </c>
      <c r="J5339" t="s">
        <v>942</v>
      </c>
      <c r="K5339" t="s">
        <v>33</v>
      </c>
      <c r="L5339" t="s">
        <v>34</v>
      </c>
      <c r="M5339" t="s">
        <v>72</v>
      </c>
      <c r="N5339" s="26">
        <v>5</v>
      </c>
      <c r="O5339" s="27">
        <v>2022</v>
      </c>
      <c r="P5339" s="28">
        <v>36.68</v>
      </c>
      <c r="Q5339" t="s">
        <v>697</v>
      </c>
      <c r="R5339" s="29">
        <v>44530</v>
      </c>
      <c r="S5339" s="30">
        <v>44531</v>
      </c>
      <c r="T5339" t="s">
        <v>37</v>
      </c>
      <c r="U5339" t="s">
        <v>52</v>
      </c>
      <c r="X5339" t="s">
        <v>53</v>
      </c>
    </row>
    <row r="5340" spans="1:24" x14ac:dyDescent="0.3">
      <c r="A5340" t="s">
        <v>23</v>
      </c>
      <c r="B5340" t="s">
        <v>1864</v>
      </c>
      <c r="C5340" t="s">
        <v>43</v>
      </c>
      <c r="D5340" t="s">
        <v>44</v>
      </c>
      <c r="E5340" t="s">
        <v>1968</v>
      </c>
      <c r="F5340" t="s">
        <v>86</v>
      </c>
      <c r="G5340" t="s">
        <v>87</v>
      </c>
      <c r="H5340" t="s">
        <v>30</v>
      </c>
      <c r="I5340" t="s">
        <v>941</v>
      </c>
      <c r="J5340" t="s">
        <v>942</v>
      </c>
      <c r="K5340" t="s">
        <v>33</v>
      </c>
      <c r="L5340" t="s">
        <v>34</v>
      </c>
      <c r="M5340" t="s">
        <v>72</v>
      </c>
      <c r="N5340" s="26">
        <v>6</v>
      </c>
      <c r="O5340" s="27">
        <v>2022</v>
      </c>
      <c r="P5340" s="28">
        <v>29.95</v>
      </c>
      <c r="Q5340" t="s">
        <v>1969</v>
      </c>
      <c r="R5340" s="29">
        <v>44561</v>
      </c>
      <c r="S5340" s="30">
        <v>44536</v>
      </c>
      <c r="T5340" t="s">
        <v>37</v>
      </c>
      <c r="U5340" t="s">
        <v>52</v>
      </c>
      <c r="X5340" t="s">
        <v>53</v>
      </c>
    </row>
    <row r="5341" spans="1:24" x14ac:dyDescent="0.3">
      <c r="A5341" t="s">
        <v>23</v>
      </c>
      <c r="B5341" t="s">
        <v>1864</v>
      </c>
      <c r="C5341" t="s">
        <v>43</v>
      </c>
      <c r="D5341" t="s">
        <v>44</v>
      </c>
      <c r="E5341" t="s">
        <v>1968</v>
      </c>
      <c r="F5341" t="s">
        <v>86</v>
      </c>
      <c r="G5341" t="s">
        <v>87</v>
      </c>
      <c r="H5341" t="s">
        <v>30</v>
      </c>
      <c r="I5341" t="s">
        <v>941</v>
      </c>
      <c r="J5341" t="s">
        <v>942</v>
      </c>
      <c r="K5341" t="s">
        <v>33</v>
      </c>
      <c r="L5341" t="s">
        <v>34</v>
      </c>
      <c r="M5341" t="s">
        <v>72</v>
      </c>
      <c r="N5341" s="26">
        <v>6</v>
      </c>
      <c r="O5341" s="27">
        <v>2022</v>
      </c>
      <c r="P5341" s="28">
        <v>60</v>
      </c>
      <c r="Q5341" t="s">
        <v>90</v>
      </c>
      <c r="R5341" s="29">
        <v>44561</v>
      </c>
      <c r="S5341" s="30">
        <v>44551</v>
      </c>
      <c r="T5341" t="s">
        <v>37</v>
      </c>
      <c r="U5341" t="s">
        <v>52</v>
      </c>
      <c r="X5341" t="s">
        <v>53</v>
      </c>
    </row>
    <row r="5342" spans="1:24" x14ac:dyDescent="0.3">
      <c r="A5342" t="s">
        <v>23</v>
      </c>
      <c r="B5342" t="s">
        <v>1864</v>
      </c>
      <c r="C5342" t="s">
        <v>43</v>
      </c>
      <c r="D5342" t="s">
        <v>44</v>
      </c>
      <c r="E5342" t="s">
        <v>1968</v>
      </c>
      <c r="F5342" t="s">
        <v>86</v>
      </c>
      <c r="G5342" t="s">
        <v>87</v>
      </c>
      <c r="H5342" t="s">
        <v>30</v>
      </c>
      <c r="I5342" t="s">
        <v>941</v>
      </c>
      <c r="J5342" t="s">
        <v>942</v>
      </c>
      <c r="K5342" t="s">
        <v>33</v>
      </c>
      <c r="L5342" t="s">
        <v>34</v>
      </c>
      <c r="M5342" t="s">
        <v>72</v>
      </c>
      <c r="N5342" s="26">
        <v>7</v>
      </c>
      <c r="O5342" s="27">
        <v>2022</v>
      </c>
      <c r="P5342" s="28">
        <v>19.690000000000001</v>
      </c>
      <c r="Q5342" t="s">
        <v>151</v>
      </c>
      <c r="R5342" s="29">
        <v>44592</v>
      </c>
      <c r="S5342" s="30">
        <v>44597</v>
      </c>
      <c r="T5342" t="s">
        <v>37</v>
      </c>
      <c r="U5342" t="s">
        <v>52</v>
      </c>
      <c r="X5342" t="s">
        <v>53</v>
      </c>
    </row>
    <row r="5343" spans="1:24" x14ac:dyDescent="0.3">
      <c r="A5343" t="s">
        <v>23</v>
      </c>
      <c r="B5343" t="s">
        <v>1864</v>
      </c>
      <c r="C5343" t="s">
        <v>43</v>
      </c>
      <c r="D5343" t="s">
        <v>44</v>
      </c>
      <c r="E5343" t="s">
        <v>1968</v>
      </c>
      <c r="F5343" t="s">
        <v>86</v>
      </c>
      <c r="G5343" t="s">
        <v>87</v>
      </c>
      <c r="H5343" t="s">
        <v>30</v>
      </c>
      <c r="I5343" t="s">
        <v>941</v>
      </c>
      <c r="J5343" t="s">
        <v>942</v>
      </c>
      <c r="K5343" t="s">
        <v>33</v>
      </c>
      <c r="L5343" t="s">
        <v>34</v>
      </c>
      <c r="M5343" t="s">
        <v>72</v>
      </c>
      <c r="N5343" s="26">
        <v>8</v>
      </c>
      <c r="O5343" s="27">
        <v>2022</v>
      </c>
      <c r="P5343" s="28">
        <v>22.03</v>
      </c>
      <c r="Q5343" t="s">
        <v>62</v>
      </c>
      <c r="R5343" s="29">
        <v>44620</v>
      </c>
      <c r="S5343" s="30">
        <v>44623</v>
      </c>
      <c r="T5343" t="s">
        <v>37</v>
      </c>
      <c r="U5343" t="s">
        <v>52</v>
      </c>
      <c r="X5343" t="s">
        <v>53</v>
      </c>
    </row>
    <row r="5344" spans="1:24" x14ac:dyDescent="0.3">
      <c r="A5344" t="s">
        <v>23</v>
      </c>
      <c r="B5344" t="s">
        <v>1864</v>
      </c>
      <c r="C5344" t="s">
        <v>43</v>
      </c>
      <c r="D5344" t="s">
        <v>44</v>
      </c>
      <c r="E5344" t="s">
        <v>1968</v>
      </c>
      <c r="F5344" t="s">
        <v>86</v>
      </c>
      <c r="G5344" t="s">
        <v>87</v>
      </c>
      <c r="H5344" t="s">
        <v>30</v>
      </c>
      <c r="I5344" t="s">
        <v>941</v>
      </c>
      <c r="J5344" t="s">
        <v>942</v>
      </c>
      <c r="K5344" t="s">
        <v>33</v>
      </c>
      <c r="L5344" t="s">
        <v>34</v>
      </c>
      <c r="M5344" t="s">
        <v>72</v>
      </c>
      <c r="N5344" s="26">
        <v>9</v>
      </c>
      <c r="O5344" s="27">
        <v>2022</v>
      </c>
      <c r="P5344" s="28">
        <v>37.5</v>
      </c>
      <c r="Q5344" t="s">
        <v>464</v>
      </c>
      <c r="R5344" s="29">
        <v>44651</v>
      </c>
      <c r="S5344" s="30">
        <v>44655</v>
      </c>
      <c r="T5344" t="s">
        <v>37</v>
      </c>
      <c r="U5344" t="s">
        <v>52</v>
      </c>
      <c r="X5344" t="s">
        <v>53</v>
      </c>
    </row>
    <row r="5345" spans="1:24" x14ac:dyDescent="0.3">
      <c r="A5345" t="s">
        <v>23</v>
      </c>
      <c r="B5345" t="s">
        <v>1864</v>
      </c>
      <c r="C5345" t="s">
        <v>43</v>
      </c>
      <c r="D5345" t="s">
        <v>44</v>
      </c>
      <c r="E5345" t="s">
        <v>1968</v>
      </c>
      <c r="F5345" t="s">
        <v>86</v>
      </c>
      <c r="G5345" t="s">
        <v>87</v>
      </c>
      <c r="H5345" t="s">
        <v>30</v>
      </c>
      <c r="I5345" t="s">
        <v>941</v>
      </c>
      <c r="J5345" t="s">
        <v>942</v>
      </c>
      <c r="K5345" t="s">
        <v>33</v>
      </c>
      <c r="L5345" t="s">
        <v>34</v>
      </c>
      <c r="M5345" t="s">
        <v>72</v>
      </c>
      <c r="N5345" s="26">
        <v>10</v>
      </c>
      <c r="O5345" s="27">
        <v>2022</v>
      </c>
      <c r="P5345" s="28">
        <v>22.79</v>
      </c>
      <c r="Q5345" t="s">
        <v>142</v>
      </c>
      <c r="R5345" s="29">
        <v>44681</v>
      </c>
      <c r="S5345" s="30">
        <v>44684</v>
      </c>
      <c r="T5345" t="s">
        <v>37</v>
      </c>
      <c r="U5345" t="s">
        <v>52</v>
      </c>
      <c r="X5345" t="s">
        <v>53</v>
      </c>
    </row>
    <row r="5346" spans="1:24" x14ac:dyDescent="0.3">
      <c r="A5346" t="s">
        <v>23</v>
      </c>
      <c r="B5346" t="s">
        <v>1864</v>
      </c>
      <c r="C5346" t="s">
        <v>43</v>
      </c>
      <c r="D5346" t="s">
        <v>44</v>
      </c>
      <c r="E5346" t="s">
        <v>1968</v>
      </c>
      <c r="F5346" t="s">
        <v>86</v>
      </c>
      <c r="G5346" t="s">
        <v>87</v>
      </c>
      <c r="H5346" t="s">
        <v>30</v>
      </c>
      <c r="I5346" t="s">
        <v>941</v>
      </c>
      <c r="J5346" t="s">
        <v>942</v>
      </c>
      <c r="K5346" t="s">
        <v>33</v>
      </c>
      <c r="L5346" t="s">
        <v>34</v>
      </c>
      <c r="M5346" t="s">
        <v>72</v>
      </c>
      <c r="N5346" s="26">
        <v>11</v>
      </c>
      <c r="O5346" s="27">
        <v>2022</v>
      </c>
      <c r="P5346" s="28">
        <v>3.11</v>
      </c>
      <c r="Q5346" t="s">
        <v>1971</v>
      </c>
      <c r="R5346" s="29">
        <v>44712</v>
      </c>
      <c r="S5346" s="30">
        <v>44697</v>
      </c>
      <c r="T5346" t="s">
        <v>37</v>
      </c>
      <c r="U5346" t="s">
        <v>52</v>
      </c>
      <c r="X5346" t="s">
        <v>53</v>
      </c>
    </row>
    <row r="5347" spans="1:24" x14ac:dyDescent="0.3">
      <c r="A5347" t="s">
        <v>23</v>
      </c>
      <c r="B5347" t="s">
        <v>1864</v>
      </c>
      <c r="C5347" t="s">
        <v>43</v>
      </c>
      <c r="D5347" t="s">
        <v>44</v>
      </c>
      <c r="E5347" t="s">
        <v>1968</v>
      </c>
      <c r="F5347" t="s">
        <v>86</v>
      </c>
      <c r="G5347" t="s">
        <v>87</v>
      </c>
      <c r="H5347" t="s">
        <v>30</v>
      </c>
      <c r="I5347" t="s">
        <v>941</v>
      </c>
      <c r="J5347" t="s">
        <v>942</v>
      </c>
      <c r="K5347" t="s">
        <v>33</v>
      </c>
      <c r="L5347" t="s">
        <v>34</v>
      </c>
      <c r="M5347" t="s">
        <v>72</v>
      </c>
      <c r="N5347" s="26">
        <v>11</v>
      </c>
      <c r="O5347" s="27">
        <v>2022</v>
      </c>
      <c r="P5347" s="28">
        <v>24.34</v>
      </c>
      <c r="Q5347" t="s">
        <v>143</v>
      </c>
      <c r="R5347" s="29">
        <v>44712</v>
      </c>
      <c r="S5347" s="30">
        <v>44715</v>
      </c>
      <c r="T5347" t="s">
        <v>37</v>
      </c>
      <c r="U5347" t="s">
        <v>52</v>
      </c>
      <c r="X5347" t="s">
        <v>53</v>
      </c>
    </row>
    <row r="5348" spans="1:24" x14ac:dyDescent="0.3">
      <c r="A5348" t="s">
        <v>23</v>
      </c>
      <c r="B5348" t="s">
        <v>1864</v>
      </c>
      <c r="C5348" t="s">
        <v>43</v>
      </c>
      <c r="D5348" t="s">
        <v>44</v>
      </c>
      <c r="E5348" t="s">
        <v>1968</v>
      </c>
      <c r="F5348" t="s">
        <v>86</v>
      </c>
      <c r="G5348" t="s">
        <v>87</v>
      </c>
      <c r="H5348" t="s">
        <v>30</v>
      </c>
      <c r="I5348" t="s">
        <v>941</v>
      </c>
      <c r="J5348" t="s">
        <v>942</v>
      </c>
      <c r="K5348" t="s">
        <v>33</v>
      </c>
      <c r="L5348" t="s">
        <v>34</v>
      </c>
      <c r="M5348" t="s">
        <v>72</v>
      </c>
      <c r="N5348" s="26">
        <v>12</v>
      </c>
      <c r="O5348" s="27">
        <v>2022</v>
      </c>
      <c r="P5348" s="28">
        <v>19.690000000000001</v>
      </c>
      <c r="Q5348" t="s">
        <v>91</v>
      </c>
      <c r="R5348" s="29">
        <v>44742</v>
      </c>
      <c r="S5348" s="30">
        <v>44749</v>
      </c>
      <c r="T5348" t="s">
        <v>37</v>
      </c>
      <c r="U5348" t="s">
        <v>52</v>
      </c>
      <c r="X5348" t="s">
        <v>53</v>
      </c>
    </row>
    <row r="5349" spans="1:24" x14ac:dyDescent="0.3">
      <c r="A5349" t="s">
        <v>23</v>
      </c>
      <c r="B5349" t="s">
        <v>1864</v>
      </c>
      <c r="C5349" t="s">
        <v>43</v>
      </c>
      <c r="D5349" t="s">
        <v>44</v>
      </c>
      <c r="E5349" t="s">
        <v>1968</v>
      </c>
      <c r="F5349" t="s">
        <v>157</v>
      </c>
      <c r="G5349" t="s">
        <v>158</v>
      </c>
      <c r="H5349" t="s">
        <v>30</v>
      </c>
      <c r="I5349" t="s">
        <v>941</v>
      </c>
      <c r="J5349" t="s">
        <v>942</v>
      </c>
      <c r="K5349" t="s">
        <v>33</v>
      </c>
      <c r="L5349" t="s">
        <v>34</v>
      </c>
      <c r="M5349" t="s">
        <v>72</v>
      </c>
      <c r="N5349" s="26">
        <v>6</v>
      </c>
      <c r="O5349" s="27">
        <v>2022</v>
      </c>
      <c r="P5349" s="28">
        <v>603.23</v>
      </c>
      <c r="Q5349" t="s">
        <v>1969</v>
      </c>
      <c r="R5349" s="29">
        <v>44561</v>
      </c>
      <c r="S5349" s="30">
        <v>44536</v>
      </c>
      <c r="T5349" t="s">
        <v>37</v>
      </c>
      <c r="U5349" t="s">
        <v>52</v>
      </c>
      <c r="X5349" t="s">
        <v>53</v>
      </c>
    </row>
    <row r="5350" spans="1:24" x14ac:dyDescent="0.3">
      <c r="A5350" t="s">
        <v>23</v>
      </c>
      <c r="B5350" t="s">
        <v>1864</v>
      </c>
      <c r="C5350" t="s">
        <v>43</v>
      </c>
      <c r="D5350" t="s">
        <v>44</v>
      </c>
      <c r="E5350" t="s">
        <v>1968</v>
      </c>
      <c r="F5350" t="s">
        <v>157</v>
      </c>
      <c r="G5350" t="s">
        <v>158</v>
      </c>
      <c r="H5350" t="s">
        <v>30</v>
      </c>
      <c r="I5350" t="s">
        <v>941</v>
      </c>
      <c r="J5350" t="s">
        <v>942</v>
      </c>
      <c r="K5350" t="s">
        <v>33</v>
      </c>
      <c r="L5350" t="s">
        <v>34</v>
      </c>
      <c r="M5350" t="s">
        <v>72</v>
      </c>
      <c r="N5350" s="26">
        <v>6</v>
      </c>
      <c r="O5350" s="27">
        <v>2022</v>
      </c>
      <c r="P5350" s="28">
        <v>375.54</v>
      </c>
      <c r="Q5350" t="s">
        <v>90</v>
      </c>
      <c r="R5350" s="29">
        <v>44561</v>
      </c>
      <c r="S5350" s="30">
        <v>44551</v>
      </c>
      <c r="T5350" t="s">
        <v>37</v>
      </c>
      <c r="U5350" t="s">
        <v>52</v>
      </c>
      <c r="X5350" t="s">
        <v>53</v>
      </c>
    </row>
    <row r="5351" spans="1:24" x14ac:dyDescent="0.3">
      <c r="A5351" t="s">
        <v>23</v>
      </c>
      <c r="B5351" t="s">
        <v>1864</v>
      </c>
      <c r="C5351" t="s">
        <v>43</v>
      </c>
      <c r="D5351" t="s">
        <v>44</v>
      </c>
      <c r="E5351" t="s">
        <v>1968</v>
      </c>
      <c r="F5351" t="s">
        <v>157</v>
      </c>
      <c r="G5351" t="s">
        <v>158</v>
      </c>
      <c r="H5351" t="s">
        <v>30</v>
      </c>
      <c r="I5351" t="s">
        <v>941</v>
      </c>
      <c r="J5351" t="s">
        <v>942</v>
      </c>
      <c r="K5351" t="s">
        <v>33</v>
      </c>
      <c r="L5351" t="s">
        <v>34</v>
      </c>
      <c r="M5351" t="s">
        <v>72</v>
      </c>
      <c r="N5351" s="26">
        <v>7</v>
      </c>
      <c r="O5351" s="27">
        <v>2022</v>
      </c>
      <c r="P5351" s="28">
        <v>375.54</v>
      </c>
      <c r="Q5351" t="s">
        <v>151</v>
      </c>
      <c r="R5351" s="29">
        <v>44592</v>
      </c>
      <c r="S5351" s="30">
        <v>44597</v>
      </c>
      <c r="T5351" t="s">
        <v>37</v>
      </c>
      <c r="U5351" t="s">
        <v>52</v>
      </c>
      <c r="X5351" t="s">
        <v>53</v>
      </c>
    </row>
    <row r="5352" spans="1:24" x14ac:dyDescent="0.3">
      <c r="A5352" t="s">
        <v>23</v>
      </c>
      <c r="B5352" t="s">
        <v>1864</v>
      </c>
      <c r="C5352" t="s">
        <v>43</v>
      </c>
      <c r="D5352" t="s">
        <v>44</v>
      </c>
      <c r="E5352" t="s">
        <v>1968</v>
      </c>
      <c r="F5352" t="s">
        <v>157</v>
      </c>
      <c r="G5352" t="s">
        <v>158</v>
      </c>
      <c r="H5352" t="s">
        <v>30</v>
      </c>
      <c r="I5352" t="s">
        <v>941</v>
      </c>
      <c r="J5352" t="s">
        <v>942</v>
      </c>
      <c r="K5352" t="s">
        <v>33</v>
      </c>
      <c r="L5352" t="s">
        <v>34</v>
      </c>
      <c r="M5352" t="s">
        <v>72</v>
      </c>
      <c r="N5352" s="26">
        <v>8</v>
      </c>
      <c r="O5352" s="27">
        <v>2022</v>
      </c>
      <c r="P5352" s="28">
        <v>375.54</v>
      </c>
      <c r="Q5352" t="s">
        <v>62</v>
      </c>
      <c r="R5352" s="29">
        <v>44620</v>
      </c>
      <c r="S5352" s="30">
        <v>44623</v>
      </c>
      <c r="T5352" t="s">
        <v>37</v>
      </c>
      <c r="U5352" t="s">
        <v>52</v>
      </c>
      <c r="X5352" t="s">
        <v>53</v>
      </c>
    </row>
    <row r="5353" spans="1:24" x14ac:dyDescent="0.3">
      <c r="A5353" t="s">
        <v>23</v>
      </c>
      <c r="B5353" t="s">
        <v>1864</v>
      </c>
      <c r="C5353" t="s">
        <v>43</v>
      </c>
      <c r="D5353" t="s">
        <v>44</v>
      </c>
      <c r="E5353" t="s">
        <v>1968</v>
      </c>
      <c r="F5353" t="s">
        <v>157</v>
      </c>
      <c r="G5353" t="s">
        <v>158</v>
      </c>
      <c r="H5353" t="s">
        <v>30</v>
      </c>
      <c r="I5353" t="s">
        <v>941</v>
      </c>
      <c r="J5353" t="s">
        <v>942</v>
      </c>
      <c r="K5353" t="s">
        <v>33</v>
      </c>
      <c r="L5353" t="s">
        <v>34</v>
      </c>
      <c r="M5353" t="s">
        <v>72</v>
      </c>
      <c r="N5353" s="26">
        <v>9</v>
      </c>
      <c r="O5353" s="27">
        <v>2022</v>
      </c>
      <c r="P5353" s="28">
        <v>375.54</v>
      </c>
      <c r="Q5353" t="s">
        <v>464</v>
      </c>
      <c r="R5353" s="29">
        <v>44651</v>
      </c>
      <c r="S5353" s="30">
        <v>44655</v>
      </c>
      <c r="T5353" t="s">
        <v>37</v>
      </c>
      <c r="U5353" t="s">
        <v>52</v>
      </c>
      <c r="X5353" t="s">
        <v>53</v>
      </c>
    </row>
    <row r="5354" spans="1:24" x14ac:dyDescent="0.3">
      <c r="A5354" t="s">
        <v>23</v>
      </c>
      <c r="B5354" t="s">
        <v>1864</v>
      </c>
      <c r="C5354" t="s">
        <v>43</v>
      </c>
      <c r="D5354" t="s">
        <v>44</v>
      </c>
      <c r="E5354" t="s">
        <v>1968</v>
      </c>
      <c r="F5354" t="s">
        <v>157</v>
      </c>
      <c r="G5354" t="s">
        <v>158</v>
      </c>
      <c r="H5354" t="s">
        <v>30</v>
      </c>
      <c r="I5354" t="s">
        <v>941</v>
      </c>
      <c r="J5354" t="s">
        <v>942</v>
      </c>
      <c r="K5354" t="s">
        <v>33</v>
      </c>
      <c r="L5354" t="s">
        <v>34</v>
      </c>
      <c r="M5354" t="s">
        <v>72</v>
      </c>
      <c r="N5354" s="26">
        <v>10</v>
      </c>
      <c r="O5354" s="27">
        <v>2022</v>
      </c>
      <c r="P5354" s="28">
        <v>375.54</v>
      </c>
      <c r="Q5354" t="s">
        <v>142</v>
      </c>
      <c r="R5354" s="29">
        <v>44681</v>
      </c>
      <c r="S5354" s="30">
        <v>44684</v>
      </c>
      <c r="T5354" t="s">
        <v>37</v>
      </c>
      <c r="U5354" t="s">
        <v>52</v>
      </c>
      <c r="X5354" t="s">
        <v>53</v>
      </c>
    </row>
    <row r="5355" spans="1:24" x14ac:dyDescent="0.3">
      <c r="A5355" t="s">
        <v>23</v>
      </c>
      <c r="B5355" t="s">
        <v>1864</v>
      </c>
      <c r="C5355" t="s">
        <v>43</v>
      </c>
      <c r="D5355" t="s">
        <v>44</v>
      </c>
      <c r="E5355" t="s">
        <v>1968</v>
      </c>
      <c r="F5355" t="s">
        <v>157</v>
      </c>
      <c r="G5355" t="s">
        <v>158</v>
      </c>
      <c r="H5355" t="s">
        <v>30</v>
      </c>
      <c r="I5355" t="s">
        <v>941</v>
      </c>
      <c r="J5355" t="s">
        <v>942</v>
      </c>
      <c r="K5355" t="s">
        <v>33</v>
      </c>
      <c r="L5355" t="s">
        <v>34</v>
      </c>
      <c r="M5355" t="s">
        <v>72</v>
      </c>
      <c r="N5355" s="26">
        <v>11</v>
      </c>
      <c r="O5355" s="27">
        <v>2022</v>
      </c>
      <c r="P5355" s="28">
        <v>375.54</v>
      </c>
      <c r="Q5355" t="s">
        <v>143</v>
      </c>
      <c r="R5355" s="29">
        <v>44712</v>
      </c>
      <c r="S5355" s="30">
        <v>44715</v>
      </c>
      <c r="T5355" t="s">
        <v>37</v>
      </c>
      <c r="U5355" t="s">
        <v>52</v>
      </c>
      <c r="X5355" t="s">
        <v>53</v>
      </c>
    </row>
    <row r="5356" spans="1:24" x14ac:dyDescent="0.3">
      <c r="A5356" t="s">
        <v>23</v>
      </c>
      <c r="B5356" t="s">
        <v>1864</v>
      </c>
      <c r="C5356" t="s">
        <v>43</v>
      </c>
      <c r="D5356" t="s">
        <v>44</v>
      </c>
      <c r="E5356" t="s">
        <v>1968</v>
      </c>
      <c r="F5356" t="s">
        <v>157</v>
      </c>
      <c r="G5356" t="s">
        <v>158</v>
      </c>
      <c r="H5356" t="s">
        <v>30</v>
      </c>
      <c r="I5356" t="s">
        <v>941</v>
      </c>
      <c r="J5356" t="s">
        <v>942</v>
      </c>
      <c r="K5356" t="s">
        <v>33</v>
      </c>
      <c r="L5356" t="s">
        <v>34</v>
      </c>
      <c r="M5356" t="s">
        <v>72</v>
      </c>
      <c r="N5356" s="26">
        <v>12</v>
      </c>
      <c r="O5356" s="27">
        <v>2022</v>
      </c>
      <c r="P5356" s="28">
        <v>375.54</v>
      </c>
      <c r="Q5356" t="s">
        <v>91</v>
      </c>
      <c r="R5356" s="29">
        <v>44742</v>
      </c>
      <c r="S5356" s="30">
        <v>44749</v>
      </c>
      <c r="T5356" t="s">
        <v>37</v>
      </c>
      <c r="U5356" t="s">
        <v>52</v>
      </c>
      <c r="X5356" t="s">
        <v>53</v>
      </c>
    </row>
    <row r="5357" spans="1:24" x14ac:dyDescent="0.3">
      <c r="A5357" t="s">
        <v>23</v>
      </c>
      <c r="B5357" t="s">
        <v>1864</v>
      </c>
      <c r="C5357" t="s">
        <v>43</v>
      </c>
      <c r="D5357" t="s">
        <v>44</v>
      </c>
      <c r="E5357" t="s">
        <v>1968</v>
      </c>
      <c r="F5357" t="s">
        <v>159</v>
      </c>
      <c r="G5357" t="s">
        <v>160</v>
      </c>
      <c r="H5357" t="s">
        <v>30</v>
      </c>
      <c r="I5357" t="s">
        <v>941</v>
      </c>
      <c r="J5357" t="s">
        <v>942</v>
      </c>
      <c r="K5357" t="s">
        <v>33</v>
      </c>
      <c r="L5357" t="s">
        <v>34</v>
      </c>
      <c r="M5357" t="s">
        <v>72</v>
      </c>
      <c r="N5357" s="26">
        <v>6</v>
      </c>
      <c r="O5357" s="27">
        <v>2022</v>
      </c>
      <c r="P5357" s="28">
        <v>29.46</v>
      </c>
      <c r="Q5357" t="s">
        <v>1969</v>
      </c>
      <c r="R5357" s="29">
        <v>44561</v>
      </c>
      <c r="S5357" s="30">
        <v>44536</v>
      </c>
      <c r="T5357" t="s">
        <v>37</v>
      </c>
      <c r="U5357" t="s">
        <v>52</v>
      </c>
      <c r="X5357" t="s">
        <v>53</v>
      </c>
    </row>
    <row r="5358" spans="1:24" x14ac:dyDescent="0.3">
      <c r="A5358" t="s">
        <v>23</v>
      </c>
      <c r="B5358" t="s">
        <v>1864</v>
      </c>
      <c r="C5358" t="s">
        <v>43</v>
      </c>
      <c r="D5358" t="s">
        <v>44</v>
      </c>
      <c r="E5358" t="s">
        <v>1968</v>
      </c>
      <c r="F5358" t="s">
        <v>159</v>
      </c>
      <c r="G5358" t="s">
        <v>160</v>
      </c>
      <c r="H5358" t="s">
        <v>30</v>
      </c>
      <c r="I5358" t="s">
        <v>941</v>
      </c>
      <c r="J5358" t="s">
        <v>942</v>
      </c>
      <c r="K5358" t="s">
        <v>33</v>
      </c>
      <c r="L5358" t="s">
        <v>34</v>
      </c>
      <c r="M5358" t="s">
        <v>72</v>
      </c>
      <c r="N5358" s="26">
        <v>6</v>
      </c>
      <c r="O5358" s="27">
        <v>2022</v>
      </c>
      <c r="P5358" s="28">
        <v>18.34</v>
      </c>
      <c r="Q5358" t="s">
        <v>90</v>
      </c>
      <c r="R5358" s="29">
        <v>44561</v>
      </c>
      <c r="S5358" s="30">
        <v>44551</v>
      </c>
      <c r="T5358" t="s">
        <v>37</v>
      </c>
      <c r="U5358" t="s">
        <v>52</v>
      </c>
      <c r="X5358" t="s">
        <v>53</v>
      </c>
    </row>
    <row r="5359" spans="1:24" x14ac:dyDescent="0.3">
      <c r="A5359" t="s">
        <v>23</v>
      </c>
      <c r="B5359" t="s">
        <v>1864</v>
      </c>
      <c r="C5359" t="s">
        <v>43</v>
      </c>
      <c r="D5359" t="s">
        <v>44</v>
      </c>
      <c r="E5359" t="s">
        <v>1968</v>
      </c>
      <c r="F5359" t="s">
        <v>159</v>
      </c>
      <c r="G5359" t="s">
        <v>160</v>
      </c>
      <c r="H5359" t="s">
        <v>30</v>
      </c>
      <c r="I5359" t="s">
        <v>941</v>
      </c>
      <c r="J5359" t="s">
        <v>942</v>
      </c>
      <c r="K5359" t="s">
        <v>33</v>
      </c>
      <c r="L5359" t="s">
        <v>34</v>
      </c>
      <c r="M5359" t="s">
        <v>72</v>
      </c>
      <c r="N5359" s="26">
        <v>7</v>
      </c>
      <c r="O5359" s="27">
        <v>2022</v>
      </c>
      <c r="P5359" s="28">
        <v>18.34</v>
      </c>
      <c r="Q5359" t="s">
        <v>151</v>
      </c>
      <c r="R5359" s="29">
        <v>44592</v>
      </c>
      <c r="S5359" s="30">
        <v>44597</v>
      </c>
      <c r="T5359" t="s">
        <v>37</v>
      </c>
      <c r="U5359" t="s">
        <v>52</v>
      </c>
      <c r="X5359" t="s">
        <v>53</v>
      </c>
    </row>
    <row r="5360" spans="1:24" x14ac:dyDescent="0.3">
      <c r="A5360" t="s">
        <v>23</v>
      </c>
      <c r="B5360" t="s">
        <v>1864</v>
      </c>
      <c r="C5360" t="s">
        <v>43</v>
      </c>
      <c r="D5360" t="s">
        <v>44</v>
      </c>
      <c r="E5360" t="s">
        <v>1968</v>
      </c>
      <c r="F5360" t="s">
        <v>159</v>
      </c>
      <c r="G5360" t="s">
        <v>160</v>
      </c>
      <c r="H5360" t="s">
        <v>30</v>
      </c>
      <c r="I5360" t="s">
        <v>941</v>
      </c>
      <c r="J5360" t="s">
        <v>942</v>
      </c>
      <c r="K5360" t="s">
        <v>33</v>
      </c>
      <c r="L5360" t="s">
        <v>34</v>
      </c>
      <c r="M5360" t="s">
        <v>72</v>
      </c>
      <c r="N5360" s="26">
        <v>8</v>
      </c>
      <c r="O5360" s="27">
        <v>2022</v>
      </c>
      <c r="P5360" s="28">
        <v>18.34</v>
      </c>
      <c r="Q5360" t="s">
        <v>62</v>
      </c>
      <c r="R5360" s="29">
        <v>44620</v>
      </c>
      <c r="S5360" s="30">
        <v>44623</v>
      </c>
      <c r="T5360" t="s">
        <v>37</v>
      </c>
      <c r="U5360" t="s">
        <v>52</v>
      </c>
      <c r="X5360" t="s">
        <v>53</v>
      </c>
    </row>
    <row r="5361" spans="1:24" x14ac:dyDescent="0.3">
      <c r="A5361" t="s">
        <v>23</v>
      </c>
      <c r="B5361" t="s">
        <v>1864</v>
      </c>
      <c r="C5361" t="s">
        <v>43</v>
      </c>
      <c r="D5361" t="s">
        <v>44</v>
      </c>
      <c r="E5361" t="s">
        <v>1968</v>
      </c>
      <c r="F5361" t="s">
        <v>159</v>
      </c>
      <c r="G5361" t="s">
        <v>160</v>
      </c>
      <c r="H5361" t="s">
        <v>30</v>
      </c>
      <c r="I5361" t="s">
        <v>941</v>
      </c>
      <c r="J5361" t="s">
        <v>942</v>
      </c>
      <c r="K5361" t="s">
        <v>33</v>
      </c>
      <c r="L5361" t="s">
        <v>34</v>
      </c>
      <c r="M5361" t="s">
        <v>72</v>
      </c>
      <c r="N5361" s="26">
        <v>9</v>
      </c>
      <c r="O5361" s="27">
        <v>2022</v>
      </c>
      <c r="P5361" s="28">
        <v>18.34</v>
      </c>
      <c r="Q5361" t="s">
        <v>464</v>
      </c>
      <c r="R5361" s="29">
        <v>44651</v>
      </c>
      <c r="S5361" s="30">
        <v>44655</v>
      </c>
      <c r="T5361" t="s">
        <v>37</v>
      </c>
      <c r="U5361" t="s">
        <v>52</v>
      </c>
      <c r="X5361" t="s">
        <v>53</v>
      </c>
    </row>
    <row r="5362" spans="1:24" x14ac:dyDescent="0.3">
      <c r="A5362" t="s">
        <v>23</v>
      </c>
      <c r="B5362" t="s">
        <v>1864</v>
      </c>
      <c r="C5362" t="s">
        <v>43</v>
      </c>
      <c r="D5362" t="s">
        <v>44</v>
      </c>
      <c r="E5362" t="s">
        <v>1968</v>
      </c>
      <c r="F5362" t="s">
        <v>159</v>
      </c>
      <c r="G5362" t="s">
        <v>160</v>
      </c>
      <c r="H5362" t="s">
        <v>30</v>
      </c>
      <c r="I5362" t="s">
        <v>941</v>
      </c>
      <c r="J5362" t="s">
        <v>942</v>
      </c>
      <c r="K5362" t="s">
        <v>33</v>
      </c>
      <c r="L5362" t="s">
        <v>34</v>
      </c>
      <c r="M5362" t="s">
        <v>72</v>
      </c>
      <c r="N5362" s="26">
        <v>10</v>
      </c>
      <c r="O5362" s="27">
        <v>2022</v>
      </c>
      <c r="P5362" s="28">
        <v>18.34</v>
      </c>
      <c r="Q5362" t="s">
        <v>142</v>
      </c>
      <c r="R5362" s="29">
        <v>44681</v>
      </c>
      <c r="S5362" s="30">
        <v>44684</v>
      </c>
      <c r="T5362" t="s">
        <v>37</v>
      </c>
      <c r="U5362" t="s">
        <v>52</v>
      </c>
      <c r="X5362" t="s">
        <v>53</v>
      </c>
    </row>
    <row r="5363" spans="1:24" x14ac:dyDescent="0.3">
      <c r="A5363" t="s">
        <v>23</v>
      </c>
      <c r="B5363" t="s">
        <v>1864</v>
      </c>
      <c r="C5363" t="s">
        <v>43</v>
      </c>
      <c r="D5363" t="s">
        <v>44</v>
      </c>
      <c r="E5363" t="s">
        <v>1968</v>
      </c>
      <c r="F5363" t="s">
        <v>159</v>
      </c>
      <c r="G5363" t="s">
        <v>160</v>
      </c>
      <c r="H5363" t="s">
        <v>30</v>
      </c>
      <c r="I5363" t="s">
        <v>941</v>
      </c>
      <c r="J5363" t="s">
        <v>942</v>
      </c>
      <c r="K5363" t="s">
        <v>33</v>
      </c>
      <c r="L5363" t="s">
        <v>34</v>
      </c>
      <c r="M5363" t="s">
        <v>72</v>
      </c>
      <c r="N5363" s="26">
        <v>11</v>
      </c>
      <c r="O5363" s="27">
        <v>2022</v>
      </c>
      <c r="P5363" s="28">
        <v>18.34</v>
      </c>
      <c r="Q5363" t="s">
        <v>143</v>
      </c>
      <c r="R5363" s="29">
        <v>44712</v>
      </c>
      <c r="S5363" s="30">
        <v>44715</v>
      </c>
      <c r="T5363" t="s">
        <v>37</v>
      </c>
      <c r="U5363" t="s">
        <v>52</v>
      </c>
      <c r="X5363" t="s">
        <v>53</v>
      </c>
    </row>
    <row r="5364" spans="1:24" x14ac:dyDescent="0.3">
      <c r="A5364" t="s">
        <v>23</v>
      </c>
      <c r="B5364" t="s">
        <v>1864</v>
      </c>
      <c r="C5364" t="s">
        <v>43</v>
      </c>
      <c r="D5364" t="s">
        <v>44</v>
      </c>
      <c r="E5364" t="s">
        <v>1968</v>
      </c>
      <c r="F5364" t="s">
        <v>159</v>
      </c>
      <c r="G5364" t="s">
        <v>160</v>
      </c>
      <c r="H5364" t="s">
        <v>30</v>
      </c>
      <c r="I5364" t="s">
        <v>941</v>
      </c>
      <c r="J5364" t="s">
        <v>942</v>
      </c>
      <c r="K5364" t="s">
        <v>33</v>
      </c>
      <c r="L5364" t="s">
        <v>34</v>
      </c>
      <c r="M5364" t="s">
        <v>72</v>
      </c>
      <c r="N5364" s="26">
        <v>12</v>
      </c>
      <c r="O5364" s="27">
        <v>2022</v>
      </c>
      <c r="P5364" s="28">
        <v>18.34</v>
      </c>
      <c r="Q5364" t="s">
        <v>91</v>
      </c>
      <c r="R5364" s="29">
        <v>44742</v>
      </c>
      <c r="S5364" s="30">
        <v>44749</v>
      </c>
      <c r="T5364" t="s">
        <v>37</v>
      </c>
      <c r="U5364" t="s">
        <v>52</v>
      </c>
      <c r="X5364" t="s">
        <v>53</v>
      </c>
    </row>
    <row r="5365" spans="1:24" x14ac:dyDescent="0.3">
      <c r="A5365" t="s">
        <v>23</v>
      </c>
      <c r="B5365" t="s">
        <v>1864</v>
      </c>
      <c r="C5365" t="s">
        <v>43</v>
      </c>
      <c r="D5365" t="s">
        <v>44</v>
      </c>
      <c r="E5365" t="s">
        <v>1968</v>
      </c>
      <c r="F5365" t="s">
        <v>161</v>
      </c>
      <c r="G5365" t="s">
        <v>162</v>
      </c>
      <c r="H5365" t="s">
        <v>30</v>
      </c>
      <c r="I5365" t="s">
        <v>941</v>
      </c>
      <c r="J5365" t="s">
        <v>942</v>
      </c>
      <c r="K5365" t="s">
        <v>33</v>
      </c>
      <c r="L5365" t="s">
        <v>34</v>
      </c>
      <c r="M5365" t="s">
        <v>72</v>
      </c>
      <c r="N5365" s="26">
        <v>6</v>
      </c>
      <c r="O5365" s="27">
        <v>2022</v>
      </c>
      <c r="P5365" s="28">
        <v>9.15</v>
      </c>
      <c r="Q5365" t="s">
        <v>1969</v>
      </c>
      <c r="R5365" s="29">
        <v>44561</v>
      </c>
      <c r="S5365" s="30">
        <v>44536</v>
      </c>
      <c r="T5365" t="s">
        <v>37</v>
      </c>
      <c r="U5365" t="s">
        <v>52</v>
      </c>
      <c r="X5365" t="s">
        <v>53</v>
      </c>
    </row>
    <row r="5366" spans="1:24" x14ac:dyDescent="0.3">
      <c r="A5366" t="s">
        <v>23</v>
      </c>
      <c r="B5366" t="s">
        <v>1864</v>
      </c>
      <c r="C5366" t="s">
        <v>43</v>
      </c>
      <c r="D5366" t="s">
        <v>44</v>
      </c>
      <c r="E5366" t="s">
        <v>1968</v>
      </c>
      <c r="F5366" t="s">
        <v>161</v>
      </c>
      <c r="G5366" t="s">
        <v>162</v>
      </c>
      <c r="H5366" t="s">
        <v>30</v>
      </c>
      <c r="I5366" t="s">
        <v>941</v>
      </c>
      <c r="J5366" t="s">
        <v>942</v>
      </c>
      <c r="K5366" t="s">
        <v>33</v>
      </c>
      <c r="L5366" t="s">
        <v>34</v>
      </c>
      <c r="M5366" t="s">
        <v>72</v>
      </c>
      <c r="N5366" s="26">
        <v>6</v>
      </c>
      <c r="O5366" s="27">
        <v>2022</v>
      </c>
      <c r="P5366" s="28">
        <v>5.7</v>
      </c>
      <c r="Q5366" t="s">
        <v>90</v>
      </c>
      <c r="R5366" s="29">
        <v>44561</v>
      </c>
      <c r="S5366" s="30">
        <v>44551</v>
      </c>
      <c r="T5366" t="s">
        <v>37</v>
      </c>
      <c r="U5366" t="s">
        <v>52</v>
      </c>
      <c r="X5366" t="s">
        <v>53</v>
      </c>
    </row>
    <row r="5367" spans="1:24" x14ac:dyDescent="0.3">
      <c r="A5367" t="s">
        <v>23</v>
      </c>
      <c r="B5367" t="s">
        <v>1864</v>
      </c>
      <c r="C5367" t="s">
        <v>43</v>
      </c>
      <c r="D5367" t="s">
        <v>44</v>
      </c>
      <c r="E5367" t="s">
        <v>1968</v>
      </c>
      <c r="F5367" t="s">
        <v>161</v>
      </c>
      <c r="G5367" t="s">
        <v>162</v>
      </c>
      <c r="H5367" t="s">
        <v>30</v>
      </c>
      <c r="I5367" t="s">
        <v>941</v>
      </c>
      <c r="J5367" t="s">
        <v>942</v>
      </c>
      <c r="K5367" t="s">
        <v>33</v>
      </c>
      <c r="L5367" t="s">
        <v>34</v>
      </c>
      <c r="M5367" t="s">
        <v>72</v>
      </c>
      <c r="N5367" s="26">
        <v>7</v>
      </c>
      <c r="O5367" s="27">
        <v>2022</v>
      </c>
      <c r="P5367" s="28">
        <v>5.7</v>
      </c>
      <c r="Q5367" t="s">
        <v>151</v>
      </c>
      <c r="R5367" s="29">
        <v>44592</v>
      </c>
      <c r="S5367" s="30">
        <v>44597</v>
      </c>
      <c r="T5367" t="s">
        <v>37</v>
      </c>
      <c r="U5367" t="s">
        <v>52</v>
      </c>
      <c r="X5367" t="s">
        <v>53</v>
      </c>
    </row>
    <row r="5368" spans="1:24" x14ac:dyDescent="0.3">
      <c r="A5368" t="s">
        <v>23</v>
      </c>
      <c r="B5368" t="s">
        <v>1864</v>
      </c>
      <c r="C5368" t="s">
        <v>43</v>
      </c>
      <c r="D5368" t="s">
        <v>44</v>
      </c>
      <c r="E5368" t="s">
        <v>1968</v>
      </c>
      <c r="F5368" t="s">
        <v>161</v>
      </c>
      <c r="G5368" t="s">
        <v>162</v>
      </c>
      <c r="H5368" t="s">
        <v>30</v>
      </c>
      <c r="I5368" t="s">
        <v>941</v>
      </c>
      <c r="J5368" t="s">
        <v>942</v>
      </c>
      <c r="K5368" t="s">
        <v>33</v>
      </c>
      <c r="L5368" t="s">
        <v>34</v>
      </c>
      <c r="M5368" t="s">
        <v>72</v>
      </c>
      <c r="N5368" s="26">
        <v>8</v>
      </c>
      <c r="O5368" s="27">
        <v>2022</v>
      </c>
      <c r="P5368" s="28">
        <v>5.7</v>
      </c>
      <c r="Q5368" t="s">
        <v>62</v>
      </c>
      <c r="R5368" s="29">
        <v>44620</v>
      </c>
      <c r="S5368" s="30">
        <v>44623</v>
      </c>
      <c r="T5368" t="s">
        <v>37</v>
      </c>
      <c r="U5368" t="s">
        <v>52</v>
      </c>
      <c r="X5368" t="s">
        <v>53</v>
      </c>
    </row>
    <row r="5369" spans="1:24" x14ac:dyDescent="0.3">
      <c r="A5369" t="s">
        <v>23</v>
      </c>
      <c r="B5369" t="s">
        <v>1864</v>
      </c>
      <c r="C5369" t="s">
        <v>43</v>
      </c>
      <c r="D5369" t="s">
        <v>44</v>
      </c>
      <c r="E5369" t="s">
        <v>1968</v>
      </c>
      <c r="F5369" t="s">
        <v>161</v>
      </c>
      <c r="G5369" t="s">
        <v>162</v>
      </c>
      <c r="H5369" t="s">
        <v>30</v>
      </c>
      <c r="I5369" t="s">
        <v>941</v>
      </c>
      <c r="J5369" t="s">
        <v>942</v>
      </c>
      <c r="K5369" t="s">
        <v>33</v>
      </c>
      <c r="L5369" t="s">
        <v>34</v>
      </c>
      <c r="M5369" t="s">
        <v>72</v>
      </c>
      <c r="N5369" s="26">
        <v>9</v>
      </c>
      <c r="O5369" s="27">
        <v>2022</v>
      </c>
      <c r="P5369" s="28">
        <v>5.7</v>
      </c>
      <c r="Q5369" t="s">
        <v>464</v>
      </c>
      <c r="R5369" s="29">
        <v>44651</v>
      </c>
      <c r="S5369" s="30">
        <v>44655</v>
      </c>
      <c r="T5369" t="s">
        <v>37</v>
      </c>
      <c r="U5369" t="s">
        <v>52</v>
      </c>
      <c r="X5369" t="s">
        <v>53</v>
      </c>
    </row>
    <row r="5370" spans="1:24" x14ac:dyDescent="0.3">
      <c r="A5370" t="s">
        <v>23</v>
      </c>
      <c r="B5370" t="s">
        <v>1864</v>
      </c>
      <c r="C5370" t="s">
        <v>43</v>
      </c>
      <c r="D5370" t="s">
        <v>44</v>
      </c>
      <c r="E5370" t="s">
        <v>1968</v>
      </c>
      <c r="F5370" t="s">
        <v>161</v>
      </c>
      <c r="G5370" t="s">
        <v>162</v>
      </c>
      <c r="H5370" t="s">
        <v>30</v>
      </c>
      <c r="I5370" t="s">
        <v>941</v>
      </c>
      <c r="J5370" t="s">
        <v>942</v>
      </c>
      <c r="K5370" t="s">
        <v>33</v>
      </c>
      <c r="L5370" t="s">
        <v>34</v>
      </c>
      <c r="M5370" t="s">
        <v>72</v>
      </c>
      <c r="N5370" s="26">
        <v>10</v>
      </c>
      <c r="O5370" s="27">
        <v>2022</v>
      </c>
      <c r="P5370" s="28">
        <v>5.7</v>
      </c>
      <c r="Q5370" t="s">
        <v>142</v>
      </c>
      <c r="R5370" s="29">
        <v>44681</v>
      </c>
      <c r="S5370" s="30">
        <v>44684</v>
      </c>
      <c r="T5370" t="s">
        <v>37</v>
      </c>
      <c r="U5370" t="s">
        <v>52</v>
      </c>
      <c r="X5370" t="s">
        <v>53</v>
      </c>
    </row>
    <row r="5371" spans="1:24" x14ac:dyDescent="0.3">
      <c r="A5371" t="s">
        <v>23</v>
      </c>
      <c r="B5371" t="s">
        <v>1864</v>
      </c>
      <c r="C5371" t="s">
        <v>43</v>
      </c>
      <c r="D5371" t="s">
        <v>44</v>
      </c>
      <c r="E5371" t="s">
        <v>1968</v>
      </c>
      <c r="F5371" t="s">
        <v>161</v>
      </c>
      <c r="G5371" t="s">
        <v>162</v>
      </c>
      <c r="H5371" t="s">
        <v>30</v>
      </c>
      <c r="I5371" t="s">
        <v>941</v>
      </c>
      <c r="J5371" t="s">
        <v>942</v>
      </c>
      <c r="K5371" t="s">
        <v>33</v>
      </c>
      <c r="L5371" t="s">
        <v>34</v>
      </c>
      <c r="M5371" t="s">
        <v>72</v>
      </c>
      <c r="N5371" s="26">
        <v>11</v>
      </c>
      <c r="O5371" s="27">
        <v>2022</v>
      </c>
      <c r="P5371" s="28">
        <v>5.7</v>
      </c>
      <c r="Q5371" t="s">
        <v>143</v>
      </c>
      <c r="R5371" s="29">
        <v>44712</v>
      </c>
      <c r="S5371" s="30">
        <v>44715</v>
      </c>
      <c r="T5371" t="s">
        <v>37</v>
      </c>
      <c r="U5371" t="s">
        <v>52</v>
      </c>
      <c r="X5371" t="s">
        <v>53</v>
      </c>
    </row>
    <row r="5372" spans="1:24" x14ac:dyDescent="0.3">
      <c r="A5372" t="s">
        <v>23</v>
      </c>
      <c r="B5372" t="s">
        <v>1864</v>
      </c>
      <c r="C5372" t="s">
        <v>43</v>
      </c>
      <c r="D5372" t="s">
        <v>44</v>
      </c>
      <c r="E5372" t="s">
        <v>1968</v>
      </c>
      <c r="F5372" t="s">
        <v>161</v>
      </c>
      <c r="G5372" t="s">
        <v>162</v>
      </c>
      <c r="H5372" t="s">
        <v>30</v>
      </c>
      <c r="I5372" t="s">
        <v>941</v>
      </c>
      <c r="J5372" t="s">
        <v>942</v>
      </c>
      <c r="K5372" t="s">
        <v>33</v>
      </c>
      <c r="L5372" t="s">
        <v>34</v>
      </c>
      <c r="M5372" t="s">
        <v>72</v>
      </c>
      <c r="N5372" s="26">
        <v>12</v>
      </c>
      <c r="O5372" s="27">
        <v>2022</v>
      </c>
      <c r="P5372" s="28">
        <v>5.7</v>
      </c>
      <c r="Q5372" t="s">
        <v>91</v>
      </c>
      <c r="R5372" s="29">
        <v>44742</v>
      </c>
      <c r="S5372" s="30">
        <v>44749</v>
      </c>
      <c r="T5372" t="s">
        <v>37</v>
      </c>
      <c r="U5372" t="s">
        <v>52</v>
      </c>
      <c r="X5372" t="s">
        <v>53</v>
      </c>
    </row>
    <row r="5373" spans="1:24" x14ac:dyDescent="0.3">
      <c r="A5373" t="s">
        <v>23</v>
      </c>
      <c r="B5373" t="s">
        <v>1864</v>
      </c>
      <c r="C5373" t="s">
        <v>43</v>
      </c>
      <c r="D5373" t="s">
        <v>44</v>
      </c>
      <c r="E5373" t="s">
        <v>1968</v>
      </c>
      <c r="F5373" t="s">
        <v>94</v>
      </c>
      <c r="G5373" t="s">
        <v>95</v>
      </c>
      <c r="H5373" t="s">
        <v>24</v>
      </c>
      <c r="I5373" t="s">
        <v>941</v>
      </c>
      <c r="J5373" t="s">
        <v>942</v>
      </c>
      <c r="K5373" t="s">
        <v>33</v>
      </c>
      <c r="L5373" t="s">
        <v>34</v>
      </c>
      <c r="M5373" t="s">
        <v>50</v>
      </c>
      <c r="N5373" s="26">
        <v>4</v>
      </c>
      <c r="O5373" s="27">
        <v>2021</v>
      </c>
      <c r="P5373" s="28">
        <v>0.97</v>
      </c>
      <c r="Q5373" t="s">
        <v>1470</v>
      </c>
      <c r="R5373" s="29">
        <v>44135</v>
      </c>
      <c r="S5373" s="30">
        <v>44134</v>
      </c>
      <c r="T5373" t="s">
        <v>37</v>
      </c>
      <c r="U5373" t="s">
        <v>52</v>
      </c>
      <c r="X5373" t="s">
        <v>53</v>
      </c>
    </row>
    <row r="5374" spans="1:24" x14ac:dyDescent="0.3">
      <c r="A5374" t="s">
        <v>23</v>
      </c>
      <c r="B5374" t="s">
        <v>1864</v>
      </c>
      <c r="C5374" t="s">
        <v>43</v>
      </c>
      <c r="D5374" t="s">
        <v>44</v>
      </c>
      <c r="E5374" t="s">
        <v>1968</v>
      </c>
      <c r="F5374" t="s">
        <v>94</v>
      </c>
      <c r="G5374" t="s">
        <v>95</v>
      </c>
      <c r="H5374" t="s">
        <v>24</v>
      </c>
      <c r="I5374" t="s">
        <v>941</v>
      </c>
      <c r="J5374" t="s">
        <v>942</v>
      </c>
      <c r="K5374" t="s">
        <v>33</v>
      </c>
      <c r="L5374" t="s">
        <v>34</v>
      </c>
      <c r="M5374" t="s">
        <v>50</v>
      </c>
      <c r="N5374" s="26">
        <v>4</v>
      </c>
      <c r="O5374" s="27">
        <v>2021</v>
      </c>
      <c r="P5374" s="28">
        <v>-0.97</v>
      </c>
      <c r="Q5374" t="s">
        <v>1970</v>
      </c>
      <c r="R5374" s="29">
        <v>44135</v>
      </c>
      <c r="S5374" s="30">
        <v>44138</v>
      </c>
      <c r="T5374" t="s">
        <v>37</v>
      </c>
      <c r="U5374" t="s">
        <v>52</v>
      </c>
      <c r="X5374" t="s">
        <v>53</v>
      </c>
    </row>
    <row r="5375" spans="1:24" x14ac:dyDescent="0.3">
      <c r="A5375" t="s">
        <v>23</v>
      </c>
      <c r="B5375" t="s">
        <v>1864</v>
      </c>
      <c r="C5375" t="s">
        <v>43</v>
      </c>
      <c r="D5375" t="s">
        <v>44</v>
      </c>
      <c r="E5375" t="s">
        <v>1968</v>
      </c>
      <c r="F5375" t="s">
        <v>94</v>
      </c>
      <c r="G5375" t="s">
        <v>95</v>
      </c>
      <c r="H5375" t="s">
        <v>30</v>
      </c>
      <c r="I5375" t="s">
        <v>941</v>
      </c>
      <c r="J5375" t="s">
        <v>942</v>
      </c>
      <c r="K5375" t="s">
        <v>33</v>
      </c>
      <c r="L5375" t="s">
        <v>34</v>
      </c>
      <c r="M5375" t="s">
        <v>50</v>
      </c>
      <c r="N5375" s="26">
        <v>4</v>
      </c>
      <c r="O5375" s="27">
        <v>2021</v>
      </c>
      <c r="P5375" s="28">
        <v>0.97</v>
      </c>
      <c r="Q5375" t="s">
        <v>1970</v>
      </c>
      <c r="R5375" s="29">
        <v>44135</v>
      </c>
      <c r="S5375" s="30">
        <v>44138</v>
      </c>
      <c r="T5375" t="s">
        <v>37</v>
      </c>
      <c r="U5375" t="s">
        <v>52</v>
      </c>
      <c r="X5375" t="s">
        <v>53</v>
      </c>
    </row>
    <row r="5376" spans="1:24" x14ac:dyDescent="0.3">
      <c r="A5376" t="s">
        <v>23</v>
      </c>
      <c r="B5376" t="s">
        <v>1864</v>
      </c>
      <c r="C5376" t="s">
        <v>43</v>
      </c>
      <c r="D5376" t="s">
        <v>44</v>
      </c>
      <c r="E5376" t="s">
        <v>1968</v>
      </c>
      <c r="F5376" t="s">
        <v>94</v>
      </c>
      <c r="G5376" t="s">
        <v>95</v>
      </c>
      <c r="H5376" t="s">
        <v>30</v>
      </c>
      <c r="I5376" t="s">
        <v>941</v>
      </c>
      <c r="J5376" t="s">
        <v>942</v>
      </c>
      <c r="K5376" t="s">
        <v>33</v>
      </c>
      <c r="L5376" t="s">
        <v>34</v>
      </c>
      <c r="M5376" t="s">
        <v>50</v>
      </c>
      <c r="N5376" s="26">
        <v>999</v>
      </c>
      <c r="O5376" s="27">
        <v>2021</v>
      </c>
      <c r="P5376" s="28">
        <v>-0.97</v>
      </c>
      <c r="Q5376" t="s">
        <v>68</v>
      </c>
      <c r="R5376" s="29">
        <v>44377</v>
      </c>
      <c r="S5376" s="30">
        <v>44448</v>
      </c>
      <c r="T5376" t="s">
        <v>37</v>
      </c>
      <c r="U5376" t="s">
        <v>69</v>
      </c>
      <c r="W5376" t="s">
        <v>95</v>
      </c>
      <c r="X5376" t="s">
        <v>53</v>
      </c>
    </row>
    <row r="5377" spans="1:24" x14ac:dyDescent="0.3">
      <c r="A5377" t="s">
        <v>23</v>
      </c>
      <c r="B5377" t="s">
        <v>1864</v>
      </c>
      <c r="C5377" t="s">
        <v>43</v>
      </c>
      <c r="D5377" t="s">
        <v>44</v>
      </c>
      <c r="E5377" t="s">
        <v>1968</v>
      </c>
      <c r="F5377" t="s">
        <v>94</v>
      </c>
      <c r="G5377" t="s">
        <v>95</v>
      </c>
      <c r="H5377" t="s">
        <v>30</v>
      </c>
      <c r="I5377" t="s">
        <v>941</v>
      </c>
      <c r="J5377" t="s">
        <v>942</v>
      </c>
      <c r="K5377" t="s">
        <v>33</v>
      </c>
      <c r="L5377" t="s">
        <v>34</v>
      </c>
      <c r="M5377" t="s">
        <v>72</v>
      </c>
      <c r="N5377" s="26">
        <v>3</v>
      </c>
      <c r="O5377" s="27">
        <v>2022</v>
      </c>
      <c r="P5377" s="28">
        <v>0.97</v>
      </c>
      <c r="Q5377" t="s">
        <v>137</v>
      </c>
      <c r="R5377" s="29">
        <v>44469</v>
      </c>
      <c r="S5377" s="30">
        <v>44470</v>
      </c>
      <c r="T5377" t="s">
        <v>37</v>
      </c>
      <c r="U5377" t="s">
        <v>52</v>
      </c>
      <c r="X5377" t="s">
        <v>53</v>
      </c>
    </row>
    <row r="5378" spans="1:24" x14ac:dyDescent="0.3">
      <c r="A5378" t="s">
        <v>23</v>
      </c>
      <c r="B5378" t="s">
        <v>1864</v>
      </c>
      <c r="C5378" t="s">
        <v>43</v>
      </c>
      <c r="D5378" t="s">
        <v>44</v>
      </c>
      <c r="E5378" t="s">
        <v>1968</v>
      </c>
      <c r="F5378" t="s">
        <v>94</v>
      </c>
      <c r="G5378" t="s">
        <v>95</v>
      </c>
      <c r="H5378" t="s">
        <v>30</v>
      </c>
      <c r="I5378" t="s">
        <v>941</v>
      </c>
      <c r="J5378" t="s">
        <v>942</v>
      </c>
      <c r="K5378" t="s">
        <v>33</v>
      </c>
      <c r="L5378" t="s">
        <v>34</v>
      </c>
      <c r="M5378" t="s">
        <v>72</v>
      </c>
      <c r="N5378" s="26">
        <v>4</v>
      </c>
      <c r="O5378" s="27">
        <v>2022</v>
      </c>
      <c r="P5378" s="28">
        <v>1.77</v>
      </c>
      <c r="Q5378" t="s">
        <v>138</v>
      </c>
      <c r="R5378" s="29">
        <v>44500</v>
      </c>
      <c r="S5378" s="30">
        <v>44498</v>
      </c>
      <c r="T5378" t="s">
        <v>37</v>
      </c>
      <c r="U5378" t="s">
        <v>52</v>
      </c>
      <c r="X5378" t="s">
        <v>53</v>
      </c>
    </row>
    <row r="5379" spans="1:24" x14ac:dyDescent="0.3">
      <c r="A5379" t="s">
        <v>23</v>
      </c>
      <c r="B5379" t="s">
        <v>1864</v>
      </c>
      <c r="C5379" t="s">
        <v>43</v>
      </c>
      <c r="D5379" t="s">
        <v>44</v>
      </c>
      <c r="E5379" t="s">
        <v>1968</v>
      </c>
      <c r="F5379" t="s">
        <v>94</v>
      </c>
      <c r="G5379" t="s">
        <v>95</v>
      </c>
      <c r="H5379" t="s">
        <v>30</v>
      </c>
      <c r="I5379" t="s">
        <v>941</v>
      </c>
      <c r="J5379" t="s">
        <v>942</v>
      </c>
      <c r="K5379" t="s">
        <v>33</v>
      </c>
      <c r="L5379" t="s">
        <v>34</v>
      </c>
      <c r="M5379" t="s">
        <v>72</v>
      </c>
      <c r="N5379" s="26">
        <v>5</v>
      </c>
      <c r="O5379" s="27">
        <v>2022</v>
      </c>
      <c r="P5379" s="28">
        <v>13.15</v>
      </c>
      <c r="Q5379" t="s">
        <v>697</v>
      </c>
      <c r="R5379" s="29">
        <v>44530</v>
      </c>
      <c r="S5379" s="30">
        <v>44531</v>
      </c>
      <c r="T5379" t="s">
        <v>37</v>
      </c>
      <c r="U5379" t="s">
        <v>52</v>
      </c>
      <c r="X5379" t="s">
        <v>53</v>
      </c>
    </row>
    <row r="5380" spans="1:24" x14ac:dyDescent="0.3">
      <c r="A5380" t="s">
        <v>23</v>
      </c>
      <c r="B5380" t="s">
        <v>1864</v>
      </c>
      <c r="C5380" t="s">
        <v>43</v>
      </c>
      <c r="D5380" t="s">
        <v>44</v>
      </c>
      <c r="E5380" t="s">
        <v>1968</v>
      </c>
      <c r="F5380" t="s">
        <v>94</v>
      </c>
      <c r="G5380" t="s">
        <v>95</v>
      </c>
      <c r="H5380" t="s">
        <v>30</v>
      </c>
      <c r="I5380" t="s">
        <v>941</v>
      </c>
      <c r="J5380" t="s">
        <v>942</v>
      </c>
      <c r="K5380" t="s">
        <v>33</v>
      </c>
      <c r="L5380" t="s">
        <v>34</v>
      </c>
      <c r="M5380" t="s">
        <v>72</v>
      </c>
      <c r="N5380" s="26">
        <v>6</v>
      </c>
      <c r="O5380" s="27">
        <v>2022</v>
      </c>
      <c r="P5380" s="28">
        <v>27.66</v>
      </c>
      <c r="Q5380" t="s">
        <v>1969</v>
      </c>
      <c r="R5380" s="29">
        <v>44561</v>
      </c>
      <c r="S5380" s="30">
        <v>44536</v>
      </c>
      <c r="T5380" t="s">
        <v>37</v>
      </c>
      <c r="U5380" t="s">
        <v>52</v>
      </c>
      <c r="X5380" t="s">
        <v>53</v>
      </c>
    </row>
    <row r="5381" spans="1:24" x14ac:dyDescent="0.3">
      <c r="A5381" t="s">
        <v>23</v>
      </c>
      <c r="B5381" t="s">
        <v>1864</v>
      </c>
      <c r="C5381" t="s">
        <v>43</v>
      </c>
      <c r="D5381" t="s">
        <v>44</v>
      </c>
      <c r="E5381" t="s">
        <v>1968</v>
      </c>
      <c r="F5381" t="s">
        <v>94</v>
      </c>
      <c r="G5381" t="s">
        <v>95</v>
      </c>
      <c r="H5381" t="s">
        <v>30</v>
      </c>
      <c r="I5381" t="s">
        <v>941</v>
      </c>
      <c r="J5381" t="s">
        <v>942</v>
      </c>
      <c r="K5381" t="s">
        <v>33</v>
      </c>
      <c r="L5381" t="s">
        <v>34</v>
      </c>
      <c r="M5381" t="s">
        <v>72</v>
      </c>
      <c r="N5381" s="26">
        <v>6</v>
      </c>
      <c r="O5381" s="27">
        <v>2022</v>
      </c>
      <c r="P5381" s="28">
        <v>21.53</v>
      </c>
      <c r="Q5381" t="s">
        <v>90</v>
      </c>
      <c r="R5381" s="29">
        <v>44561</v>
      </c>
      <c r="S5381" s="30">
        <v>44551</v>
      </c>
      <c r="T5381" t="s">
        <v>37</v>
      </c>
      <c r="U5381" t="s">
        <v>52</v>
      </c>
      <c r="X5381" t="s">
        <v>53</v>
      </c>
    </row>
    <row r="5382" spans="1:24" x14ac:dyDescent="0.3">
      <c r="A5382" t="s">
        <v>23</v>
      </c>
      <c r="B5382" t="s">
        <v>1864</v>
      </c>
      <c r="C5382" t="s">
        <v>43</v>
      </c>
      <c r="D5382" t="s">
        <v>44</v>
      </c>
      <c r="E5382" t="s">
        <v>1968</v>
      </c>
      <c r="F5382" t="s">
        <v>94</v>
      </c>
      <c r="G5382" t="s">
        <v>95</v>
      </c>
      <c r="H5382" t="s">
        <v>30</v>
      </c>
      <c r="I5382" t="s">
        <v>941</v>
      </c>
      <c r="J5382" t="s">
        <v>942</v>
      </c>
      <c r="K5382" t="s">
        <v>33</v>
      </c>
      <c r="L5382" t="s">
        <v>34</v>
      </c>
      <c r="M5382" t="s">
        <v>72</v>
      </c>
      <c r="N5382" s="26">
        <v>7</v>
      </c>
      <c r="O5382" s="27">
        <v>2022</v>
      </c>
      <c r="P5382" s="28">
        <v>7.06</v>
      </c>
      <c r="Q5382" t="s">
        <v>151</v>
      </c>
      <c r="R5382" s="29">
        <v>44592</v>
      </c>
      <c r="S5382" s="30">
        <v>44597</v>
      </c>
      <c r="T5382" t="s">
        <v>37</v>
      </c>
      <c r="U5382" t="s">
        <v>52</v>
      </c>
      <c r="X5382" t="s">
        <v>53</v>
      </c>
    </row>
    <row r="5383" spans="1:24" x14ac:dyDescent="0.3">
      <c r="A5383" t="s">
        <v>23</v>
      </c>
      <c r="B5383" t="s">
        <v>1864</v>
      </c>
      <c r="C5383" t="s">
        <v>43</v>
      </c>
      <c r="D5383" t="s">
        <v>44</v>
      </c>
      <c r="E5383" t="s">
        <v>1968</v>
      </c>
      <c r="F5383" t="s">
        <v>94</v>
      </c>
      <c r="G5383" t="s">
        <v>95</v>
      </c>
      <c r="H5383" t="s">
        <v>30</v>
      </c>
      <c r="I5383" t="s">
        <v>941</v>
      </c>
      <c r="J5383" t="s">
        <v>942</v>
      </c>
      <c r="K5383" t="s">
        <v>33</v>
      </c>
      <c r="L5383" t="s">
        <v>34</v>
      </c>
      <c r="M5383" t="s">
        <v>72</v>
      </c>
      <c r="N5383" s="26">
        <v>8</v>
      </c>
      <c r="O5383" s="27">
        <v>2022</v>
      </c>
      <c r="P5383" s="28">
        <v>7.9</v>
      </c>
      <c r="Q5383" t="s">
        <v>62</v>
      </c>
      <c r="R5383" s="29">
        <v>44620</v>
      </c>
      <c r="S5383" s="30">
        <v>44623</v>
      </c>
      <c r="T5383" t="s">
        <v>37</v>
      </c>
      <c r="U5383" t="s">
        <v>52</v>
      </c>
      <c r="X5383" t="s">
        <v>53</v>
      </c>
    </row>
    <row r="5384" spans="1:24" x14ac:dyDescent="0.3">
      <c r="A5384" t="s">
        <v>23</v>
      </c>
      <c r="B5384" t="s">
        <v>1864</v>
      </c>
      <c r="C5384" t="s">
        <v>43</v>
      </c>
      <c r="D5384" t="s">
        <v>44</v>
      </c>
      <c r="E5384" t="s">
        <v>1968</v>
      </c>
      <c r="F5384" t="s">
        <v>94</v>
      </c>
      <c r="G5384" t="s">
        <v>95</v>
      </c>
      <c r="H5384" t="s">
        <v>30</v>
      </c>
      <c r="I5384" t="s">
        <v>941</v>
      </c>
      <c r="J5384" t="s">
        <v>942</v>
      </c>
      <c r="K5384" t="s">
        <v>33</v>
      </c>
      <c r="L5384" t="s">
        <v>34</v>
      </c>
      <c r="M5384" t="s">
        <v>72</v>
      </c>
      <c r="N5384" s="26">
        <v>9</v>
      </c>
      <c r="O5384" s="27">
        <v>2022</v>
      </c>
      <c r="P5384" s="28">
        <v>13.45</v>
      </c>
      <c r="Q5384" t="s">
        <v>464</v>
      </c>
      <c r="R5384" s="29">
        <v>44651</v>
      </c>
      <c r="S5384" s="30">
        <v>44655</v>
      </c>
      <c r="T5384" t="s">
        <v>37</v>
      </c>
      <c r="U5384" t="s">
        <v>52</v>
      </c>
      <c r="X5384" t="s">
        <v>53</v>
      </c>
    </row>
    <row r="5385" spans="1:24" x14ac:dyDescent="0.3">
      <c r="A5385" t="s">
        <v>23</v>
      </c>
      <c r="B5385" t="s">
        <v>1864</v>
      </c>
      <c r="C5385" t="s">
        <v>43</v>
      </c>
      <c r="D5385" t="s">
        <v>44</v>
      </c>
      <c r="E5385" t="s">
        <v>1968</v>
      </c>
      <c r="F5385" t="s">
        <v>94</v>
      </c>
      <c r="G5385" t="s">
        <v>95</v>
      </c>
      <c r="H5385" t="s">
        <v>30</v>
      </c>
      <c r="I5385" t="s">
        <v>941</v>
      </c>
      <c r="J5385" t="s">
        <v>942</v>
      </c>
      <c r="K5385" t="s">
        <v>33</v>
      </c>
      <c r="L5385" t="s">
        <v>34</v>
      </c>
      <c r="M5385" t="s">
        <v>72</v>
      </c>
      <c r="N5385" s="26">
        <v>10</v>
      </c>
      <c r="O5385" s="27">
        <v>2022</v>
      </c>
      <c r="P5385" s="28">
        <v>8.18</v>
      </c>
      <c r="Q5385" t="s">
        <v>142</v>
      </c>
      <c r="R5385" s="29">
        <v>44681</v>
      </c>
      <c r="S5385" s="30">
        <v>44684</v>
      </c>
      <c r="T5385" t="s">
        <v>37</v>
      </c>
      <c r="U5385" t="s">
        <v>52</v>
      </c>
      <c r="X5385" t="s">
        <v>53</v>
      </c>
    </row>
    <row r="5386" spans="1:24" x14ac:dyDescent="0.3">
      <c r="A5386" t="s">
        <v>23</v>
      </c>
      <c r="B5386" t="s">
        <v>1864</v>
      </c>
      <c r="C5386" t="s">
        <v>43</v>
      </c>
      <c r="D5386" t="s">
        <v>44</v>
      </c>
      <c r="E5386" t="s">
        <v>1968</v>
      </c>
      <c r="F5386" t="s">
        <v>94</v>
      </c>
      <c r="G5386" t="s">
        <v>95</v>
      </c>
      <c r="H5386" t="s">
        <v>30</v>
      </c>
      <c r="I5386" t="s">
        <v>941</v>
      </c>
      <c r="J5386" t="s">
        <v>942</v>
      </c>
      <c r="K5386" t="s">
        <v>33</v>
      </c>
      <c r="L5386" t="s">
        <v>34</v>
      </c>
      <c r="M5386" t="s">
        <v>72</v>
      </c>
      <c r="N5386" s="26">
        <v>11</v>
      </c>
      <c r="O5386" s="27">
        <v>2022</v>
      </c>
      <c r="P5386" s="28">
        <v>1.1100000000000001</v>
      </c>
      <c r="Q5386" t="s">
        <v>1971</v>
      </c>
      <c r="R5386" s="29">
        <v>44712</v>
      </c>
      <c r="S5386" s="30">
        <v>44697</v>
      </c>
      <c r="T5386" t="s">
        <v>37</v>
      </c>
      <c r="U5386" t="s">
        <v>52</v>
      </c>
      <c r="X5386" t="s">
        <v>53</v>
      </c>
    </row>
    <row r="5387" spans="1:24" x14ac:dyDescent="0.3">
      <c r="A5387" t="s">
        <v>23</v>
      </c>
      <c r="B5387" t="s">
        <v>1864</v>
      </c>
      <c r="C5387" t="s">
        <v>43</v>
      </c>
      <c r="D5387" t="s">
        <v>44</v>
      </c>
      <c r="E5387" t="s">
        <v>1968</v>
      </c>
      <c r="F5387" t="s">
        <v>94</v>
      </c>
      <c r="G5387" t="s">
        <v>95</v>
      </c>
      <c r="H5387" t="s">
        <v>30</v>
      </c>
      <c r="I5387" t="s">
        <v>941</v>
      </c>
      <c r="J5387" t="s">
        <v>942</v>
      </c>
      <c r="K5387" t="s">
        <v>33</v>
      </c>
      <c r="L5387" t="s">
        <v>34</v>
      </c>
      <c r="M5387" t="s">
        <v>72</v>
      </c>
      <c r="N5387" s="26">
        <v>11</v>
      </c>
      <c r="O5387" s="27">
        <v>2022</v>
      </c>
      <c r="P5387" s="28">
        <v>8.73</v>
      </c>
      <c r="Q5387" t="s">
        <v>143</v>
      </c>
      <c r="R5387" s="29">
        <v>44712</v>
      </c>
      <c r="S5387" s="30">
        <v>44715</v>
      </c>
      <c r="T5387" t="s">
        <v>37</v>
      </c>
      <c r="U5387" t="s">
        <v>52</v>
      </c>
      <c r="X5387" t="s">
        <v>53</v>
      </c>
    </row>
    <row r="5388" spans="1:24" x14ac:dyDescent="0.3">
      <c r="A5388" t="s">
        <v>23</v>
      </c>
      <c r="B5388" t="s">
        <v>1864</v>
      </c>
      <c r="C5388" t="s">
        <v>43</v>
      </c>
      <c r="D5388" t="s">
        <v>44</v>
      </c>
      <c r="E5388" t="s">
        <v>1968</v>
      </c>
      <c r="F5388" t="s">
        <v>94</v>
      </c>
      <c r="G5388" t="s">
        <v>95</v>
      </c>
      <c r="H5388" t="s">
        <v>30</v>
      </c>
      <c r="I5388" t="s">
        <v>941</v>
      </c>
      <c r="J5388" t="s">
        <v>942</v>
      </c>
      <c r="K5388" t="s">
        <v>33</v>
      </c>
      <c r="L5388" t="s">
        <v>34</v>
      </c>
      <c r="M5388" t="s">
        <v>72</v>
      </c>
      <c r="N5388" s="26">
        <v>12</v>
      </c>
      <c r="O5388" s="27">
        <v>2022</v>
      </c>
      <c r="P5388" s="28">
        <v>7.06</v>
      </c>
      <c r="Q5388" t="s">
        <v>91</v>
      </c>
      <c r="R5388" s="29">
        <v>44742</v>
      </c>
      <c r="S5388" s="30">
        <v>44749</v>
      </c>
      <c r="T5388" t="s">
        <v>37</v>
      </c>
      <c r="U5388" t="s">
        <v>52</v>
      </c>
      <c r="X5388" t="s">
        <v>53</v>
      </c>
    </row>
    <row r="5389" spans="1:24" x14ac:dyDescent="0.3">
      <c r="A5389" t="s">
        <v>23</v>
      </c>
      <c r="B5389" t="s">
        <v>1864</v>
      </c>
      <c r="C5389" t="s">
        <v>43</v>
      </c>
      <c r="D5389" t="s">
        <v>44</v>
      </c>
      <c r="E5389" t="s">
        <v>1968</v>
      </c>
      <c r="F5389" t="s">
        <v>163</v>
      </c>
      <c r="G5389" t="s">
        <v>164</v>
      </c>
      <c r="H5389" t="s">
        <v>30</v>
      </c>
      <c r="I5389" t="s">
        <v>941</v>
      </c>
      <c r="J5389" t="s">
        <v>942</v>
      </c>
      <c r="K5389" t="s">
        <v>33</v>
      </c>
      <c r="L5389" t="s">
        <v>34</v>
      </c>
      <c r="M5389" t="s">
        <v>72</v>
      </c>
      <c r="N5389" s="26">
        <v>6</v>
      </c>
      <c r="O5389" s="27">
        <v>2022</v>
      </c>
      <c r="P5389" s="28">
        <v>35.17</v>
      </c>
      <c r="Q5389" t="s">
        <v>1969</v>
      </c>
      <c r="R5389" s="29">
        <v>44561</v>
      </c>
      <c r="S5389" s="30">
        <v>44536</v>
      </c>
      <c r="T5389" t="s">
        <v>37</v>
      </c>
      <c r="U5389" t="s">
        <v>52</v>
      </c>
      <c r="X5389" t="s">
        <v>53</v>
      </c>
    </row>
    <row r="5390" spans="1:24" x14ac:dyDescent="0.3">
      <c r="A5390" t="s">
        <v>23</v>
      </c>
      <c r="B5390" t="s">
        <v>1864</v>
      </c>
      <c r="C5390" t="s">
        <v>43</v>
      </c>
      <c r="D5390" t="s">
        <v>44</v>
      </c>
      <c r="E5390" t="s">
        <v>1968</v>
      </c>
      <c r="F5390" t="s">
        <v>163</v>
      </c>
      <c r="G5390" t="s">
        <v>164</v>
      </c>
      <c r="H5390" t="s">
        <v>30</v>
      </c>
      <c r="I5390" t="s">
        <v>941</v>
      </c>
      <c r="J5390" t="s">
        <v>942</v>
      </c>
      <c r="K5390" t="s">
        <v>33</v>
      </c>
      <c r="L5390" t="s">
        <v>34</v>
      </c>
      <c r="M5390" t="s">
        <v>72</v>
      </c>
      <c r="N5390" s="26">
        <v>6</v>
      </c>
      <c r="O5390" s="27">
        <v>2022</v>
      </c>
      <c r="P5390" s="28">
        <v>23.08</v>
      </c>
      <c r="Q5390" t="s">
        <v>90</v>
      </c>
      <c r="R5390" s="29">
        <v>44561</v>
      </c>
      <c r="S5390" s="30">
        <v>44551</v>
      </c>
      <c r="T5390" t="s">
        <v>37</v>
      </c>
      <c r="U5390" t="s">
        <v>52</v>
      </c>
      <c r="X5390" t="s">
        <v>53</v>
      </c>
    </row>
    <row r="5391" spans="1:24" x14ac:dyDescent="0.3">
      <c r="A5391" t="s">
        <v>23</v>
      </c>
      <c r="B5391" t="s">
        <v>1864</v>
      </c>
      <c r="C5391" t="s">
        <v>43</v>
      </c>
      <c r="D5391" t="s">
        <v>44</v>
      </c>
      <c r="E5391" t="s">
        <v>1968</v>
      </c>
      <c r="F5391" t="s">
        <v>163</v>
      </c>
      <c r="G5391" t="s">
        <v>164</v>
      </c>
      <c r="H5391" t="s">
        <v>30</v>
      </c>
      <c r="I5391" t="s">
        <v>941</v>
      </c>
      <c r="J5391" t="s">
        <v>942</v>
      </c>
      <c r="K5391" t="s">
        <v>33</v>
      </c>
      <c r="L5391" t="s">
        <v>34</v>
      </c>
      <c r="M5391" t="s">
        <v>72</v>
      </c>
      <c r="N5391" s="26">
        <v>7</v>
      </c>
      <c r="O5391" s="27">
        <v>2022</v>
      </c>
      <c r="P5391" s="28">
        <v>23.08</v>
      </c>
      <c r="Q5391" t="s">
        <v>151</v>
      </c>
      <c r="R5391" s="29">
        <v>44592</v>
      </c>
      <c r="S5391" s="30">
        <v>44597</v>
      </c>
      <c r="T5391" t="s">
        <v>37</v>
      </c>
      <c r="U5391" t="s">
        <v>52</v>
      </c>
      <c r="X5391" t="s">
        <v>53</v>
      </c>
    </row>
    <row r="5392" spans="1:24" x14ac:dyDescent="0.3">
      <c r="A5392" t="s">
        <v>23</v>
      </c>
      <c r="B5392" t="s">
        <v>1864</v>
      </c>
      <c r="C5392" t="s">
        <v>43</v>
      </c>
      <c r="D5392" t="s">
        <v>44</v>
      </c>
      <c r="E5392" t="s">
        <v>1968</v>
      </c>
      <c r="F5392" t="s">
        <v>163</v>
      </c>
      <c r="G5392" t="s">
        <v>164</v>
      </c>
      <c r="H5392" t="s">
        <v>30</v>
      </c>
      <c r="I5392" t="s">
        <v>941</v>
      </c>
      <c r="J5392" t="s">
        <v>942</v>
      </c>
      <c r="K5392" t="s">
        <v>33</v>
      </c>
      <c r="L5392" t="s">
        <v>34</v>
      </c>
      <c r="M5392" t="s">
        <v>72</v>
      </c>
      <c r="N5392" s="26">
        <v>8</v>
      </c>
      <c r="O5392" s="27">
        <v>2022</v>
      </c>
      <c r="P5392" s="28">
        <v>23.08</v>
      </c>
      <c r="Q5392" t="s">
        <v>62</v>
      </c>
      <c r="R5392" s="29">
        <v>44620</v>
      </c>
      <c r="S5392" s="30">
        <v>44623</v>
      </c>
      <c r="T5392" t="s">
        <v>37</v>
      </c>
      <c r="U5392" t="s">
        <v>52</v>
      </c>
      <c r="X5392" t="s">
        <v>53</v>
      </c>
    </row>
    <row r="5393" spans="1:24" x14ac:dyDescent="0.3">
      <c r="A5393" t="s">
        <v>23</v>
      </c>
      <c r="B5393" t="s">
        <v>1864</v>
      </c>
      <c r="C5393" t="s">
        <v>43</v>
      </c>
      <c r="D5393" t="s">
        <v>44</v>
      </c>
      <c r="E5393" t="s">
        <v>1968</v>
      </c>
      <c r="F5393" t="s">
        <v>163</v>
      </c>
      <c r="G5393" t="s">
        <v>164</v>
      </c>
      <c r="H5393" t="s">
        <v>30</v>
      </c>
      <c r="I5393" t="s">
        <v>941</v>
      </c>
      <c r="J5393" t="s">
        <v>942</v>
      </c>
      <c r="K5393" t="s">
        <v>33</v>
      </c>
      <c r="L5393" t="s">
        <v>34</v>
      </c>
      <c r="M5393" t="s">
        <v>72</v>
      </c>
      <c r="N5393" s="26">
        <v>9</v>
      </c>
      <c r="O5393" s="27">
        <v>2022</v>
      </c>
      <c r="P5393" s="28">
        <v>23.08</v>
      </c>
      <c r="Q5393" t="s">
        <v>464</v>
      </c>
      <c r="R5393" s="29">
        <v>44651</v>
      </c>
      <c r="S5393" s="30">
        <v>44655</v>
      </c>
      <c r="T5393" t="s">
        <v>37</v>
      </c>
      <c r="U5393" t="s">
        <v>52</v>
      </c>
      <c r="X5393" t="s">
        <v>53</v>
      </c>
    </row>
    <row r="5394" spans="1:24" x14ac:dyDescent="0.3">
      <c r="A5394" t="s">
        <v>23</v>
      </c>
      <c r="B5394" t="s">
        <v>1864</v>
      </c>
      <c r="C5394" t="s">
        <v>43</v>
      </c>
      <c r="D5394" t="s">
        <v>44</v>
      </c>
      <c r="E5394" t="s">
        <v>1968</v>
      </c>
      <c r="F5394" t="s">
        <v>163</v>
      </c>
      <c r="G5394" t="s">
        <v>164</v>
      </c>
      <c r="H5394" t="s">
        <v>30</v>
      </c>
      <c r="I5394" t="s">
        <v>941</v>
      </c>
      <c r="J5394" t="s">
        <v>942</v>
      </c>
      <c r="K5394" t="s">
        <v>33</v>
      </c>
      <c r="L5394" t="s">
        <v>34</v>
      </c>
      <c r="M5394" t="s">
        <v>72</v>
      </c>
      <c r="N5394" s="26">
        <v>10</v>
      </c>
      <c r="O5394" s="27">
        <v>2022</v>
      </c>
      <c r="P5394" s="28">
        <v>23.08</v>
      </c>
      <c r="Q5394" t="s">
        <v>142</v>
      </c>
      <c r="R5394" s="29">
        <v>44681</v>
      </c>
      <c r="S5394" s="30">
        <v>44684</v>
      </c>
      <c r="T5394" t="s">
        <v>37</v>
      </c>
      <c r="U5394" t="s">
        <v>52</v>
      </c>
      <c r="X5394" t="s">
        <v>53</v>
      </c>
    </row>
    <row r="5395" spans="1:24" x14ac:dyDescent="0.3">
      <c r="A5395" t="s">
        <v>23</v>
      </c>
      <c r="B5395" t="s">
        <v>1864</v>
      </c>
      <c r="C5395" t="s">
        <v>43</v>
      </c>
      <c r="D5395" t="s">
        <v>44</v>
      </c>
      <c r="E5395" t="s">
        <v>1968</v>
      </c>
      <c r="F5395" t="s">
        <v>163</v>
      </c>
      <c r="G5395" t="s">
        <v>164</v>
      </c>
      <c r="H5395" t="s">
        <v>30</v>
      </c>
      <c r="I5395" t="s">
        <v>941</v>
      </c>
      <c r="J5395" t="s">
        <v>942</v>
      </c>
      <c r="K5395" t="s">
        <v>33</v>
      </c>
      <c r="L5395" t="s">
        <v>34</v>
      </c>
      <c r="M5395" t="s">
        <v>72</v>
      </c>
      <c r="N5395" s="26">
        <v>11</v>
      </c>
      <c r="O5395" s="27">
        <v>2022</v>
      </c>
      <c r="P5395" s="28">
        <v>23.08</v>
      </c>
      <c r="Q5395" t="s">
        <v>143</v>
      </c>
      <c r="R5395" s="29">
        <v>44712</v>
      </c>
      <c r="S5395" s="30">
        <v>44715</v>
      </c>
      <c r="T5395" t="s">
        <v>37</v>
      </c>
      <c r="U5395" t="s">
        <v>52</v>
      </c>
      <c r="X5395" t="s">
        <v>53</v>
      </c>
    </row>
    <row r="5396" spans="1:24" x14ac:dyDescent="0.3">
      <c r="A5396" t="s">
        <v>23</v>
      </c>
      <c r="B5396" t="s">
        <v>1864</v>
      </c>
      <c r="C5396" t="s">
        <v>43</v>
      </c>
      <c r="D5396" t="s">
        <v>44</v>
      </c>
      <c r="E5396" t="s">
        <v>1968</v>
      </c>
      <c r="F5396" t="s">
        <v>163</v>
      </c>
      <c r="G5396" t="s">
        <v>164</v>
      </c>
      <c r="H5396" t="s">
        <v>30</v>
      </c>
      <c r="I5396" t="s">
        <v>941</v>
      </c>
      <c r="J5396" t="s">
        <v>942</v>
      </c>
      <c r="K5396" t="s">
        <v>33</v>
      </c>
      <c r="L5396" t="s">
        <v>34</v>
      </c>
      <c r="M5396" t="s">
        <v>72</v>
      </c>
      <c r="N5396" s="26">
        <v>12</v>
      </c>
      <c r="O5396" s="27">
        <v>2022</v>
      </c>
      <c r="P5396" s="28">
        <v>23.08</v>
      </c>
      <c r="Q5396" t="s">
        <v>91</v>
      </c>
      <c r="R5396" s="29">
        <v>44742</v>
      </c>
      <c r="S5396" s="30">
        <v>44749</v>
      </c>
      <c r="T5396" t="s">
        <v>37</v>
      </c>
      <c r="U5396" t="s">
        <v>52</v>
      </c>
      <c r="X5396" t="s">
        <v>53</v>
      </c>
    </row>
    <row r="5397" spans="1:24" x14ac:dyDescent="0.3">
      <c r="A5397" t="s">
        <v>23</v>
      </c>
      <c r="B5397" t="s">
        <v>1864</v>
      </c>
      <c r="C5397" t="s">
        <v>43</v>
      </c>
      <c r="D5397" t="s">
        <v>44</v>
      </c>
      <c r="E5397" t="s">
        <v>1968</v>
      </c>
      <c r="F5397" t="s">
        <v>165</v>
      </c>
      <c r="G5397" t="s">
        <v>166</v>
      </c>
      <c r="H5397" t="s">
        <v>30</v>
      </c>
      <c r="I5397" t="s">
        <v>941</v>
      </c>
      <c r="J5397" t="s">
        <v>942</v>
      </c>
      <c r="K5397" t="s">
        <v>33</v>
      </c>
      <c r="L5397" t="s">
        <v>34</v>
      </c>
      <c r="M5397" t="s">
        <v>72</v>
      </c>
      <c r="N5397" s="26">
        <v>6</v>
      </c>
      <c r="O5397" s="27">
        <v>2022</v>
      </c>
      <c r="P5397" s="28">
        <v>155.19999999999999</v>
      </c>
      <c r="Q5397" t="s">
        <v>1969</v>
      </c>
      <c r="R5397" s="29">
        <v>44561</v>
      </c>
      <c r="S5397" s="30">
        <v>44536</v>
      </c>
      <c r="T5397" t="s">
        <v>37</v>
      </c>
      <c r="U5397" t="s">
        <v>52</v>
      </c>
      <c r="X5397" t="s">
        <v>53</v>
      </c>
    </row>
    <row r="5398" spans="1:24" x14ac:dyDescent="0.3">
      <c r="A5398" t="s">
        <v>23</v>
      </c>
      <c r="B5398" t="s">
        <v>1864</v>
      </c>
      <c r="C5398" t="s">
        <v>43</v>
      </c>
      <c r="D5398" t="s">
        <v>44</v>
      </c>
      <c r="E5398" t="s">
        <v>1968</v>
      </c>
      <c r="F5398" t="s">
        <v>165</v>
      </c>
      <c r="G5398" t="s">
        <v>166</v>
      </c>
      <c r="H5398" t="s">
        <v>30</v>
      </c>
      <c r="I5398" t="s">
        <v>941</v>
      </c>
      <c r="J5398" t="s">
        <v>942</v>
      </c>
      <c r="K5398" t="s">
        <v>33</v>
      </c>
      <c r="L5398" t="s">
        <v>34</v>
      </c>
      <c r="M5398" t="s">
        <v>72</v>
      </c>
      <c r="N5398" s="26">
        <v>6</v>
      </c>
      <c r="O5398" s="27">
        <v>2022</v>
      </c>
      <c r="P5398" s="28">
        <v>101.85</v>
      </c>
      <c r="Q5398" t="s">
        <v>90</v>
      </c>
      <c r="R5398" s="29">
        <v>44561</v>
      </c>
      <c r="S5398" s="30">
        <v>44551</v>
      </c>
      <c r="T5398" t="s">
        <v>37</v>
      </c>
      <c r="U5398" t="s">
        <v>52</v>
      </c>
      <c r="X5398" t="s">
        <v>53</v>
      </c>
    </row>
    <row r="5399" spans="1:24" x14ac:dyDescent="0.3">
      <c r="A5399" t="s">
        <v>23</v>
      </c>
      <c r="B5399" t="s">
        <v>1864</v>
      </c>
      <c r="C5399" t="s">
        <v>43</v>
      </c>
      <c r="D5399" t="s">
        <v>44</v>
      </c>
      <c r="E5399" t="s">
        <v>1968</v>
      </c>
      <c r="F5399" t="s">
        <v>165</v>
      </c>
      <c r="G5399" t="s">
        <v>166</v>
      </c>
      <c r="H5399" t="s">
        <v>30</v>
      </c>
      <c r="I5399" t="s">
        <v>941</v>
      </c>
      <c r="J5399" t="s">
        <v>942</v>
      </c>
      <c r="K5399" t="s">
        <v>33</v>
      </c>
      <c r="L5399" t="s">
        <v>34</v>
      </c>
      <c r="M5399" t="s">
        <v>72</v>
      </c>
      <c r="N5399" s="26">
        <v>7</v>
      </c>
      <c r="O5399" s="27">
        <v>2022</v>
      </c>
      <c r="P5399" s="28">
        <v>101.85</v>
      </c>
      <c r="Q5399" t="s">
        <v>151</v>
      </c>
      <c r="R5399" s="29">
        <v>44592</v>
      </c>
      <c r="S5399" s="30">
        <v>44597</v>
      </c>
      <c r="T5399" t="s">
        <v>37</v>
      </c>
      <c r="U5399" t="s">
        <v>52</v>
      </c>
      <c r="X5399" t="s">
        <v>53</v>
      </c>
    </row>
    <row r="5400" spans="1:24" x14ac:dyDescent="0.3">
      <c r="A5400" t="s">
        <v>23</v>
      </c>
      <c r="B5400" t="s">
        <v>1864</v>
      </c>
      <c r="C5400" t="s">
        <v>43</v>
      </c>
      <c r="D5400" t="s">
        <v>44</v>
      </c>
      <c r="E5400" t="s">
        <v>1968</v>
      </c>
      <c r="F5400" t="s">
        <v>165</v>
      </c>
      <c r="G5400" t="s">
        <v>166</v>
      </c>
      <c r="H5400" t="s">
        <v>30</v>
      </c>
      <c r="I5400" t="s">
        <v>941</v>
      </c>
      <c r="J5400" t="s">
        <v>942</v>
      </c>
      <c r="K5400" t="s">
        <v>33</v>
      </c>
      <c r="L5400" t="s">
        <v>34</v>
      </c>
      <c r="M5400" t="s">
        <v>72</v>
      </c>
      <c r="N5400" s="26">
        <v>8</v>
      </c>
      <c r="O5400" s="27">
        <v>2022</v>
      </c>
      <c r="P5400" s="28">
        <v>101.85</v>
      </c>
      <c r="Q5400" t="s">
        <v>62</v>
      </c>
      <c r="R5400" s="29">
        <v>44620</v>
      </c>
      <c r="S5400" s="30">
        <v>44623</v>
      </c>
      <c r="T5400" t="s">
        <v>37</v>
      </c>
      <c r="U5400" t="s">
        <v>52</v>
      </c>
      <c r="X5400" t="s">
        <v>53</v>
      </c>
    </row>
    <row r="5401" spans="1:24" x14ac:dyDescent="0.3">
      <c r="A5401" t="s">
        <v>23</v>
      </c>
      <c r="B5401" t="s">
        <v>1864</v>
      </c>
      <c r="C5401" t="s">
        <v>43</v>
      </c>
      <c r="D5401" t="s">
        <v>44</v>
      </c>
      <c r="E5401" t="s">
        <v>1968</v>
      </c>
      <c r="F5401" t="s">
        <v>165</v>
      </c>
      <c r="G5401" t="s">
        <v>166</v>
      </c>
      <c r="H5401" t="s">
        <v>30</v>
      </c>
      <c r="I5401" t="s">
        <v>941</v>
      </c>
      <c r="J5401" t="s">
        <v>942</v>
      </c>
      <c r="K5401" t="s">
        <v>33</v>
      </c>
      <c r="L5401" t="s">
        <v>34</v>
      </c>
      <c r="M5401" t="s">
        <v>72</v>
      </c>
      <c r="N5401" s="26">
        <v>9</v>
      </c>
      <c r="O5401" s="27">
        <v>2022</v>
      </c>
      <c r="P5401" s="28">
        <v>101.85</v>
      </c>
      <c r="Q5401" t="s">
        <v>464</v>
      </c>
      <c r="R5401" s="29">
        <v>44651</v>
      </c>
      <c r="S5401" s="30">
        <v>44655</v>
      </c>
      <c r="T5401" t="s">
        <v>37</v>
      </c>
      <c r="U5401" t="s">
        <v>52</v>
      </c>
      <c r="X5401" t="s">
        <v>53</v>
      </c>
    </row>
    <row r="5402" spans="1:24" x14ac:dyDescent="0.3">
      <c r="A5402" t="s">
        <v>23</v>
      </c>
      <c r="B5402" t="s">
        <v>1864</v>
      </c>
      <c r="C5402" t="s">
        <v>43</v>
      </c>
      <c r="D5402" t="s">
        <v>44</v>
      </c>
      <c r="E5402" t="s">
        <v>1968</v>
      </c>
      <c r="F5402" t="s">
        <v>165</v>
      </c>
      <c r="G5402" t="s">
        <v>166</v>
      </c>
      <c r="H5402" t="s">
        <v>30</v>
      </c>
      <c r="I5402" t="s">
        <v>941</v>
      </c>
      <c r="J5402" t="s">
        <v>942</v>
      </c>
      <c r="K5402" t="s">
        <v>33</v>
      </c>
      <c r="L5402" t="s">
        <v>34</v>
      </c>
      <c r="M5402" t="s">
        <v>72</v>
      </c>
      <c r="N5402" s="26">
        <v>10</v>
      </c>
      <c r="O5402" s="27">
        <v>2022</v>
      </c>
      <c r="P5402" s="28">
        <v>101.85</v>
      </c>
      <c r="Q5402" t="s">
        <v>142</v>
      </c>
      <c r="R5402" s="29">
        <v>44681</v>
      </c>
      <c r="S5402" s="30">
        <v>44684</v>
      </c>
      <c r="T5402" t="s">
        <v>37</v>
      </c>
      <c r="U5402" t="s">
        <v>52</v>
      </c>
      <c r="X5402" t="s">
        <v>53</v>
      </c>
    </row>
    <row r="5403" spans="1:24" x14ac:dyDescent="0.3">
      <c r="A5403" t="s">
        <v>23</v>
      </c>
      <c r="B5403" t="s">
        <v>1864</v>
      </c>
      <c r="C5403" t="s">
        <v>43</v>
      </c>
      <c r="D5403" t="s">
        <v>44</v>
      </c>
      <c r="E5403" t="s">
        <v>1968</v>
      </c>
      <c r="F5403" t="s">
        <v>165</v>
      </c>
      <c r="G5403" t="s">
        <v>166</v>
      </c>
      <c r="H5403" t="s">
        <v>30</v>
      </c>
      <c r="I5403" t="s">
        <v>941</v>
      </c>
      <c r="J5403" t="s">
        <v>942</v>
      </c>
      <c r="K5403" t="s">
        <v>33</v>
      </c>
      <c r="L5403" t="s">
        <v>34</v>
      </c>
      <c r="M5403" t="s">
        <v>72</v>
      </c>
      <c r="N5403" s="26">
        <v>11</v>
      </c>
      <c r="O5403" s="27">
        <v>2022</v>
      </c>
      <c r="P5403" s="28">
        <v>101.85</v>
      </c>
      <c r="Q5403" t="s">
        <v>143</v>
      </c>
      <c r="R5403" s="29">
        <v>44712</v>
      </c>
      <c r="S5403" s="30">
        <v>44715</v>
      </c>
      <c r="T5403" t="s">
        <v>37</v>
      </c>
      <c r="U5403" t="s">
        <v>52</v>
      </c>
      <c r="X5403" t="s">
        <v>53</v>
      </c>
    </row>
    <row r="5404" spans="1:24" x14ac:dyDescent="0.3">
      <c r="A5404" t="s">
        <v>23</v>
      </c>
      <c r="B5404" t="s">
        <v>1864</v>
      </c>
      <c r="C5404" t="s">
        <v>43</v>
      </c>
      <c r="D5404" t="s">
        <v>44</v>
      </c>
      <c r="E5404" t="s">
        <v>1968</v>
      </c>
      <c r="F5404" t="s">
        <v>165</v>
      </c>
      <c r="G5404" t="s">
        <v>166</v>
      </c>
      <c r="H5404" t="s">
        <v>30</v>
      </c>
      <c r="I5404" t="s">
        <v>941</v>
      </c>
      <c r="J5404" t="s">
        <v>942</v>
      </c>
      <c r="K5404" t="s">
        <v>33</v>
      </c>
      <c r="L5404" t="s">
        <v>34</v>
      </c>
      <c r="M5404" t="s">
        <v>72</v>
      </c>
      <c r="N5404" s="26">
        <v>12</v>
      </c>
      <c r="O5404" s="27">
        <v>2022</v>
      </c>
      <c r="P5404" s="28">
        <v>101.85</v>
      </c>
      <c r="Q5404" t="s">
        <v>91</v>
      </c>
      <c r="R5404" s="29">
        <v>44742</v>
      </c>
      <c r="S5404" s="30">
        <v>44749</v>
      </c>
      <c r="T5404" t="s">
        <v>37</v>
      </c>
      <c r="U5404" t="s">
        <v>52</v>
      </c>
      <c r="X5404" t="s">
        <v>53</v>
      </c>
    </row>
    <row r="5405" spans="1:24" x14ac:dyDescent="0.3">
      <c r="A5405" t="s">
        <v>23</v>
      </c>
      <c r="B5405" t="s">
        <v>1864</v>
      </c>
      <c r="C5405" t="s">
        <v>43</v>
      </c>
      <c r="D5405" t="s">
        <v>44</v>
      </c>
      <c r="E5405" t="s">
        <v>1968</v>
      </c>
      <c r="F5405" t="s">
        <v>106</v>
      </c>
      <c r="G5405" t="s">
        <v>107</v>
      </c>
      <c r="H5405" t="s">
        <v>30</v>
      </c>
      <c r="I5405" t="s">
        <v>941</v>
      </c>
      <c r="J5405" t="s">
        <v>942</v>
      </c>
      <c r="K5405" t="s">
        <v>33</v>
      </c>
      <c r="L5405" t="s">
        <v>34</v>
      </c>
      <c r="M5405" t="s">
        <v>50</v>
      </c>
      <c r="N5405" s="26">
        <v>5</v>
      </c>
      <c r="O5405" s="27">
        <v>2021</v>
      </c>
      <c r="P5405" s="28">
        <v>2740</v>
      </c>
      <c r="Q5405" t="s">
        <v>1972</v>
      </c>
      <c r="R5405" s="29">
        <v>44138</v>
      </c>
      <c r="S5405" s="30">
        <v>44146</v>
      </c>
      <c r="T5405" t="s">
        <v>37</v>
      </c>
      <c r="U5405" t="s">
        <v>101</v>
      </c>
      <c r="X5405" t="s">
        <v>102</v>
      </c>
    </row>
    <row r="5406" spans="1:24" x14ac:dyDescent="0.3">
      <c r="A5406" t="s">
        <v>23</v>
      </c>
      <c r="B5406" t="s">
        <v>1864</v>
      </c>
      <c r="C5406" t="s">
        <v>43</v>
      </c>
      <c r="D5406" t="s">
        <v>44</v>
      </c>
      <c r="E5406" t="s">
        <v>1968</v>
      </c>
      <c r="F5406" t="s">
        <v>106</v>
      </c>
      <c r="G5406" t="s">
        <v>107</v>
      </c>
      <c r="H5406" t="s">
        <v>30</v>
      </c>
      <c r="I5406" t="s">
        <v>941</v>
      </c>
      <c r="J5406" t="s">
        <v>942</v>
      </c>
      <c r="K5406" t="s">
        <v>33</v>
      </c>
      <c r="L5406" t="s">
        <v>34</v>
      </c>
      <c r="M5406" t="s">
        <v>50</v>
      </c>
      <c r="N5406" s="26">
        <v>6</v>
      </c>
      <c r="O5406" s="27">
        <v>2021</v>
      </c>
      <c r="P5406" s="28">
        <v>1760</v>
      </c>
      <c r="Q5406" t="s">
        <v>1973</v>
      </c>
      <c r="R5406" s="29">
        <v>44168</v>
      </c>
      <c r="S5406" s="30">
        <v>44175</v>
      </c>
      <c r="T5406" t="s">
        <v>37</v>
      </c>
      <c r="U5406" t="s">
        <v>101</v>
      </c>
      <c r="X5406" t="s">
        <v>102</v>
      </c>
    </row>
    <row r="5407" spans="1:24" x14ac:dyDescent="0.3">
      <c r="A5407" t="s">
        <v>23</v>
      </c>
      <c r="B5407" t="s">
        <v>1864</v>
      </c>
      <c r="C5407" t="s">
        <v>43</v>
      </c>
      <c r="D5407" t="s">
        <v>44</v>
      </c>
      <c r="E5407" t="s">
        <v>1968</v>
      </c>
      <c r="F5407" t="s">
        <v>106</v>
      </c>
      <c r="G5407" t="s">
        <v>107</v>
      </c>
      <c r="H5407" t="s">
        <v>30</v>
      </c>
      <c r="I5407" t="s">
        <v>941</v>
      </c>
      <c r="J5407" t="s">
        <v>942</v>
      </c>
      <c r="K5407" t="s">
        <v>33</v>
      </c>
      <c r="L5407" t="s">
        <v>34</v>
      </c>
      <c r="M5407" t="s">
        <v>50</v>
      </c>
      <c r="N5407" s="26">
        <v>12</v>
      </c>
      <c r="O5407" s="27">
        <v>2021</v>
      </c>
      <c r="P5407" s="28">
        <v>9220</v>
      </c>
      <c r="Q5407" t="s">
        <v>1348</v>
      </c>
      <c r="R5407" s="29">
        <v>44363</v>
      </c>
      <c r="S5407" s="30">
        <v>44369</v>
      </c>
      <c r="T5407" t="s">
        <v>37</v>
      </c>
      <c r="U5407" t="s">
        <v>101</v>
      </c>
      <c r="X5407" t="s">
        <v>102</v>
      </c>
    </row>
    <row r="5408" spans="1:24" x14ac:dyDescent="0.3">
      <c r="A5408" t="s">
        <v>23</v>
      </c>
      <c r="B5408" t="s">
        <v>1864</v>
      </c>
      <c r="C5408" t="s">
        <v>43</v>
      </c>
      <c r="D5408" t="s">
        <v>44</v>
      </c>
      <c r="E5408" t="s">
        <v>1968</v>
      </c>
      <c r="F5408" t="s">
        <v>106</v>
      </c>
      <c r="G5408" t="s">
        <v>107</v>
      </c>
      <c r="H5408" t="s">
        <v>30</v>
      </c>
      <c r="I5408" t="s">
        <v>941</v>
      </c>
      <c r="J5408" t="s">
        <v>942</v>
      </c>
      <c r="K5408" t="s">
        <v>33</v>
      </c>
      <c r="L5408" t="s">
        <v>34</v>
      </c>
      <c r="M5408" t="s">
        <v>50</v>
      </c>
      <c r="N5408" s="26">
        <v>999</v>
      </c>
      <c r="O5408" s="27">
        <v>2021</v>
      </c>
      <c r="P5408" s="28">
        <v>-13720</v>
      </c>
      <c r="Q5408" t="s">
        <v>68</v>
      </c>
      <c r="R5408" s="29">
        <v>44377</v>
      </c>
      <c r="S5408" s="30">
        <v>44448</v>
      </c>
      <c r="T5408" t="s">
        <v>37</v>
      </c>
      <c r="U5408" t="s">
        <v>69</v>
      </c>
      <c r="W5408" t="s">
        <v>107</v>
      </c>
      <c r="X5408" t="s">
        <v>53</v>
      </c>
    </row>
    <row r="5409" spans="1:24" x14ac:dyDescent="0.3">
      <c r="A5409" t="s">
        <v>23</v>
      </c>
      <c r="B5409" t="s">
        <v>1864</v>
      </c>
      <c r="C5409" t="s">
        <v>43</v>
      </c>
      <c r="D5409" t="s">
        <v>44</v>
      </c>
      <c r="E5409" t="s">
        <v>1968</v>
      </c>
      <c r="F5409" t="s">
        <v>720</v>
      </c>
      <c r="G5409" t="s">
        <v>721</v>
      </c>
      <c r="H5409" t="s">
        <v>30</v>
      </c>
      <c r="I5409" t="s">
        <v>941</v>
      </c>
      <c r="J5409" t="s">
        <v>942</v>
      </c>
      <c r="K5409" t="s">
        <v>33</v>
      </c>
      <c r="L5409" t="s">
        <v>34</v>
      </c>
      <c r="M5409" t="s">
        <v>50</v>
      </c>
      <c r="N5409" s="26">
        <v>3</v>
      </c>
      <c r="O5409" s="27">
        <v>2021</v>
      </c>
      <c r="P5409" s="28">
        <v>35</v>
      </c>
      <c r="Q5409" t="s">
        <v>1974</v>
      </c>
      <c r="R5409" s="29">
        <v>44099</v>
      </c>
      <c r="S5409" s="30">
        <v>44134</v>
      </c>
      <c r="T5409" t="s">
        <v>37</v>
      </c>
      <c r="U5409" t="s">
        <v>1975</v>
      </c>
      <c r="W5409" t="s">
        <v>721</v>
      </c>
      <c r="X5409" t="s">
        <v>1976</v>
      </c>
    </row>
    <row r="5410" spans="1:24" x14ac:dyDescent="0.3">
      <c r="A5410" t="s">
        <v>23</v>
      </c>
      <c r="B5410" t="s">
        <v>1864</v>
      </c>
      <c r="C5410" t="s">
        <v>43</v>
      </c>
      <c r="D5410" t="s">
        <v>44</v>
      </c>
      <c r="E5410" t="s">
        <v>1968</v>
      </c>
      <c r="F5410" t="s">
        <v>720</v>
      </c>
      <c r="G5410" t="s">
        <v>721</v>
      </c>
      <c r="H5410" t="s">
        <v>30</v>
      </c>
      <c r="I5410" t="s">
        <v>941</v>
      </c>
      <c r="J5410" t="s">
        <v>942</v>
      </c>
      <c r="K5410" t="s">
        <v>33</v>
      </c>
      <c r="L5410" t="s">
        <v>34</v>
      </c>
      <c r="M5410" t="s">
        <v>50</v>
      </c>
      <c r="N5410" s="26">
        <v>4</v>
      </c>
      <c r="O5410" s="27">
        <v>2021</v>
      </c>
      <c r="P5410" s="28">
        <v>525</v>
      </c>
      <c r="Q5410" t="s">
        <v>1977</v>
      </c>
      <c r="R5410" s="29">
        <v>44130</v>
      </c>
      <c r="S5410" s="30">
        <v>44159</v>
      </c>
      <c r="T5410" t="s">
        <v>37</v>
      </c>
      <c r="U5410" t="s">
        <v>1978</v>
      </c>
      <c r="W5410" t="s">
        <v>721</v>
      </c>
      <c r="X5410" t="s">
        <v>1976</v>
      </c>
    </row>
    <row r="5411" spans="1:24" x14ac:dyDescent="0.3">
      <c r="A5411" t="s">
        <v>23</v>
      </c>
      <c r="B5411" t="s">
        <v>1864</v>
      </c>
      <c r="C5411" t="s">
        <v>43</v>
      </c>
      <c r="D5411" t="s">
        <v>44</v>
      </c>
      <c r="E5411" t="s">
        <v>1968</v>
      </c>
      <c r="F5411" t="s">
        <v>720</v>
      </c>
      <c r="G5411" t="s">
        <v>721</v>
      </c>
      <c r="H5411" t="s">
        <v>30</v>
      </c>
      <c r="I5411" t="s">
        <v>941</v>
      </c>
      <c r="J5411" t="s">
        <v>942</v>
      </c>
      <c r="K5411" t="s">
        <v>33</v>
      </c>
      <c r="L5411" t="s">
        <v>34</v>
      </c>
      <c r="M5411" t="s">
        <v>50</v>
      </c>
      <c r="N5411" s="26">
        <v>999</v>
      </c>
      <c r="O5411" s="27">
        <v>2021</v>
      </c>
      <c r="P5411" s="28">
        <v>-560</v>
      </c>
      <c r="Q5411" t="s">
        <v>68</v>
      </c>
      <c r="R5411" s="29">
        <v>44377</v>
      </c>
      <c r="S5411" s="30">
        <v>44448</v>
      </c>
      <c r="T5411" t="s">
        <v>37</v>
      </c>
      <c r="U5411" t="s">
        <v>69</v>
      </c>
      <c r="W5411" t="s">
        <v>721</v>
      </c>
      <c r="X5411" t="s">
        <v>53</v>
      </c>
    </row>
    <row r="5412" spans="1:24" x14ac:dyDescent="0.3">
      <c r="A5412" t="s">
        <v>23</v>
      </c>
      <c r="B5412" t="s">
        <v>1864</v>
      </c>
      <c r="C5412" t="s">
        <v>43</v>
      </c>
      <c r="D5412" t="s">
        <v>44</v>
      </c>
      <c r="E5412" t="s">
        <v>1968</v>
      </c>
      <c r="F5412" t="s">
        <v>1844</v>
      </c>
      <c r="G5412" t="s">
        <v>1845</v>
      </c>
      <c r="H5412" t="s">
        <v>24</v>
      </c>
      <c r="I5412" t="s">
        <v>941</v>
      </c>
      <c r="J5412" t="s">
        <v>942</v>
      </c>
      <c r="K5412" t="s">
        <v>33</v>
      </c>
      <c r="L5412" t="s">
        <v>34</v>
      </c>
      <c r="M5412" t="s">
        <v>393</v>
      </c>
      <c r="N5412" s="26">
        <v>10</v>
      </c>
      <c r="O5412" s="27">
        <v>2021</v>
      </c>
      <c r="P5412" s="28">
        <v>9350</v>
      </c>
      <c r="Q5412" t="s">
        <v>1979</v>
      </c>
      <c r="R5412" s="29">
        <v>44308</v>
      </c>
      <c r="S5412" s="30">
        <v>44313</v>
      </c>
      <c r="T5412" t="s">
        <v>37</v>
      </c>
      <c r="U5412" t="s">
        <v>101</v>
      </c>
      <c r="X5412" t="s">
        <v>102</v>
      </c>
    </row>
    <row r="5413" spans="1:24" x14ac:dyDescent="0.3">
      <c r="A5413" t="s">
        <v>23</v>
      </c>
      <c r="B5413" t="s">
        <v>1864</v>
      </c>
      <c r="C5413" t="s">
        <v>43</v>
      </c>
      <c r="D5413" t="s">
        <v>44</v>
      </c>
      <c r="E5413" t="s">
        <v>1968</v>
      </c>
      <c r="F5413" t="s">
        <v>1844</v>
      </c>
      <c r="G5413" t="s">
        <v>1845</v>
      </c>
      <c r="H5413" t="s">
        <v>24</v>
      </c>
      <c r="I5413" t="s">
        <v>941</v>
      </c>
      <c r="J5413" t="s">
        <v>942</v>
      </c>
      <c r="K5413" t="s">
        <v>33</v>
      </c>
      <c r="L5413" t="s">
        <v>34</v>
      </c>
      <c r="M5413" t="s">
        <v>393</v>
      </c>
      <c r="N5413" s="26">
        <v>999</v>
      </c>
      <c r="O5413" s="27">
        <v>2021</v>
      </c>
      <c r="P5413" s="28">
        <v>-9350</v>
      </c>
      <c r="Q5413" t="s">
        <v>68</v>
      </c>
      <c r="R5413" s="29">
        <v>44377</v>
      </c>
      <c r="S5413" s="30">
        <v>44448</v>
      </c>
      <c r="T5413" t="s">
        <v>37</v>
      </c>
      <c r="U5413" t="s">
        <v>69</v>
      </c>
      <c r="W5413" t="s">
        <v>1845</v>
      </c>
      <c r="X5413" t="s">
        <v>53</v>
      </c>
    </row>
    <row r="5414" spans="1:24" x14ac:dyDescent="0.3">
      <c r="A5414" t="s">
        <v>23</v>
      </c>
      <c r="B5414" t="s">
        <v>1864</v>
      </c>
      <c r="C5414" t="s">
        <v>43</v>
      </c>
      <c r="D5414" t="s">
        <v>44</v>
      </c>
      <c r="E5414" t="s">
        <v>1968</v>
      </c>
      <c r="F5414" t="s">
        <v>656</v>
      </c>
      <c r="G5414" t="s">
        <v>657</v>
      </c>
      <c r="H5414" t="s">
        <v>30</v>
      </c>
      <c r="I5414" t="s">
        <v>941</v>
      </c>
      <c r="J5414" t="s">
        <v>942</v>
      </c>
      <c r="K5414" t="s">
        <v>33</v>
      </c>
      <c r="L5414" t="s">
        <v>34</v>
      </c>
      <c r="M5414" t="s">
        <v>72</v>
      </c>
      <c r="N5414" s="26">
        <v>10</v>
      </c>
      <c r="O5414" s="27">
        <v>2022</v>
      </c>
      <c r="P5414" s="28">
        <v>482.02</v>
      </c>
      <c r="Q5414" t="s">
        <v>1980</v>
      </c>
      <c r="R5414" s="29">
        <v>44666</v>
      </c>
      <c r="S5414" s="30">
        <v>44699</v>
      </c>
      <c r="T5414" t="s">
        <v>37</v>
      </c>
      <c r="U5414" t="s">
        <v>101</v>
      </c>
      <c r="X5414" t="s">
        <v>102</v>
      </c>
    </row>
    <row r="5415" spans="1:24" x14ac:dyDescent="0.3">
      <c r="A5415" t="s">
        <v>23</v>
      </c>
      <c r="B5415" t="s">
        <v>1864</v>
      </c>
      <c r="C5415" t="s">
        <v>43</v>
      </c>
      <c r="D5415" t="s">
        <v>44</v>
      </c>
      <c r="E5415" t="s">
        <v>1968</v>
      </c>
      <c r="F5415" t="s">
        <v>656</v>
      </c>
      <c r="G5415" t="s">
        <v>657</v>
      </c>
      <c r="H5415" t="s">
        <v>30</v>
      </c>
      <c r="I5415" t="s">
        <v>941</v>
      </c>
      <c r="J5415" t="s">
        <v>942</v>
      </c>
      <c r="K5415" t="s">
        <v>33</v>
      </c>
      <c r="L5415" t="s">
        <v>34</v>
      </c>
      <c r="M5415" t="s">
        <v>72</v>
      </c>
      <c r="N5415" s="26">
        <v>10</v>
      </c>
      <c r="O5415" s="27">
        <v>2022</v>
      </c>
      <c r="P5415" s="28">
        <v>54.02</v>
      </c>
      <c r="Q5415" t="s">
        <v>1981</v>
      </c>
      <c r="R5415" s="29">
        <v>44677</v>
      </c>
      <c r="S5415" s="30">
        <v>44734</v>
      </c>
      <c r="T5415" t="s">
        <v>37</v>
      </c>
      <c r="U5415" t="s">
        <v>101</v>
      </c>
      <c r="X5415" t="s">
        <v>102</v>
      </c>
    </row>
    <row r="5416" spans="1:24" x14ac:dyDescent="0.3">
      <c r="A5416" t="s">
        <v>23</v>
      </c>
      <c r="B5416" t="s">
        <v>1864</v>
      </c>
      <c r="C5416" t="s">
        <v>43</v>
      </c>
      <c r="D5416" t="s">
        <v>44</v>
      </c>
      <c r="E5416" t="s">
        <v>1968</v>
      </c>
      <c r="F5416" t="s">
        <v>656</v>
      </c>
      <c r="G5416" t="s">
        <v>657</v>
      </c>
      <c r="H5416" t="s">
        <v>30</v>
      </c>
      <c r="I5416" t="s">
        <v>941</v>
      </c>
      <c r="J5416" t="s">
        <v>942</v>
      </c>
      <c r="K5416" t="s">
        <v>33</v>
      </c>
      <c r="L5416" t="s">
        <v>34</v>
      </c>
      <c r="M5416" t="s">
        <v>72</v>
      </c>
      <c r="N5416" s="26">
        <v>12</v>
      </c>
      <c r="O5416" s="27">
        <v>2022</v>
      </c>
      <c r="P5416" s="28">
        <v>2936.55</v>
      </c>
      <c r="Q5416" t="s">
        <v>1097</v>
      </c>
      <c r="R5416" s="29">
        <v>44719</v>
      </c>
      <c r="S5416" s="30">
        <v>44721</v>
      </c>
      <c r="T5416" t="s">
        <v>37</v>
      </c>
      <c r="U5416" t="s">
        <v>101</v>
      </c>
      <c r="X5416" t="s">
        <v>102</v>
      </c>
    </row>
    <row r="5417" spans="1:24" x14ac:dyDescent="0.3">
      <c r="A5417" t="s">
        <v>23</v>
      </c>
      <c r="B5417" t="s">
        <v>1864</v>
      </c>
      <c r="C5417" t="s">
        <v>43</v>
      </c>
      <c r="D5417" t="s">
        <v>44</v>
      </c>
      <c r="E5417" t="s">
        <v>1968</v>
      </c>
      <c r="F5417" t="s">
        <v>659</v>
      </c>
      <c r="G5417" t="s">
        <v>660</v>
      </c>
      <c r="H5417" t="s">
        <v>30</v>
      </c>
      <c r="I5417" t="s">
        <v>941</v>
      </c>
      <c r="J5417" t="s">
        <v>942</v>
      </c>
      <c r="K5417" t="s">
        <v>33</v>
      </c>
      <c r="L5417" t="s">
        <v>34</v>
      </c>
      <c r="M5417" t="s">
        <v>72</v>
      </c>
      <c r="N5417" s="26">
        <v>10</v>
      </c>
      <c r="O5417" s="27">
        <v>2022</v>
      </c>
      <c r="P5417" s="28">
        <v>28.85</v>
      </c>
      <c r="Q5417" t="s">
        <v>1773</v>
      </c>
      <c r="R5417" s="29">
        <v>44656</v>
      </c>
      <c r="S5417" s="30">
        <v>44657</v>
      </c>
      <c r="T5417" t="s">
        <v>37</v>
      </c>
      <c r="U5417" t="s">
        <v>101</v>
      </c>
      <c r="X5417" t="s">
        <v>102</v>
      </c>
    </row>
    <row r="5418" spans="1:24" x14ac:dyDescent="0.3">
      <c r="A5418" t="s">
        <v>23</v>
      </c>
      <c r="B5418" t="s">
        <v>1864</v>
      </c>
      <c r="C5418" t="s">
        <v>43</v>
      </c>
      <c r="D5418" t="s">
        <v>44</v>
      </c>
      <c r="E5418" t="s">
        <v>1968</v>
      </c>
      <c r="F5418" t="s">
        <v>659</v>
      </c>
      <c r="G5418" t="s">
        <v>660</v>
      </c>
      <c r="H5418" t="s">
        <v>30</v>
      </c>
      <c r="I5418" t="s">
        <v>941</v>
      </c>
      <c r="J5418" t="s">
        <v>942</v>
      </c>
      <c r="K5418" t="s">
        <v>33</v>
      </c>
      <c r="L5418" t="s">
        <v>34</v>
      </c>
      <c r="M5418" t="s">
        <v>72</v>
      </c>
      <c r="N5418" s="26">
        <v>11</v>
      </c>
      <c r="O5418" s="27">
        <v>2022</v>
      </c>
      <c r="P5418" s="28">
        <v>654.71</v>
      </c>
      <c r="Q5418" t="s">
        <v>1982</v>
      </c>
      <c r="R5418" s="29">
        <v>44686</v>
      </c>
      <c r="S5418" s="30">
        <v>44742</v>
      </c>
      <c r="T5418" t="s">
        <v>37</v>
      </c>
      <c r="U5418" t="s">
        <v>101</v>
      </c>
      <c r="X5418" t="s">
        <v>102</v>
      </c>
    </row>
    <row r="5419" spans="1:24" x14ac:dyDescent="0.3">
      <c r="A5419" t="s">
        <v>23</v>
      </c>
      <c r="B5419" t="s">
        <v>1864</v>
      </c>
      <c r="C5419" t="s">
        <v>43</v>
      </c>
      <c r="D5419" t="s">
        <v>44</v>
      </c>
      <c r="E5419" t="s">
        <v>1983</v>
      </c>
      <c r="F5419" t="s">
        <v>75</v>
      </c>
      <c r="G5419" t="s">
        <v>76</v>
      </c>
      <c r="H5419" t="s">
        <v>30</v>
      </c>
      <c r="I5419" t="s">
        <v>616</v>
      </c>
      <c r="J5419" t="s">
        <v>617</v>
      </c>
      <c r="K5419" t="s">
        <v>33</v>
      </c>
      <c r="L5419" t="s">
        <v>34</v>
      </c>
      <c r="M5419" t="s">
        <v>72</v>
      </c>
      <c r="N5419" s="26">
        <v>2</v>
      </c>
      <c r="O5419" s="27">
        <v>2022</v>
      </c>
      <c r="P5419" s="28">
        <v>86.54</v>
      </c>
      <c r="Q5419" t="s">
        <v>54</v>
      </c>
      <c r="R5419" s="29">
        <v>44439</v>
      </c>
      <c r="S5419" s="30">
        <v>44441</v>
      </c>
      <c r="T5419" t="s">
        <v>37</v>
      </c>
      <c r="U5419" t="s">
        <v>52</v>
      </c>
      <c r="X5419" t="s">
        <v>53</v>
      </c>
    </row>
    <row r="5420" spans="1:24" x14ac:dyDescent="0.3">
      <c r="A5420" t="s">
        <v>23</v>
      </c>
      <c r="B5420" t="s">
        <v>1864</v>
      </c>
      <c r="C5420" t="s">
        <v>43</v>
      </c>
      <c r="D5420" t="s">
        <v>44</v>
      </c>
      <c r="E5420" t="s">
        <v>1983</v>
      </c>
      <c r="F5420" t="s">
        <v>75</v>
      </c>
      <c r="G5420" t="s">
        <v>76</v>
      </c>
      <c r="H5420" t="s">
        <v>30</v>
      </c>
      <c r="I5420" t="s">
        <v>616</v>
      </c>
      <c r="J5420" t="s">
        <v>617</v>
      </c>
      <c r="K5420" t="s">
        <v>33</v>
      </c>
      <c r="L5420" t="s">
        <v>34</v>
      </c>
      <c r="M5420" t="s">
        <v>72</v>
      </c>
      <c r="N5420" s="26">
        <v>6</v>
      </c>
      <c r="O5420" s="27">
        <v>2022</v>
      </c>
      <c r="P5420" s="28">
        <v>655.30999999999995</v>
      </c>
      <c r="Q5420" t="s">
        <v>170</v>
      </c>
      <c r="R5420" s="29">
        <v>44561</v>
      </c>
      <c r="S5420" s="30">
        <v>44606</v>
      </c>
      <c r="T5420" t="s">
        <v>37</v>
      </c>
      <c r="U5420" t="s">
        <v>52</v>
      </c>
      <c r="X5420" t="s">
        <v>53</v>
      </c>
    </row>
    <row r="5421" spans="1:24" x14ac:dyDescent="0.3">
      <c r="A5421" t="s">
        <v>23</v>
      </c>
      <c r="B5421" t="s">
        <v>1864</v>
      </c>
      <c r="C5421" t="s">
        <v>43</v>
      </c>
      <c r="D5421" t="s">
        <v>44</v>
      </c>
      <c r="E5421" t="s">
        <v>1983</v>
      </c>
      <c r="F5421" t="s">
        <v>75</v>
      </c>
      <c r="G5421" t="s">
        <v>76</v>
      </c>
      <c r="H5421" t="s">
        <v>30</v>
      </c>
      <c r="I5421" t="s">
        <v>616</v>
      </c>
      <c r="J5421" t="s">
        <v>617</v>
      </c>
      <c r="K5421" t="s">
        <v>33</v>
      </c>
      <c r="L5421" t="s">
        <v>34</v>
      </c>
      <c r="M5421" t="s">
        <v>72</v>
      </c>
      <c r="N5421" s="26">
        <v>7</v>
      </c>
      <c r="O5421" s="27">
        <v>2022</v>
      </c>
      <c r="P5421" s="28">
        <v>614.35</v>
      </c>
      <c r="Q5421" t="s">
        <v>1072</v>
      </c>
      <c r="R5421" s="29">
        <v>44592</v>
      </c>
      <c r="S5421" s="30">
        <v>44606</v>
      </c>
      <c r="T5421" t="s">
        <v>37</v>
      </c>
      <c r="U5421" t="s">
        <v>52</v>
      </c>
      <c r="X5421" t="s">
        <v>53</v>
      </c>
    </row>
    <row r="5422" spans="1:24" x14ac:dyDescent="0.3">
      <c r="A5422" t="s">
        <v>23</v>
      </c>
      <c r="B5422" t="s">
        <v>1864</v>
      </c>
      <c r="C5422" t="s">
        <v>43</v>
      </c>
      <c r="D5422" t="s">
        <v>44</v>
      </c>
      <c r="E5422" t="s">
        <v>1983</v>
      </c>
      <c r="F5422" t="s">
        <v>75</v>
      </c>
      <c r="G5422" t="s">
        <v>76</v>
      </c>
      <c r="H5422" t="s">
        <v>30</v>
      </c>
      <c r="I5422" t="s">
        <v>616</v>
      </c>
      <c r="J5422" t="s">
        <v>617</v>
      </c>
      <c r="K5422" t="s">
        <v>33</v>
      </c>
      <c r="L5422" t="s">
        <v>34</v>
      </c>
      <c r="M5422" t="s">
        <v>72</v>
      </c>
      <c r="N5422" s="26">
        <v>8</v>
      </c>
      <c r="O5422" s="27">
        <v>2022</v>
      </c>
      <c r="P5422" s="28">
        <v>808.21</v>
      </c>
      <c r="Q5422" t="s">
        <v>62</v>
      </c>
      <c r="R5422" s="29">
        <v>44620</v>
      </c>
      <c r="S5422" s="30">
        <v>44623</v>
      </c>
      <c r="T5422" t="s">
        <v>37</v>
      </c>
      <c r="U5422" t="s">
        <v>52</v>
      </c>
      <c r="X5422" t="s">
        <v>53</v>
      </c>
    </row>
    <row r="5423" spans="1:24" x14ac:dyDescent="0.3">
      <c r="A5423" t="s">
        <v>23</v>
      </c>
      <c r="B5423" t="s">
        <v>1864</v>
      </c>
      <c r="C5423" t="s">
        <v>43</v>
      </c>
      <c r="D5423" t="s">
        <v>44</v>
      </c>
      <c r="E5423" t="s">
        <v>1983</v>
      </c>
      <c r="F5423" t="s">
        <v>75</v>
      </c>
      <c r="G5423" t="s">
        <v>76</v>
      </c>
      <c r="H5423" t="s">
        <v>30</v>
      </c>
      <c r="I5423" t="s">
        <v>31</v>
      </c>
      <c r="J5423" t="s">
        <v>32</v>
      </c>
      <c r="K5423" t="s">
        <v>33</v>
      </c>
      <c r="L5423" t="s">
        <v>34</v>
      </c>
      <c r="M5423" t="s">
        <v>72</v>
      </c>
      <c r="N5423" s="26">
        <v>3</v>
      </c>
      <c r="O5423" s="27">
        <v>2022</v>
      </c>
      <c r="P5423" s="28">
        <v>77.83</v>
      </c>
      <c r="Q5423" t="s">
        <v>137</v>
      </c>
      <c r="R5423" s="29">
        <v>44469</v>
      </c>
      <c r="S5423" s="30">
        <v>44470</v>
      </c>
      <c r="T5423" t="s">
        <v>37</v>
      </c>
      <c r="U5423" t="s">
        <v>52</v>
      </c>
      <c r="X5423" t="s">
        <v>53</v>
      </c>
    </row>
    <row r="5424" spans="1:24" x14ac:dyDescent="0.3">
      <c r="A5424" t="s">
        <v>23</v>
      </c>
      <c r="B5424" t="s">
        <v>1864</v>
      </c>
      <c r="C5424" t="s">
        <v>43</v>
      </c>
      <c r="D5424" t="s">
        <v>44</v>
      </c>
      <c r="E5424" t="s">
        <v>1983</v>
      </c>
      <c r="F5424" t="s">
        <v>82</v>
      </c>
      <c r="G5424" t="s">
        <v>83</v>
      </c>
      <c r="H5424" t="s">
        <v>30</v>
      </c>
      <c r="I5424" t="s">
        <v>616</v>
      </c>
      <c r="J5424" t="s">
        <v>617</v>
      </c>
      <c r="K5424" t="s">
        <v>33</v>
      </c>
      <c r="L5424" t="s">
        <v>34</v>
      </c>
      <c r="M5424" t="s">
        <v>72</v>
      </c>
      <c r="N5424" s="26">
        <v>2</v>
      </c>
      <c r="O5424" s="27">
        <v>2022</v>
      </c>
      <c r="P5424" s="28">
        <v>5.37</v>
      </c>
      <c r="Q5424" t="s">
        <v>54</v>
      </c>
      <c r="R5424" s="29">
        <v>44439</v>
      </c>
      <c r="S5424" s="30">
        <v>44441</v>
      </c>
      <c r="T5424" t="s">
        <v>37</v>
      </c>
      <c r="U5424" t="s">
        <v>52</v>
      </c>
      <c r="X5424" t="s">
        <v>53</v>
      </c>
    </row>
    <row r="5425" spans="1:24" x14ac:dyDescent="0.3">
      <c r="A5425" t="s">
        <v>23</v>
      </c>
      <c r="B5425" t="s">
        <v>1864</v>
      </c>
      <c r="C5425" t="s">
        <v>43</v>
      </c>
      <c r="D5425" t="s">
        <v>44</v>
      </c>
      <c r="E5425" t="s">
        <v>1983</v>
      </c>
      <c r="F5425" t="s">
        <v>82</v>
      </c>
      <c r="G5425" t="s">
        <v>83</v>
      </c>
      <c r="H5425" t="s">
        <v>30</v>
      </c>
      <c r="I5425" t="s">
        <v>616</v>
      </c>
      <c r="J5425" t="s">
        <v>617</v>
      </c>
      <c r="K5425" t="s">
        <v>33</v>
      </c>
      <c r="L5425" t="s">
        <v>34</v>
      </c>
      <c r="M5425" t="s">
        <v>72</v>
      </c>
      <c r="N5425" s="26">
        <v>6</v>
      </c>
      <c r="O5425" s="27">
        <v>2022</v>
      </c>
      <c r="P5425" s="28">
        <v>40.630000000000003</v>
      </c>
      <c r="Q5425" t="s">
        <v>170</v>
      </c>
      <c r="R5425" s="29">
        <v>44561</v>
      </c>
      <c r="S5425" s="30">
        <v>44606</v>
      </c>
      <c r="T5425" t="s">
        <v>37</v>
      </c>
      <c r="U5425" t="s">
        <v>52</v>
      </c>
      <c r="X5425" t="s">
        <v>53</v>
      </c>
    </row>
    <row r="5426" spans="1:24" x14ac:dyDescent="0.3">
      <c r="A5426" t="s">
        <v>23</v>
      </c>
      <c r="B5426" t="s">
        <v>1864</v>
      </c>
      <c r="C5426" t="s">
        <v>43</v>
      </c>
      <c r="D5426" t="s">
        <v>44</v>
      </c>
      <c r="E5426" t="s">
        <v>1983</v>
      </c>
      <c r="F5426" t="s">
        <v>82</v>
      </c>
      <c r="G5426" t="s">
        <v>83</v>
      </c>
      <c r="H5426" t="s">
        <v>30</v>
      </c>
      <c r="I5426" t="s">
        <v>616</v>
      </c>
      <c r="J5426" t="s">
        <v>617</v>
      </c>
      <c r="K5426" t="s">
        <v>33</v>
      </c>
      <c r="L5426" t="s">
        <v>34</v>
      </c>
      <c r="M5426" t="s">
        <v>72</v>
      </c>
      <c r="N5426" s="26">
        <v>7</v>
      </c>
      <c r="O5426" s="27">
        <v>2022</v>
      </c>
      <c r="P5426" s="28">
        <v>38.090000000000003</v>
      </c>
      <c r="Q5426" t="s">
        <v>1072</v>
      </c>
      <c r="R5426" s="29">
        <v>44592</v>
      </c>
      <c r="S5426" s="30">
        <v>44606</v>
      </c>
      <c r="T5426" t="s">
        <v>37</v>
      </c>
      <c r="U5426" t="s">
        <v>52</v>
      </c>
      <c r="X5426" t="s">
        <v>53</v>
      </c>
    </row>
    <row r="5427" spans="1:24" x14ac:dyDescent="0.3">
      <c r="A5427" t="s">
        <v>23</v>
      </c>
      <c r="B5427" t="s">
        <v>1864</v>
      </c>
      <c r="C5427" t="s">
        <v>43</v>
      </c>
      <c r="D5427" t="s">
        <v>44</v>
      </c>
      <c r="E5427" t="s">
        <v>1983</v>
      </c>
      <c r="F5427" t="s">
        <v>82</v>
      </c>
      <c r="G5427" t="s">
        <v>83</v>
      </c>
      <c r="H5427" t="s">
        <v>30</v>
      </c>
      <c r="I5427" t="s">
        <v>616</v>
      </c>
      <c r="J5427" t="s">
        <v>617</v>
      </c>
      <c r="K5427" t="s">
        <v>33</v>
      </c>
      <c r="L5427" t="s">
        <v>34</v>
      </c>
      <c r="M5427" t="s">
        <v>72</v>
      </c>
      <c r="N5427" s="26">
        <v>8</v>
      </c>
      <c r="O5427" s="27">
        <v>2022</v>
      </c>
      <c r="P5427" s="28">
        <v>50.11</v>
      </c>
      <c r="Q5427" t="s">
        <v>62</v>
      </c>
      <c r="R5427" s="29">
        <v>44620</v>
      </c>
      <c r="S5427" s="30">
        <v>44623</v>
      </c>
      <c r="T5427" t="s">
        <v>37</v>
      </c>
      <c r="U5427" t="s">
        <v>52</v>
      </c>
      <c r="X5427" t="s">
        <v>53</v>
      </c>
    </row>
    <row r="5428" spans="1:24" x14ac:dyDescent="0.3">
      <c r="A5428" t="s">
        <v>23</v>
      </c>
      <c r="B5428" t="s">
        <v>1864</v>
      </c>
      <c r="C5428" t="s">
        <v>43</v>
      </c>
      <c r="D5428" t="s">
        <v>44</v>
      </c>
      <c r="E5428" t="s">
        <v>1983</v>
      </c>
      <c r="F5428" t="s">
        <v>82</v>
      </c>
      <c r="G5428" t="s">
        <v>83</v>
      </c>
      <c r="H5428" t="s">
        <v>30</v>
      </c>
      <c r="I5428" t="s">
        <v>31</v>
      </c>
      <c r="J5428" t="s">
        <v>32</v>
      </c>
      <c r="K5428" t="s">
        <v>33</v>
      </c>
      <c r="L5428" t="s">
        <v>34</v>
      </c>
      <c r="M5428" t="s">
        <v>72</v>
      </c>
      <c r="N5428" s="26">
        <v>3</v>
      </c>
      <c r="O5428" s="27">
        <v>2022</v>
      </c>
      <c r="P5428" s="28">
        <v>4.83</v>
      </c>
      <c r="Q5428" t="s">
        <v>137</v>
      </c>
      <c r="R5428" s="29">
        <v>44469</v>
      </c>
      <c r="S5428" s="30">
        <v>44470</v>
      </c>
      <c r="T5428" t="s">
        <v>37</v>
      </c>
      <c r="U5428" t="s">
        <v>52</v>
      </c>
      <c r="X5428" t="s">
        <v>53</v>
      </c>
    </row>
    <row r="5429" spans="1:24" x14ac:dyDescent="0.3">
      <c r="A5429" t="s">
        <v>23</v>
      </c>
      <c r="B5429" t="s">
        <v>1864</v>
      </c>
      <c r="C5429" t="s">
        <v>43</v>
      </c>
      <c r="D5429" t="s">
        <v>44</v>
      </c>
      <c r="E5429" t="s">
        <v>1983</v>
      </c>
      <c r="F5429" t="s">
        <v>86</v>
      </c>
      <c r="G5429" t="s">
        <v>87</v>
      </c>
      <c r="H5429" t="s">
        <v>30</v>
      </c>
      <c r="I5429" t="s">
        <v>616</v>
      </c>
      <c r="J5429" t="s">
        <v>617</v>
      </c>
      <c r="K5429" t="s">
        <v>33</v>
      </c>
      <c r="L5429" t="s">
        <v>34</v>
      </c>
      <c r="M5429" t="s">
        <v>72</v>
      </c>
      <c r="N5429" s="26">
        <v>2</v>
      </c>
      <c r="O5429" s="27">
        <v>2022</v>
      </c>
      <c r="P5429" s="28">
        <v>1.25</v>
      </c>
      <c r="Q5429" t="s">
        <v>54</v>
      </c>
      <c r="R5429" s="29">
        <v>44439</v>
      </c>
      <c r="S5429" s="30">
        <v>44441</v>
      </c>
      <c r="T5429" t="s">
        <v>37</v>
      </c>
      <c r="U5429" t="s">
        <v>52</v>
      </c>
      <c r="X5429" t="s">
        <v>53</v>
      </c>
    </row>
    <row r="5430" spans="1:24" x14ac:dyDescent="0.3">
      <c r="A5430" t="s">
        <v>23</v>
      </c>
      <c r="B5430" t="s">
        <v>1864</v>
      </c>
      <c r="C5430" t="s">
        <v>43</v>
      </c>
      <c r="D5430" t="s">
        <v>44</v>
      </c>
      <c r="E5430" t="s">
        <v>1983</v>
      </c>
      <c r="F5430" t="s">
        <v>86</v>
      </c>
      <c r="G5430" t="s">
        <v>87</v>
      </c>
      <c r="H5430" t="s">
        <v>30</v>
      </c>
      <c r="I5430" t="s">
        <v>616</v>
      </c>
      <c r="J5430" t="s">
        <v>617</v>
      </c>
      <c r="K5430" t="s">
        <v>33</v>
      </c>
      <c r="L5430" t="s">
        <v>34</v>
      </c>
      <c r="M5430" t="s">
        <v>72</v>
      </c>
      <c r="N5430" s="26">
        <v>6</v>
      </c>
      <c r="O5430" s="27">
        <v>2022</v>
      </c>
      <c r="P5430" s="28">
        <v>9.5</v>
      </c>
      <c r="Q5430" t="s">
        <v>170</v>
      </c>
      <c r="R5430" s="29">
        <v>44561</v>
      </c>
      <c r="S5430" s="30">
        <v>44606</v>
      </c>
      <c r="T5430" t="s">
        <v>37</v>
      </c>
      <c r="U5430" t="s">
        <v>52</v>
      </c>
      <c r="X5430" t="s">
        <v>53</v>
      </c>
    </row>
    <row r="5431" spans="1:24" x14ac:dyDescent="0.3">
      <c r="A5431" t="s">
        <v>23</v>
      </c>
      <c r="B5431" t="s">
        <v>1864</v>
      </c>
      <c r="C5431" t="s">
        <v>43</v>
      </c>
      <c r="D5431" t="s">
        <v>44</v>
      </c>
      <c r="E5431" t="s">
        <v>1983</v>
      </c>
      <c r="F5431" t="s">
        <v>86</v>
      </c>
      <c r="G5431" t="s">
        <v>87</v>
      </c>
      <c r="H5431" t="s">
        <v>30</v>
      </c>
      <c r="I5431" t="s">
        <v>616</v>
      </c>
      <c r="J5431" t="s">
        <v>617</v>
      </c>
      <c r="K5431" t="s">
        <v>33</v>
      </c>
      <c r="L5431" t="s">
        <v>34</v>
      </c>
      <c r="M5431" t="s">
        <v>72</v>
      </c>
      <c r="N5431" s="26">
        <v>7</v>
      </c>
      <c r="O5431" s="27">
        <v>2022</v>
      </c>
      <c r="P5431" s="28">
        <v>8.91</v>
      </c>
      <c r="Q5431" t="s">
        <v>1072</v>
      </c>
      <c r="R5431" s="29">
        <v>44592</v>
      </c>
      <c r="S5431" s="30">
        <v>44606</v>
      </c>
      <c r="T5431" t="s">
        <v>37</v>
      </c>
      <c r="U5431" t="s">
        <v>52</v>
      </c>
      <c r="X5431" t="s">
        <v>53</v>
      </c>
    </row>
    <row r="5432" spans="1:24" x14ac:dyDescent="0.3">
      <c r="A5432" t="s">
        <v>23</v>
      </c>
      <c r="B5432" t="s">
        <v>1864</v>
      </c>
      <c r="C5432" t="s">
        <v>43</v>
      </c>
      <c r="D5432" t="s">
        <v>44</v>
      </c>
      <c r="E5432" t="s">
        <v>1983</v>
      </c>
      <c r="F5432" t="s">
        <v>86</v>
      </c>
      <c r="G5432" t="s">
        <v>87</v>
      </c>
      <c r="H5432" t="s">
        <v>30</v>
      </c>
      <c r="I5432" t="s">
        <v>616</v>
      </c>
      <c r="J5432" t="s">
        <v>617</v>
      </c>
      <c r="K5432" t="s">
        <v>33</v>
      </c>
      <c r="L5432" t="s">
        <v>34</v>
      </c>
      <c r="M5432" t="s">
        <v>72</v>
      </c>
      <c r="N5432" s="26">
        <v>8</v>
      </c>
      <c r="O5432" s="27">
        <v>2022</v>
      </c>
      <c r="P5432" s="28">
        <v>11.72</v>
      </c>
      <c r="Q5432" t="s">
        <v>62</v>
      </c>
      <c r="R5432" s="29">
        <v>44620</v>
      </c>
      <c r="S5432" s="30">
        <v>44623</v>
      </c>
      <c r="T5432" t="s">
        <v>37</v>
      </c>
      <c r="U5432" t="s">
        <v>52</v>
      </c>
      <c r="X5432" t="s">
        <v>53</v>
      </c>
    </row>
    <row r="5433" spans="1:24" x14ac:dyDescent="0.3">
      <c r="A5433" t="s">
        <v>23</v>
      </c>
      <c r="B5433" t="s">
        <v>1864</v>
      </c>
      <c r="C5433" t="s">
        <v>43</v>
      </c>
      <c r="D5433" t="s">
        <v>44</v>
      </c>
      <c r="E5433" t="s">
        <v>1983</v>
      </c>
      <c r="F5433" t="s">
        <v>86</v>
      </c>
      <c r="G5433" t="s">
        <v>87</v>
      </c>
      <c r="H5433" t="s">
        <v>30</v>
      </c>
      <c r="I5433" t="s">
        <v>31</v>
      </c>
      <c r="J5433" t="s">
        <v>32</v>
      </c>
      <c r="K5433" t="s">
        <v>33</v>
      </c>
      <c r="L5433" t="s">
        <v>34</v>
      </c>
      <c r="M5433" t="s">
        <v>72</v>
      </c>
      <c r="N5433" s="26">
        <v>3</v>
      </c>
      <c r="O5433" s="27">
        <v>2022</v>
      </c>
      <c r="P5433" s="28">
        <v>1.1299999999999999</v>
      </c>
      <c r="Q5433" t="s">
        <v>137</v>
      </c>
      <c r="R5433" s="29">
        <v>44469</v>
      </c>
      <c r="S5433" s="30">
        <v>44470</v>
      </c>
      <c r="T5433" t="s">
        <v>37</v>
      </c>
      <c r="U5433" t="s">
        <v>52</v>
      </c>
      <c r="X5433" t="s">
        <v>53</v>
      </c>
    </row>
    <row r="5434" spans="1:24" x14ac:dyDescent="0.3">
      <c r="A5434" t="s">
        <v>23</v>
      </c>
      <c r="B5434" t="s">
        <v>1864</v>
      </c>
      <c r="C5434" t="s">
        <v>43</v>
      </c>
      <c r="D5434" t="s">
        <v>44</v>
      </c>
      <c r="E5434" t="s">
        <v>1983</v>
      </c>
      <c r="F5434" t="s">
        <v>94</v>
      </c>
      <c r="G5434" t="s">
        <v>95</v>
      </c>
      <c r="H5434" t="s">
        <v>30</v>
      </c>
      <c r="I5434" t="s">
        <v>616</v>
      </c>
      <c r="J5434" t="s">
        <v>617</v>
      </c>
      <c r="K5434" t="s">
        <v>33</v>
      </c>
      <c r="L5434" t="s">
        <v>34</v>
      </c>
      <c r="M5434" t="s">
        <v>72</v>
      </c>
      <c r="N5434" s="26">
        <v>2</v>
      </c>
      <c r="O5434" s="27">
        <v>2022</v>
      </c>
      <c r="P5434" s="28">
        <v>0.06</v>
      </c>
      <c r="Q5434" t="s">
        <v>54</v>
      </c>
      <c r="R5434" s="29">
        <v>44439</v>
      </c>
      <c r="S5434" s="30">
        <v>44441</v>
      </c>
      <c r="T5434" t="s">
        <v>37</v>
      </c>
      <c r="U5434" t="s">
        <v>52</v>
      </c>
      <c r="X5434" t="s">
        <v>53</v>
      </c>
    </row>
    <row r="5435" spans="1:24" x14ac:dyDescent="0.3">
      <c r="A5435" t="s">
        <v>23</v>
      </c>
      <c r="B5435" t="s">
        <v>1864</v>
      </c>
      <c r="C5435" t="s">
        <v>43</v>
      </c>
      <c r="D5435" t="s">
        <v>44</v>
      </c>
      <c r="E5435" t="s">
        <v>1983</v>
      </c>
      <c r="F5435" t="s">
        <v>94</v>
      </c>
      <c r="G5435" t="s">
        <v>95</v>
      </c>
      <c r="H5435" t="s">
        <v>30</v>
      </c>
      <c r="I5435" t="s">
        <v>616</v>
      </c>
      <c r="J5435" t="s">
        <v>617</v>
      </c>
      <c r="K5435" t="s">
        <v>33</v>
      </c>
      <c r="L5435" t="s">
        <v>34</v>
      </c>
      <c r="M5435" t="s">
        <v>72</v>
      </c>
      <c r="N5435" s="26">
        <v>6</v>
      </c>
      <c r="O5435" s="27">
        <v>2022</v>
      </c>
      <c r="P5435" s="28">
        <v>3.41</v>
      </c>
      <c r="Q5435" t="s">
        <v>170</v>
      </c>
      <c r="R5435" s="29">
        <v>44561</v>
      </c>
      <c r="S5435" s="30">
        <v>44606</v>
      </c>
      <c r="T5435" t="s">
        <v>37</v>
      </c>
      <c r="U5435" t="s">
        <v>52</v>
      </c>
      <c r="X5435" t="s">
        <v>53</v>
      </c>
    </row>
    <row r="5436" spans="1:24" x14ac:dyDescent="0.3">
      <c r="A5436" t="s">
        <v>23</v>
      </c>
      <c r="B5436" t="s">
        <v>1864</v>
      </c>
      <c r="C5436" t="s">
        <v>43</v>
      </c>
      <c r="D5436" t="s">
        <v>44</v>
      </c>
      <c r="E5436" t="s">
        <v>1983</v>
      </c>
      <c r="F5436" t="s">
        <v>94</v>
      </c>
      <c r="G5436" t="s">
        <v>95</v>
      </c>
      <c r="H5436" t="s">
        <v>30</v>
      </c>
      <c r="I5436" t="s">
        <v>616</v>
      </c>
      <c r="J5436" t="s">
        <v>617</v>
      </c>
      <c r="K5436" t="s">
        <v>33</v>
      </c>
      <c r="L5436" t="s">
        <v>34</v>
      </c>
      <c r="M5436" t="s">
        <v>72</v>
      </c>
      <c r="N5436" s="26">
        <v>7</v>
      </c>
      <c r="O5436" s="27">
        <v>2022</v>
      </c>
      <c r="P5436" s="28">
        <v>3.2</v>
      </c>
      <c r="Q5436" t="s">
        <v>1072</v>
      </c>
      <c r="R5436" s="29">
        <v>44592</v>
      </c>
      <c r="S5436" s="30">
        <v>44606</v>
      </c>
      <c r="T5436" t="s">
        <v>37</v>
      </c>
      <c r="U5436" t="s">
        <v>52</v>
      </c>
      <c r="X5436" t="s">
        <v>53</v>
      </c>
    </row>
    <row r="5437" spans="1:24" x14ac:dyDescent="0.3">
      <c r="A5437" t="s">
        <v>23</v>
      </c>
      <c r="B5437" t="s">
        <v>1864</v>
      </c>
      <c r="C5437" t="s">
        <v>43</v>
      </c>
      <c r="D5437" t="s">
        <v>44</v>
      </c>
      <c r="E5437" t="s">
        <v>1983</v>
      </c>
      <c r="F5437" t="s">
        <v>94</v>
      </c>
      <c r="G5437" t="s">
        <v>95</v>
      </c>
      <c r="H5437" t="s">
        <v>30</v>
      </c>
      <c r="I5437" t="s">
        <v>616</v>
      </c>
      <c r="J5437" t="s">
        <v>617</v>
      </c>
      <c r="K5437" t="s">
        <v>33</v>
      </c>
      <c r="L5437" t="s">
        <v>34</v>
      </c>
      <c r="M5437" t="s">
        <v>72</v>
      </c>
      <c r="N5437" s="26">
        <v>8</v>
      </c>
      <c r="O5437" s="27">
        <v>2022</v>
      </c>
      <c r="P5437" s="28">
        <v>4.2</v>
      </c>
      <c r="Q5437" t="s">
        <v>62</v>
      </c>
      <c r="R5437" s="29">
        <v>44620</v>
      </c>
      <c r="S5437" s="30">
        <v>44623</v>
      </c>
      <c r="T5437" t="s">
        <v>37</v>
      </c>
      <c r="U5437" t="s">
        <v>52</v>
      </c>
      <c r="X5437" t="s">
        <v>53</v>
      </c>
    </row>
    <row r="5438" spans="1:24" x14ac:dyDescent="0.3">
      <c r="A5438" t="s">
        <v>23</v>
      </c>
      <c r="B5438" t="s">
        <v>1864</v>
      </c>
      <c r="C5438" t="s">
        <v>43</v>
      </c>
      <c r="D5438" t="s">
        <v>44</v>
      </c>
      <c r="E5438" t="s">
        <v>1983</v>
      </c>
      <c r="F5438" t="s">
        <v>94</v>
      </c>
      <c r="G5438" t="s">
        <v>95</v>
      </c>
      <c r="H5438" t="s">
        <v>30</v>
      </c>
      <c r="I5438" t="s">
        <v>31</v>
      </c>
      <c r="J5438" t="s">
        <v>32</v>
      </c>
      <c r="K5438" t="s">
        <v>33</v>
      </c>
      <c r="L5438" t="s">
        <v>34</v>
      </c>
      <c r="M5438" t="s">
        <v>72</v>
      </c>
      <c r="N5438" s="26">
        <v>3</v>
      </c>
      <c r="O5438" s="27">
        <v>2022</v>
      </c>
      <c r="P5438" s="28">
        <v>0.05</v>
      </c>
      <c r="Q5438" t="s">
        <v>137</v>
      </c>
      <c r="R5438" s="29">
        <v>44469</v>
      </c>
      <c r="S5438" s="30">
        <v>44470</v>
      </c>
      <c r="T5438" t="s">
        <v>37</v>
      </c>
      <c r="U5438" t="s">
        <v>52</v>
      </c>
      <c r="X5438" t="s">
        <v>53</v>
      </c>
    </row>
    <row r="5439" spans="1:24" x14ac:dyDescent="0.3">
      <c r="A5439" t="s">
        <v>23</v>
      </c>
      <c r="B5439" t="s">
        <v>1864</v>
      </c>
      <c r="C5439" t="s">
        <v>43</v>
      </c>
      <c r="D5439" t="s">
        <v>44</v>
      </c>
      <c r="E5439" t="s">
        <v>1983</v>
      </c>
      <c r="F5439" t="s">
        <v>621</v>
      </c>
      <c r="G5439" t="s">
        <v>622</v>
      </c>
      <c r="H5439" t="s">
        <v>24</v>
      </c>
      <c r="I5439" t="s">
        <v>616</v>
      </c>
      <c r="J5439" t="s">
        <v>617</v>
      </c>
      <c r="K5439" t="s">
        <v>33</v>
      </c>
      <c r="L5439" t="s">
        <v>34</v>
      </c>
      <c r="M5439" t="s">
        <v>50</v>
      </c>
      <c r="N5439" s="26">
        <v>8</v>
      </c>
      <c r="O5439" s="27">
        <v>2021</v>
      </c>
      <c r="P5439" s="28">
        <v>2293.83</v>
      </c>
      <c r="Q5439" t="s">
        <v>655</v>
      </c>
      <c r="R5439" s="29">
        <v>44230</v>
      </c>
      <c r="S5439" s="30">
        <v>44236</v>
      </c>
      <c r="T5439" t="s">
        <v>37</v>
      </c>
      <c r="U5439" t="s">
        <v>101</v>
      </c>
      <c r="X5439" t="s">
        <v>102</v>
      </c>
    </row>
    <row r="5440" spans="1:24" x14ac:dyDescent="0.3">
      <c r="A5440" t="s">
        <v>23</v>
      </c>
      <c r="B5440" t="s">
        <v>1864</v>
      </c>
      <c r="C5440" t="s">
        <v>43</v>
      </c>
      <c r="D5440" t="s">
        <v>44</v>
      </c>
      <c r="E5440" t="s">
        <v>1983</v>
      </c>
      <c r="F5440" t="s">
        <v>621</v>
      </c>
      <c r="G5440" t="s">
        <v>622</v>
      </c>
      <c r="H5440" t="s">
        <v>24</v>
      </c>
      <c r="I5440" t="s">
        <v>616</v>
      </c>
      <c r="J5440" t="s">
        <v>617</v>
      </c>
      <c r="K5440" t="s">
        <v>33</v>
      </c>
      <c r="L5440" t="s">
        <v>34</v>
      </c>
      <c r="M5440" t="s">
        <v>50</v>
      </c>
      <c r="N5440" s="26">
        <v>8</v>
      </c>
      <c r="O5440" s="27">
        <v>2021</v>
      </c>
      <c r="P5440" s="28">
        <v>212.93</v>
      </c>
      <c r="Q5440" t="s">
        <v>1308</v>
      </c>
      <c r="R5440" s="29">
        <v>44243</v>
      </c>
      <c r="S5440" s="30">
        <v>44244</v>
      </c>
      <c r="T5440" t="s">
        <v>37</v>
      </c>
      <c r="U5440" t="s">
        <v>101</v>
      </c>
      <c r="X5440" t="s">
        <v>102</v>
      </c>
    </row>
    <row r="5441" spans="1:24" x14ac:dyDescent="0.3">
      <c r="A5441" t="s">
        <v>23</v>
      </c>
      <c r="B5441" t="s">
        <v>1864</v>
      </c>
      <c r="C5441" t="s">
        <v>43</v>
      </c>
      <c r="D5441" t="s">
        <v>44</v>
      </c>
      <c r="E5441" t="s">
        <v>1983</v>
      </c>
      <c r="F5441" t="s">
        <v>621</v>
      </c>
      <c r="G5441" t="s">
        <v>622</v>
      </c>
      <c r="H5441" t="s">
        <v>24</v>
      </c>
      <c r="I5441" t="s">
        <v>616</v>
      </c>
      <c r="J5441" t="s">
        <v>617</v>
      </c>
      <c r="K5441" t="s">
        <v>33</v>
      </c>
      <c r="L5441" t="s">
        <v>34</v>
      </c>
      <c r="M5441" t="s">
        <v>50</v>
      </c>
      <c r="N5441" s="26">
        <v>8</v>
      </c>
      <c r="O5441" s="27">
        <v>2021</v>
      </c>
      <c r="P5441" s="28">
        <v>176.79</v>
      </c>
      <c r="Q5441" t="s">
        <v>1984</v>
      </c>
      <c r="R5441" s="29">
        <v>44244</v>
      </c>
      <c r="S5441" s="30">
        <v>44249</v>
      </c>
      <c r="T5441" t="s">
        <v>37</v>
      </c>
      <c r="U5441" t="s">
        <v>101</v>
      </c>
      <c r="X5441" t="s">
        <v>102</v>
      </c>
    </row>
    <row r="5442" spans="1:24" x14ac:dyDescent="0.3">
      <c r="A5442" t="s">
        <v>23</v>
      </c>
      <c r="B5442" t="s">
        <v>1864</v>
      </c>
      <c r="C5442" t="s">
        <v>43</v>
      </c>
      <c r="D5442" t="s">
        <v>44</v>
      </c>
      <c r="E5442" t="s">
        <v>1983</v>
      </c>
      <c r="F5442" t="s">
        <v>621</v>
      </c>
      <c r="G5442" t="s">
        <v>622</v>
      </c>
      <c r="H5442" t="s">
        <v>24</v>
      </c>
      <c r="I5442" t="s">
        <v>616</v>
      </c>
      <c r="J5442" t="s">
        <v>617</v>
      </c>
      <c r="K5442" t="s">
        <v>33</v>
      </c>
      <c r="L5442" t="s">
        <v>34</v>
      </c>
      <c r="M5442" t="s">
        <v>50</v>
      </c>
      <c r="N5442" s="26">
        <v>8</v>
      </c>
      <c r="O5442" s="27">
        <v>2021</v>
      </c>
      <c r="P5442" s="28">
        <v>218.48</v>
      </c>
      <c r="Q5442" t="s">
        <v>1985</v>
      </c>
      <c r="R5442" s="29">
        <v>44245</v>
      </c>
      <c r="S5442" s="30">
        <v>44249</v>
      </c>
      <c r="T5442" t="s">
        <v>37</v>
      </c>
      <c r="U5442" t="s">
        <v>101</v>
      </c>
      <c r="X5442" t="s">
        <v>102</v>
      </c>
    </row>
    <row r="5443" spans="1:24" x14ac:dyDescent="0.3">
      <c r="A5443" t="s">
        <v>23</v>
      </c>
      <c r="B5443" t="s">
        <v>1864</v>
      </c>
      <c r="C5443" t="s">
        <v>43</v>
      </c>
      <c r="D5443" t="s">
        <v>44</v>
      </c>
      <c r="E5443" t="s">
        <v>1983</v>
      </c>
      <c r="F5443" t="s">
        <v>621</v>
      </c>
      <c r="G5443" t="s">
        <v>622</v>
      </c>
      <c r="H5443" t="s">
        <v>24</v>
      </c>
      <c r="I5443" t="s">
        <v>616</v>
      </c>
      <c r="J5443" t="s">
        <v>617</v>
      </c>
      <c r="K5443" t="s">
        <v>33</v>
      </c>
      <c r="L5443" t="s">
        <v>34</v>
      </c>
      <c r="M5443" t="s">
        <v>50</v>
      </c>
      <c r="N5443" s="26">
        <v>8</v>
      </c>
      <c r="O5443" s="27">
        <v>2021</v>
      </c>
      <c r="P5443" s="28">
        <v>830.21</v>
      </c>
      <c r="Q5443" t="s">
        <v>1986</v>
      </c>
      <c r="R5443" s="29">
        <v>44250</v>
      </c>
      <c r="S5443" s="30">
        <v>44253</v>
      </c>
      <c r="T5443" t="s">
        <v>37</v>
      </c>
      <c r="U5443" t="s">
        <v>101</v>
      </c>
      <c r="X5443" t="s">
        <v>102</v>
      </c>
    </row>
    <row r="5444" spans="1:24" x14ac:dyDescent="0.3">
      <c r="A5444" t="s">
        <v>23</v>
      </c>
      <c r="B5444" t="s">
        <v>1864</v>
      </c>
      <c r="C5444" t="s">
        <v>43</v>
      </c>
      <c r="D5444" t="s">
        <v>44</v>
      </c>
      <c r="E5444" t="s">
        <v>1983</v>
      </c>
      <c r="F5444" t="s">
        <v>621</v>
      </c>
      <c r="G5444" t="s">
        <v>622</v>
      </c>
      <c r="H5444" t="s">
        <v>24</v>
      </c>
      <c r="I5444" t="s">
        <v>616</v>
      </c>
      <c r="J5444" t="s">
        <v>617</v>
      </c>
      <c r="K5444" t="s">
        <v>33</v>
      </c>
      <c r="L5444" t="s">
        <v>34</v>
      </c>
      <c r="M5444" t="s">
        <v>50</v>
      </c>
      <c r="N5444" s="26">
        <v>8</v>
      </c>
      <c r="O5444" s="27">
        <v>2021</v>
      </c>
      <c r="P5444" s="28">
        <v>3167.61</v>
      </c>
      <c r="Q5444" t="s">
        <v>1987</v>
      </c>
      <c r="R5444" s="29">
        <v>44251</v>
      </c>
      <c r="S5444" s="30">
        <v>44257</v>
      </c>
      <c r="T5444" t="s">
        <v>37</v>
      </c>
      <c r="U5444" t="s">
        <v>101</v>
      </c>
      <c r="X5444" t="s">
        <v>102</v>
      </c>
    </row>
    <row r="5445" spans="1:24" x14ac:dyDescent="0.3">
      <c r="A5445" t="s">
        <v>23</v>
      </c>
      <c r="B5445" t="s">
        <v>1864</v>
      </c>
      <c r="C5445" t="s">
        <v>43</v>
      </c>
      <c r="D5445" t="s">
        <v>44</v>
      </c>
      <c r="E5445" t="s">
        <v>1983</v>
      </c>
      <c r="F5445" t="s">
        <v>621</v>
      </c>
      <c r="G5445" t="s">
        <v>622</v>
      </c>
      <c r="H5445" t="s">
        <v>24</v>
      </c>
      <c r="I5445" t="s">
        <v>616</v>
      </c>
      <c r="J5445" t="s">
        <v>617</v>
      </c>
      <c r="K5445" t="s">
        <v>33</v>
      </c>
      <c r="L5445" t="s">
        <v>34</v>
      </c>
      <c r="M5445" t="s">
        <v>50</v>
      </c>
      <c r="N5445" s="26">
        <v>9</v>
      </c>
      <c r="O5445" s="27">
        <v>2021</v>
      </c>
      <c r="P5445" s="28">
        <v>152.91</v>
      </c>
      <c r="Q5445" t="s">
        <v>1988</v>
      </c>
      <c r="R5445" s="29">
        <v>44256</v>
      </c>
      <c r="S5445" s="30">
        <v>44258</v>
      </c>
      <c r="T5445" t="s">
        <v>37</v>
      </c>
      <c r="U5445" t="s">
        <v>101</v>
      </c>
      <c r="X5445" t="s">
        <v>102</v>
      </c>
    </row>
    <row r="5446" spans="1:24" x14ac:dyDescent="0.3">
      <c r="A5446" t="s">
        <v>23</v>
      </c>
      <c r="B5446" t="s">
        <v>1864</v>
      </c>
      <c r="C5446" t="s">
        <v>43</v>
      </c>
      <c r="D5446" t="s">
        <v>44</v>
      </c>
      <c r="E5446" t="s">
        <v>1983</v>
      </c>
      <c r="F5446" t="s">
        <v>621</v>
      </c>
      <c r="G5446" t="s">
        <v>622</v>
      </c>
      <c r="H5446" t="s">
        <v>24</v>
      </c>
      <c r="I5446" t="s">
        <v>616</v>
      </c>
      <c r="J5446" t="s">
        <v>617</v>
      </c>
      <c r="K5446" t="s">
        <v>33</v>
      </c>
      <c r="L5446" t="s">
        <v>34</v>
      </c>
      <c r="M5446" t="s">
        <v>50</v>
      </c>
      <c r="N5446" s="26">
        <v>9</v>
      </c>
      <c r="O5446" s="27">
        <v>2021</v>
      </c>
      <c r="P5446" s="28">
        <v>705.38</v>
      </c>
      <c r="Q5446" t="s">
        <v>1989</v>
      </c>
      <c r="R5446" s="29">
        <v>44258</v>
      </c>
      <c r="S5446" s="30">
        <v>44263</v>
      </c>
      <c r="T5446" t="s">
        <v>37</v>
      </c>
      <c r="U5446" t="s">
        <v>101</v>
      </c>
      <c r="X5446" t="s">
        <v>102</v>
      </c>
    </row>
    <row r="5447" spans="1:24" x14ac:dyDescent="0.3">
      <c r="A5447" t="s">
        <v>23</v>
      </c>
      <c r="B5447" t="s">
        <v>1864</v>
      </c>
      <c r="C5447" t="s">
        <v>43</v>
      </c>
      <c r="D5447" t="s">
        <v>44</v>
      </c>
      <c r="E5447" t="s">
        <v>1983</v>
      </c>
      <c r="F5447" t="s">
        <v>621</v>
      </c>
      <c r="G5447" t="s">
        <v>622</v>
      </c>
      <c r="H5447" t="s">
        <v>24</v>
      </c>
      <c r="I5447" t="s">
        <v>616</v>
      </c>
      <c r="J5447" t="s">
        <v>617</v>
      </c>
      <c r="K5447" t="s">
        <v>33</v>
      </c>
      <c r="L5447" t="s">
        <v>34</v>
      </c>
      <c r="M5447" t="s">
        <v>50</v>
      </c>
      <c r="N5447" s="26">
        <v>9</v>
      </c>
      <c r="O5447" s="27">
        <v>2021</v>
      </c>
      <c r="P5447" s="28">
        <v>1591.14</v>
      </c>
      <c r="Q5447" t="s">
        <v>1990</v>
      </c>
      <c r="R5447" s="29">
        <v>44260</v>
      </c>
      <c r="S5447" s="30">
        <v>44263</v>
      </c>
      <c r="T5447" t="s">
        <v>37</v>
      </c>
      <c r="U5447" t="s">
        <v>101</v>
      </c>
      <c r="X5447" t="s">
        <v>102</v>
      </c>
    </row>
    <row r="5448" spans="1:24" x14ac:dyDescent="0.3">
      <c r="A5448" t="s">
        <v>23</v>
      </c>
      <c r="B5448" t="s">
        <v>1864</v>
      </c>
      <c r="C5448" t="s">
        <v>43</v>
      </c>
      <c r="D5448" t="s">
        <v>44</v>
      </c>
      <c r="E5448" t="s">
        <v>1983</v>
      </c>
      <c r="F5448" t="s">
        <v>621</v>
      </c>
      <c r="G5448" t="s">
        <v>622</v>
      </c>
      <c r="H5448" t="s">
        <v>24</v>
      </c>
      <c r="I5448" t="s">
        <v>616</v>
      </c>
      <c r="J5448" t="s">
        <v>617</v>
      </c>
      <c r="K5448" t="s">
        <v>33</v>
      </c>
      <c r="L5448" t="s">
        <v>34</v>
      </c>
      <c r="M5448" t="s">
        <v>50</v>
      </c>
      <c r="N5448" s="26">
        <v>10</v>
      </c>
      <c r="O5448" s="27">
        <v>2021</v>
      </c>
      <c r="P5448" s="28">
        <v>542.70000000000005</v>
      </c>
      <c r="Q5448" t="s">
        <v>1991</v>
      </c>
      <c r="R5448" s="29">
        <v>44305</v>
      </c>
      <c r="S5448" s="30">
        <v>44308</v>
      </c>
      <c r="T5448" t="s">
        <v>37</v>
      </c>
      <c r="U5448" t="s">
        <v>101</v>
      </c>
      <c r="X5448" t="s">
        <v>102</v>
      </c>
    </row>
    <row r="5449" spans="1:24" x14ac:dyDescent="0.3">
      <c r="A5449" t="s">
        <v>23</v>
      </c>
      <c r="B5449" t="s">
        <v>1864</v>
      </c>
      <c r="C5449" t="s">
        <v>43</v>
      </c>
      <c r="D5449" t="s">
        <v>44</v>
      </c>
      <c r="E5449" t="s">
        <v>1983</v>
      </c>
      <c r="F5449" t="s">
        <v>621</v>
      </c>
      <c r="G5449" t="s">
        <v>622</v>
      </c>
      <c r="H5449" t="s">
        <v>24</v>
      </c>
      <c r="I5449" t="s">
        <v>616</v>
      </c>
      <c r="J5449" t="s">
        <v>617</v>
      </c>
      <c r="K5449" t="s">
        <v>33</v>
      </c>
      <c r="L5449" t="s">
        <v>34</v>
      </c>
      <c r="M5449" t="s">
        <v>50</v>
      </c>
      <c r="N5449" s="26">
        <v>999</v>
      </c>
      <c r="O5449" s="27">
        <v>2021</v>
      </c>
      <c r="P5449" s="28">
        <v>-9891.98</v>
      </c>
      <c r="Q5449" t="s">
        <v>68</v>
      </c>
      <c r="R5449" s="29">
        <v>44377</v>
      </c>
      <c r="S5449" s="30">
        <v>44448</v>
      </c>
      <c r="T5449" t="s">
        <v>37</v>
      </c>
      <c r="U5449" t="s">
        <v>69</v>
      </c>
      <c r="W5449" t="s">
        <v>622</v>
      </c>
      <c r="X5449" t="s">
        <v>53</v>
      </c>
    </row>
    <row r="5450" spans="1:24" x14ac:dyDescent="0.3">
      <c r="A5450" t="s">
        <v>23</v>
      </c>
      <c r="B5450" t="s">
        <v>1864</v>
      </c>
      <c r="C5450" t="s">
        <v>43</v>
      </c>
      <c r="D5450" t="s">
        <v>44</v>
      </c>
      <c r="E5450" t="s">
        <v>1983</v>
      </c>
      <c r="F5450" t="s">
        <v>621</v>
      </c>
      <c r="G5450" t="s">
        <v>622</v>
      </c>
      <c r="H5450" t="s">
        <v>24</v>
      </c>
      <c r="I5450" t="s">
        <v>31</v>
      </c>
      <c r="J5450" t="s">
        <v>32</v>
      </c>
      <c r="K5450" t="s">
        <v>33</v>
      </c>
      <c r="L5450" t="s">
        <v>34</v>
      </c>
      <c r="M5450" t="s">
        <v>50</v>
      </c>
      <c r="N5450" s="26">
        <v>9</v>
      </c>
      <c r="O5450" s="27">
        <v>2021</v>
      </c>
      <c r="P5450" s="28">
        <v>1210.75</v>
      </c>
      <c r="Q5450" t="s">
        <v>110</v>
      </c>
      <c r="R5450" s="29">
        <v>44271</v>
      </c>
      <c r="S5450" s="30">
        <v>44272</v>
      </c>
      <c r="T5450" t="s">
        <v>37</v>
      </c>
      <c r="U5450" t="s">
        <v>101</v>
      </c>
      <c r="X5450" t="s">
        <v>102</v>
      </c>
    </row>
    <row r="5451" spans="1:24" x14ac:dyDescent="0.3">
      <c r="A5451" t="s">
        <v>23</v>
      </c>
      <c r="B5451" t="s">
        <v>1864</v>
      </c>
      <c r="C5451" t="s">
        <v>43</v>
      </c>
      <c r="D5451" t="s">
        <v>44</v>
      </c>
      <c r="E5451" t="s">
        <v>1983</v>
      </c>
      <c r="F5451" t="s">
        <v>621</v>
      </c>
      <c r="G5451" t="s">
        <v>622</v>
      </c>
      <c r="H5451" t="s">
        <v>24</v>
      </c>
      <c r="I5451" t="s">
        <v>31</v>
      </c>
      <c r="J5451" t="s">
        <v>32</v>
      </c>
      <c r="K5451" t="s">
        <v>33</v>
      </c>
      <c r="L5451" t="s">
        <v>34</v>
      </c>
      <c r="M5451" t="s">
        <v>50</v>
      </c>
      <c r="N5451" s="26">
        <v>10</v>
      </c>
      <c r="O5451" s="27">
        <v>2021</v>
      </c>
      <c r="P5451" s="28">
        <v>738.92</v>
      </c>
      <c r="Q5451" t="s">
        <v>1991</v>
      </c>
      <c r="R5451" s="29">
        <v>44305</v>
      </c>
      <c r="S5451" s="30">
        <v>44308</v>
      </c>
      <c r="T5451" t="s">
        <v>37</v>
      </c>
      <c r="U5451" t="s">
        <v>101</v>
      </c>
      <c r="X5451" t="s">
        <v>102</v>
      </c>
    </row>
    <row r="5452" spans="1:24" x14ac:dyDescent="0.3">
      <c r="A5452" t="s">
        <v>23</v>
      </c>
      <c r="B5452" t="s">
        <v>1864</v>
      </c>
      <c r="C5452" t="s">
        <v>43</v>
      </c>
      <c r="D5452" t="s">
        <v>44</v>
      </c>
      <c r="E5452" t="s">
        <v>1983</v>
      </c>
      <c r="F5452" t="s">
        <v>621</v>
      </c>
      <c r="G5452" t="s">
        <v>622</v>
      </c>
      <c r="H5452" t="s">
        <v>24</v>
      </c>
      <c r="I5452" t="s">
        <v>31</v>
      </c>
      <c r="J5452" t="s">
        <v>32</v>
      </c>
      <c r="K5452" t="s">
        <v>33</v>
      </c>
      <c r="L5452" t="s">
        <v>34</v>
      </c>
      <c r="M5452" t="s">
        <v>50</v>
      </c>
      <c r="N5452" s="26">
        <v>11</v>
      </c>
      <c r="O5452" s="27">
        <v>2021</v>
      </c>
      <c r="P5452" s="28">
        <v>9.82</v>
      </c>
      <c r="Q5452" t="s">
        <v>1860</v>
      </c>
      <c r="R5452" s="29">
        <v>44322</v>
      </c>
      <c r="S5452" s="30">
        <v>44323</v>
      </c>
      <c r="T5452" t="s">
        <v>37</v>
      </c>
      <c r="U5452" t="s">
        <v>101</v>
      </c>
      <c r="X5452" t="s">
        <v>102</v>
      </c>
    </row>
    <row r="5453" spans="1:24" x14ac:dyDescent="0.3">
      <c r="A5453" t="s">
        <v>23</v>
      </c>
      <c r="B5453" t="s">
        <v>1864</v>
      </c>
      <c r="C5453" t="s">
        <v>43</v>
      </c>
      <c r="D5453" t="s">
        <v>44</v>
      </c>
      <c r="E5453" t="s">
        <v>1983</v>
      </c>
      <c r="F5453" t="s">
        <v>621</v>
      </c>
      <c r="G5453" t="s">
        <v>622</v>
      </c>
      <c r="H5453" t="s">
        <v>24</v>
      </c>
      <c r="I5453" t="s">
        <v>31</v>
      </c>
      <c r="J5453" t="s">
        <v>32</v>
      </c>
      <c r="K5453" t="s">
        <v>33</v>
      </c>
      <c r="L5453" t="s">
        <v>34</v>
      </c>
      <c r="M5453" t="s">
        <v>50</v>
      </c>
      <c r="N5453" s="26">
        <v>11</v>
      </c>
      <c r="O5453" s="27">
        <v>2021</v>
      </c>
      <c r="P5453" s="28">
        <v>491.57</v>
      </c>
      <c r="Q5453" t="s">
        <v>1992</v>
      </c>
      <c r="R5453" s="29">
        <v>44321</v>
      </c>
      <c r="S5453" s="30">
        <v>44329</v>
      </c>
      <c r="T5453" t="s">
        <v>37</v>
      </c>
      <c r="U5453" t="s">
        <v>101</v>
      </c>
      <c r="X5453" t="s">
        <v>102</v>
      </c>
    </row>
    <row r="5454" spans="1:24" x14ac:dyDescent="0.3">
      <c r="A5454" t="s">
        <v>23</v>
      </c>
      <c r="B5454" t="s">
        <v>1864</v>
      </c>
      <c r="C5454" t="s">
        <v>43</v>
      </c>
      <c r="D5454" t="s">
        <v>44</v>
      </c>
      <c r="E5454" t="s">
        <v>1983</v>
      </c>
      <c r="F5454" t="s">
        <v>621</v>
      </c>
      <c r="G5454" t="s">
        <v>622</v>
      </c>
      <c r="H5454" t="s">
        <v>24</v>
      </c>
      <c r="I5454" t="s">
        <v>31</v>
      </c>
      <c r="J5454" t="s">
        <v>32</v>
      </c>
      <c r="K5454" t="s">
        <v>33</v>
      </c>
      <c r="L5454" t="s">
        <v>34</v>
      </c>
      <c r="M5454" t="s">
        <v>50</v>
      </c>
      <c r="N5454" s="26">
        <v>999</v>
      </c>
      <c r="O5454" s="27">
        <v>2021</v>
      </c>
      <c r="P5454" s="28">
        <v>-2451.06</v>
      </c>
      <c r="Q5454" t="s">
        <v>68</v>
      </c>
      <c r="R5454" s="29">
        <v>44377</v>
      </c>
      <c r="S5454" s="30">
        <v>44448</v>
      </c>
      <c r="T5454" t="s">
        <v>37</v>
      </c>
      <c r="U5454" t="s">
        <v>69</v>
      </c>
      <c r="W5454" t="s">
        <v>622</v>
      </c>
      <c r="X5454" t="s">
        <v>53</v>
      </c>
    </row>
    <row r="5455" spans="1:24" x14ac:dyDescent="0.3">
      <c r="A5455" t="s">
        <v>23</v>
      </c>
      <c r="B5455" t="s">
        <v>1864</v>
      </c>
      <c r="C5455" t="s">
        <v>43</v>
      </c>
      <c r="D5455" t="s">
        <v>44</v>
      </c>
      <c r="E5455" t="s">
        <v>1983</v>
      </c>
      <c r="F5455" t="s">
        <v>621</v>
      </c>
      <c r="G5455" t="s">
        <v>622</v>
      </c>
      <c r="H5455" t="s">
        <v>24</v>
      </c>
      <c r="I5455" t="s">
        <v>31</v>
      </c>
      <c r="J5455" t="s">
        <v>32</v>
      </c>
      <c r="K5455" t="s">
        <v>33</v>
      </c>
      <c r="L5455" t="s">
        <v>34</v>
      </c>
      <c r="M5455" t="s">
        <v>393</v>
      </c>
      <c r="N5455" s="26">
        <v>12</v>
      </c>
      <c r="O5455" s="27">
        <v>2021</v>
      </c>
      <c r="P5455" s="28">
        <v>884.89</v>
      </c>
      <c r="Q5455" t="s">
        <v>1993</v>
      </c>
      <c r="R5455" s="29">
        <v>44356</v>
      </c>
      <c r="S5455" s="30">
        <v>44358</v>
      </c>
      <c r="T5455" t="s">
        <v>37</v>
      </c>
      <c r="U5455" t="s">
        <v>101</v>
      </c>
      <c r="X5455" t="s">
        <v>102</v>
      </c>
    </row>
    <row r="5456" spans="1:24" x14ac:dyDescent="0.3">
      <c r="A5456" t="s">
        <v>23</v>
      </c>
      <c r="B5456" t="s">
        <v>1864</v>
      </c>
      <c r="C5456" t="s">
        <v>43</v>
      </c>
      <c r="D5456" t="s">
        <v>44</v>
      </c>
      <c r="E5456" t="s">
        <v>1983</v>
      </c>
      <c r="F5456" t="s">
        <v>621</v>
      </c>
      <c r="G5456" t="s">
        <v>622</v>
      </c>
      <c r="H5456" t="s">
        <v>24</v>
      </c>
      <c r="I5456" t="s">
        <v>31</v>
      </c>
      <c r="J5456" t="s">
        <v>32</v>
      </c>
      <c r="K5456" t="s">
        <v>33</v>
      </c>
      <c r="L5456" t="s">
        <v>34</v>
      </c>
      <c r="M5456" t="s">
        <v>393</v>
      </c>
      <c r="N5456" s="26">
        <v>999</v>
      </c>
      <c r="O5456" s="27">
        <v>2021</v>
      </c>
      <c r="P5456" s="28">
        <v>-884.89</v>
      </c>
      <c r="Q5456" t="s">
        <v>68</v>
      </c>
      <c r="R5456" s="29">
        <v>44377</v>
      </c>
      <c r="S5456" s="30">
        <v>44448</v>
      </c>
      <c r="T5456" t="s">
        <v>37</v>
      </c>
      <c r="U5456" t="s">
        <v>69</v>
      </c>
      <c r="W5456" t="s">
        <v>622</v>
      </c>
      <c r="X5456" t="s">
        <v>53</v>
      </c>
    </row>
    <row r="5457" spans="1:24" x14ac:dyDescent="0.3">
      <c r="A5457" t="s">
        <v>23</v>
      </c>
      <c r="B5457" t="s">
        <v>1864</v>
      </c>
      <c r="C5457" t="s">
        <v>43</v>
      </c>
      <c r="D5457" t="s">
        <v>44</v>
      </c>
      <c r="E5457" t="s">
        <v>1983</v>
      </c>
      <c r="F5457" t="s">
        <v>621</v>
      </c>
      <c r="G5457" t="s">
        <v>622</v>
      </c>
      <c r="H5457" t="s">
        <v>30</v>
      </c>
      <c r="I5457" t="s">
        <v>616</v>
      </c>
      <c r="J5457" t="s">
        <v>617</v>
      </c>
      <c r="K5457" t="s">
        <v>33</v>
      </c>
      <c r="L5457" t="s">
        <v>34</v>
      </c>
      <c r="M5457" t="s">
        <v>72</v>
      </c>
      <c r="N5457" s="26">
        <v>8</v>
      </c>
      <c r="O5457" s="27">
        <v>2022</v>
      </c>
      <c r="P5457" s="28">
        <v>38.58</v>
      </c>
      <c r="Q5457" t="s">
        <v>729</v>
      </c>
      <c r="R5457" s="29">
        <v>44593</v>
      </c>
      <c r="S5457" s="30">
        <v>44594</v>
      </c>
      <c r="T5457" t="s">
        <v>37</v>
      </c>
      <c r="U5457" t="s">
        <v>101</v>
      </c>
      <c r="X5457" t="s">
        <v>102</v>
      </c>
    </row>
    <row r="5458" spans="1:24" x14ac:dyDescent="0.3">
      <c r="A5458" t="s">
        <v>23</v>
      </c>
      <c r="B5458" t="s">
        <v>1864</v>
      </c>
      <c r="C5458" t="s">
        <v>43</v>
      </c>
      <c r="D5458" t="s">
        <v>44</v>
      </c>
      <c r="E5458" t="s">
        <v>1983</v>
      </c>
      <c r="F5458" t="s">
        <v>621</v>
      </c>
      <c r="G5458" t="s">
        <v>622</v>
      </c>
      <c r="H5458" t="s">
        <v>30</v>
      </c>
      <c r="I5458" t="s">
        <v>616</v>
      </c>
      <c r="J5458" t="s">
        <v>617</v>
      </c>
      <c r="K5458" t="s">
        <v>33</v>
      </c>
      <c r="L5458" t="s">
        <v>34</v>
      </c>
      <c r="M5458" t="s">
        <v>72</v>
      </c>
      <c r="N5458" s="26">
        <v>8</v>
      </c>
      <c r="O5458" s="27">
        <v>2022</v>
      </c>
      <c r="P5458" s="28">
        <v>7205.68</v>
      </c>
      <c r="Q5458" t="s">
        <v>1994</v>
      </c>
      <c r="R5458" s="29">
        <v>44601</v>
      </c>
      <c r="S5458" s="30">
        <v>44602</v>
      </c>
      <c r="T5458" t="s">
        <v>37</v>
      </c>
      <c r="U5458" t="s">
        <v>101</v>
      </c>
      <c r="X5458" t="s">
        <v>102</v>
      </c>
    </row>
    <row r="5459" spans="1:24" x14ac:dyDescent="0.3">
      <c r="A5459" t="s">
        <v>23</v>
      </c>
      <c r="B5459" t="s">
        <v>1864</v>
      </c>
      <c r="C5459" t="s">
        <v>43</v>
      </c>
      <c r="D5459" t="s">
        <v>44</v>
      </c>
      <c r="E5459" t="s">
        <v>1983</v>
      </c>
      <c r="F5459" t="s">
        <v>621</v>
      </c>
      <c r="G5459" t="s">
        <v>622</v>
      </c>
      <c r="H5459" t="s">
        <v>30</v>
      </c>
      <c r="I5459" t="s">
        <v>616</v>
      </c>
      <c r="J5459" t="s">
        <v>617</v>
      </c>
      <c r="K5459" t="s">
        <v>33</v>
      </c>
      <c r="L5459" t="s">
        <v>34</v>
      </c>
      <c r="M5459" t="s">
        <v>72</v>
      </c>
      <c r="N5459" s="26">
        <v>8</v>
      </c>
      <c r="O5459" s="27">
        <v>2022</v>
      </c>
      <c r="P5459" s="28">
        <v>13253.46</v>
      </c>
      <c r="Q5459" t="s">
        <v>1995</v>
      </c>
      <c r="R5459" s="29">
        <v>44606</v>
      </c>
      <c r="S5459" s="30">
        <v>44624</v>
      </c>
      <c r="T5459" t="s">
        <v>37</v>
      </c>
      <c r="U5459" t="s">
        <v>101</v>
      </c>
      <c r="X5459" t="s">
        <v>102</v>
      </c>
    </row>
    <row r="5460" spans="1:24" x14ac:dyDescent="0.3">
      <c r="A5460" t="s">
        <v>23</v>
      </c>
      <c r="B5460" t="s">
        <v>1864</v>
      </c>
      <c r="C5460" t="s">
        <v>43</v>
      </c>
      <c r="D5460" t="s">
        <v>44</v>
      </c>
      <c r="E5460" t="s">
        <v>1983</v>
      </c>
      <c r="F5460" t="s">
        <v>621</v>
      </c>
      <c r="G5460" t="s">
        <v>622</v>
      </c>
      <c r="H5460" t="s">
        <v>30</v>
      </c>
      <c r="I5460" t="s">
        <v>616</v>
      </c>
      <c r="J5460" t="s">
        <v>617</v>
      </c>
      <c r="K5460" t="s">
        <v>33</v>
      </c>
      <c r="L5460" t="s">
        <v>34</v>
      </c>
      <c r="M5460" t="s">
        <v>72</v>
      </c>
      <c r="N5460" s="26">
        <v>8</v>
      </c>
      <c r="O5460" s="27">
        <v>2022</v>
      </c>
      <c r="P5460" s="28">
        <v>170.42</v>
      </c>
      <c r="Q5460" t="s">
        <v>1996</v>
      </c>
      <c r="R5460" s="29">
        <v>44616</v>
      </c>
      <c r="S5460" s="30">
        <v>44624</v>
      </c>
      <c r="T5460" t="s">
        <v>37</v>
      </c>
      <c r="U5460" t="s">
        <v>101</v>
      </c>
      <c r="X5460" t="s">
        <v>102</v>
      </c>
    </row>
    <row r="5461" spans="1:24" x14ac:dyDescent="0.3">
      <c r="A5461" t="s">
        <v>23</v>
      </c>
      <c r="B5461" t="s">
        <v>1864</v>
      </c>
      <c r="C5461" t="s">
        <v>43</v>
      </c>
      <c r="D5461" t="s">
        <v>44</v>
      </c>
      <c r="E5461" t="s">
        <v>1983</v>
      </c>
      <c r="F5461" t="s">
        <v>621</v>
      </c>
      <c r="G5461" t="s">
        <v>622</v>
      </c>
      <c r="H5461" t="s">
        <v>30</v>
      </c>
      <c r="I5461" t="s">
        <v>616</v>
      </c>
      <c r="J5461" t="s">
        <v>617</v>
      </c>
      <c r="K5461" t="s">
        <v>33</v>
      </c>
      <c r="L5461" t="s">
        <v>34</v>
      </c>
      <c r="M5461" t="s">
        <v>72</v>
      </c>
      <c r="N5461" s="26">
        <v>8</v>
      </c>
      <c r="O5461" s="27">
        <v>2022</v>
      </c>
      <c r="P5461" s="28">
        <v>1190.7</v>
      </c>
      <c r="Q5461" t="s">
        <v>1997</v>
      </c>
      <c r="R5461" s="29">
        <v>44596</v>
      </c>
      <c r="S5461" s="30">
        <v>44629</v>
      </c>
      <c r="T5461" t="s">
        <v>37</v>
      </c>
      <c r="U5461" t="s">
        <v>101</v>
      </c>
      <c r="X5461" t="s">
        <v>102</v>
      </c>
    </row>
    <row r="5462" spans="1:24" x14ac:dyDescent="0.3">
      <c r="A5462" t="s">
        <v>23</v>
      </c>
      <c r="B5462" t="s">
        <v>1864</v>
      </c>
      <c r="C5462" t="s">
        <v>43</v>
      </c>
      <c r="D5462" t="s">
        <v>44</v>
      </c>
      <c r="E5462" t="s">
        <v>1983</v>
      </c>
      <c r="F5462" t="s">
        <v>621</v>
      </c>
      <c r="G5462" t="s">
        <v>622</v>
      </c>
      <c r="H5462" t="s">
        <v>30</v>
      </c>
      <c r="I5462" t="s">
        <v>616</v>
      </c>
      <c r="J5462" t="s">
        <v>617</v>
      </c>
      <c r="K5462" t="s">
        <v>33</v>
      </c>
      <c r="L5462" t="s">
        <v>34</v>
      </c>
      <c r="M5462" t="s">
        <v>72</v>
      </c>
      <c r="N5462" s="26">
        <v>9</v>
      </c>
      <c r="O5462" s="27">
        <v>2022</v>
      </c>
      <c r="P5462" s="28">
        <v>-170.42</v>
      </c>
      <c r="Q5462" t="s">
        <v>1232</v>
      </c>
      <c r="R5462" s="29">
        <v>44629</v>
      </c>
      <c r="S5462" s="30">
        <v>44630</v>
      </c>
      <c r="T5462" t="s">
        <v>37</v>
      </c>
      <c r="U5462" t="s">
        <v>101</v>
      </c>
      <c r="X5462" t="s">
        <v>102</v>
      </c>
    </row>
    <row r="5463" spans="1:24" x14ac:dyDescent="0.3">
      <c r="A5463" t="s">
        <v>23</v>
      </c>
      <c r="B5463" t="s">
        <v>1864</v>
      </c>
      <c r="C5463" t="s">
        <v>43</v>
      </c>
      <c r="D5463" t="s">
        <v>44</v>
      </c>
      <c r="E5463" t="s">
        <v>1983</v>
      </c>
      <c r="F5463" t="s">
        <v>621</v>
      </c>
      <c r="G5463" t="s">
        <v>622</v>
      </c>
      <c r="H5463" t="s">
        <v>30</v>
      </c>
      <c r="I5463" t="s">
        <v>616</v>
      </c>
      <c r="J5463" t="s">
        <v>617</v>
      </c>
      <c r="K5463" t="s">
        <v>33</v>
      </c>
      <c r="L5463" t="s">
        <v>34</v>
      </c>
      <c r="M5463" t="s">
        <v>72</v>
      </c>
      <c r="N5463" s="26">
        <v>9</v>
      </c>
      <c r="O5463" s="27">
        <v>2022</v>
      </c>
      <c r="P5463" s="28">
        <v>0</v>
      </c>
      <c r="Q5463" t="s">
        <v>640</v>
      </c>
      <c r="R5463" s="29">
        <v>44649</v>
      </c>
      <c r="S5463" s="30">
        <v>44650</v>
      </c>
      <c r="T5463" t="s">
        <v>37</v>
      </c>
      <c r="U5463" t="s">
        <v>101</v>
      </c>
      <c r="X5463" t="s">
        <v>102</v>
      </c>
    </row>
    <row r="5464" spans="1:24" x14ac:dyDescent="0.3">
      <c r="A5464" t="s">
        <v>23</v>
      </c>
      <c r="B5464" t="s">
        <v>1864</v>
      </c>
      <c r="C5464" t="s">
        <v>43</v>
      </c>
      <c r="D5464" t="s">
        <v>44</v>
      </c>
      <c r="E5464" t="s">
        <v>1983</v>
      </c>
      <c r="F5464" t="s">
        <v>621</v>
      </c>
      <c r="G5464" t="s">
        <v>622</v>
      </c>
      <c r="H5464" t="s">
        <v>30</v>
      </c>
      <c r="I5464" t="s">
        <v>31</v>
      </c>
      <c r="J5464" t="s">
        <v>32</v>
      </c>
      <c r="K5464" t="s">
        <v>33</v>
      </c>
      <c r="L5464" t="s">
        <v>34</v>
      </c>
      <c r="M5464" t="s">
        <v>50</v>
      </c>
      <c r="N5464" s="26">
        <v>3</v>
      </c>
      <c r="O5464" s="27">
        <v>2021</v>
      </c>
      <c r="P5464" s="28">
        <v>1833.11</v>
      </c>
      <c r="Q5464" t="s">
        <v>1998</v>
      </c>
      <c r="R5464" s="29">
        <v>44077</v>
      </c>
      <c r="S5464" s="30">
        <v>44130</v>
      </c>
      <c r="T5464" t="s">
        <v>37</v>
      </c>
      <c r="U5464" t="s">
        <v>101</v>
      </c>
      <c r="X5464" t="s">
        <v>102</v>
      </c>
    </row>
    <row r="5465" spans="1:24" x14ac:dyDescent="0.3">
      <c r="A5465" t="s">
        <v>23</v>
      </c>
      <c r="B5465" t="s">
        <v>1864</v>
      </c>
      <c r="C5465" t="s">
        <v>43</v>
      </c>
      <c r="D5465" t="s">
        <v>44</v>
      </c>
      <c r="E5465" t="s">
        <v>1983</v>
      </c>
      <c r="F5465" t="s">
        <v>621</v>
      </c>
      <c r="G5465" t="s">
        <v>622</v>
      </c>
      <c r="H5465" t="s">
        <v>30</v>
      </c>
      <c r="I5465" t="s">
        <v>31</v>
      </c>
      <c r="J5465" t="s">
        <v>32</v>
      </c>
      <c r="K5465" t="s">
        <v>33</v>
      </c>
      <c r="L5465" t="s">
        <v>34</v>
      </c>
      <c r="M5465" t="s">
        <v>50</v>
      </c>
      <c r="N5465" s="26">
        <v>3</v>
      </c>
      <c r="O5465" s="27">
        <v>2021</v>
      </c>
      <c r="P5465" s="28">
        <v>785.62</v>
      </c>
      <c r="Q5465" t="s">
        <v>1291</v>
      </c>
      <c r="R5465" s="29">
        <v>44082</v>
      </c>
      <c r="S5465" s="30">
        <v>44130</v>
      </c>
      <c r="T5465" t="s">
        <v>37</v>
      </c>
      <c r="U5465" t="s">
        <v>101</v>
      </c>
      <c r="X5465" t="s">
        <v>102</v>
      </c>
    </row>
    <row r="5466" spans="1:24" x14ac:dyDescent="0.3">
      <c r="A5466" t="s">
        <v>23</v>
      </c>
      <c r="B5466" t="s">
        <v>1864</v>
      </c>
      <c r="C5466" t="s">
        <v>43</v>
      </c>
      <c r="D5466" t="s">
        <v>44</v>
      </c>
      <c r="E5466" t="s">
        <v>1983</v>
      </c>
      <c r="F5466" t="s">
        <v>621</v>
      </c>
      <c r="G5466" t="s">
        <v>622</v>
      </c>
      <c r="H5466" t="s">
        <v>30</v>
      </c>
      <c r="I5466" t="s">
        <v>31</v>
      </c>
      <c r="J5466" t="s">
        <v>32</v>
      </c>
      <c r="K5466" t="s">
        <v>33</v>
      </c>
      <c r="L5466" t="s">
        <v>34</v>
      </c>
      <c r="M5466" t="s">
        <v>50</v>
      </c>
      <c r="N5466" s="26">
        <v>4</v>
      </c>
      <c r="O5466" s="27">
        <v>2021</v>
      </c>
      <c r="P5466" s="28">
        <v>1745.82</v>
      </c>
      <c r="Q5466" t="s">
        <v>1999</v>
      </c>
      <c r="R5466" s="29">
        <v>44134</v>
      </c>
      <c r="S5466" s="30">
        <v>44139</v>
      </c>
      <c r="T5466" t="s">
        <v>37</v>
      </c>
      <c r="U5466" t="s">
        <v>101</v>
      </c>
      <c r="X5466" t="s">
        <v>102</v>
      </c>
    </row>
    <row r="5467" spans="1:24" x14ac:dyDescent="0.3">
      <c r="A5467" t="s">
        <v>23</v>
      </c>
      <c r="B5467" t="s">
        <v>1864</v>
      </c>
      <c r="C5467" t="s">
        <v>43</v>
      </c>
      <c r="D5467" t="s">
        <v>44</v>
      </c>
      <c r="E5467" t="s">
        <v>1983</v>
      </c>
      <c r="F5467" t="s">
        <v>621</v>
      </c>
      <c r="G5467" t="s">
        <v>622</v>
      </c>
      <c r="H5467" t="s">
        <v>30</v>
      </c>
      <c r="I5467" t="s">
        <v>31</v>
      </c>
      <c r="J5467" t="s">
        <v>32</v>
      </c>
      <c r="K5467" t="s">
        <v>33</v>
      </c>
      <c r="L5467" t="s">
        <v>34</v>
      </c>
      <c r="M5467" t="s">
        <v>50</v>
      </c>
      <c r="N5467" s="26">
        <v>4</v>
      </c>
      <c r="O5467" s="27">
        <v>2021</v>
      </c>
      <c r="P5467" s="28">
        <v>4865.8599999999997</v>
      </c>
      <c r="Q5467" t="s">
        <v>2000</v>
      </c>
      <c r="R5467" s="29">
        <v>44127</v>
      </c>
      <c r="S5467" s="30">
        <v>44160</v>
      </c>
      <c r="T5467" t="s">
        <v>37</v>
      </c>
      <c r="U5467" t="s">
        <v>101</v>
      </c>
      <c r="X5467" t="s">
        <v>102</v>
      </c>
    </row>
    <row r="5468" spans="1:24" x14ac:dyDescent="0.3">
      <c r="A5468" t="s">
        <v>23</v>
      </c>
      <c r="B5468" t="s">
        <v>1864</v>
      </c>
      <c r="C5468" t="s">
        <v>43</v>
      </c>
      <c r="D5468" t="s">
        <v>44</v>
      </c>
      <c r="E5468" t="s">
        <v>1983</v>
      </c>
      <c r="F5468" t="s">
        <v>621</v>
      </c>
      <c r="G5468" t="s">
        <v>622</v>
      </c>
      <c r="H5468" t="s">
        <v>30</v>
      </c>
      <c r="I5468" t="s">
        <v>31</v>
      </c>
      <c r="J5468" t="s">
        <v>32</v>
      </c>
      <c r="K5468" t="s">
        <v>33</v>
      </c>
      <c r="L5468" t="s">
        <v>34</v>
      </c>
      <c r="M5468" t="s">
        <v>50</v>
      </c>
      <c r="N5468" s="26">
        <v>4</v>
      </c>
      <c r="O5468" s="27">
        <v>2021</v>
      </c>
      <c r="P5468" s="28">
        <v>1768.67</v>
      </c>
      <c r="Q5468" t="s">
        <v>2001</v>
      </c>
      <c r="R5468" s="29">
        <v>44132</v>
      </c>
      <c r="S5468" s="30">
        <v>44160</v>
      </c>
      <c r="T5468" t="s">
        <v>37</v>
      </c>
      <c r="U5468" t="s">
        <v>101</v>
      </c>
      <c r="X5468" t="s">
        <v>102</v>
      </c>
    </row>
    <row r="5469" spans="1:24" x14ac:dyDescent="0.3">
      <c r="A5469" t="s">
        <v>23</v>
      </c>
      <c r="B5469" t="s">
        <v>1864</v>
      </c>
      <c r="C5469" t="s">
        <v>43</v>
      </c>
      <c r="D5469" t="s">
        <v>44</v>
      </c>
      <c r="E5469" t="s">
        <v>1983</v>
      </c>
      <c r="F5469" t="s">
        <v>621</v>
      </c>
      <c r="G5469" t="s">
        <v>622</v>
      </c>
      <c r="H5469" t="s">
        <v>30</v>
      </c>
      <c r="I5469" t="s">
        <v>31</v>
      </c>
      <c r="J5469" t="s">
        <v>32</v>
      </c>
      <c r="K5469" t="s">
        <v>33</v>
      </c>
      <c r="L5469" t="s">
        <v>34</v>
      </c>
      <c r="M5469" t="s">
        <v>50</v>
      </c>
      <c r="N5469" s="26">
        <v>5</v>
      </c>
      <c r="O5469" s="27">
        <v>2021</v>
      </c>
      <c r="P5469" s="28">
        <v>382.32</v>
      </c>
      <c r="Q5469" t="s">
        <v>2002</v>
      </c>
      <c r="R5469" s="29">
        <v>44148</v>
      </c>
      <c r="S5469" s="30">
        <v>44153</v>
      </c>
      <c r="T5469" t="s">
        <v>37</v>
      </c>
      <c r="U5469" t="s">
        <v>101</v>
      </c>
      <c r="X5469" t="s">
        <v>102</v>
      </c>
    </row>
    <row r="5470" spans="1:24" x14ac:dyDescent="0.3">
      <c r="A5470" t="s">
        <v>23</v>
      </c>
      <c r="B5470" t="s">
        <v>1864</v>
      </c>
      <c r="C5470" t="s">
        <v>43</v>
      </c>
      <c r="D5470" t="s">
        <v>44</v>
      </c>
      <c r="E5470" t="s">
        <v>1983</v>
      </c>
      <c r="F5470" t="s">
        <v>621</v>
      </c>
      <c r="G5470" t="s">
        <v>622</v>
      </c>
      <c r="H5470" t="s">
        <v>30</v>
      </c>
      <c r="I5470" t="s">
        <v>31</v>
      </c>
      <c r="J5470" t="s">
        <v>32</v>
      </c>
      <c r="K5470" t="s">
        <v>33</v>
      </c>
      <c r="L5470" t="s">
        <v>34</v>
      </c>
      <c r="M5470" t="s">
        <v>50</v>
      </c>
      <c r="N5470" s="26">
        <v>999</v>
      </c>
      <c r="O5470" s="27">
        <v>2021</v>
      </c>
      <c r="P5470" s="28">
        <v>-11381.4</v>
      </c>
      <c r="Q5470" t="s">
        <v>68</v>
      </c>
      <c r="R5470" s="29">
        <v>44377</v>
      </c>
      <c r="S5470" s="30">
        <v>44448</v>
      </c>
      <c r="T5470" t="s">
        <v>37</v>
      </c>
      <c r="U5470" t="s">
        <v>69</v>
      </c>
      <c r="W5470" t="s">
        <v>622</v>
      </c>
      <c r="X5470" t="s">
        <v>53</v>
      </c>
    </row>
    <row r="5471" spans="1:24" x14ac:dyDescent="0.3">
      <c r="A5471" t="s">
        <v>23</v>
      </c>
      <c r="B5471" t="s">
        <v>1864</v>
      </c>
      <c r="C5471" t="s">
        <v>43</v>
      </c>
      <c r="D5471" t="s">
        <v>44</v>
      </c>
      <c r="E5471" t="s">
        <v>1983</v>
      </c>
      <c r="F5471" t="s">
        <v>621</v>
      </c>
      <c r="G5471" t="s">
        <v>622</v>
      </c>
      <c r="H5471" t="s">
        <v>30</v>
      </c>
      <c r="I5471" t="s">
        <v>31</v>
      </c>
      <c r="J5471" t="s">
        <v>32</v>
      </c>
      <c r="K5471" t="s">
        <v>33</v>
      </c>
      <c r="L5471" t="s">
        <v>34</v>
      </c>
      <c r="M5471" t="s">
        <v>72</v>
      </c>
      <c r="N5471" s="26">
        <v>2</v>
      </c>
      <c r="O5471" s="27">
        <v>2022</v>
      </c>
      <c r="P5471" s="28">
        <v>4404.05</v>
      </c>
      <c r="Q5471" t="s">
        <v>1043</v>
      </c>
      <c r="R5471" s="29">
        <v>44434</v>
      </c>
      <c r="S5471" s="30">
        <v>44435</v>
      </c>
      <c r="T5471" t="s">
        <v>37</v>
      </c>
      <c r="U5471" t="s">
        <v>101</v>
      </c>
      <c r="X5471" t="s">
        <v>102</v>
      </c>
    </row>
    <row r="5472" spans="1:24" x14ac:dyDescent="0.3">
      <c r="A5472" t="s">
        <v>23</v>
      </c>
      <c r="B5472" t="s">
        <v>1864</v>
      </c>
      <c r="C5472" t="s">
        <v>43</v>
      </c>
      <c r="D5472" t="s">
        <v>44</v>
      </c>
      <c r="E5472" t="s">
        <v>1983</v>
      </c>
      <c r="F5472" t="s">
        <v>621</v>
      </c>
      <c r="G5472" t="s">
        <v>622</v>
      </c>
      <c r="H5472" t="s">
        <v>30</v>
      </c>
      <c r="I5472" t="s">
        <v>31</v>
      </c>
      <c r="J5472" t="s">
        <v>32</v>
      </c>
      <c r="K5472" t="s">
        <v>33</v>
      </c>
      <c r="L5472" t="s">
        <v>34</v>
      </c>
      <c r="M5472" t="s">
        <v>72</v>
      </c>
      <c r="N5472" s="26">
        <v>4</v>
      </c>
      <c r="O5472" s="27">
        <v>2022</v>
      </c>
      <c r="P5472" s="28">
        <v>650.25</v>
      </c>
      <c r="Q5472" t="s">
        <v>2003</v>
      </c>
      <c r="R5472" s="29">
        <v>44490</v>
      </c>
      <c r="S5472" s="30">
        <v>44496</v>
      </c>
      <c r="T5472" t="s">
        <v>37</v>
      </c>
      <c r="U5472" t="s">
        <v>101</v>
      </c>
      <c r="X5472" t="s">
        <v>102</v>
      </c>
    </row>
    <row r="5473" spans="1:24" x14ac:dyDescent="0.3">
      <c r="A5473" t="s">
        <v>23</v>
      </c>
      <c r="B5473" t="s">
        <v>1864</v>
      </c>
      <c r="C5473" t="s">
        <v>43</v>
      </c>
      <c r="D5473" t="s">
        <v>44</v>
      </c>
      <c r="E5473" t="s">
        <v>1983</v>
      </c>
      <c r="F5473" t="s">
        <v>621</v>
      </c>
      <c r="G5473" t="s">
        <v>622</v>
      </c>
      <c r="H5473" t="s">
        <v>30</v>
      </c>
      <c r="I5473" t="s">
        <v>31</v>
      </c>
      <c r="J5473" t="s">
        <v>32</v>
      </c>
      <c r="K5473" t="s">
        <v>33</v>
      </c>
      <c r="L5473" t="s">
        <v>34</v>
      </c>
      <c r="M5473" t="s">
        <v>72</v>
      </c>
      <c r="N5473" s="26">
        <v>5</v>
      </c>
      <c r="O5473" s="27">
        <v>2022</v>
      </c>
      <c r="P5473" s="28">
        <v>129.97999999999999</v>
      </c>
      <c r="Q5473" t="s">
        <v>1530</v>
      </c>
      <c r="R5473" s="29">
        <v>44503</v>
      </c>
      <c r="S5473" s="30">
        <v>44504</v>
      </c>
      <c r="T5473" t="s">
        <v>37</v>
      </c>
      <c r="U5473" t="s">
        <v>101</v>
      </c>
      <c r="X5473" t="s">
        <v>102</v>
      </c>
    </row>
    <row r="5474" spans="1:24" x14ac:dyDescent="0.3">
      <c r="A5474" t="s">
        <v>23</v>
      </c>
      <c r="B5474" t="s">
        <v>1864</v>
      </c>
      <c r="C5474" t="s">
        <v>43</v>
      </c>
      <c r="D5474" t="s">
        <v>44</v>
      </c>
      <c r="E5474" t="s">
        <v>1983</v>
      </c>
      <c r="F5474" t="s">
        <v>621</v>
      </c>
      <c r="G5474" t="s">
        <v>622</v>
      </c>
      <c r="H5474" t="s">
        <v>30</v>
      </c>
      <c r="I5474" t="s">
        <v>31</v>
      </c>
      <c r="J5474" t="s">
        <v>32</v>
      </c>
      <c r="K5474" t="s">
        <v>33</v>
      </c>
      <c r="L5474" t="s">
        <v>34</v>
      </c>
      <c r="M5474" t="s">
        <v>72</v>
      </c>
      <c r="N5474" s="26">
        <v>7</v>
      </c>
      <c r="O5474" s="27">
        <v>2022</v>
      </c>
      <c r="P5474" s="28">
        <v>21745.71</v>
      </c>
      <c r="Q5474" t="s">
        <v>755</v>
      </c>
      <c r="R5474" s="29">
        <v>44579</v>
      </c>
      <c r="S5474" s="30">
        <v>44580</v>
      </c>
      <c r="T5474" t="s">
        <v>37</v>
      </c>
      <c r="U5474" t="s">
        <v>101</v>
      </c>
      <c r="X5474" t="s">
        <v>102</v>
      </c>
    </row>
    <row r="5475" spans="1:24" x14ac:dyDescent="0.3">
      <c r="A5475" t="s">
        <v>23</v>
      </c>
      <c r="B5475" t="s">
        <v>1864</v>
      </c>
      <c r="C5475" t="s">
        <v>43</v>
      </c>
      <c r="D5475" t="s">
        <v>44</v>
      </c>
      <c r="E5475" t="s">
        <v>1983</v>
      </c>
      <c r="F5475" t="s">
        <v>621</v>
      </c>
      <c r="G5475" t="s">
        <v>622</v>
      </c>
      <c r="H5475" t="s">
        <v>30</v>
      </c>
      <c r="I5475" t="s">
        <v>31</v>
      </c>
      <c r="J5475" t="s">
        <v>32</v>
      </c>
      <c r="K5475" t="s">
        <v>33</v>
      </c>
      <c r="L5475" t="s">
        <v>34</v>
      </c>
      <c r="M5475" t="s">
        <v>72</v>
      </c>
      <c r="N5475" s="26">
        <v>9</v>
      </c>
      <c r="O5475" s="27">
        <v>2022</v>
      </c>
      <c r="P5475" s="28">
        <v>19533.439999999999</v>
      </c>
      <c r="Q5475" t="s">
        <v>1232</v>
      </c>
      <c r="R5475" s="29">
        <v>44629</v>
      </c>
      <c r="S5475" s="30">
        <v>44630</v>
      </c>
      <c r="T5475" t="s">
        <v>37</v>
      </c>
      <c r="U5475" t="s">
        <v>101</v>
      </c>
      <c r="X5475" t="s">
        <v>102</v>
      </c>
    </row>
    <row r="5476" spans="1:24" x14ac:dyDescent="0.3">
      <c r="A5476" t="s">
        <v>23</v>
      </c>
      <c r="B5476" t="s">
        <v>1864</v>
      </c>
      <c r="C5476" t="s">
        <v>43</v>
      </c>
      <c r="D5476" t="s">
        <v>44</v>
      </c>
      <c r="E5476" t="s">
        <v>1983</v>
      </c>
      <c r="F5476" t="s">
        <v>106</v>
      </c>
      <c r="G5476" t="s">
        <v>107</v>
      </c>
      <c r="H5476" t="s">
        <v>30</v>
      </c>
      <c r="I5476" t="s">
        <v>31</v>
      </c>
      <c r="J5476" t="s">
        <v>32</v>
      </c>
      <c r="K5476" t="s">
        <v>33</v>
      </c>
      <c r="L5476" t="s">
        <v>34</v>
      </c>
      <c r="M5476" t="s">
        <v>72</v>
      </c>
      <c r="N5476" s="26">
        <v>5</v>
      </c>
      <c r="O5476" s="27">
        <v>2022</v>
      </c>
      <c r="P5476" s="28">
        <v>2348.75</v>
      </c>
      <c r="Q5476" t="s">
        <v>1140</v>
      </c>
      <c r="R5476" s="29">
        <v>44518</v>
      </c>
      <c r="S5476" s="30">
        <v>44522</v>
      </c>
      <c r="T5476" t="s">
        <v>37</v>
      </c>
      <c r="U5476" t="s">
        <v>101</v>
      </c>
      <c r="X5476" t="s">
        <v>102</v>
      </c>
    </row>
    <row r="5477" spans="1:24" x14ac:dyDescent="0.3">
      <c r="A5477" t="s">
        <v>23</v>
      </c>
      <c r="B5477" t="s">
        <v>1864</v>
      </c>
      <c r="C5477" t="s">
        <v>43</v>
      </c>
      <c r="D5477" t="s">
        <v>44</v>
      </c>
      <c r="E5477" t="s">
        <v>1983</v>
      </c>
      <c r="F5477" t="s">
        <v>2004</v>
      </c>
      <c r="G5477" t="s">
        <v>2005</v>
      </c>
      <c r="H5477" t="s">
        <v>30</v>
      </c>
      <c r="I5477" t="s">
        <v>31</v>
      </c>
      <c r="J5477" t="s">
        <v>32</v>
      </c>
      <c r="K5477" t="s">
        <v>33</v>
      </c>
      <c r="L5477" t="s">
        <v>34</v>
      </c>
      <c r="M5477" t="s">
        <v>72</v>
      </c>
      <c r="N5477" s="26">
        <v>3</v>
      </c>
      <c r="O5477" s="27">
        <v>2022</v>
      </c>
      <c r="P5477" s="28">
        <v>153.96</v>
      </c>
      <c r="Q5477" t="s">
        <v>2006</v>
      </c>
      <c r="R5477" s="29">
        <v>44456</v>
      </c>
      <c r="S5477" s="30">
        <v>44481</v>
      </c>
      <c r="T5477" t="s">
        <v>37</v>
      </c>
      <c r="U5477" t="s">
        <v>2007</v>
      </c>
      <c r="W5477" t="s">
        <v>2005</v>
      </c>
      <c r="X5477" t="s">
        <v>2008</v>
      </c>
    </row>
    <row r="5478" spans="1:24" x14ac:dyDescent="0.3">
      <c r="A5478" t="s">
        <v>23</v>
      </c>
      <c r="B5478" t="s">
        <v>1864</v>
      </c>
      <c r="C5478" t="s">
        <v>43</v>
      </c>
      <c r="D5478" t="s">
        <v>44</v>
      </c>
      <c r="E5478" t="s">
        <v>1983</v>
      </c>
      <c r="F5478" t="s">
        <v>1496</v>
      </c>
      <c r="G5478" t="s">
        <v>1497</v>
      </c>
      <c r="H5478" t="s">
        <v>30</v>
      </c>
      <c r="I5478" t="s">
        <v>31</v>
      </c>
      <c r="J5478" t="s">
        <v>32</v>
      </c>
      <c r="K5478" t="s">
        <v>33</v>
      </c>
      <c r="L5478" t="s">
        <v>34</v>
      </c>
      <c r="M5478" t="s">
        <v>72</v>
      </c>
      <c r="N5478" s="26">
        <v>7</v>
      </c>
      <c r="O5478" s="27">
        <v>2022</v>
      </c>
      <c r="P5478" s="28">
        <v>208.36</v>
      </c>
      <c r="Q5478" t="s">
        <v>2009</v>
      </c>
      <c r="R5478" s="29">
        <v>44592</v>
      </c>
      <c r="S5478" s="30">
        <v>44607</v>
      </c>
      <c r="T5478" t="s">
        <v>37</v>
      </c>
      <c r="U5478" t="s">
        <v>2010</v>
      </c>
      <c r="W5478" t="s">
        <v>1497</v>
      </c>
      <c r="X5478" t="s">
        <v>2008</v>
      </c>
    </row>
    <row r="5479" spans="1:24" x14ac:dyDescent="0.3">
      <c r="A5479" t="s">
        <v>23</v>
      </c>
      <c r="B5479" t="s">
        <v>1864</v>
      </c>
      <c r="C5479" t="s">
        <v>43</v>
      </c>
      <c r="D5479" t="s">
        <v>44</v>
      </c>
      <c r="E5479" t="s">
        <v>1983</v>
      </c>
      <c r="F5479" t="s">
        <v>624</v>
      </c>
      <c r="G5479" t="s">
        <v>625</v>
      </c>
      <c r="H5479" t="s">
        <v>30</v>
      </c>
      <c r="I5479" t="s">
        <v>619</v>
      </c>
      <c r="J5479" t="s">
        <v>620</v>
      </c>
      <c r="K5479" t="s">
        <v>33</v>
      </c>
      <c r="L5479" t="s">
        <v>34</v>
      </c>
      <c r="M5479" t="s">
        <v>72</v>
      </c>
      <c r="N5479" s="26">
        <v>6</v>
      </c>
      <c r="O5479" s="27">
        <v>2022</v>
      </c>
      <c r="P5479" s="28">
        <v>1571.86</v>
      </c>
      <c r="Q5479" t="s">
        <v>1023</v>
      </c>
      <c r="R5479" s="29">
        <v>44538</v>
      </c>
      <c r="S5479" s="30">
        <v>44539</v>
      </c>
      <c r="T5479" t="s">
        <v>37</v>
      </c>
      <c r="U5479" t="s">
        <v>101</v>
      </c>
      <c r="X5479" t="s">
        <v>102</v>
      </c>
    </row>
    <row r="5480" spans="1:24" x14ac:dyDescent="0.3">
      <c r="A5480" t="s">
        <v>23</v>
      </c>
      <c r="B5480" t="s">
        <v>1864</v>
      </c>
      <c r="C5480" t="s">
        <v>43</v>
      </c>
      <c r="D5480" t="s">
        <v>44</v>
      </c>
      <c r="E5480" t="s">
        <v>1983</v>
      </c>
      <c r="F5480" t="s">
        <v>624</v>
      </c>
      <c r="G5480" t="s">
        <v>625</v>
      </c>
      <c r="H5480" t="s">
        <v>30</v>
      </c>
      <c r="I5480" t="s">
        <v>619</v>
      </c>
      <c r="J5480" t="s">
        <v>620</v>
      </c>
      <c r="K5480" t="s">
        <v>33</v>
      </c>
      <c r="L5480" t="s">
        <v>34</v>
      </c>
      <c r="M5480" t="s">
        <v>72</v>
      </c>
      <c r="N5480" s="26">
        <v>9</v>
      </c>
      <c r="O5480" s="27">
        <v>2022</v>
      </c>
      <c r="P5480" s="28">
        <v>2036.66</v>
      </c>
      <c r="Q5480" t="s">
        <v>2011</v>
      </c>
      <c r="R5480" s="29">
        <v>44635</v>
      </c>
      <c r="S5480" s="30">
        <v>44638</v>
      </c>
      <c r="T5480" t="s">
        <v>37</v>
      </c>
      <c r="U5480" t="s">
        <v>101</v>
      </c>
      <c r="X5480" t="s">
        <v>102</v>
      </c>
    </row>
    <row r="5481" spans="1:24" x14ac:dyDescent="0.3">
      <c r="A5481" t="s">
        <v>23</v>
      </c>
      <c r="B5481" t="s">
        <v>1864</v>
      </c>
      <c r="C5481" t="s">
        <v>43</v>
      </c>
      <c r="D5481" t="s">
        <v>44</v>
      </c>
      <c r="E5481" t="s">
        <v>1983</v>
      </c>
      <c r="F5481" t="s">
        <v>624</v>
      </c>
      <c r="G5481" t="s">
        <v>625</v>
      </c>
      <c r="H5481" t="s">
        <v>30</v>
      </c>
      <c r="I5481" t="s">
        <v>31</v>
      </c>
      <c r="J5481" t="s">
        <v>32</v>
      </c>
      <c r="K5481" t="s">
        <v>33</v>
      </c>
      <c r="L5481" t="s">
        <v>34</v>
      </c>
      <c r="M5481" t="s">
        <v>50</v>
      </c>
      <c r="N5481" s="26">
        <v>3</v>
      </c>
      <c r="O5481" s="27">
        <v>2021</v>
      </c>
      <c r="P5481" s="28">
        <v>534.89</v>
      </c>
      <c r="Q5481" t="s">
        <v>2012</v>
      </c>
      <c r="R5481" s="29">
        <v>44095</v>
      </c>
      <c r="S5481" s="30">
        <v>44097</v>
      </c>
      <c r="T5481" t="s">
        <v>37</v>
      </c>
      <c r="U5481" t="s">
        <v>101</v>
      </c>
      <c r="X5481" t="s">
        <v>102</v>
      </c>
    </row>
    <row r="5482" spans="1:24" x14ac:dyDescent="0.3">
      <c r="A5482" t="s">
        <v>23</v>
      </c>
      <c r="B5482" t="s">
        <v>1864</v>
      </c>
      <c r="C5482" t="s">
        <v>43</v>
      </c>
      <c r="D5482" t="s">
        <v>44</v>
      </c>
      <c r="E5482" t="s">
        <v>1983</v>
      </c>
      <c r="F5482" t="s">
        <v>624</v>
      </c>
      <c r="G5482" t="s">
        <v>625</v>
      </c>
      <c r="H5482" t="s">
        <v>30</v>
      </c>
      <c r="I5482" t="s">
        <v>31</v>
      </c>
      <c r="J5482" t="s">
        <v>32</v>
      </c>
      <c r="K5482" t="s">
        <v>33</v>
      </c>
      <c r="L5482" t="s">
        <v>34</v>
      </c>
      <c r="M5482" t="s">
        <v>50</v>
      </c>
      <c r="N5482" s="26">
        <v>4</v>
      </c>
      <c r="O5482" s="27">
        <v>2021</v>
      </c>
      <c r="P5482" s="28">
        <v>8729.08</v>
      </c>
      <c r="Q5482" t="s">
        <v>1999</v>
      </c>
      <c r="R5482" s="29">
        <v>44134</v>
      </c>
      <c r="S5482" s="30">
        <v>44139</v>
      </c>
      <c r="T5482" t="s">
        <v>37</v>
      </c>
      <c r="U5482" t="s">
        <v>101</v>
      </c>
      <c r="X5482" t="s">
        <v>102</v>
      </c>
    </row>
    <row r="5483" spans="1:24" x14ac:dyDescent="0.3">
      <c r="A5483" t="s">
        <v>23</v>
      </c>
      <c r="B5483" t="s">
        <v>1864</v>
      </c>
      <c r="C5483" t="s">
        <v>43</v>
      </c>
      <c r="D5483" t="s">
        <v>44</v>
      </c>
      <c r="E5483" t="s">
        <v>1983</v>
      </c>
      <c r="F5483" t="s">
        <v>624</v>
      </c>
      <c r="G5483" t="s">
        <v>625</v>
      </c>
      <c r="H5483" t="s">
        <v>30</v>
      </c>
      <c r="I5483" t="s">
        <v>31</v>
      </c>
      <c r="J5483" t="s">
        <v>32</v>
      </c>
      <c r="K5483" t="s">
        <v>33</v>
      </c>
      <c r="L5483" t="s">
        <v>34</v>
      </c>
      <c r="M5483" t="s">
        <v>50</v>
      </c>
      <c r="N5483" s="26">
        <v>999</v>
      </c>
      <c r="O5483" s="27">
        <v>2021</v>
      </c>
      <c r="P5483" s="28">
        <v>-9263.9699999999993</v>
      </c>
      <c r="Q5483" t="s">
        <v>68</v>
      </c>
      <c r="R5483" s="29">
        <v>44377</v>
      </c>
      <c r="S5483" s="30">
        <v>44448</v>
      </c>
      <c r="T5483" t="s">
        <v>37</v>
      </c>
      <c r="U5483" t="s">
        <v>69</v>
      </c>
      <c r="W5483" t="s">
        <v>625</v>
      </c>
      <c r="X5483" t="s">
        <v>53</v>
      </c>
    </row>
    <row r="5484" spans="1:24" x14ac:dyDescent="0.3">
      <c r="A5484" t="s">
        <v>23</v>
      </c>
      <c r="B5484" t="s">
        <v>1864</v>
      </c>
      <c r="C5484" t="s">
        <v>43</v>
      </c>
      <c r="D5484" t="s">
        <v>44</v>
      </c>
      <c r="E5484" t="s">
        <v>2013</v>
      </c>
      <c r="F5484" t="s">
        <v>2014</v>
      </c>
      <c r="G5484" t="s">
        <v>1779</v>
      </c>
      <c r="H5484" t="s">
        <v>24</v>
      </c>
      <c r="I5484" t="s">
        <v>1780</v>
      </c>
      <c r="J5484" t="s">
        <v>1781</v>
      </c>
      <c r="K5484" t="s">
        <v>33</v>
      </c>
      <c r="L5484" t="s">
        <v>34</v>
      </c>
      <c r="M5484" t="s">
        <v>393</v>
      </c>
      <c r="N5484" s="26">
        <v>2</v>
      </c>
      <c r="O5484" s="27">
        <v>2022</v>
      </c>
      <c r="P5484" s="28">
        <v>4740.0200000000004</v>
      </c>
      <c r="Q5484" t="s">
        <v>54</v>
      </c>
      <c r="R5484" s="29">
        <v>44439</v>
      </c>
      <c r="S5484" s="30">
        <v>44441</v>
      </c>
      <c r="T5484" t="s">
        <v>37</v>
      </c>
      <c r="U5484" t="s">
        <v>52</v>
      </c>
      <c r="X5484" t="s">
        <v>53</v>
      </c>
    </row>
    <row r="5485" spans="1:24" x14ac:dyDescent="0.3">
      <c r="A5485" t="s">
        <v>23</v>
      </c>
      <c r="B5485" t="s">
        <v>1864</v>
      </c>
      <c r="C5485" t="s">
        <v>43</v>
      </c>
      <c r="D5485" t="s">
        <v>44</v>
      </c>
      <c r="E5485" t="s">
        <v>2013</v>
      </c>
      <c r="F5485" t="s">
        <v>2014</v>
      </c>
      <c r="G5485" t="s">
        <v>1779</v>
      </c>
      <c r="H5485" t="s">
        <v>24</v>
      </c>
      <c r="I5485" t="s">
        <v>1780</v>
      </c>
      <c r="J5485" t="s">
        <v>1781</v>
      </c>
      <c r="K5485" t="s">
        <v>33</v>
      </c>
      <c r="L5485" t="s">
        <v>34</v>
      </c>
      <c r="M5485" t="s">
        <v>393</v>
      </c>
      <c r="N5485" s="26">
        <v>3</v>
      </c>
      <c r="O5485" s="27">
        <v>2022</v>
      </c>
      <c r="P5485" s="28">
        <v>575.45000000000005</v>
      </c>
      <c r="Q5485" t="s">
        <v>2015</v>
      </c>
      <c r="R5485" s="29">
        <v>44469</v>
      </c>
      <c r="S5485" s="30">
        <v>44449</v>
      </c>
      <c r="T5485" t="s">
        <v>37</v>
      </c>
      <c r="U5485" t="s">
        <v>52</v>
      </c>
      <c r="X5485" t="s">
        <v>53</v>
      </c>
    </row>
    <row r="5486" spans="1:24" x14ac:dyDescent="0.3">
      <c r="A5486" t="s">
        <v>23</v>
      </c>
      <c r="B5486" t="s">
        <v>1864</v>
      </c>
      <c r="C5486" t="s">
        <v>43</v>
      </c>
      <c r="D5486" t="s">
        <v>44</v>
      </c>
      <c r="E5486" t="s">
        <v>2013</v>
      </c>
      <c r="F5486" t="s">
        <v>2014</v>
      </c>
      <c r="G5486" t="s">
        <v>1779</v>
      </c>
      <c r="H5486" t="s">
        <v>24</v>
      </c>
      <c r="I5486" t="s">
        <v>1780</v>
      </c>
      <c r="J5486" t="s">
        <v>1781</v>
      </c>
      <c r="K5486" t="s">
        <v>33</v>
      </c>
      <c r="L5486" t="s">
        <v>34</v>
      </c>
      <c r="M5486" t="s">
        <v>393</v>
      </c>
      <c r="N5486" s="26">
        <v>3</v>
      </c>
      <c r="O5486" s="27">
        <v>2022</v>
      </c>
      <c r="P5486" s="28">
        <v>4210.45</v>
      </c>
      <c r="Q5486" t="s">
        <v>137</v>
      </c>
      <c r="R5486" s="29">
        <v>44469</v>
      </c>
      <c r="S5486" s="30">
        <v>44470</v>
      </c>
      <c r="T5486" t="s">
        <v>37</v>
      </c>
      <c r="U5486" t="s">
        <v>52</v>
      </c>
      <c r="X5486" t="s">
        <v>53</v>
      </c>
    </row>
    <row r="5487" spans="1:24" x14ac:dyDescent="0.3">
      <c r="A5487" t="s">
        <v>23</v>
      </c>
      <c r="B5487" t="s">
        <v>1864</v>
      </c>
      <c r="C5487" t="s">
        <v>43</v>
      </c>
      <c r="D5487" t="s">
        <v>44</v>
      </c>
      <c r="E5487" t="s">
        <v>2013</v>
      </c>
      <c r="F5487" t="s">
        <v>2014</v>
      </c>
      <c r="G5487" t="s">
        <v>1779</v>
      </c>
      <c r="H5487" t="s">
        <v>24</v>
      </c>
      <c r="I5487" t="s">
        <v>1780</v>
      </c>
      <c r="J5487" t="s">
        <v>1781</v>
      </c>
      <c r="K5487" t="s">
        <v>33</v>
      </c>
      <c r="L5487" t="s">
        <v>34</v>
      </c>
      <c r="M5487" t="s">
        <v>393</v>
      </c>
      <c r="N5487" s="26">
        <v>4</v>
      </c>
      <c r="O5487" s="27">
        <v>2022</v>
      </c>
      <c r="P5487" s="28">
        <v>1948.38</v>
      </c>
      <c r="Q5487" t="s">
        <v>138</v>
      </c>
      <c r="R5487" s="29">
        <v>44500</v>
      </c>
      <c r="S5487" s="30">
        <v>44498</v>
      </c>
      <c r="T5487" t="s">
        <v>37</v>
      </c>
      <c r="U5487" t="s">
        <v>52</v>
      </c>
      <c r="X5487" t="s">
        <v>53</v>
      </c>
    </row>
    <row r="5488" spans="1:24" x14ac:dyDescent="0.3">
      <c r="A5488" t="s">
        <v>23</v>
      </c>
      <c r="B5488" t="s">
        <v>1864</v>
      </c>
      <c r="C5488" t="s">
        <v>43</v>
      </c>
      <c r="D5488" t="s">
        <v>44</v>
      </c>
      <c r="E5488" t="s">
        <v>2013</v>
      </c>
      <c r="F5488" t="s">
        <v>2014</v>
      </c>
      <c r="G5488" t="s">
        <v>1779</v>
      </c>
      <c r="H5488" t="s">
        <v>24</v>
      </c>
      <c r="I5488" t="s">
        <v>1780</v>
      </c>
      <c r="J5488" t="s">
        <v>1781</v>
      </c>
      <c r="K5488" t="s">
        <v>33</v>
      </c>
      <c r="L5488" t="s">
        <v>34</v>
      </c>
      <c r="M5488" t="s">
        <v>393</v>
      </c>
      <c r="N5488" s="26">
        <v>5</v>
      </c>
      <c r="O5488" s="27">
        <v>2022</v>
      </c>
      <c r="P5488" s="28">
        <v>3237.56</v>
      </c>
      <c r="Q5488" t="s">
        <v>697</v>
      </c>
      <c r="R5488" s="29">
        <v>44530</v>
      </c>
      <c r="S5488" s="30">
        <v>44531</v>
      </c>
      <c r="T5488" t="s">
        <v>37</v>
      </c>
      <c r="U5488" t="s">
        <v>52</v>
      </c>
      <c r="X5488" t="s">
        <v>53</v>
      </c>
    </row>
    <row r="5489" spans="1:24" x14ac:dyDescent="0.3">
      <c r="A5489" t="s">
        <v>23</v>
      </c>
      <c r="B5489" t="s">
        <v>1864</v>
      </c>
      <c r="C5489" t="s">
        <v>43</v>
      </c>
      <c r="D5489" t="s">
        <v>44</v>
      </c>
      <c r="E5489" t="s">
        <v>2013</v>
      </c>
      <c r="F5489" t="s">
        <v>2014</v>
      </c>
      <c r="G5489" t="s">
        <v>1779</v>
      </c>
      <c r="H5489" t="s">
        <v>24</v>
      </c>
      <c r="I5489" t="s">
        <v>1780</v>
      </c>
      <c r="J5489" t="s">
        <v>1781</v>
      </c>
      <c r="K5489" t="s">
        <v>33</v>
      </c>
      <c r="L5489" t="s">
        <v>34</v>
      </c>
      <c r="M5489" t="s">
        <v>393</v>
      </c>
      <c r="N5489" s="26">
        <v>6</v>
      </c>
      <c r="O5489" s="27">
        <v>2022</v>
      </c>
      <c r="P5489" s="28">
        <v>3430.16</v>
      </c>
      <c r="Q5489" t="s">
        <v>2016</v>
      </c>
      <c r="R5489" s="29">
        <v>44561</v>
      </c>
      <c r="S5489" s="30">
        <v>44536</v>
      </c>
      <c r="T5489" t="s">
        <v>37</v>
      </c>
      <c r="U5489" t="s">
        <v>52</v>
      </c>
      <c r="X5489" t="s">
        <v>53</v>
      </c>
    </row>
    <row r="5490" spans="1:24" x14ac:dyDescent="0.3">
      <c r="A5490" t="s">
        <v>23</v>
      </c>
      <c r="B5490" t="s">
        <v>1864</v>
      </c>
      <c r="C5490" t="s">
        <v>43</v>
      </c>
      <c r="D5490" t="s">
        <v>44</v>
      </c>
      <c r="E5490" t="s">
        <v>2013</v>
      </c>
      <c r="F5490" t="s">
        <v>2014</v>
      </c>
      <c r="G5490" t="s">
        <v>1779</v>
      </c>
      <c r="H5490" t="s">
        <v>24</v>
      </c>
      <c r="I5490" t="s">
        <v>1780</v>
      </c>
      <c r="J5490" t="s">
        <v>1781</v>
      </c>
      <c r="K5490" t="s">
        <v>33</v>
      </c>
      <c r="L5490" t="s">
        <v>34</v>
      </c>
      <c r="M5490" t="s">
        <v>393</v>
      </c>
      <c r="N5490" s="26">
        <v>6</v>
      </c>
      <c r="O5490" s="27">
        <v>2022</v>
      </c>
      <c r="P5490" s="28">
        <v>4095.1</v>
      </c>
      <c r="Q5490" t="s">
        <v>90</v>
      </c>
      <c r="R5490" s="29">
        <v>44561</v>
      </c>
      <c r="S5490" s="30">
        <v>44551</v>
      </c>
      <c r="T5490" t="s">
        <v>37</v>
      </c>
      <c r="U5490" t="s">
        <v>52</v>
      </c>
      <c r="X5490" t="s">
        <v>53</v>
      </c>
    </row>
    <row r="5491" spans="1:24" x14ac:dyDescent="0.3">
      <c r="A5491" t="s">
        <v>23</v>
      </c>
      <c r="B5491" t="s">
        <v>1864</v>
      </c>
      <c r="C5491" t="s">
        <v>43</v>
      </c>
      <c r="D5491" t="s">
        <v>44</v>
      </c>
      <c r="E5491" t="s">
        <v>2013</v>
      </c>
      <c r="F5491" t="s">
        <v>2014</v>
      </c>
      <c r="G5491" t="s">
        <v>1779</v>
      </c>
      <c r="H5491" t="s">
        <v>24</v>
      </c>
      <c r="I5491" t="s">
        <v>1780</v>
      </c>
      <c r="J5491" t="s">
        <v>1781</v>
      </c>
      <c r="K5491" t="s">
        <v>33</v>
      </c>
      <c r="L5491" t="s">
        <v>34</v>
      </c>
      <c r="M5491" t="s">
        <v>393</v>
      </c>
      <c r="N5491" s="26">
        <v>7</v>
      </c>
      <c r="O5491" s="27">
        <v>2022</v>
      </c>
      <c r="P5491" s="28">
        <v>4095.1</v>
      </c>
      <c r="Q5491" t="s">
        <v>151</v>
      </c>
      <c r="R5491" s="29">
        <v>44592</v>
      </c>
      <c r="S5491" s="30">
        <v>44597</v>
      </c>
      <c r="T5491" t="s">
        <v>37</v>
      </c>
      <c r="U5491" t="s">
        <v>52</v>
      </c>
      <c r="X5491" t="s">
        <v>53</v>
      </c>
    </row>
    <row r="5492" spans="1:24" x14ac:dyDescent="0.3">
      <c r="A5492" t="s">
        <v>23</v>
      </c>
      <c r="B5492" t="s">
        <v>1864</v>
      </c>
      <c r="C5492" t="s">
        <v>43</v>
      </c>
      <c r="D5492" t="s">
        <v>44</v>
      </c>
      <c r="E5492" t="s">
        <v>2013</v>
      </c>
      <c r="F5492" t="s">
        <v>2014</v>
      </c>
      <c r="G5492" t="s">
        <v>1779</v>
      </c>
      <c r="H5492" t="s">
        <v>24</v>
      </c>
      <c r="I5492" t="s">
        <v>1780</v>
      </c>
      <c r="J5492" t="s">
        <v>1781</v>
      </c>
      <c r="K5492" t="s">
        <v>33</v>
      </c>
      <c r="L5492" t="s">
        <v>34</v>
      </c>
      <c r="M5492" t="s">
        <v>393</v>
      </c>
      <c r="N5492" s="26">
        <v>8</v>
      </c>
      <c r="O5492" s="27">
        <v>2022</v>
      </c>
      <c r="P5492" s="28">
        <v>4095.1</v>
      </c>
      <c r="Q5492" t="s">
        <v>62</v>
      </c>
      <c r="R5492" s="29">
        <v>44620</v>
      </c>
      <c r="S5492" s="30">
        <v>44623</v>
      </c>
      <c r="T5492" t="s">
        <v>37</v>
      </c>
      <c r="U5492" t="s">
        <v>52</v>
      </c>
      <c r="X5492" t="s">
        <v>53</v>
      </c>
    </row>
    <row r="5493" spans="1:24" x14ac:dyDescent="0.3">
      <c r="A5493" t="s">
        <v>23</v>
      </c>
      <c r="B5493" t="s">
        <v>1864</v>
      </c>
      <c r="C5493" t="s">
        <v>43</v>
      </c>
      <c r="D5493" t="s">
        <v>44</v>
      </c>
      <c r="E5493" t="s">
        <v>2013</v>
      </c>
      <c r="F5493" t="s">
        <v>2014</v>
      </c>
      <c r="G5493" t="s">
        <v>1779</v>
      </c>
      <c r="H5493" t="s">
        <v>24</v>
      </c>
      <c r="I5493" t="s">
        <v>1780</v>
      </c>
      <c r="J5493" t="s">
        <v>1781</v>
      </c>
      <c r="K5493" t="s">
        <v>33</v>
      </c>
      <c r="L5493" t="s">
        <v>34</v>
      </c>
      <c r="M5493" t="s">
        <v>393</v>
      </c>
      <c r="N5493" s="26">
        <v>9</v>
      </c>
      <c r="O5493" s="27">
        <v>2022</v>
      </c>
      <c r="P5493" s="28">
        <v>4095.1</v>
      </c>
      <c r="Q5493" t="s">
        <v>464</v>
      </c>
      <c r="R5493" s="29">
        <v>44651</v>
      </c>
      <c r="S5493" s="30">
        <v>44655</v>
      </c>
      <c r="T5493" t="s">
        <v>37</v>
      </c>
      <c r="U5493" t="s">
        <v>52</v>
      </c>
      <c r="X5493" t="s">
        <v>53</v>
      </c>
    </row>
    <row r="5494" spans="1:24" x14ac:dyDescent="0.3">
      <c r="A5494" t="s">
        <v>23</v>
      </c>
      <c r="B5494" t="s">
        <v>1864</v>
      </c>
      <c r="C5494" t="s">
        <v>43</v>
      </c>
      <c r="D5494" t="s">
        <v>44</v>
      </c>
      <c r="E5494" t="s">
        <v>2013</v>
      </c>
      <c r="F5494" t="s">
        <v>2014</v>
      </c>
      <c r="G5494" t="s">
        <v>1779</v>
      </c>
      <c r="H5494" t="s">
        <v>24</v>
      </c>
      <c r="I5494" t="s">
        <v>1780</v>
      </c>
      <c r="J5494" t="s">
        <v>1781</v>
      </c>
      <c r="K5494" t="s">
        <v>33</v>
      </c>
      <c r="L5494" t="s">
        <v>34</v>
      </c>
      <c r="M5494" t="s">
        <v>393</v>
      </c>
      <c r="N5494" s="26">
        <v>10</v>
      </c>
      <c r="O5494" s="27">
        <v>2022</v>
      </c>
      <c r="P5494" s="28">
        <v>4095.1</v>
      </c>
      <c r="Q5494" t="s">
        <v>142</v>
      </c>
      <c r="R5494" s="29">
        <v>44681</v>
      </c>
      <c r="S5494" s="30">
        <v>44684</v>
      </c>
      <c r="T5494" t="s">
        <v>37</v>
      </c>
      <c r="U5494" t="s">
        <v>52</v>
      </c>
      <c r="X5494" t="s">
        <v>53</v>
      </c>
    </row>
    <row r="5495" spans="1:24" x14ac:dyDescent="0.3">
      <c r="A5495" t="s">
        <v>23</v>
      </c>
      <c r="B5495" t="s">
        <v>1864</v>
      </c>
      <c r="C5495" t="s">
        <v>43</v>
      </c>
      <c r="D5495" t="s">
        <v>44</v>
      </c>
      <c r="E5495" t="s">
        <v>2013</v>
      </c>
      <c r="F5495" t="s">
        <v>2014</v>
      </c>
      <c r="G5495" t="s">
        <v>1779</v>
      </c>
      <c r="H5495" t="s">
        <v>24</v>
      </c>
      <c r="I5495" t="s">
        <v>1780</v>
      </c>
      <c r="J5495" t="s">
        <v>1781</v>
      </c>
      <c r="K5495" t="s">
        <v>33</v>
      </c>
      <c r="L5495" t="s">
        <v>34</v>
      </c>
      <c r="M5495" t="s">
        <v>393</v>
      </c>
      <c r="N5495" s="26">
        <v>11</v>
      </c>
      <c r="O5495" s="27">
        <v>2022</v>
      </c>
      <c r="P5495" s="28">
        <v>4095.1</v>
      </c>
      <c r="Q5495" t="s">
        <v>143</v>
      </c>
      <c r="R5495" s="29">
        <v>44712</v>
      </c>
      <c r="S5495" s="30">
        <v>44715</v>
      </c>
      <c r="T5495" t="s">
        <v>37</v>
      </c>
      <c r="U5495" t="s">
        <v>52</v>
      </c>
      <c r="X5495" t="s">
        <v>53</v>
      </c>
    </row>
    <row r="5496" spans="1:24" x14ac:dyDescent="0.3">
      <c r="A5496" t="s">
        <v>23</v>
      </c>
      <c r="B5496" t="s">
        <v>1864</v>
      </c>
      <c r="C5496" t="s">
        <v>43</v>
      </c>
      <c r="D5496" t="s">
        <v>44</v>
      </c>
      <c r="E5496" t="s">
        <v>2013</v>
      </c>
      <c r="F5496" t="s">
        <v>2014</v>
      </c>
      <c r="G5496" t="s">
        <v>1779</v>
      </c>
      <c r="H5496" t="s">
        <v>24</v>
      </c>
      <c r="I5496" t="s">
        <v>1780</v>
      </c>
      <c r="J5496" t="s">
        <v>1781</v>
      </c>
      <c r="K5496" t="s">
        <v>33</v>
      </c>
      <c r="L5496" t="s">
        <v>34</v>
      </c>
      <c r="M5496" t="s">
        <v>393</v>
      </c>
      <c r="N5496" s="26">
        <v>12</v>
      </c>
      <c r="O5496" s="27">
        <v>2022</v>
      </c>
      <c r="P5496" s="28">
        <v>6386.29</v>
      </c>
      <c r="Q5496" t="s">
        <v>91</v>
      </c>
      <c r="R5496" s="29">
        <v>44742</v>
      </c>
      <c r="S5496" s="30">
        <v>44749</v>
      </c>
      <c r="T5496" t="s">
        <v>37</v>
      </c>
      <c r="U5496" t="s">
        <v>52</v>
      </c>
      <c r="X5496" t="s">
        <v>53</v>
      </c>
    </row>
    <row r="5497" spans="1:24" x14ac:dyDescent="0.3">
      <c r="A5497" t="s">
        <v>23</v>
      </c>
      <c r="B5497" t="s">
        <v>1864</v>
      </c>
      <c r="C5497" t="s">
        <v>43</v>
      </c>
      <c r="D5497" t="s">
        <v>44</v>
      </c>
      <c r="E5497" t="s">
        <v>2013</v>
      </c>
      <c r="F5497" t="s">
        <v>2014</v>
      </c>
      <c r="G5497" t="s">
        <v>1779</v>
      </c>
      <c r="H5497" t="s">
        <v>30</v>
      </c>
      <c r="I5497" t="s">
        <v>1780</v>
      </c>
      <c r="J5497" t="s">
        <v>1781</v>
      </c>
      <c r="K5497" t="s">
        <v>33</v>
      </c>
      <c r="L5497" t="s">
        <v>34</v>
      </c>
      <c r="M5497" t="s">
        <v>72</v>
      </c>
      <c r="N5497" s="26">
        <v>10</v>
      </c>
      <c r="O5497" s="27">
        <v>2022</v>
      </c>
      <c r="P5497" s="28">
        <v>2701.95</v>
      </c>
      <c r="Q5497" t="s">
        <v>1328</v>
      </c>
      <c r="R5497" s="29">
        <v>44681</v>
      </c>
      <c r="S5497" s="30">
        <v>44666</v>
      </c>
      <c r="T5497" t="s">
        <v>37</v>
      </c>
      <c r="U5497" t="s">
        <v>52</v>
      </c>
      <c r="X5497" t="s">
        <v>53</v>
      </c>
    </row>
    <row r="5498" spans="1:24" x14ac:dyDescent="0.3">
      <c r="A5498" t="s">
        <v>23</v>
      </c>
      <c r="B5498" t="s">
        <v>1864</v>
      </c>
      <c r="C5498" t="s">
        <v>43</v>
      </c>
      <c r="D5498" t="s">
        <v>44</v>
      </c>
      <c r="E5498" t="s">
        <v>2013</v>
      </c>
      <c r="F5498" t="s">
        <v>2014</v>
      </c>
      <c r="G5498" t="s">
        <v>1779</v>
      </c>
      <c r="H5498" t="s">
        <v>30</v>
      </c>
      <c r="I5498" t="s">
        <v>1780</v>
      </c>
      <c r="J5498" t="s">
        <v>1781</v>
      </c>
      <c r="K5498" t="s">
        <v>33</v>
      </c>
      <c r="L5498" t="s">
        <v>34</v>
      </c>
      <c r="M5498" t="s">
        <v>72</v>
      </c>
      <c r="N5498" s="26">
        <v>10</v>
      </c>
      <c r="O5498" s="27">
        <v>2022</v>
      </c>
      <c r="P5498" s="28">
        <v>337.78</v>
      </c>
      <c r="Q5498" t="s">
        <v>142</v>
      </c>
      <c r="R5498" s="29">
        <v>44681</v>
      </c>
      <c r="S5498" s="30">
        <v>44684</v>
      </c>
      <c r="T5498" t="s">
        <v>37</v>
      </c>
      <c r="U5498" t="s">
        <v>52</v>
      </c>
      <c r="X5498" t="s">
        <v>53</v>
      </c>
    </row>
    <row r="5499" spans="1:24" x14ac:dyDescent="0.3">
      <c r="A5499" t="s">
        <v>23</v>
      </c>
      <c r="B5499" t="s">
        <v>1864</v>
      </c>
      <c r="C5499" t="s">
        <v>43</v>
      </c>
      <c r="D5499" t="s">
        <v>44</v>
      </c>
      <c r="E5499" t="s">
        <v>2013</v>
      </c>
      <c r="F5499" t="s">
        <v>2014</v>
      </c>
      <c r="G5499" t="s">
        <v>1779</v>
      </c>
      <c r="H5499" t="s">
        <v>30</v>
      </c>
      <c r="I5499" t="s">
        <v>1780</v>
      </c>
      <c r="J5499" t="s">
        <v>1781</v>
      </c>
      <c r="K5499" t="s">
        <v>33</v>
      </c>
      <c r="L5499" t="s">
        <v>34</v>
      </c>
      <c r="M5499" t="s">
        <v>72</v>
      </c>
      <c r="N5499" s="26">
        <v>11</v>
      </c>
      <c r="O5499" s="27">
        <v>2022</v>
      </c>
      <c r="P5499" s="28">
        <v>337.78</v>
      </c>
      <c r="Q5499" t="s">
        <v>143</v>
      </c>
      <c r="R5499" s="29">
        <v>44712</v>
      </c>
      <c r="S5499" s="30">
        <v>44715</v>
      </c>
      <c r="T5499" t="s">
        <v>37</v>
      </c>
      <c r="U5499" t="s">
        <v>52</v>
      </c>
      <c r="X5499" t="s">
        <v>53</v>
      </c>
    </row>
    <row r="5500" spans="1:24" x14ac:dyDescent="0.3">
      <c r="A5500" t="s">
        <v>23</v>
      </c>
      <c r="B5500" t="s">
        <v>1864</v>
      </c>
      <c r="C5500" t="s">
        <v>43</v>
      </c>
      <c r="D5500" t="s">
        <v>44</v>
      </c>
      <c r="E5500" t="s">
        <v>2013</v>
      </c>
      <c r="F5500" t="s">
        <v>2014</v>
      </c>
      <c r="G5500" t="s">
        <v>1779</v>
      </c>
      <c r="H5500" t="s">
        <v>30</v>
      </c>
      <c r="I5500" t="s">
        <v>1780</v>
      </c>
      <c r="J5500" t="s">
        <v>1781</v>
      </c>
      <c r="K5500" t="s">
        <v>33</v>
      </c>
      <c r="L5500" t="s">
        <v>34</v>
      </c>
      <c r="M5500" t="s">
        <v>72</v>
      </c>
      <c r="N5500" s="26">
        <v>12</v>
      </c>
      <c r="O5500" s="27">
        <v>2022</v>
      </c>
      <c r="P5500" s="28">
        <v>675.56</v>
      </c>
      <c r="Q5500" t="s">
        <v>91</v>
      </c>
      <c r="R5500" s="29">
        <v>44742</v>
      </c>
      <c r="S5500" s="30">
        <v>44749</v>
      </c>
      <c r="T5500" t="s">
        <v>37</v>
      </c>
      <c r="U5500" t="s">
        <v>52</v>
      </c>
      <c r="X5500" t="s">
        <v>53</v>
      </c>
    </row>
    <row r="5501" spans="1:24" x14ac:dyDescent="0.3">
      <c r="A5501" t="s">
        <v>23</v>
      </c>
      <c r="B5501" t="s">
        <v>1864</v>
      </c>
      <c r="C5501" t="s">
        <v>43</v>
      </c>
      <c r="D5501" t="s">
        <v>44</v>
      </c>
      <c r="E5501" t="s">
        <v>2013</v>
      </c>
      <c r="F5501" t="s">
        <v>2014</v>
      </c>
      <c r="G5501" t="s">
        <v>1779</v>
      </c>
      <c r="H5501" t="s">
        <v>30</v>
      </c>
      <c r="I5501" t="s">
        <v>1782</v>
      </c>
      <c r="J5501" t="s">
        <v>1783</v>
      </c>
      <c r="K5501" t="s">
        <v>33</v>
      </c>
      <c r="L5501" t="s">
        <v>34</v>
      </c>
      <c r="M5501" t="s">
        <v>72</v>
      </c>
      <c r="N5501" s="26">
        <v>6</v>
      </c>
      <c r="O5501" s="27">
        <v>2022</v>
      </c>
      <c r="P5501" s="28">
        <v>2836.2</v>
      </c>
      <c r="Q5501" t="s">
        <v>2016</v>
      </c>
      <c r="R5501" s="29">
        <v>44561</v>
      </c>
      <c r="S5501" s="30">
        <v>44536</v>
      </c>
      <c r="T5501" t="s">
        <v>37</v>
      </c>
      <c r="U5501" t="s">
        <v>52</v>
      </c>
      <c r="X5501" t="s">
        <v>53</v>
      </c>
    </row>
    <row r="5502" spans="1:24" x14ac:dyDescent="0.3">
      <c r="A5502" t="s">
        <v>23</v>
      </c>
      <c r="B5502" t="s">
        <v>1864</v>
      </c>
      <c r="C5502" t="s">
        <v>43</v>
      </c>
      <c r="D5502" t="s">
        <v>44</v>
      </c>
      <c r="E5502" t="s">
        <v>2013</v>
      </c>
      <c r="F5502" t="s">
        <v>2014</v>
      </c>
      <c r="G5502" t="s">
        <v>1779</v>
      </c>
      <c r="H5502" t="s">
        <v>30</v>
      </c>
      <c r="I5502" t="s">
        <v>1782</v>
      </c>
      <c r="J5502" t="s">
        <v>1783</v>
      </c>
      <c r="K5502" t="s">
        <v>33</v>
      </c>
      <c r="L5502" t="s">
        <v>34</v>
      </c>
      <c r="M5502" t="s">
        <v>72</v>
      </c>
      <c r="N5502" s="26">
        <v>6</v>
      </c>
      <c r="O5502" s="27">
        <v>2022</v>
      </c>
      <c r="P5502" s="28">
        <v>709.05</v>
      </c>
      <c r="Q5502" t="s">
        <v>90</v>
      </c>
      <c r="R5502" s="29">
        <v>44561</v>
      </c>
      <c r="S5502" s="30">
        <v>44551</v>
      </c>
      <c r="T5502" t="s">
        <v>37</v>
      </c>
      <c r="U5502" t="s">
        <v>52</v>
      </c>
      <c r="X5502" t="s">
        <v>53</v>
      </c>
    </row>
    <row r="5503" spans="1:24" x14ac:dyDescent="0.3">
      <c r="A5503" t="s">
        <v>23</v>
      </c>
      <c r="B5503" t="s">
        <v>1864</v>
      </c>
      <c r="C5503" t="s">
        <v>43</v>
      </c>
      <c r="D5503" t="s">
        <v>44</v>
      </c>
      <c r="E5503" t="s">
        <v>2013</v>
      </c>
      <c r="F5503" t="s">
        <v>2014</v>
      </c>
      <c r="G5503" t="s">
        <v>1779</v>
      </c>
      <c r="H5503" t="s">
        <v>30</v>
      </c>
      <c r="I5503" t="s">
        <v>1782</v>
      </c>
      <c r="J5503" t="s">
        <v>1783</v>
      </c>
      <c r="K5503" t="s">
        <v>33</v>
      </c>
      <c r="L5503" t="s">
        <v>34</v>
      </c>
      <c r="M5503" t="s">
        <v>72</v>
      </c>
      <c r="N5503" s="26">
        <v>7</v>
      </c>
      <c r="O5503" s="27">
        <v>2022</v>
      </c>
      <c r="P5503" s="28">
        <v>709.05</v>
      </c>
      <c r="Q5503" t="s">
        <v>151</v>
      </c>
      <c r="R5503" s="29">
        <v>44592</v>
      </c>
      <c r="S5503" s="30">
        <v>44597</v>
      </c>
      <c r="T5503" t="s">
        <v>37</v>
      </c>
      <c r="U5503" t="s">
        <v>52</v>
      </c>
      <c r="X5503" t="s">
        <v>53</v>
      </c>
    </row>
    <row r="5504" spans="1:24" x14ac:dyDescent="0.3">
      <c r="A5504" t="s">
        <v>23</v>
      </c>
      <c r="B5504" t="s">
        <v>1864</v>
      </c>
      <c r="C5504" t="s">
        <v>43</v>
      </c>
      <c r="D5504" t="s">
        <v>44</v>
      </c>
      <c r="E5504" t="s">
        <v>2013</v>
      </c>
      <c r="F5504" t="s">
        <v>2014</v>
      </c>
      <c r="G5504" t="s">
        <v>1779</v>
      </c>
      <c r="H5504" t="s">
        <v>30</v>
      </c>
      <c r="I5504" t="s">
        <v>1782</v>
      </c>
      <c r="J5504" t="s">
        <v>1783</v>
      </c>
      <c r="K5504" t="s">
        <v>33</v>
      </c>
      <c r="L5504" t="s">
        <v>34</v>
      </c>
      <c r="M5504" t="s">
        <v>72</v>
      </c>
      <c r="N5504" s="26">
        <v>8</v>
      </c>
      <c r="O5504" s="27">
        <v>2022</v>
      </c>
      <c r="P5504" s="28">
        <v>709.05</v>
      </c>
      <c r="Q5504" t="s">
        <v>62</v>
      </c>
      <c r="R5504" s="29">
        <v>44620</v>
      </c>
      <c r="S5504" s="30">
        <v>44623</v>
      </c>
      <c r="T5504" t="s">
        <v>37</v>
      </c>
      <c r="U5504" t="s">
        <v>52</v>
      </c>
      <c r="X5504" t="s">
        <v>53</v>
      </c>
    </row>
    <row r="5505" spans="1:24" x14ac:dyDescent="0.3">
      <c r="A5505" t="s">
        <v>23</v>
      </c>
      <c r="B5505" t="s">
        <v>1864</v>
      </c>
      <c r="C5505" t="s">
        <v>43</v>
      </c>
      <c r="D5505" t="s">
        <v>44</v>
      </c>
      <c r="E5505" t="s">
        <v>2013</v>
      </c>
      <c r="F5505" t="s">
        <v>2014</v>
      </c>
      <c r="G5505" t="s">
        <v>1779</v>
      </c>
      <c r="H5505" t="s">
        <v>30</v>
      </c>
      <c r="I5505" t="s">
        <v>1782</v>
      </c>
      <c r="J5505" t="s">
        <v>1783</v>
      </c>
      <c r="K5505" t="s">
        <v>33</v>
      </c>
      <c r="L5505" t="s">
        <v>34</v>
      </c>
      <c r="M5505" t="s">
        <v>72</v>
      </c>
      <c r="N5505" s="26">
        <v>9</v>
      </c>
      <c r="O5505" s="27">
        <v>2022</v>
      </c>
      <c r="P5505" s="28">
        <v>709.05</v>
      </c>
      <c r="Q5505" t="s">
        <v>464</v>
      </c>
      <c r="R5505" s="29">
        <v>44651</v>
      </c>
      <c r="S5505" s="30">
        <v>44655</v>
      </c>
      <c r="T5505" t="s">
        <v>37</v>
      </c>
      <c r="U5505" t="s">
        <v>52</v>
      </c>
      <c r="X5505" t="s">
        <v>53</v>
      </c>
    </row>
    <row r="5506" spans="1:24" x14ac:dyDescent="0.3">
      <c r="A5506" t="s">
        <v>23</v>
      </c>
      <c r="B5506" t="s">
        <v>1864</v>
      </c>
      <c r="C5506" t="s">
        <v>43</v>
      </c>
      <c r="D5506" t="s">
        <v>44</v>
      </c>
      <c r="E5506" t="s">
        <v>2013</v>
      </c>
      <c r="F5506" t="s">
        <v>2014</v>
      </c>
      <c r="G5506" t="s">
        <v>1779</v>
      </c>
      <c r="H5506" t="s">
        <v>30</v>
      </c>
      <c r="I5506" t="s">
        <v>1782</v>
      </c>
      <c r="J5506" t="s">
        <v>1783</v>
      </c>
      <c r="K5506" t="s">
        <v>33</v>
      </c>
      <c r="L5506" t="s">
        <v>34</v>
      </c>
      <c r="M5506" t="s">
        <v>72</v>
      </c>
      <c r="N5506" s="26">
        <v>10</v>
      </c>
      <c r="O5506" s="27">
        <v>2022</v>
      </c>
      <c r="P5506" s="28">
        <v>709.05</v>
      </c>
      <c r="Q5506" t="s">
        <v>142</v>
      </c>
      <c r="R5506" s="29">
        <v>44681</v>
      </c>
      <c r="S5506" s="30">
        <v>44684</v>
      </c>
      <c r="T5506" t="s">
        <v>37</v>
      </c>
      <c r="U5506" t="s">
        <v>52</v>
      </c>
      <c r="X5506" t="s">
        <v>53</v>
      </c>
    </row>
    <row r="5507" spans="1:24" x14ac:dyDescent="0.3">
      <c r="A5507" t="s">
        <v>23</v>
      </c>
      <c r="B5507" t="s">
        <v>1864</v>
      </c>
      <c r="C5507" t="s">
        <v>43</v>
      </c>
      <c r="D5507" t="s">
        <v>44</v>
      </c>
      <c r="E5507" t="s">
        <v>2013</v>
      </c>
      <c r="F5507" t="s">
        <v>2014</v>
      </c>
      <c r="G5507" t="s">
        <v>1779</v>
      </c>
      <c r="H5507" t="s">
        <v>30</v>
      </c>
      <c r="I5507" t="s">
        <v>1782</v>
      </c>
      <c r="J5507" t="s">
        <v>1783</v>
      </c>
      <c r="K5507" t="s">
        <v>33</v>
      </c>
      <c r="L5507" t="s">
        <v>34</v>
      </c>
      <c r="M5507" t="s">
        <v>72</v>
      </c>
      <c r="N5507" s="26">
        <v>11</v>
      </c>
      <c r="O5507" s="27">
        <v>2022</v>
      </c>
      <c r="P5507" s="28">
        <v>709.05</v>
      </c>
      <c r="Q5507" t="s">
        <v>143</v>
      </c>
      <c r="R5507" s="29">
        <v>44712</v>
      </c>
      <c r="S5507" s="30">
        <v>44715</v>
      </c>
      <c r="T5507" t="s">
        <v>37</v>
      </c>
      <c r="U5507" t="s">
        <v>52</v>
      </c>
      <c r="X5507" t="s">
        <v>53</v>
      </c>
    </row>
    <row r="5508" spans="1:24" x14ac:dyDescent="0.3">
      <c r="A5508" t="s">
        <v>23</v>
      </c>
      <c r="B5508" t="s">
        <v>1864</v>
      </c>
      <c r="C5508" t="s">
        <v>43</v>
      </c>
      <c r="D5508" t="s">
        <v>44</v>
      </c>
      <c r="E5508" t="s">
        <v>2013</v>
      </c>
      <c r="F5508" t="s">
        <v>2014</v>
      </c>
      <c r="G5508" t="s">
        <v>1779</v>
      </c>
      <c r="H5508" t="s">
        <v>30</v>
      </c>
      <c r="I5508" t="s">
        <v>1782</v>
      </c>
      <c r="J5508" t="s">
        <v>1783</v>
      </c>
      <c r="K5508" t="s">
        <v>33</v>
      </c>
      <c r="L5508" t="s">
        <v>34</v>
      </c>
      <c r="M5508" t="s">
        <v>72</v>
      </c>
      <c r="N5508" s="26">
        <v>12</v>
      </c>
      <c r="O5508" s="27">
        <v>2022</v>
      </c>
      <c r="P5508" s="28">
        <v>1418.1</v>
      </c>
      <c r="Q5508" t="s">
        <v>91</v>
      </c>
      <c r="R5508" s="29">
        <v>44742</v>
      </c>
      <c r="S5508" s="30">
        <v>44749</v>
      </c>
      <c r="T5508" t="s">
        <v>37</v>
      </c>
      <c r="U5508" t="s">
        <v>52</v>
      </c>
      <c r="X5508" t="s">
        <v>53</v>
      </c>
    </row>
    <row r="5509" spans="1:24" x14ac:dyDescent="0.3">
      <c r="A5509" t="s">
        <v>23</v>
      </c>
      <c r="B5509" t="s">
        <v>1864</v>
      </c>
      <c r="C5509" t="s">
        <v>43</v>
      </c>
      <c r="D5509" t="s">
        <v>44</v>
      </c>
      <c r="E5509" t="s">
        <v>2013</v>
      </c>
      <c r="F5509" t="s">
        <v>1778</v>
      </c>
      <c r="G5509" t="s">
        <v>1779</v>
      </c>
      <c r="H5509" t="s">
        <v>311</v>
      </c>
      <c r="I5509" t="s">
        <v>1780</v>
      </c>
      <c r="J5509" t="s">
        <v>1781</v>
      </c>
      <c r="K5509" t="s">
        <v>33</v>
      </c>
      <c r="L5509" t="s">
        <v>34</v>
      </c>
      <c r="M5509" t="s">
        <v>393</v>
      </c>
      <c r="N5509" s="26">
        <v>12</v>
      </c>
      <c r="O5509" s="27">
        <v>2021</v>
      </c>
      <c r="P5509" s="28">
        <v>27654.81</v>
      </c>
      <c r="Q5509" t="s">
        <v>67</v>
      </c>
      <c r="R5509" s="29">
        <v>44377</v>
      </c>
      <c r="S5509" s="30">
        <v>44384</v>
      </c>
      <c r="T5509" t="s">
        <v>37</v>
      </c>
      <c r="U5509" t="s">
        <v>52</v>
      </c>
      <c r="X5509" t="s">
        <v>53</v>
      </c>
    </row>
    <row r="5510" spans="1:24" x14ac:dyDescent="0.3">
      <c r="A5510" t="s">
        <v>23</v>
      </c>
      <c r="B5510" t="s">
        <v>1864</v>
      </c>
      <c r="C5510" t="s">
        <v>43</v>
      </c>
      <c r="D5510" t="s">
        <v>44</v>
      </c>
      <c r="E5510" t="s">
        <v>2013</v>
      </c>
      <c r="F5510" t="s">
        <v>1778</v>
      </c>
      <c r="G5510" t="s">
        <v>1779</v>
      </c>
      <c r="H5510" t="s">
        <v>311</v>
      </c>
      <c r="I5510" t="s">
        <v>1780</v>
      </c>
      <c r="J5510" t="s">
        <v>1781</v>
      </c>
      <c r="K5510" t="s">
        <v>33</v>
      </c>
      <c r="L5510" t="s">
        <v>34</v>
      </c>
      <c r="M5510" t="s">
        <v>393</v>
      </c>
      <c r="N5510" s="26">
        <v>999</v>
      </c>
      <c r="O5510" s="27">
        <v>2021</v>
      </c>
      <c r="P5510" s="28">
        <v>-27654.81</v>
      </c>
      <c r="Q5510" t="s">
        <v>68</v>
      </c>
      <c r="R5510" s="29">
        <v>44377</v>
      </c>
      <c r="S5510" s="30">
        <v>44448</v>
      </c>
      <c r="T5510" t="s">
        <v>37</v>
      </c>
      <c r="U5510" t="s">
        <v>69</v>
      </c>
      <c r="W5510" t="s">
        <v>1779</v>
      </c>
      <c r="X5510" t="s">
        <v>53</v>
      </c>
    </row>
    <row r="5511" spans="1:24" x14ac:dyDescent="0.3">
      <c r="A5511" t="s">
        <v>23</v>
      </c>
      <c r="B5511" t="s">
        <v>1864</v>
      </c>
      <c r="C5511" t="s">
        <v>43</v>
      </c>
      <c r="D5511" t="s">
        <v>44</v>
      </c>
      <c r="E5511" t="s">
        <v>2013</v>
      </c>
      <c r="F5511" t="s">
        <v>1778</v>
      </c>
      <c r="G5511" t="s">
        <v>1779</v>
      </c>
      <c r="H5511" t="s">
        <v>311</v>
      </c>
      <c r="I5511" t="s">
        <v>1319</v>
      </c>
      <c r="J5511" t="s">
        <v>1320</v>
      </c>
      <c r="K5511" t="s">
        <v>33</v>
      </c>
      <c r="L5511" t="s">
        <v>34</v>
      </c>
      <c r="M5511" t="s">
        <v>50</v>
      </c>
      <c r="N5511" s="26">
        <v>4</v>
      </c>
      <c r="O5511" s="27">
        <v>2022</v>
      </c>
      <c r="P5511" s="28">
        <v>116.58</v>
      </c>
      <c r="Q5511" t="s">
        <v>1471</v>
      </c>
      <c r="R5511" s="29">
        <v>44500</v>
      </c>
      <c r="S5511" s="30">
        <v>44482</v>
      </c>
      <c r="T5511" t="s">
        <v>37</v>
      </c>
      <c r="U5511" t="s">
        <v>52</v>
      </c>
      <c r="X5511" t="s">
        <v>53</v>
      </c>
    </row>
    <row r="5512" spans="1:24" x14ac:dyDescent="0.3">
      <c r="A5512" t="s">
        <v>23</v>
      </c>
      <c r="B5512" t="s">
        <v>1864</v>
      </c>
      <c r="C5512" t="s">
        <v>43</v>
      </c>
      <c r="D5512" t="s">
        <v>44</v>
      </c>
      <c r="E5512" t="s">
        <v>2013</v>
      </c>
      <c r="F5512" t="s">
        <v>1778</v>
      </c>
      <c r="G5512" t="s">
        <v>1779</v>
      </c>
      <c r="H5512" t="s">
        <v>311</v>
      </c>
      <c r="I5512" t="s">
        <v>1319</v>
      </c>
      <c r="J5512" t="s">
        <v>1320</v>
      </c>
      <c r="K5512" t="s">
        <v>33</v>
      </c>
      <c r="L5512" t="s">
        <v>34</v>
      </c>
      <c r="M5512" t="s">
        <v>50</v>
      </c>
      <c r="N5512" s="26">
        <v>8</v>
      </c>
      <c r="O5512" s="27">
        <v>2021</v>
      </c>
      <c r="P5512" s="28">
        <v>5844.17</v>
      </c>
      <c r="Q5512" t="s">
        <v>61</v>
      </c>
      <c r="R5512" s="29">
        <v>44255</v>
      </c>
      <c r="S5512" s="30">
        <v>44259</v>
      </c>
      <c r="T5512" t="s">
        <v>37</v>
      </c>
      <c r="U5512" t="s">
        <v>52</v>
      </c>
      <c r="X5512" t="s">
        <v>53</v>
      </c>
    </row>
    <row r="5513" spans="1:24" x14ac:dyDescent="0.3">
      <c r="A5513" t="s">
        <v>23</v>
      </c>
      <c r="B5513" t="s">
        <v>1864</v>
      </c>
      <c r="C5513" t="s">
        <v>43</v>
      </c>
      <c r="D5513" t="s">
        <v>44</v>
      </c>
      <c r="E5513" t="s">
        <v>2013</v>
      </c>
      <c r="F5513" t="s">
        <v>1778</v>
      </c>
      <c r="G5513" t="s">
        <v>1779</v>
      </c>
      <c r="H5513" t="s">
        <v>311</v>
      </c>
      <c r="I5513" t="s">
        <v>1319</v>
      </c>
      <c r="J5513" t="s">
        <v>1320</v>
      </c>
      <c r="K5513" t="s">
        <v>33</v>
      </c>
      <c r="L5513" t="s">
        <v>34</v>
      </c>
      <c r="M5513" t="s">
        <v>50</v>
      </c>
      <c r="N5513" s="26">
        <v>9</v>
      </c>
      <c r="O5513" s="27">
        <v>2021</v>
      </c>
      <c r="P5513" s="28">
        <v>4640.51</v>
      </c>
      <c r="Q5513" t="s">
        <v>690</v>
      </c>
      <c r="R5513" s="29">
        <v>44286</v>
      </c>
      <c r="S5513" s="30">
        <v>44289</v>
      </c>
      <c r="T5513" t="s">
        <v>37</v>
      </c>
      <c r="U5513" t="s">
        <v>52</v>
      </c>
      <c r="X5513" t="s">
        <v>53</v>
      </c>
    </row>
    <row r="5514" spans="1:24" x14ac:dyDescent="0.3">
      <c r="A5514" t="s">
        <v>23</v>
      </c>
      <c r="B5514" t="s">
        <v>1864</v>
      </c>
      <c r="C5514" t="s">
        <v>43</v>
      </c>
      <c r="D5514" t="s">
        <v>44</v>
      </c>
      <c r="E5514" t="s">
        <v>2013</v>
      </c>
      <c r="F5514" t="s">
        <v>1778</v>
      </c>
      <c r="G5514" t="s">
        <v>1779</v>
      </c>
      <c r="H5514" t="s">
        <v>311</v>
      </c>
      <c r="I5514" t="s">
        <v>1319</v>
      </c>
      <c r="J5514" t="s">
        <v>1320</v>
      </c>
      <c r="K5514" t="s">
        <v>33</v>
      </c>
      <c r="L5514" t="s">
        <v>34</v>
      </c>
      <c r="M5514" t="s">
        <v>50</v>
      </c>
      <c r="N5514" s="26">
        <v>10</v>
      </c>
      <c r="O5514" s="27">
        <v>2021</v>
      </c>
      <c r="P5514" s="28">
        <v>4640.51</v>
      </c>
      <c r="Q5514" t="s">
        <v>141</v>
      </c>
      <c r="R5514" s="29">
        <v>44316</v>
      </c>
      <c r="S5514" s="30">
        <v>44316</v>
      </c>
      <c r="T5514" t="s">
        <v>37</v>
      </c>
      <c r="U5514" t="s">
        <v>52</v>
      </c>
      <c r="X5514" t="s">
        <v>53</v>
      </c>
    </row>
    <row r="5515" spans="1:24" x14ac:dyDescent="0.3">
      <c r="A5515" t="s">
        <v>23</v>
      </c>
      <c r="B5515" t="s">
        <v>1864</v>
      </c>
      <c r="C5515" t="s">
        <v>43</v>
      </c>
      <c r="D5515" t="s">
        <v>44</v>
      </c>
      <c r="E5515" t="s">
        <v>2013</v>
      </c>
      <c r="F5515" t="s">
        <v>1778</v>
      </c>
      <c r="G5515" t="s">
        <v>1779</v>
      </c>
      <c r="H5515" t="s">
        <v>311</v>
      </c>
      <c r="I5515" t="s">
        <v>1319</v>
      </c>
      <c r="J5515" t="s">
        <v>1320</v>
      </c>
      <c r="K5515" t="s">
        <v>33</v>
      </c>
      <c r="L5515" t="s">
        <v>34</v>
      </c>
      <c r="M5515" t="s">
        <v>50</v>
      </c>
      <c r="N5515" s="26">
        <v>11</v>
      </c>
      <c r="O5515" s="27">
        <v>2021</v>
      </c>
      <c r="P5515" s="28">
        <v>5872.32</v>
      </c>
      <c r="Q5515" t="s">
        <v>65</v>
      </c>
      <c r="R5515" s="29">
        <v>44347</v>
      </c>
      <c r="S5515" s="30">
        <v>44351</v>
      </c>
      <c r="T5515" t="s">
        <v>37</v>
      </c>
      <c r="U5515" t="s">
        <v>52</v>
      </c>
      <c r="X5515" t="s">
        <v>53</v>
      </c>
    </row>
    <row r="5516" spans="1:24" x14ac:dyDescent="0.3">
      <c r="A5516" t="s">
        <v>23</v>
      </c>
      <c r="B5516" t="s">
        <v>1864</v>
      </c>
      <c r="C5516" t="s">
        <v>43</v>
      </c>
      <c r="D5516" t="s">
        <v>44</v>
      </c>
      <c r="E5516" t="s">
        <v>2013</v>
      </c>
      <c r="F5516" t="s">
        <v>1778</v>
      </c>
      <c r="G5516" t="s">
        <v>1779</v>
      </c>
      <c r="H5516" t="s">
        <v>311</v>
      </c>
      <c r="I5516" t="s">
        <v>1319</v>
      </c>
      <c r="J5516" t="s">
        <v>1320</v>
      </c>
      <c r="K5516" t="s">
        <v>33</v>
      </c>
      <c r="L5516" t="s">
        <v>34</v>
      </c>
      <c r="M5516" t="s">
        <v>50</v>
      </c>
      <c r="N5516" s="26">
        <v>999</v>
      </c>
      <c r="O5516" s="27">
        <v>2021</v>
      </c>
      <c r="P5516" s="28">
        <v>-20997.51</v>
      </c>
      <c r="Q5516" t="s">
        <v>68</v>
      </c>
      <c r="R5516" s="29">
        <v>44377</v>
      </c>
      <c r="S5516" s="30">
        <v>44448</v>
      </c>
      <c r="T5516" t="s">
        <v>37</v>
      </c>
      <c r="U5516" t="s">
        <v>69</v>
      </c>
      <c r="W5516" t="s">
        <v>1779</v>
      </c>
      <c r="X5516" t="s">
        <v>53</v>
      </c>
    </row>
    <row r="5517" spans="1:24" x14ac:dyDescent="0.3">
      <c r="A5517" t="s">
        <v>23</v>
      </c>
      <c r="B5517" t="s">
        <v>1864</v>
      </c>
      <c r="C5517" t="s">
        <v>43</v>
      </c>
      <c r="D5517" t="s">
        <v>44</v>
      </c>
      <c r="E5517" t="s">
        <v>2013</v>
      </c>
      <c r="F5517" t="s">
        <v>1778</v>
      </c>
      <c r="G5517" t="s">
        <v>1779</v>
      </c>
      <c r="H5517" t="s">
        <v>311</v>
      </c>
      <c r="I5517" t="s">
        <v>1319</v>
      </c>
      <c r="J5517" t="s">
        <v>1320</v>
      </c>
      <c r="K5517" t="s">
        <v>33</v>
      </c>
      <c r="L5517" t="s">
        <v>34</v>
      </c>
      <c r="M5517" t="s">
        <v>393</v>
      </c>
      <c r="N5517" s="26">
        <v>1</v>
      </c>
      <c r="O5517" s="27">
        <v>2022</v>
      </c>
      <c r="P5517" s="28">
        <v>2331.64</v>
      </c>
      <c r="Q5517" t="s">
        <v>51</v>
      </c>
      <c r="R5517" s="29">
        <v>44408</v>
      </c>
      <c r="S5517" s="30">
        <v>44412</v>
      </c>
      <c r="T5517" t="s">
        <v>37</v>
      </c>
      <c r="U5517" t="s">
        <v>52</v>
      </c>
      <c r="X5517" t="s">
        <v>53</v>
      </c>
    </row>
    <row r="5518" spans="1:24" x14ac:dyDescent="0.3">
      <c r="A5518" t="s">
        <v>23</v>
      </c>
      <c r="B5518" t="s">
        <v>1864</v>
      </c>
      <c r="C5518" t="s">
        <v>43</v>
      </c>
      <c r="D5518" t="s">
        <v>44</v>
      </c>
      <c r="E5518" t="s">
        <v>2013</v>
      </c>
      <c r="F5518" t="s">
        <v>1778</v>
      </c>
      <c r="G5518" t="s">
        <v>1779</v>
      </c>
      <c r="H5518" t="s">
        <v>593</v>
      </c>
      <c r="I5518" t="s">
        <v>1782</v>
      </c>
      <c r="J5518" t="s">
        <v>1783</v>
      </c>
      <c r="K5518" t="s">
        <v>33</v>
      </c>
      <c r="L5518" t="s">
        <v>34</v>
      </c>
      <c r="M5518" t="s">
        <v>50</v>
      </c>
      <c r="N5518" s="26">
        <v>7</v>
      </c>
      <c r="O5518" s="27">
        <v>2021</v>
      </c>
      <c r="P5518" s="28">
        <v>500</v>
      </c>
      <c r="Q5518" t="s">
        <v>60</v>
      </c>
      <c r="R5518" s="29">
        <v>44227</v>
      </c>
      <c r="S5518" s="30">
        <v>44226</v>
      </c>
      <c r="T5518" t="s">
        <v>37</v>
      </c>
      <c r="U5518" t="s">
        <v>52</v>
      </c>
      <c r="X5518" t="s">
        <v>53</v>
      </c>
    </row>
    <row r="5519" spans="1:24" x14ac:dyDescent="0.3">
      <c r="A5519" t="s">
        <v>23</v>
      </c>
      <c r="B5519" t="s">
        <v>1864</v>
      </c>
      <c r="C5519" t="s">
        <v>43</v>
      </c>
      <c r="D5519" t="s">
        <v>44</v>
      </c>
      <c r="E5519" t="s">
        <v>2013</v>
      </c>
      <c r="F5519" t="s">
        <v>1778</v>
      </c>
      <c r="G5519" t="s">
        <v>1779</v>
      </c>
      <c r="H5519" t="s">
        <v>593</v>
      </c>
      <c r="I5519" t="s">
        <v>1782</v>
      </c>
      <c r="J5519" t="s">
        <v>1783</v>
      </c>
      <c r="K5519" t="s">
        <v>33</v>
      </c>
      <c r="L5519" t="s">
        <v>34</v>
      </c>
      <c r="M5519" t="s">
        <v>50</v>
      </c>
      <c r="N5519" s="26">
        <v>999</v>
      </c>
      <c r="O5519" s="27">
        <v>2021</v>
      </c>
      <c r="P5519" s="28">
        <v>-500</v>
      </c>
      <c r="Q5519" t="s">
        <v>68</v>
      </c>
      <c r="R5519" s="29">
        <v>44377</v>
      </c>
      <c r="S5519" s="30">
        <v>44448</v>
      </c>
      <c r="T5519" t="s">
        <v>37</v>
      </c>
      <c r="U5519" t="s">
        <v>69</v>
      </c>
      <c r="W5519" t="s">
        <v>1779</v>
      </c>
      <c r="X5519" t="s">
        <v>53</v>
      </c>
    </row>
    <row r="5520" spans="1:24" x14ac:dyDescent="0.3">
      <c r="A5520" t="s">
        <v>23</v>
      </c>
      <c r="B5520" t="s">
        <v>1864</v>
      </c>
      <c r="C5520" t="s">
        <v>43</v>
      </c>
      <c r="D5520" t="s">
        <v>44</v>
      </c>
      <c r="E5520" t="s">
        <v>2013</v>
      </c>
      <c r="F5520" t="s">
        <v>70</v>
      </c>
      <c r="G5520" t="s">
        <v>71</v>
      </c>
      <c r="H5520" t="s">
        <v>24</v>
      </c>
      <c r="I5520" t="s">
        <v>1780</v>
      </c>
      <c r="J5520" t="s">
        <v>1781</v>
      </c>
      <c r="K5520" t="s">
        <v>33</v>
      </c>
      <c r="L5520" t="s">
        <v>34</v>
      </c>
      <c r="M5520" t="s">
        <v>393</v>
      </c>
      <c r="N5520" s="26">
        <v>1</v>
      </c>
      <c r="O5520" s="27">
        <v>2022</v>
      </c>
      <c r="P5520" s="28">
        <v>2774.4</v>
      </c>
      <c r="Q5520" t="s">
        <v>1399</v>
      </c>
      <c r="R5520" s="29">
        <v>44408</v>
      </c>
      <c r="S5520" s="30">
        <v>44425</v>
      </c>
      <c r="T5520" t="s">
        <v>37</v>
      </c>
      <c r="U5520" t="s">
        <v>52</v>
      </c>
      <c r="X5520" t="s">
        <v>53</v>
      </c>
    </row>
    <row r="5521" spans="1:24" x14ac:dyDescent="0.3">
      <c r="A5521" t="s">
        <v>23</v>
      </c>
      <c r="B5521" t="s">
        <v>1864</v>
      </c>
      <c r="C5521" t="s">
        <v>43</v>
      </c>
      <c r="D5521" t="s">
        <v>44</v>
      </c>
      <c r="E5521" t="s">
        <v>2013</v>
      </c>
      <c r="F5521" t="s">
        <v>70</v>
      </c>
      <c r="G5521" t="s">
        <v>71</v>
      </c>
      <c r="H5521" t="s">
        <v>24</v>
      </c>
      <c r="I5521" t="s">
        <v>1780</v>
      </c>
      <c r="J5521" t="s">
        <v>1781</v>
      </c>
      <c r="K5521" t="s">
        <v>33</v>
      </c>
      <c r="L5521" t="s">
        <v>34</v>
      </c>
      <c r="M5521" t="s">
        <v>393</v>
      </c>
      <c r="N5521" s="26">
        <v>2</v>
      </c>
      <c r="O5521" s="27">
        <v>2022</v>
      </c>
      <c r="P5521" s="28">
        <v>4830.72</v>
      </c>
      <c r="Q5521" t="s">
        <v>73</v>
      </c>
      <c r="R5521" s="29">
        <v>44439</v>
      </c>
      <c r="S5521" s="30">
        <v>44454</v>
      </c>
      <c r="T5521" t="s">
        <v>37</v>
      </c>
      <c r="U5521" t="s">
        <v>52</v>
      </c>
      <c r="X5521" t="s">
        <v>53</v>
      </c>
    </row>
    <row r="5522" spans="1:24" x14ac:dyDescent="0.3">
      <c r="A5522" t="s">
        <v>23</v>
      </c>
      <c r="B5522" t="s">
        <v>1864</v>
      </c>
      <c r="C5522" t="s">
        <v>43</v>
      </c>
      <c r="D5522" t="s">
        <v>44</v>
      </c>
      <c r="E5522" t="s">
        <v>2013</v>
      </c>
      <c r="F5522" t="s">
        <v>70</v>
      </c>
      <c r="G5522" t="s">
        <v>71</v>
      </c>
      <c r="H5522" t="s">
        <v>24</v>
      </c>
      <c r="I5522" t="s">
        <v>1780</v>
      </c>
      <c r="J5522" t="s">
        <v>1781</v>
      </c>
      <c r="K5522" t="s">
        <v>33</v>
      </c>
      <c r="L5522" t="s">
        <v>34</v>
      </c>
      <c r="M5522" t="s">
        <v>393</v>
      </c>
      <c r="N5522" s="26">
        <v>3</v>
      </c>
      <c r="O5522" s="27">
        <v>2022</v>
      </c>
      <c r="P5522" s="28">
        <v>2807.04</v>
      </c>
      <c r="Q5522" t="s">
        <v>1069</v>
      </c>
      <c r="R5522" s="29">
        <v>44469</v>
      </c>
      <c r="S5522" s="30">
        <v>44482</v>
      </c>
      <c r="T5522" t="s">
        <v>37</v>
      </c>
      <c r="U5522" t="s">
        <v>52</v>
      </c>
      <c r="X5522" t="s">
        <v>53</v>
      </c>
    </row>
    <row r="5523" spans="1:24" x14ac:dyDescent="0.3">
      <c r="A5523" t="s">
        <v>23</v>
      </c>
      <c r="B5523" t="s">
        <v>1864</v>
      </c>
      <c r="C5523" t="s">
        <v>43</v>
      </c>
      <c r="D5523" t="s">
        <v>44</v>
      </c>
      <c r="E5523" t="s">
        <v>2013</v>
      </c>
      <c r="F5523" t="s">
        <v>70</v>
      </c>
      <c r="G5523" t="s">
        <v>71</v>
      </c>
      <c r="H5523" t="s">
        <v>24</v>
      </c>
      <c r="I5523" t="s">
        <v>1780</v>
      </c>
      <c r="J5523" t="s">
        <v>1781</v>
      </c>
      <c r="K5523" t="s">
        <v>33</v>
      </c>
      <c r="L5523" t="s">
        <v>34</v>
      </c>
      <c r="M5523" t="s">
        <v>393</v>
      </c>
      <c r="N5523" s="26">
        <v>4</v>
      </c>
      <c r="O5523" s="27">
        <v>2022</v>
      </c>
      <c r="P5523" s="28">
        <v>1305.5999999999999</v>
      </c>
      <c r="Q5523" t="s">
        <v>1070</v>
      </c>
      <c r="R5523" s="29">
        <v>44500</v>
      </c>
      <c r="S5523" s="30">
        <v>44515</v>
      </c>
      <c r="T5523" t="s">
        <v>37</v>
      </c>
      <c r="U5523" t="s">
        <v>52</v>
      </c>
      <c r="X5523" t="s">
        <v>53</v>
      </c>
    </row>
    <row r="5524" spans="1:24" x14ac:dyDescent="0.3">
      <c r="A5524" t="s">
        <v>23</v>
      </c>
      <c r="B5524" t="s">
        <v>1864</v>
      </c>
      <c r="C5524" t="s">
        <v>43</v>
      </c>
      <c r="D5524" t="s">
        <v>44</v>
      </c>
      <c r="E5524" t="s">
        <v>2013</v>
      </c>
      <c r="F5524" t="s">
        <v>70</v>
      </c>
      <c r="G5524" t="s">
        <v>71</v>
      </c>
      <c r="H5524" t="s">
        <v>24</v>
      </c>
      <c r="I5524" t="s">
        <v>1780</v>
      </c>
      <c r="J5524" t="s">
        <v>1781</v>
      </c>
      <c r="K5524" t="s">
        <v>33</v>
      </c>
      <c r="L5524" t="s">
        <v>34</v>
      </c>
      <c r="M5524" t="s">
        <v>393</v>
      </c>
      <c r="N5524" s="26">
        <v>5</v>
      </c>
      <c r="O5524" s="27">
        <v>2022</v>
      </c>
      <c r="P5524" s="28">
        <v>1240.32</v>
      </c>
      <c r="Q5524" t="s">
        <v>1071</v>
      </c>
      <c r="R5524" s="29">
        <v>44530</v>
      </c>
      <c r="S5524" s="30">
        <v>44543</v>
      </c>
      <c r="T5524" t="s">
        <v>37</v>
      </c>
      <c r="U5524" t="s">
        <v>52</v>
      </c>
      <c r="X5524" t="s">
        <v>53</v>
      </c>
    </row>
    <row r="5525" spans="1:24" x14ac:dyDescent="0.3">
      <c r="A5525" t="s">
        <v>23</v>
      </c>
      <c r="B5525" t="s">
        <v>1864</v>
      </c>
      <c r="C5525" t="s">
        <v>43</v>
      </c>
      <c r="D5525" t="s">
        <v>44</v>
      </c>
      <c r="E5525" t="s">
        <v>2013</v>
      </c>
      <c r="F5525" t="s">
        <v>70</v>
      </c>
      <c r="G5525" t="s">
        <v>71</v>
      </c>
      <c r="H5525" t="s">
        <v>24</v>
      </c>
      <c r="I5525" t="s">
        <v>1780</v>
      </c>
      <c r="J5525" t="s">
        <v>1781</v>
      </c>
      <c r="K5525" t="s">
        <v>33</v>
      </c>
      <c r="L5525" t="s">
        <v>34</v>
      </c>
      <c r="M5525" t="s">
        <v>393</v>
      </c>
      <c r="N5525" s="26">
        <v>6</v>
      </c>
      <c r="O5525" s="27">
        <v>2022</v>
      </c>
      <c r="P5525" s="28">
        <v>1150.56</v>
      </c>
      <c r="Q5525" t="s">
        <v>74</v>
      </c>
      <c r="R5525" s="29">
        <v>44561</v>
      </c>
      <c r="S5525" s="30">
        <v>44573</v>
      </c>
      <c r="T5525" t="s">
        <v>37</v>
      </c>
      <c r="U5525" t="s">
        <v>52</v>
      </c>
      <c r="X5525" t="s">
        <v>53</v>
      </c>
    </row>
    <row r="5526" spans="1:24" x14ac:dyDescent="0.3">
      <c r="A5526" t="s">
        <v>23</v>
      </c>
      <c r="B5526" t="s">
        <v>1864</v>
      </c>
      <c r="C5526" t="s">
        <v>43</v>
      </c>
      <c r="D5526" t="s">
        <v>44</v>
      </c>
      <c r="E5526" t="s">
        <v>2013</v>
      </c>
      <c r="F5526" t="s">
        <v>70</v>
      </c>
      <c r="G5526" t="s">
        <v>71</v>
      </c>
      <c r="H5526" t="s">
        <v>24</v>
      </c>
      <c r="I5526" t="s">
        <v>1780</v>
      </c>
      <c r="J5526" t="s">
        <v>1781</v>
      </c>
      <c r="K5526" t="s">
        <v>33</v>
      </c>
      <c r="L5526" t="s">
        <v>34</v>
      </c>
      <c r="M5526" t="s">
        <v>393</v>
      </c>
      <c r="N5526" s="26">
        <v>9</v>
      </c>
      <c r="O5526" s="27">
        <v>2022</v>
      </c>
      <c r="P5526" s="28">
        <v>244.8</v>
      </c>
      <c r="Q5526" t="s">
        <v>1074</v>
      </c>
      <c r="R5526" s="29">
        <v>44651</v>
      </c>
      <c r="S5526" s="30">
        <v>44664</v>
      </c>
      <c r="T5526" t="s">
        <v>37</v>
      </c>
      <c r="U5526" t="s">
        <v>52</v>
      </c>
      <c r="X5526" t="s">
        <v>53</v>
      </c>
    </row>
    <row r="5527" spans="1:24" x14ac:dyDescent="0.3">
      <c r="A5527" t="s">
        <v>23</v>
      </c>
      <c r="B5527" t="s">
        <v>1864</v>
      </c>
      <c r="C5527" t="s">
        <v>43</v>
      </c>
      <c r="D5527" t="s">
        <v>44</v>
      </c>
      <c r="E5527" t="s">
        <v>2013</v>
      </c>
      <c r="F5527" t="s">
        <v>70</v>
      </c>
      <c r="G5527" t="s">
        <v>71</v>
      </c>
      <c r="H5527" t="s">
        <v>24</v>
      </c>
      <c r="I5527" t="s">
        <v>1780</v>
      </c>
      <c r="J5527" t="s">
        <v>1781</v>
      </c>
      <c r="K5527" t="s">
        <v>33</v>
      </c>
      <c r="L5527" t="s">
        <v>34</v>
      </c>
      <c r="M5527" t="s">
        <v>393</v>
      </c>
      <c r="N5527" s="26">
        <v>12</v>
      </c>
      <c r="O5527" s="27">
        <v>2021</v>
      </c>
      <c r="P5527" s="28">
        <v>2008.75</v>
      </c>
      <c r="Q5527" t="s">
        <v>144</v>
      </c>
      <c r="R5527" s="29">
        <v>44377</v>
      </c>
      <c r="S5527" s="30">
        <v>44412</v>
      </c>
      <c r="T5527" t="s">
        <v>37</v>
      </c>
      <c r="U5527" t="s">
        <v>52</v>
      </c>
      <c r="X5527" t="s">
        <v>53</v>
      </c>
    </row>
    <row r="5528" spans="1:24" x14ac:dyDescent="0.3">
      <c r="A5528" t="s">
        <v>23</v>
      </c>
      <c r="B5528" t="s">
        <v>1864</v>
      </c>
      <c r="C5528" t="s">
        <v>43</v>
      </c>
      <c r="D5528" t="s">
        <v>44</v>
      </c>
      <c r="E5528" t="s">
        <v>2013</v>
      </c>
      <c r="F5528" t="s">
        <v>70</v>
      </c>
      <c r="G5528" t="s">
        <v>71</v>
      </c>
      <c r="H5528" t="s">
        <v>24</v>
      </c>
      <c r="I5528" t="s">
        <v>1780</v>
      </c>
      <c r="J5528" t="s">
        <v>1781</v>
      </c>
      <c r="K5528" t="s">
        <v>33</v>
      </c>
      <c r="L5528" t="s">
        <v>34</v>
      </c>
      <c r="M5528" t="s">
        <v>393</v>
      </c>
      <c r="N5528" s="26">
        <v>999</v>
      </c>
      <c r="O5528" s="27">
        <v>2021</v>
      </c>
      <c r="P5528" s="28">
        <v>-2008.75</v>
      </c>
      <c r="Q5528" t="s">
        <v>68</v>
      </c>
      <c r="R5528" s="29">
        <v>44377</v>
      </c>
      <c r="S5528" s="30">
        <v>44448</v>
      </c>
      <c r="T5528" t="s">
        <v>37</v>
      </c>
      <c r="U5528" t="s">
        <v>69</v>
      </c>
      <c r="W5528" t="s">
        <v>71</v>
      </c>
      <c r="X5528" t="s">
        <v>53</v>
      </c>
    </row>
    <row r="5529" spans="1:24" x14ac:dyDescent="0.3">
      <c r="A5529" t="s">
        <v>23</v>
      </c>
      <c r="B5529" t="s">
        <v>1864</v>
      </c>
      <c r="C5529" t="s">
        <v>43</v>
      </c>
      <c r="D5529" t="s">
        <v>44</v>
      </c>
      <c r="E5529" t="s">
        <v>2013</v>
      </c>
      <c r="F5529" t="s">
        <v>70</v>
      </c>
      <c r="G5529" t="s">
        <v>71</v>
      </c>
      <c r="H5529" t="s">
        <v>24</v>
      </c>
      <c r="I5529" t="s">
        <v>2017</v>
      </c>
      <c r="J5529" t="s">
        <v>2018</v>
      </c>
      <c r="K5529" t="s">
        <v>33</v>
      </c>
      <c r="L5529" t="s">
        <v>34</v>
      </c>
      <c r="M5529" t="s">
        <v>50</v>
      </c>
      <c r="N5529" s="26">
        <v>7</v>
      </c>
      <c r="O5529" s="27">
        <v>2021</v>
      </c>
      <c r="P5529" s="28">
        <v>1454.34</v>
      </c>
      <c r="Q5529" t="s">
        <v>2019</v>
      </c>
      <c r="R5529" s="29">
        <v>44227</v>
      </c>
      <c r="S5529" s="30">
        <v>44234</v>
      </c>
      <c r="T5529" t="s">
        <v>37</v>
      </c>
      <c r="U5529" t="s">
        <v>52</v>
      </c>
      <c r="X5529" t="s">
        <v>53</v>
      </c>
    </row>
    <row r="5530" spans="1:24" x14ac:dyDescent="0.3">
      <c r="A5530" t="s">
        <v>23</v>
      </c>
      <c r="B5530" t="s">
        <v>1864</v>
      </c>
      <c r="C5530" t="s">
        <v>43</v>
      </c>
      <c r="D5530" t="s">
        <v>44</v>
      </c>
      <c r="E5530" t="s">
        <v>2013</v>
      </c>
      <c r="F5530" t="s">
        <v>70</v>
      </c>
      <c r="G5530" t="s">
        <v>71</v>
      </c>
      <c r="H5530" t="s">
        <v>24</v>
      </c>
      <c r="I5530" t="s">
        <v>2017</v>
      </c>
      <c r="J5530" t="s">
        <v>2018</v>
      </c>
      <c r="K5530" t="s">
        <v>33</v>
      </c>
      <c r="L5530" t="s">
        <v>34</v>
      </c>
      <c r="M5530" t="s">
        <v>50</v>
      </c>
      <c r="N5530" s="26">
        <v>8</v>
      </c>
      <c r="O5530" s="27">
        <v>2021</v>
      </c>
      <c r="P5530" s="28">
        <v>1582.91</v>
      </c>
      <c r="Q5530" t="s">
        <v>1063</v>
      </c>
      <c r="R5530" s="29">
        <v>44255</v>
      </c>
      <c r="S5530" s="30">
        <v>44272</v>
      </c>
      <c r="T5530" t="s">
        <v>37</v>
      </c>
      <c r="U5530" t="s">
        <v>52</v>
      </c>
      <c r="X5530" t="s">
        <v>53</v>
      </c>
    </row>
    <row r="5531" spans="1:24" x14ac:dyDescent="0.3">
      <c r="A5531" t="s">
        <v>23</v>
      </c>
      <c r="B5531" t="s">
        <v>1864</v>
      </c>
      <c r="C5531" t="s">
        <v>43</v>
      </c>
      <c r="D5531" t="s">
        <v>44</v>
      </c>
      <c r="E5531" t="s">
        <v>2013</v>
      </c>
      <c r="F5531" t="s">
        <v>70</v>
      </c>
      <c r="G5531" t="s">
        <v>71</v>
      </c>
      <c r="H5531" t="s">
        <v>24</v>
      </c>
      <c r="I5531" t="s">
        <v>2017</v>
      </c>
      <c r="J5531" t="s">
        <v>2018</v>
      </c>
      <c r="K5531" t="s">
        <v>33</v>
      </c>
      <c r="L5531" t="s">
        <v>34</v>
      </c>
      <c r="M5531" t="s">
        <v>50</v>
      </c>
      <c r="N5531" s="26">
        <v>9</v>
      </c>
      <c r="O5531" s="27">
        <v>2021</v>
      </c>
      <c r="P5531" s="28">
        <v>2056.96</v>
      </c>
      <c r="Q5531" t="s">
        <v>1064</v>
      </c>
      <c r="R5531" s="29">
        <v>44286</v>
      </c>
      <c r="S5531" s="30">
        <v>44301</v>
      </c>
      <c r="T5531" t="s">
        <v>37</v>
      </c>
      <c r="U5531" t="s">
        <v>52</v>
      </c>
      <c r="X5531" t="s">
        <v>53</v>
      </c>
    </row>
    <row r="5532" spans="1:24" x14ac:dyDescent="0.3">
      <c r="A5532" t="s">
        <v>23</v>
      </c>
      <c r="B5532" t="s">
        <v>1864</v>
      </c>
      <c r="C5532" t="s">
        <v>43</v>
      </c>
      <c r="D5532" t="s">
        <v>44</v>
      </c>
      <c r="E5532" t="s">
        <v>2013</v>
      </c>
      <c r="F5532" t="s">
        <v>70</v>
      </c>
      <c r="G5532" t="s">
        <v>71</v>
      </c>
      <c r="H5532" t="s">
        <v>24</v>
      </c>
      <c r="I5532" t="s">
        <v>2017</v>
      </c>
      <c r="J5532" t="s">
        <v>2018</v>
      </c>
      <c r="K5532" t="s">
        <v>33</v>
      </c>
      <c r="L5532" t="s">
        <v>34</v>
      </c>
      <c r="M5532" t="s">
        <v>50</v>
      </c>
      <c r="N5532" s="26">
        <v>10</v>
      </c>
      <c r="O5532" s="27">
        <v>2021</v>
      </c>
      <c r="P5532" s="28">
        <v>1888.23</v>
      </c>
      <c r="Q5532" t="s">
        <v>1065</v>
      </c>
      <c r="R5532" s="29">
        <v>44316</v>
      </c>
      <c r="S5532" s="30">
        <v>44334</v>
      </c>
      <c r="T5532" t="s">
        <v>37</v>
      </c>
      <c r="U5532" t="s">
        <v>52</v>
      </c>
      <c r="X5532" t="s">
        <v>53</v>
      </c>
    </row>
    <row r="5533" spans="1:24" x14ac:dyDescent="0.3">
      <c r="A5533" t="s">
        <v>23</v>
      </c>
      <c r="B5533" t="s">
        <v>1864</v>
      </c>
      <c r="C5533" t="s">
        <v>43</v>
      </c>
      <c r="D5533" t="s">
        <v>44</v>
      </c>
      <c r="E5533" t="s">
        <v>2013</v>
      </c>
      <c r="F5533" t="s">
        <v>70</v>
      </c>
      <c r="G5533" t="s">
        <v>71</v>
      </c>
      <c r="H5533" t="s">
        <v>24</v>
      </c>
      <c r="I5533" t="s">
        <v>2017</v>
      </c>
      <c r="J5533" t="s">
        <v>2018</v>
      </c>
      <c r="K5533" t="s">
        <v>33</v>
      </c>
      <c r="L5533" t="s">
        <v>34</v>
      </c>
      <c r="M5533" t="s">
        <v>50</v>
      </c>
      <c r="N5533" s="26">
        <v>11</v>
      </c>
      <c r="O5533" s="27">
        <v>2021</v>
      </c>
      <c r="P5533" s="28">
        <v>1655.21</v>
      </c>
      <c r="Q5533" t="s">
        <v>1066</v>
      </c>
      <c r="R5533" s="29">
        <v>44347</v>
      </c>
      <c r="S5533" s="30">
        <v>44361</v>
      </c>
      <c r="T5533" t="s">
        <v>37</v>
      </c>
      <c r="U5533" t="s">
        <v>52</v>
      </c>
      <c r="X5533" t="s">
        <v>53</v>
      </c>
    </row>
    <row r="5534" spans="1:24" x14ac:dyDescent="0.3">
      <c r="A5534" t="s">
        <v>23</v>
      </c>
      <c r="B5534" t="s">
        <v>1864</v>
      </c>
      <c r="C5534" t="s">
        <v>43</v>
      </c>
      <c r="D5534" t="s">
        <v>44</v>
      </c>
      <c r="E5534" t="s">
        <v>2013</v>
      </c>
      <c r="F5534" t="s">
        <v>70</v>
      </c>
      <c r="G5534" t="s">
        <v>71</v>
      </c>
      <c r="H5534" t="s">
        <v>24</v>
      </c>
      <c r="I5534" t="s">
        <v>2017</v>
      </c>
      <c r="J5534" t="s">
        <v>2018</v>
      </c>
      <c r="K5534" t="s">
        <v>33</v>
      </c>
      <c r="L5534" t="s">
        <v>34</v>
      </c>
      <c r="M5534" t="s">
        <v>50</v>
      </c>
      <c r="N5534" s="26">
        <v>999</v>
      </c>
      <c r="O5534" s="27">
        <v>2021</v>
      </c>
      <c r="P5534" s="28">
        <v>-8637.65</v>
      </c>
      <c r="Q5534" t="s">
        <v>68</v>
      </c>
      <c r="R5534" s="29">
        <v>44377</v>
      </c>
      <c r="S5534" s="30">
        <v>44448</v>
      </c>
      <c r="T5534" t="s">
        <v>37</v>
      </c>
      <c r="U5534" t="s">
        <v>69</v>
      </c>
      <c r="W5534" t="s">
        <v>71</v>
      </c>
      <c r="X5534" t="s">
        <v>53</v>
      </c>
    </row>
    <row r="5535" spans="1:24" x14ac:dyDescent="0.3">
      <c r="A5535" t="s">
        <v>23</v>
      </c>
      <c r="B5535" t="s">
        <v>1864</v>
      </c>
      <c r="C5535" t="s">
        <v>43</v>
      </c>
      <c r="D5535" t="s">
        <v>44</v>
      </c>
      <c r="E5535" t="s">
        <v>2013</v>
      </c>
      <c r="F5535" t="s">
        <v>70</v>
      </c>
      <c r="G5535" t="s">
        <v>71</v>
      </c>
      <c r="H5535" t="s">
        <v>24</v>
      </c>
      <c r="I5535" t="s">
        <v>2017</v>
      </c>
      <c r="J5535" t="s">
        <v>2018</v>
      </c>
      <c r="K5535" t="s">
        <v>33</v>
      </c>
      <c r="L5535" t="s">
        <v>34</v>
      </c>
      <c r="M5535" t="s">
        <v>393</v>
      </c>
      <c r="N5535" s="26">
        <v>1</v>
      </c>
      <c r="O5535" s="27">
        <v>2022</v>
      </c>
      <c r="P5535" s="28">
        <v>5091.84</v>
      </c>
      <c r="Q5535" t="s">
        <v>1399</v>
      </c>
      <c r="R5535" s="29">
        <v>44408</v>
      </c>
      <c r="S5535" s="30">
        <v>44425</v>
      </c>
      <c r="T5535" t="s">
        <v>37</v>
      </c>
      <c r="U5535" t="s">
        <v>52</v>
      </c>
      <c r="X5535" t="s">
        <v>53</v>
      </c>
    </row>
    <row r="5536" spans="1:24" x14ac:dyDescent="0.3">
      <c r="A5536" t="s">
        <v>23</v>
      </c>
      <c r="B5536" t="s">
        <v>1864</v>
      </c>
      <c r="C5536" t="s">
        <v>43</v>
      </c>
      <c r="D5536" t="s">
        <v>44</v>
      </c>
      <c r="E5536" t="s">
        <v>2013</v>
      </c>
      <c r="F5536" t="s">
        <v>70</v>
      </c>
      <c r="G5536" t="s">
        <v>71</v>
      </c>
      <c r="H5536" t="s">
        <v>24</v>
      </c>
      <c r="I5536" t="s">
        <v>2017</v>
      </c>
      <c r="J5536" t="s">
        <v>2018</v>
      </c>
      <c r="K5536" t="s">
        <v>33</v>
      </c>
      <c r="L5536" t="s">
        <v>34</v>
      </c>
      <c r="M5536" t="s">
        <v>393</v>
      </c>
      <c r="N5536" s="26">
        <v>2</v>
      </c>
      <c r="O5536" s="27">
        <v>2022</v>
      </c>
      <c r="P5536" s="28">
        <v>5157.12</v>
      </c>
      <c r="Q5536" t="s">
        <v>73</v>
      </c>
      <c r="R5536" s="29">
        <v>44439</v>
      </c>
      <c r="S5536" s="30">
        <v>44454</v>
      </c>
      <c r="T5536" t="s">
        <v>37</v>
      </c>
      <c r="U5536" t="s">
        <v>52</v>
      </c>
      <c r="X5536" t="s">
        <v>53</v>
      </c>
    </row>
    <row r="5537" spans="1:24" x14ac:dyDescent="0.3">
      <c r="A5537" t="s">
        <v>23</v>
      </c>
      <c r="B5537" t="s">
        <v>1864</v>
      </c>
      <c r="C5537" t="s">
        <v>43</v>
      </c>
      <c r="D5537" t="s">
        <v>44</v>
      </c>
      <c r="E5537" t="s">
        <v>2013</v>
      </c>
      <c r="F5537" t="s">
        <v>70</v>
      </c>
      <c r="G5537" t="s">
        <v>71</v>
      </c>
      <c r="H5537" t="s">
        <v>24</v>
      </c>
      <c r="I5537" t="s">
        <v>2017</v>
      </c>
      <c r="J5537" t="s">
        <v>2018</v>
      </c>
      <c r="K5537" t="s">
        <v>33</v>
      </c>
      <c r="L5537" t="s">
        <v>34</v>
      </c>
      <c r="M5537" t="s">
        <v>393</v>
      </c>
      <c r="N5537" s="26">
        <v>3</v>
      </c>
      <c r="O5537" s="27">
        <v>2022</v>
      </c>
      <c r="P5537" s="28">
        <v>2611.1999999999998</v>
      </c>
      <c r="Q5537" t="s">
        <v>1069</v>
      </c>
      <c r="R5537" s="29">
        <v>44469</v>
      </c>
      <c r="S5537" s="30">
        <v>44482</v>
      </c>
      <c r="T5537" t="s">
        <v>37</v>
      </c>
      <c r="U5537" t="s">
        <v>52</v>
      </c>
      <c r="X5537" t="s">
        <v>53</v>
      </c>
    </row>
    <row r="5538" spans="1:24" x14ac:dyDescent="0.3">
      <c r="A5538" t="s">
        <v>23</v>
      </c>
      <c r="B5538" t="s">
        <v>1864</v>
      </c>
      <c r="C5538" t="s">
        <v>43</v>
      </c>
      <c r="D5538" t="s">
        <v>44</v>
      </c>
      <c r="E5538" t="s">
        <v>2013</v>
      </c>
      <c r="F5538" t="s">
        <v>70</v>
      </c>
      <c r="G5538" t="s">
        <v>71</v>
      </c>
      <c r="H5538" t="s">
        <v>24</v>
      </c>
      <c r="I5538" t="s">
        <v>2017</v>
      </c>
      <c r="J5538" t="s">
        <v>2018</v>
      </c>
      <c r="K5538" t="s">
        <v>33</v>
      </c>
      <c r="L5538" t="s">
        <v>34</v>
      </c>
      <c r="M5538" t="s">
        <v>393</v>
      </c>
      <c r="N5538" s="26">
        <v>4</v>
      </c>
      <c r="O5538" s="27">
        <v>2022</v>
      </c>
      <c r="P5538" s="28">
        <v>2431.6799999999998</v>
      </c>
      <c r="Q5538" t="s">
        <v>1070</v>
      </c>
      <c r="R5538" s="29">
        <v>44500</v>
      </c>
      <c r="S5538" s="30">
        <v>44515</v>
      </c>
      <c r="T5538" t="s">
        <v>37</v>
      </c>
      <c r="U5538" t="s">
        <v>52</v>
      </c>
      <c r="X5538" t="s">
        <v>53</v>
      </c>
    </row>
    <row r="5539" spans="1:24" x14ac:dyDescent="0.3">
      <c r="A5539" t="s">
        <v>23</v>
      </c>
      <c r="B5539" t="s">
        <v>1864</v>
      </c>
      <c r="C5539" t="s">
        <v>43</v>
      </c>
      <c r="D5539" t="s">
        <v>44</v>
      </c>
      <c r="E5539" t="s">
        <v>2013</v>
      </c>
      <c r="F5539" t="s">
        <v>70</v>
      </c>
      <c r="G5539" t="s">
        <v>71</v>
      </c>
      <c r="H5539" t="s">
        <v>24</v>
      </c>
      <c r="I5539" t="s">
        <v>2017</v>
      </c>
      <c r="J5539" t="s">
        <v>2018</v>
      </c>
      <c r="K5539" t="s">
        <v>33</v>
      </c>
      <c r="L5539" t="s">
        <v>34</v>
      </c>
      <c r="M5539" t="s">
        <v>393</v>
      </c>
      <c r="N5539" s="26">
        <v>5</v>
      </c>
      <c r="O5539" s="27">
        <v>2022</v>
      </c>
      <c r="P5539" s="28">
        <v>2399.04</v>
      </c>
      <c r="Q5539" t="s">
        <v>1071</v>
      </c>
      <c r="R5539" s="29">
        <v>44530</v>
      </c>
      <c r="S5539" s="30">
        <v>44543</v>
      </c>
      <c r="T5539" t="s">
        <v>37</v>
      </c>
      <c r="U5539" t="s">
        <v>52</v>
      </c>
      <c r="X5539" t="s">
        <v>53</v>
      </c>
    </row>
    <row r="5540" spans="1:24" x14ac:dyDescent="0.3">
      <c r="A5540" t="s">
        <v>23</v>
      </c>
      <c r="B5540" t="s">
        <v>1864</v>
      </c>
      <c r="C5540" t="s">
        <v>43</v>
      </c>
      <c r="D5540" t="s">
        <v>44</v>
      </c>
      <c r="E5540" t="s">
        <v>2013</v>
      </c>
      <c r="F5540" t="s">
        <v>70</v>
      </c>
      <c r="G5540" t="s">
        <v>71</v>
      </c>
      <c r="H5540" t="s">
        <v>24</v>
      </c>
      <c r="I5540" t="s">
        <v>2017</v>
      </c>
      <c r="J5540" t="s">
        <v>2018</v>
      </c>
      <c r="K5540" t="s">
        <v>33</v>
      </c>
      <c r="L5540" t="s">
        <v>34</v>
      </c>
      <c r="M5540" t="s">
        <v>393</v>
      </c>
      <c r="N5540" s="26">
        <v>6</v>
      </c>
      <c r="O5540" s="27">
        <v>2022</v>
      </c>
      <c r="P5540" s="28">
        <v>2350.08</v>
      </c>
      <c r="Q5540" t="s">
        <v>74</v>
      </c>
      <c r="R5540" s="29">
        <v>44561</v>
      </c>
      <c r="S5540" s="30">
        <v>44573</v>
      </c>
      <c r="T5540" t="s">
        <v>37</v>
      </c>
      <c r="U5540" t="s">
        <v>52</v>
      </c>
      <c r="X5540" t="s">
        <v>53</v>
      </c>
    </row>
    <row r="5541" spans="1:24" x14ac:dyDescent="0.3">
      <c r="A5541" t="s">
        <v>23</v>
      </c>
      <c r="B5541" t="s">
        <v>1864</v>
      </c>
      <c r="C5541" t="s">
        <v>43</v>
      </c>
      <c r="D5541" t="s">
        <v>44</v>
      </c>
      <c r="E5541" t="s">
        <v>2013</v>
      </c>
      <c r="F5541" t="s">
        <v>70</v>
      </c>
      <c r="G5541" t="s">
        <v>71</v>
      </c>
      <c r="H5541" t="s">
        <v>24</v>
      </c>
      <c r="I5541" t="s">
        <v>2017</v>
      </c>
      <c r="J5541" t="s">
        <v>2018</v>
      </c>
      <c r="K5541" t="s">
        <v>33</v>
      </c>
      <c r="L5541" t="s">
        <v>34</v>
      </c>
      <c r="M5541" t="s">
        <v>393</v>
      </c>
      <c r="N5541" s="26">
        <v>12</v>
      </c>
      <c r="O5541" s="27">
        <v>2021</v>
      </c>
      <c r="P5541" s="28">
        <v>3358.63</v>
      </c>
      <c r="Q5541" t="s">
        <v>144</v>
      </c>
      <c r="R5541" s="29">
        <v>44377</v>
      </c>
      <c r="S5541" s="30">
        <v>44412</v>
      </c>
      <c r="T5541" t="s">
        <v>37</v>
      </c>
      <c r="U5541" t="s">
        <v>52</v>
      </c>
      <c r="X5541" t="s">
        <v>53</v>
      </c>
    </row>
    <row r="5542" spans="1:24" x14ac:dyDescent="0.3">
      <c r="A5542" t="s">
        <v>23</v>
      </c>
      <c r="B5542" t="s">
        <v>1864</v>
      </c>
      <c r="C5542" t="s">
        <v>43</v>
      </c>
      <c r="D5542" t="s">
        <v>44</v>
      </c>
      <c r="E5542" t="s">
        <v>2013</v>
      </c>
      <c r="F5542" t="s">
        <v>70</v>
      </c>
      <c r="G5542" t="s">
        <v>71</v>
      </c>
      <c r="H5542" t="s">
        <v>24</v>
      </c>
      <c r="I5542" t="s">
        <v>2017</v>
      </c>
      <c r="J5542" t="s">
        <v>2018</v>
      </c>
      <c r="K5542" t="s">
        <v>33</v>
      </c>
      <c r="L5542" t="s">
        <v>34</v>
      </c>
      <c r="M5542" t="s">
        <v>393</v>
      </c>
      <c r="N5542" s="26">
        <v>999</v>
      </c>
      <c r="O5542" s="27">
        <v>2021</v>
      </c>
      <c r="P5542" s="28">
        <v>-3358.63</v>
      </c>
      <c r="Q5542" t="s">
        <v>68</v>
      </c>
      <c r="R5542" s="29">
        <v>44377</v>
      </c>
      <c r="S5542" s="30">
        <v>44448</v>
      </c>
      <c r="T5542" t="s">
        <v>37</v>
      </c>
      <c r="U5542" t="s">
        <v>69</v>
      </c>
      <c r="W5542" t="s">
        <v>71</v>
      </c>
      <c r="X5542" t="s">
        <v>53</v>
      </c>
    </row>
    <row r="5543" spans="1:24" x14ac:dyDescent="0.3">
      <c r="A5543" t="s">
        <v>23</v>
      </c>
      <c r="B5543" t="s">
        <v>1864</v>
      </c>
      <c r="C5543" t="s">
        <v>43</v>
      </c>
      <c r="D5543" t="s">
        <v>44</v>
      </c>
      <c r="E5543" t="s">
        <v>2013</v>
      </c>
      <c r="F5543" t="s">
        <v>70</v>
      </c>
      <c r="G5543" t="s">
        <v>71</v>
      </c>
      <c r="H5543" t="s">
        <v>30</v>
      </c>
      <c r="I5543" t="s">
        <v>1780</v>
      </c>
      <c r="J5543" t="s">
        <v>1781</v>
      </c>
      <c r="K5543" t="s">
        <v>33</v>
      </c>
      <c r="L5543" t="s">
        <v>34</v>
      </c>
      <c r="M5543" t="s">
        <v>72</v>
      </c>
      <c r="N5543" s="26">
        <v>4</v>
      </c>
      <c r="O5543" s="27">
        <v>2022</v>
      </c>
      <c r="P5543" s="28">
        <v>1370.88</v>
      </c>
      <c r="Q5543" t="s">
        <v>1070</v>
      </c>
      <c r="R5543" s="29">
        <v>44500</v>
      </c>
      <c r="S5543" s="30">
        <v>44515</v>
      </c>
      <c r="T5543" t="s">
        <v>37</v>
      </c>
      <c r="U5543" t="s">
        <v>52</v>
      </c>
      <c r="X5543" t="s">
        <v>53</v>
      </c>
    </row>
    <row r="5544" spans="1:24" x14ac:dyDescent="0.3">
      <c r="A5544" t="s">
        <v>23</v>
      </c>
      <c r="B5544" t="s">
        <v>1864</v>
      </c>
      <c r="C5544" t="s">
        <v>43</v>
      </c>
      <c r="D5544" t="s">
        <v>44</v>
      </c>
      <c r="E5544" t="s">
        <v>2013</v>
      </c>
      <c r="F5544" t="s">
        <v>70</v>
      </c>
      <c r="G5544" t="s">
        <v>71</v>
      </c>
      <c r="H5544" t="s">
        <v>30</v>
      </c>
      <c r="I5544" t="s">
        <v>1780</v>
      </c>
      <c r="J5544" t="s">
        <v>1781</v>
      </c>
      <c r="K5544" t="s">
        <v>33</v>
      </c>
      <c r="L5544" t="s">
        <v>34</v>
      </c>
      <c r="M5544" t="s">
        <v>72</v>
      </c>
      <c r="N5544" s="26">
        <v>5</v>
      </c>
      <c r="O5544" s="27">
        <v>2022</v>
      </c>
      <c r="P5544" s="28">
        <v>1370.88</v>
      </c>
      <c r="Q5544" t="s">
        <v>1071</v>
      </c>
      <c r="R5544" s="29">
        <v>44530</v>
      </c>
      <c r="S5544" s="30">
        <v>44543</v>
      </c>
      <c r="T5544" t="s">
        <v>37</v>
      </c>
      <c r="U5544" t="s">
        <v>52</v>
      </c>
      <c r="X5544" t="s">
        <v>53</v>
      </c>
    </row>
    <row r="5545" spans="1:24" x14ac:dyDescent="0.3">
      <c r="A5545" t="s">
        <v>23</v>
      </c>
      <c r="B5545" t="s">
        <v>1864</v>
      </c>
      <c r="C5545" t="s">
        <v>43</v>
      </c>
      <c r="D5545" t="s">
        <v>44</v>
      </c>
      <c r="E5545" t="s">
        <v>2013</v>
      </c>
      <c r="F5545" t="s">
        <v>70</v>
      </c>
      <c r="G5545" t="s">
        <v>71</v>
      </c>
      <c r="H5545" t="s">
        <v>30</v>
      </c>
      <c r="I5545" t="s">
        <v>1780</v>
      </c>
      <c r="J5545" t="s">
        <v>1781</v>
      </c>
      <c r="K5545" t="s">
        <v>33</v>
      </c>
      <c r="L5545" t="s">
        <v>34</v>
      </c>
      <c r="M5545" t="s">
        <v>72</v>
      </c>
      <c r="N5545" s="26">
        <v>6</v>
      </c>
      <c r="O5545" s="27">
        <v>2022</v>
      </c>
      <c r="P5545" s="28">
        <v>1215.8399999999999</v>
      </c>
      <c r="Q5545" t="s">
        <v>74</v>
      </c>
      <c r="R5545" s="29">
        <v>44561</v>
      </c>
      <c r="S5545" s="30">
        <v>44573</v>
      </c>
      <c r="T5545" t="s">
        <v>37</v>
      </c>
      <c r="U5545" t="s">
        <v>52</v>
      </c>
      <c r="X5545" t="s">
        <v>53</v>
      </c>
    </row>
    <row r="5546" spans="1:24" x14ac:dyDescent="0.3">
      <c r="A5546" t="s">
        <v>23</v>
      </c>
      <c r="B5546" t="s">
        <v>1864</v>
      </c>
      <c r="C5546" t="s">
        <v>43</v>
      </c>
      <c r="D5546" t="s">
        <v>44</v>
      </c>
      <c r="E5546" t="s">
        <v>2013</v>
      </c>
      <c r="F5546" t="s">
        <v>70</v>
      </c>
      <c r="G5546" t="s">
        <v>71</v>
      </c>
      <c r="H5546" t="s">
        <v>30</v>
      </c>
      <c r="I5546" t="s">
        <v>1780</v>
      </c>
      <c r="J5546" t="s">
        <v>1781</v>
      </c>
      <c r="K5546" t="s">
        <v>33</v>
      </c>
      <c r="L5546" t="s">
        <v>34</v>
      </c>
      <c r="M5546" t="s">
        <v>72</v>
      </c>
      <c r="N5546" s="26">
        <v>7</v>
      </c>
      <c r="O5546" s="27">
        <v>2022</v>
      </c>
      <c r="P5546" s="28">
        <v>3908.64</v>
      </c>
      <c r="Q5546" t="s">
        <v>1072</v>
      </c>
      <c r="R5546" s="29">
        <v>44592</v>
      </c>
      <c r="S5546" s="30">
        <v>44606</v>
      </c>
      <c r="T5546" t="s">
        <v>37</v>
      </c>
      <c r="U5546" t="s">
        <v>52</v>
      </c>
      <c r="X5546" t="s">
        <v>53</v>
      </c>
    </row>
    <row r="5547" spans="1:24" x14ac:dyDescent="0.3">
      <c r="A5547" t="s">
        <v>23</v>
      </c>
      <c r="B5547" t="s">
        <v>1864</v>
      </c>
      <c r="C5547" t="s">
        <v>43</v>
      </c>
      <c r="D5547" t="s">
        <v>44</v>
      </c>
      <c r="E5547" t="s">
        <v>2013</v>
      </c>
      <c r="F5547" t="s">
        <v>70</v>
      </c>
      <c r="G5547" t="s">
        <v>71</v>
      </c>
      <c r="H5547" t="s">
        <v>30</v>
      </c>
      <c r="I5547" t="s">
        <v>1780</v>
      </c>
      <c r="J5547" t="s">
        <v>1781</v>
      </c>
      <c r="K5547" t="s">
        <v>33</v>
      </c>
      <c r="L5547" t="s">
        <v>34</v>
      </c>
      <c r="M5547" t="s">
        <v>72</v>
      </c>
      <c r="N5547" s="26">
        <v>8</v>
      </c>
      <c r="O5547" s="27">
        <v>2022</v>
      </c>
      <c r="P5547" s="28">
        <v>2496.96</v>
      </c>
      <c r="Q5547" t="s">
        <v>1073</v>
      </c>
      <c r="R5547" s="29">
        <v>44620</v>
      </c>
      <c r="S5547" s="30">
        <v>44635</v>
      </c>
      <c r="T5547" t="s">
        <v>37</v>
      </c>
      <c r="U5547" t="s">
        <v>52</v>
      </c>
      <c r="X5547" t="s">
        <v>53</v>
      </c>
    </row>
    <row r="5548" spans="1:24" x14ac:dyDescent="0.3">
      <c r="A5548" t="s">
        <v>23</v>
      </c>
      <c r="B5548" t="s">
        <v>1864</v>
      </c>
      <c r="C5548" t="s">
        <v>43</v>
      </c>
      <c r="D5548" t="s">
        <v>44</v>
      </c>
      <c r="E5548" t="s">
        <v>2013</v>
      </c>
      <c r="F5548" t="s">
        <v>70</v>
      </c>
      <c r="G5548" t="s">
        <v>71</v>
      </c>
      <c r="H5548" t="s">
        <v>30</v>
      </c>
      <c r="I5548" t="s">
        <v>1780</v>
      </c>
      <c r="J5548" t="s">
        <v>1781</v>
      </c>
      <c r="K5548" t="s">
        <v>33</v>
      </c>
      <c r="L5548" t="s">
        <v>34</v>
      </c>
      <c r="M5548" t="s">
        <v>72</v>
      </c>
      <c r="N5548" s="26">
        <v>9</v>
      </c>
      <c r="O5548" s="27">
        <v>2022</v>
      </c>
      <c r="P5548" s="28">
        <v>3345.6</v>
      </c>
      <c r="Q5548" t="s">
        <v>1074</v>
      </c>
      <c r="R5548" s="29">
        <v>44651</v>
      </c>
      <c r="S5548" s="30">
        <v>44664</v>
      </c>
      <c r="T5548" t="s">
        <v>37</v>
      </c>
      <c r="U5548" t="s">
        <v>52</v>
      </c>
      <c r="X5548" t="s">
        <v>53</v>
      </c>
    </row>
    <row r="5549" spans="1:24" x14ac:dyDescent="0.3">
      <c r="A5549" t="s">
        <v>23</v>
      </c>
      <c r="B5549" t="s">
        <v>1864</v>
      </c>
      <c r="C5549" t="s">
        <v>43</v>
      </c>
      <c r="D5549" t="s">
        <v>44</v>
      </c>
      <c r="E5549" t="s">
        <v>2013</v>
      </c>
      <c r="F5549" t="s">
        <v>70</v>
      </c>
      <c r="G5549" t="s">
        <v>71</v>
      </c>
      <c r="H5549" t="s">
        <v>30</v>
      </c>
      <c r="I5549" t="s">
        <v>1780</v>
      </c>
      <c r="J5549" t="s">
        <v>1781</v>
      </c>
      <c r="K5549" t="s">
        <v>33</v>
      </c>
      <c r="L5549" t="s">
        <v>34</v>
      </c>
      <c r="M5549" t="s">
        <v>72</v>
      </c>
      <c r="N5549" s="26">
        <v>10</v>
      </c>
      <c r="O5549" s="27">
        <v>2022</v>
      </c>
      <c r="P5549" s="28">
        <v>3835.2</v>
      </c>
      <c r="Q5549" t="s">
        <v>1075</v>
      </c>
      <c r="R5549" s="29">
        <v>44681</v>
      </c>
      <c r="S5549" s="30">
        <v>44697</v>
      </c>
      <c r="T5549" t="s">
        <v>37</v>
      </c>
      <c r="U5549" t="s">
        <v>52</v>
      </c>
      <c r="X5549" t="s">
        <v>53</v>
      </c>
    </row>
    <row r="5550" spans="1:24" x14ac:dyDescent="0.3">
      <c r="A5550" t="s">
        <v>23</v>
      </c>
      <c r="B5550" t="s">
        <v>1864</v>
      </c>
      <c r="C5550" t="s">
        <v>43</v>
      </c>
      <c r="D5550" t="s">
        <v>44</v>
      </c>
      <c r="E5550" t="s">
        <v>2013</v>
      </c>
      <c r="F5550" t="s">
        <v>70</v>
      </c>
      <c r="G5550" t="s">
        <v>71</v>
      </c>
      <c r="H5550" t="s">
        <v>30</v>
      </c>
      <c r="I5550" t="s">
        <v>1780</v>
      </c>
      <c r="J5550" t="s">
        <v>1781</v>
      </c>
      <c r="K5550" t="s">
        <v>33</v>
      </c>
      <c r="L5550" t="s">
        <v>34</v>
      </c>
      <c r="M5550" t="s">
        <v>72</v>
      </c>
      <c r="N5550" s="26">
        <v>11</v>
      </c>
      <c r="O5550" s="27">
        <v>2022</v>
      </c>
      <c r="P5550" s="28">
        <v>2146.08</v>
      </c>
      <c r="Q5550" t="s">
        <v>1076</v>
      </c>
      <c r="R5550" s="29">
        <v>44712</v>
      </c>
      <c r="S5550" s="30">
        <v>44727</v>
      </c>
      <c r="T5550" t="s">
        <v>37</v>
      </c>
      <c r="U5550" t="s">
        <v>52</v>
      </c>
      <c r="X5550" t="s">
        <v>53</v>
      </c>
    </row>
    <row r="5551" spans="1:24" x14ac:dyDescent="0.3">
      <c r="A5551" t="s">
        <v>23</v>
      </c>
      <c r="B5551" t="s">
        <v>1864</v>
      </c>
      <c r="C5551" t="s">
        <v>43</v>
      </c>
      <c r="D5551" t="s">
        <v>44</v>
      </c>
      <c r="E5551" t="s">
        <v>2013</v>
      </c>
      <c r="F5551" t="s">
        <v>70</v>
      </c>
      <c r="G5551" t="s">
        <v>71</v>
      </c>
      <c r="H5551" t="s">
        <v>30</v>
      </c>
      <c r="I5551" t="s">
        <v>1780</v>
      </c>
      <c r="J5551" t="s">
        <v>1781</v>
      </c>
      <c r="K5551" t="s">
        <v>33</v>
      </c>
      <c r="L5551" t="s">
        <v>34</v>
      </c>
      <c r="M5551" t="s">
        <v>72</v>
      </c>
      <c r="N5551" s="26">
        <v>12</v>
      </c>
      <c r="O5551" s="27">
        <v>2022</v>
      </c>
      <c r="P5551" s="28">
        <v>1044.48</v>
      </c>
      <c r="Q5551" t="s">
        <v>91</v>
      </c>
      <c r="R5551" s="29">
        <v>44742</v>
      </c>
      <c r="S5551" s="30">
        <v>44749</v>
      </c>
      <c r="T5551" t="s">
        <v>37</v>
      </c>
      <c r="U5551" t="s">
        <v>52</v>
      </c>
      <c r="X5551" t="s">
        <v>53</v>
      </c>
    </row>
    <row r="5552" spans="1:24" x14ac:dyDescent="0.3">
      <c r="A5552" t="s">
        <v>23</v>
      </c>
      <c r="B5552" t="s">
        <v>1864</v>
      </c>
      <c r="C5552" t="s">
        <v>43</v>
      </c>
      <c r="D5552" t="s">
        <v>44</v>
      </c>
      <c r="E5552" t="s">
        <v>2013</v>
      </c>
      <c r="F5552" t="s">
        <v>70</v>
      </c>
      <c r="G5552" t="s">
        <v>71</v>
      </c>
      <c r="H5552" t="s">
        <v>30</v>
      </c>
      <c r="I5552" t="s">
        <v>2017</v>
      </c>
      <c r="J5552" t="s">
        <v>2018</v>
      </c>
      <c r="K5552" t="s">
        <v>33</v>
      </c>
      <c r="L5552" t="s">
        <v>34</v>
      </c>
      <c r="M5552" t="s">
        <v>72</v>
      </c>
      <c r="N5552" s="26">
        <v>3</v>
      </c>
      <c r="O5552" s="27">
        <v>2022</v>
      </c>
      <c r="P5552" s="28">
        <v>652.79999999999995</v>
      </c>
      <c r="Q5552" t="s">
        <v>1400</v>
      </c>
      <c r="R5552" s="29">
        <v>44469</v>
      </c>
      <c r="S5552" s="30">
        <v>44498</v>
      </c>
      <c r="T5552" t="s">
        <v>37</v>
      </c>
      <c r="U5552" t="s">
        <v>52</v>
      </c>
      <c r="X5552" t="s">
        <v>53</v>
      </c>
    </row>
    <row r="5553" spans="1:24" x14ac:dyDescent="0.3">
      <c r="A5553" t="s">
        <v>23</v>
      </c>
      <c r="B5553" t="s">
        <v>1864</v>
      </c>
      <c r="C5553" t="s">
        <v>43</v>
      </c>
      <c r="D5553" t="s">
        <v>44</v>
      </c>
      <c r="E5553" t="s">
        <v>2013</v>
      </c>
      <c r="F5553" t="s">
        <v>70</v>
      </c>
      <c r="G5553" t="s">
        <v>71</v>
      </c>
      <c r="H5553" t="s">
        <v>30</v>
      </c>
      <c r="I5553" t="s">
        <v>2017</v>
      </c>
      <c r="J5553" t="s">
        <v>2018</v>
      </c>
      <c r="K5553" t="s">
        <v>33</v>
      </c>
      <c r="L5553" t="s">
        <v>34</v>
      </c>
      <c r="M5553" t="s">
        <v>72</v>
      </c>
      <c r="N5553" s="26">
        <v>4</v>
      </c>
      <c r="O5553" s="27">
        <v>2022</v>
      </c>
      <c r="P5553" s="28">
        <v>2496.96</v>
      </c>
      <c r="Q5553" t="s">
        <v>1070</v>
      </c>
      <c r="R5553" s="29">
        <v>44500</v>
      </c>
      <c r="S5553" s="30">
        <v>44515</v>
      </c>
      <c r="T5553" t="s">
        <v>37</v>
      </c>
      <c r="U5553" t="s">
        <v>52</v>
      </c>
      <c r="X5553" t="s">
        <v>53</v>
      </c>
    </row>
    <row r="5554" spans="1:24" x14ac:dyDescent="0.3">
      <c r="A5554" t="s">
        <v>23</v>
      </c>
      <c r="B5554" t="s">
        <v>1864</v>
      </c>
      <c r="C5554" t="s">
        <v>43</v>
      </c>
      <c r="D5554" t="s">
        <v>44</v>
      </c>
      <c r="E5554" t="s">
        <v>2013</v>
      </c>
      <c r="F5554" t="s">
        <v>70</v>
      </c>
      <c r="G5554" t="s">
        <v>71</v>
      </c>
      <c r="H5554" t="s">
        <v>30</v>
      </c>
      <c r="I5554" t="s">
        <v>2017</v>
      </c>
      <c r="J5554" t="s">
        <v>2018</v>
      </c>
      <c r="K5554" t="s">
        <v>33</v>
      </c>
      <c r="L5554" t="s">
        <v>34</v>
      </c>
      <c r="M5554" t="s">
        <v>72</v>
      </c>
      <c r="N5554" s="26">
        <v>5</v>
      </c>
      <c r="O5554" s="27">
        <v>2022</v>
      </c>
      <c r="P5554" s="28">
        <v>1811.52</v>
      </c>
      <c r="Q5554" t="s">
        <v>1071</v>
      </c>
      <c r="R5554" s="29">
        <v>44530</v>
      </c>
      <c r="S5554" s="30">
        <v>44543</v>
      </c>
      <c r="T5554" t="s">
        <v>37</v>
      </c>
      <c r="U5554" t="s">
        <v>52</v>
      </c>
      <c r="X5554" t="s">
        <v>53</v>
      </c>
    </row>
    <row r="5555" spans="1:24" x14ac:dyDescent="0.3">
      <c r="A5555" t="s">
        <v>23</v>
      </c>
      <c r="B5555" t="s">
        <v>1864</v>
      </c>
      <c r="C5555" t="s">
        <v>43</v>
      </c>
      <c r="D5555" t="s">
        <v>44</v>
      </c>
      <c r="E5555" t="s">
        <v>2013</v>
      </c>
      <c r="F5555" t="s">
        <v>70</v>
      </c>
      <c r="G5555" t="s">
        <v>71</v>
      </c>
      <c r="H5555" t="s">
        <v>30</v>
      </c>
      <c r="I5555" t="s">
        <v>2017</v>
      </c>
      <c r="J5555" t="s">
        <v>2018</v>
      </c>
      <c r="K5555" t="s">
        <v>33</v>
      </c>
      <c r="L5555" t="s">
        <v>34</v>
      </c>
      <c r="M5555" t="s">
        <v>72</v>
      </c>
      <c r="N5555" s="26">
        <v>6</v>
      </c>
      <c r="O5555" s="27">
        <v>2022</v>
      </c>
      <c r="P5555" s="28">
        <v>1248.48</v>
      </c>
      <c r="Q5555" t="s">
        <v>74</v>
      </c>
      <c r="R5555" s="29">
        <v>44561</v>
      </c>
      <c r="S5555" s="30">
        <v>44573</v>
      </c>
      <c r="T5555" t="s">
        <v>37</v>
      </c>
      <c r="U5555" t="s">
        <v>52</v>
      </c>
      <c r="X5555" t="s">
        <v>53</v>
      </c>
    </row>
    <row r="5556" spans="1:24" x14ac:dyDescent="0.3">
      <c r="A5556" t="s">
        <v>23</v>
      </c>
      <c r="B5556" t="s">
        <v>1864</v>
      </c>
      <c r="C5556" t="s">
        <v>43</v>
      </c>
      <c r="D5556" t="s">
        <v>44</v>
      </c>
      <c r="E5556" t="s">
        <v>2013</v>
      </c>
      <c r="F5556" t="s">
        <v>70</v>
      </c>
      <c r="G5556" t="s">
        <v>71</v>
      </c>
      <c r="H5556" t="s">
        <v>30</v>
      </c>
      <c r="I5556" t="s">
        <v>2017</v>
      </c>
      <c r="J5556" t="s">
        <v>2018</v>
      </c>
      <c r="K5556" t="s">
        <v>33</v>
      </c>
      <c r="L5556" t="s">
        <v>34</v>
      </c>
      <c r="M5556" t="s">
        <v>72</v>
      </c>
      <c r="N5556" s="26">
        <v>7</v>
      </c>
      <c r="O5556" s="27">
        <v>2022</v>
      </c>
      <c r="P5556" s="28">
        <v>3998.4</v>
      </c>
      <c r="Q5556" t="s">
        <v>1072</v>
      </c>
      <c r="R5556" s="29">
        <v>44592</v>
      </c>
      <c r="S5556" s="30">
        <v>44606</v>
      </c>
      <c r="T5556" t="s">
        <v>37</v>
      </c>
      <c r="U5556" t="s">
        <v>52</v>
      </c>
      <c r="X5556" t="s">
        <v>53</v>
      </c>
    </row>
    <row r="5557" spans="1:24" x14ac:dyDescent="0.3">
      <c r="A5557" t="s">
        <v>23</v>
      </c>
      <c r="B5557" t="s">
        <v>1864</v>
      </c>
      <c r="C5557" t="s">
        <v>43</v>
      </c>
      <c r="D5557" t="s">
        <v>44</v>
      </c>
      <c r="E5557" t="s">
        <v>2013</v>
      </c>
      <c r="F5557" t="s">
        <v>70</v>
      </c>
      <c r="G5557" t="s">
        <v>71</v>
      </c>
      <c r="H5557" t="s">
        <v>30</v>
      </c>
      <c r="I5557" t="s">
        <v>2017</v>
      </c>
      <c r="J5557" t="s">
        <v>2018</v>
      </c>
      <c r="K5557" t="s">
        <v>33</v>
      </c>
      <c r="L5557" t="s">
        <v>34</v>
      </c>
      <c r="M5557" t="s">
        <v>72</v>
      </c>
      <c r="N5557" s="26">
        <v>8</v>
      </c>
      <c r="O5557" s="27">
        <v>2022</v>
      </c>
      <c r="P5557" s="28">
        <v>1762.56</v>
      </c>
      <c r="Q5557" t="s">
        <v>1073</v>
      </c>
      <c r="R5557" s="29">
        <v>44620</v>
      </c>
      <c r="S5557" s="30">
        <v>44635</v>
      </c>
      <c r="T5557" t="s">
        <v>37</v>
      </c>
      <c r="U5557" t="s">
        <v>52</v>
      </c>
      <c r="X5557" t="s">
        <v>53</v>
      </c>
    </row>
    <row r="5558" spans="1:24" x14ac:dyDescent="0.3">
      <c r="A5558" t="s">
        <v>23</v>
      </c>
      <c r="B5558" t="s">
        <v>1864</v>
      </c>
      <c r="C5558" t="s">
        <v>43</v>
      </c>
      <c r="D5558" t="s">
        <v>44</v>
      </c>
      <c r="E5558" t="s">
        <v>2013</v>
      </c>
      <c r="F5558" t="s">
        <v>70</v>
      </c>
      <c r="G5558" t="s">
        <v>71</v>
      </c>
      <c r="H5558" t="s">
        <v>30</v>
      </c>
      <c r="I5558" t="s">
        <v>2017</v>
      </c>
      <c r="J5558" t="s">
        <v>2018</v>
      </c>
      <c r="K5558" t="s">
        <v>33</v>
      </c>
      <c r="L5558" t="s">
        <v>34</v>
      </c>
      <c r="M5558" t="s">
        <v>72</v>
      </c>
      <c r="N5558" s="26">
        <v>9</v>
      </c>
      <c r="O5558" s="27">
        <v>2022</v>
      </c>
      <c r="P5558" s="28">
        <v>2652</v>
      </c>
      <c r="Q5558" t="s">
        <v>1074</v>
      </c>
      <c r="R5558" s="29">
        <v>44651</v>
      </c>
      <c r="S5558" s="30">
        <v>44664</v>
      </c>
      <c r="T5558" t="s">
        <v>37</v>
      </c>
      <c r="U5558" t="s">
        <v>52</v>
      </c>
      <c r="X5558" t="s">
        <v>53</v>
      </c>
    </row>
    <row r="5559" spans="1:24" x14ac:dyDescent="0.3">
      <c r="A5559" t="s">
        <v>23</v>
      </c>
      <c r="B5559" t="s">
        <v>1864</v>
      </c>
      <c r="C5559" t="s">
        <v>43</v>
      </c>
      <c r="D5559" t="s">
        <v>44</v>
      </c>
      <c r="E5559" t="s">
        <v>2013</v>
      </c>
      <c r="F5559" t="s">
        <v>70</v>
      </c>
      <c r="G5559" t="s">
        <v>71</v>
      </c>
      <c r="H5559" t="s">
        <v>30</v>
      </c>
      <c r="I5559" t="s">
        <v>2017</v>
      </c>
      <c r="J5559" t="s">
        <v>2018</v>
      </c>
      <c r="K5559" t="s">
        <v>33</v>
      </c>
      <c r="L5559" t="s">
        <v>34</v>
      </c>
      <c r="M5559" t="s">
        <v>72</v>
      </c>
      <c r="N5559" s="26">
        <v>10</v>
      </c>
      <c r="O5559" s="27">
        <v>2022</v>
      </c>
      <c r="P5559" s="28">
        <v>2080.8000000000002</v>
      </c>
      <c r="Q5559" t="s">
        <v>1075</v>
      </c>
      <c r="R5559" s="29">
        <v>44681</v>
      </c>
      <c r="S5559" s="30">
        <v>44697</v>
      </c>
      <c r="T5559" t="s">
        <v>37</v>
      </c>
      <c r="U5559" t="s">
        <v>52</v>
      </c>
      <c r="X5559" t="s">
        <v>53</v>
      </c>
    </row>
    <row r="5560" spans="1:24" x14ac:dyDescent="0.3">
      <c r="A5560" t="s">
        <v>23</v>
      </c>
      <c r="B5560" t="s">
        <v>1864</v>
      </c>
      <c r="C5560" t="s">
        <v>43</v>
      </c>
      <c r="D5560" t="s">
        <v>44</v>
      </c>
      <c r="E5560" t="s">
        <v>2013</v>
      </c>
      <c r="F5560" t="s">
        <v>70</v>
      </c>
      <c r="G5560" t="s">
        <v>71</v>
      </c>
      <c r="H5560" t="s">
        <v>30</v>
      </c>
      <c r="I5560" t="s">
        <v>2017</v>
      </c>
      <c r="J5560" t="s">
        <v>2018</v>
      </c>
      <c r="K5560" t="s">
        <v>33</v>
      </c>
      <c r="L5560" t="s">
        <v>34</v>
      </c>
      <c r="M5560" t="s">
        <v>72</v>
      </c>
      <c r="N5560" s="26">
        <v>11</v>
      </c>
      <c r="O5560" s="27">
        <v>2022</v>
      </c>
      <c r="P5560" s="28">
        <v>2211.36</v>
      </c>
      <c r="Q5560" t="s">
        <v>1076</v>
      </c>
      <c r="R5560" s="29">
        <v>44712</v>
      </c>
      <c r="S5560" s="30">
        <v>44727</v>
      </c>
      <c r="T5560" t="s">
        <v>37</v>
      </c>
      <c r="U5560" t="s">
        <v>52</v>
      </c>
      <c r="X5560" t="s">
        <v>53</v>
      </c>
    </row>
    <row r="5561" spans="1:24" x14ac:dyDescent="0.3">
      <c r="A5561" t="s">
        <v>23</v>
      </c>
      <c r="B5561" t="s">
        <v>1864</v>
      </c>
      <c r="C5561" t="s">
        <v>43</v>
      </c>
      <c r="D5561" t="s">
        <v>44</v>
      </c>
      <c r="E5561" t="s">
        <v>2013</v>
      </c>
      <c r="F5561" t="s">
        <v>78</v>
      </c>
      <c r="G5561" t="s">
        <v>79</v>
      </c>
      <c r="H5561" t="s">
        <v>24</v>
      </c>
      <c r="I5561" t="s">
        <v>1780</v>
      </c>
      <c r="J5561" t="s">
        <v>1781</v>
      </c>
      <c r="K5561" t="s">
        <v>33</v>
      </c>
      <c r="L5561" t="s">
        <v>34</v>
      </c>
      <c r="M5561" t="s">
        <v>393</v>
      </c>
      <c r="N5561" s="26">
        <v>2</v>
      </c>
      <c r="O5561" s="27">
        <v>2022</v>
      </c>
      <c r="P5561" s="28">
        <v>124.65</v>
      </c>
      <c r="Q5561" t="s">
        <v>54</v>
      </c>
      <c r="R5561" s="29">
        <v>44439</v>
      </c>
      <c r="S5561" s="30">
        <v>44441</v>
      </c>
      <c r="T5561" t="s">
        <v>37</v>
      </c>
      <c r="U5561" t="s">
        <v>52</v>
      </c>
      <c r="X5561" t="s">
        <v>53</v>
      </c>
    </row>
    <row r="5562" spans="1:24" x14ac:dyDescent="0.3">
      <c r="A5562" t="s">
        <v>23</v>
      </c>
      <c r="B5562" t="s">
        <v>1864</v>
      </c>
      <c r="C5562" t="s">
        <v>43</v>
      </c>
      <c r="D5562" t="s">
        <v>44</v>
      </c>
      <c r="E5562" t="s">
        <v>2013</v>
      </c>
      <c r="F5562" t="s">
        <v>78</v>
      </c>
      <c r="G5562" t="s">
        <v>79</v>
      </c>
      <c r="H5562" t="s">
        <v>24</v>
      </c>
      <c r="I5562" t="s">
        <v>1780</v>
      </c>
      <c r="J5562" t="s">
        <v>1781</v>
      </c>
      <c r="K5562" t="s">
        <v>33</v>
      </c>
      <c r="L5562" t="s">
        <v>34</v>
      </c>
      <c r="M5562" t="s">
        <v>393</v>
      </c>
      <c r="N5562" s="26">
        <v>3</v>
      </c>
      <c r="O5562" s="27">
        <v>2022</v>
      </c>
      <c r="P5562" s="28">
        <v>116.84</v>
      </c>
      <c r="Q5562" t="s">
        <v>2015</v>
      </c>
      <c r="R5562" s="29">
        <v>44469</v>
      </c>
      <c r="S5562" s="30">
        <v>44449</v>
      </c>
      <c r="T5562" t="s">
        <v>37</v>
      </c>
      <c r="U5562" t="s">
        <v>52</v>
      </c>
      <c r="X5562" t="s">
        <v>53</v>
      </c>
    </row>
    <row r="5563" spans="1:24" x14ac:dyDescent="0.3">
      <c r="A5563" t="s">
        <v>23</v>
      </c>
      <c r="B5563" t="s">
        <v>1864</v>
      </c>
      <c r="C5563" t="s">
        <v>43</v>
      </c>
      <c r="D5563" t="s">
        <v>44</v>
      </c>
      <c r="E5563" t="s">
        <v>2013</v>
      </c>
      <c r="F5563" t="s">
        <v>78</v>
      </c>
      <c r="G5563" t="s">
        <v>79</v>
      </c>
      <c r="H5563" t="s">
        <v>24</v>
      </c>
      <c r="I5563" t="s">
        <v>1780</v>
      </c>
      <c r="J5563" t="s">
        <v>1781</v>
      </c>
      <c r="K5563" t="s">
        <v>33</v>
      </c>
      <c r="L5563" t="s">
        <v>34</v>
      </c>
      <c r="M5563" t="s">
        <v>393</v>
      </c>
      <c r="N5563" s="26">
        <v>3</v>
      </c>
      <c r="O5563" s="27">
        <v>2022</v>
      </c>
      <c r="P5563" s="28">
        <v>287.93</v>
      </c>
      <c r="Q5563" t="s">
        <v>137</v>
      </c>
      <c r="R5563" s="29">
        <v>44469</v>
      </c>
      <c r="S5563" s="30">
        <v>44470</v>
      </c>
      <c r="T5563" t="s">
        <v>37</v>
      </c>
      <c r="U5563" t="s">
        <v>52</v>
      </c>
      <c r="X5563" t="s">
        <v>53</v>
      </c>
    </row>
    <row r="5564" spans="1:24" x14ac:dyDescent="0.3">
      <c r="A5564" t="s">
        <v>23</v>
      </c>
      <c r="B5564" t="s">
        <v>1864</v>
      </c>
      <c r="C5564" t="s">
        <v>43</v>
      </c>
      <c r="D5564" t="s">
        <v>44</v>
      </c>
      <c r="E5564" t="s">
        <v>2013</v>
      </c>
      <c r="F5564" t="s">
        <v>78</v>
      </c>
      <c r="G5564" t="s">
        <v>79</v>
      </c>
      <c r="H5564" t="s">
        <v>24</v>
      </c>
      <c r="I5564" t="s">
        <v>1780</v>
      </c>
      <c r="J5564" t="s">
        <v>1781</v>
      </c>
      <c r="K5564" t="s">
        <v>33</v>
      </c>
      <c r="L5564" t="s">
        <v>34</v>
      </c>
      <c r="M5564" t="s">
        <v>393</v>
      </c>
      <c r="N5564" s="26">
        <v>4</v>
      </c>
      <c r="O5564" s="27">
        <v>2022</v>
      </c>
      <c r="P5564" s="28">
        <v>-139.08000000000001</v>
      </c>
      <c r="Q5564" t="s">
        <v>138</v>
      </c>
      <c r="R5564" s="29">
        <v>44500</v>
      </c>
      <c r="S5564" s="30">
        <v>44498</v>
      </c>
      <c r="T5564" t="s">
        <v>37</v>
      </c>
      <c r="U5564" t="s">
        <v>52</v>
      </c>
      <c r="X5564" t="s">
        <v>53</v>
      </c>
    </row>
    <row r="5565" spans="1:24" x14ac:dyDescent="0.3">
      <c r="A5565" t="s">
        <v>23</v>
      </c>
      <c r="B5565" t="s">
        <v>1864</v>
      </c>
      <c r="C5565" t="s">
        <v>43</v>
      </c>
      <c r="D5565" t="s">
        <v>44</v>
      </c>
      <c r="E5565" t="s">
        <v>2013</v>
      </c>
      <c r="F5565" t="s">
        <v>78</v>
      </c>
      <c r="G5565" t="s">
        <v>79</v>
      </c>
      <c r="H5565" t="s">
        <v>24</v>
      </c>
      <c r="I5565" t="s">
        <v>1780</v>
      </c>
      <c r="J5565" t="s">
        <v>1781</v>
      </c>
      <c r="K5565" t="s">
        <v>33</v>
      </c>
      <c r="L5565" t="s">
        <v>34</v>
      </c>
      <c r="M5565" t="s">
        <v>393</v>
      </c>
      <c r="N5565" s="26">
        <v>5</v>
      </c>
      <c r="O5565" s="27">
        <v>2022</v>
      </c>
      <c r="P5565" s="28">
        <v>122.68</v>
      </c>
      <c r="Q5565" t="s">
        <v>697</v>
      </c>
      <c r="R5565" s="29">
        <v>44530</v>
      </c>
      <c r="S5565" s="30">
        <v>44531</v>
      </c>
      <c r="T5565" t="s">
        <v>37</v>
      </c>
      <c r="U5565" t="s">
        <v>52</v>
      </c>
      <c r="X5565" t="s">
        <v>53</v>
      </c>
    </row>
    <row r="5566" spans="1:24" x14ac:dyDescent="0.3">
      <c r="A5566" t="s">
        <v>23</v>
      </c>
      <c r="B5566" t="s">
        <v>1864</v>
      </c>
      <c r="C5566" t="s">
        <v>43</v>
      </c>
      <c r="D5566" t="s">
        <v>44</v>
      </c>
      <c r="E5566" t="s">
        <v>2013</v>
      </c>
      <c r="F5566" t="s">
        <v>78</v>
      </c>
      <c r="G5566" t="s">
        <v>79</v>
      </c>
      <c r="H5566" t="s">
        <v>24</v>
      </c>
      <c r="I5566" t="s">
        <v>1780</v>
      </c>
      <c r="J5566" t="s">
        <v>1781</v>
      </c>
      <c r="K5566" t="s">
        <v>33</v>
      </c>
      <c r="L5566" t="s">
        <v>34</v>
      </c>
      <c r="M5566" t="s">
        <v>393</v>
      </c>
      <c r="N5566" s="26">
        <v>6</v>
      </c>
      <c r="O5566" s="27">
        <v>2022</v>
      </c>
      <c r="P5566" s="28">
        <v>647.54999999999995</v>
      </c>
      <c r="Q5566" t="s">
        <v>2016</v>
      </c>
      <c r="R5566" s="29">
        <v>44561</v>
      </c>
      <c r="S5566" s="30">
        <v>44536</v>
      </c>
      <c r="T5566" t="s">
        <v>37</v>
      </c>
      <c r="U5566" t="s">
        <v>52</v>
      </c>
      <c r="X5566" t="s">
        <v>53</v>
      </c>
    </row>
    <row r="5567" spans="1:24" x14ac:dyDescent="0.3">
      <c r="A5567" t="s">
        <v>23</v>
      </c>
      <c r="B5567" t="s">
        <v>1864</v>
      </c>
      <c r="C5567" t="s">
        <v>43</v>
      </c>
      <c r="D5567" t="s">
        <v>44</v>
      </c>
      <c r="E5567" t="s">
        <v>2013</v>
      </c>
      <c r="F5567" t="s">
        <v>78</v>
      </c>
      <c r="G5567" t="s">
        <v>79</v>
      </c>
      <c r="H5567" t="s">
        <v>24</v>
      </c>
      <c r="I5567" t="s">
        <v>1780</v>
      </c>
      <c r="J5567" t="s">
        <v>1781</v>
      </c>
      <c r="K5567" t="s">
        <v>33</v>
      </c>
      <c r="L5567" t="s">
        <v>34</v>
      </c>
      <c r="M5567" t="s">
        <v>393</v>
      </c>
      <c r="N5567" s="26">
        <v>6</v>
      </c>
      <c r="O5567" s="27">
        <v>2022</v>
      </c>
      <c r="P5567" s="28">
        <v>280.97000000000003</v>
      </c>
      <c r="Q5567" t="s">
        <v>90</v>
      </c>
      <c r="R5567" s="29">
        <v>44561</v>
      </c>
      <c r="S5567" s="30">
        <v>44551</v>
      </c>
      <c r="T5567" t="s">
        <v>37</v>
      </c>
      <c r="U5567" t="s">
        <v>52</v>
      </c>
      <c r="X5567" t="s">
        <v>53</v>
      </c>
    </row>
    <row r="5568" spans="1:24" x14ac:dyDescent="0.3">
      <c r="A5568" t="s">
        <v>23</v>
      </c>
      <c r="B5568" t="s">
        <v>1864</v>
      </c>
      <c r="C5568" t="s">
        <v>43</v>
      </c>
      <c r="D5568" t="s">
        <v>44</v>
      </c>
      <c r="E5568" t="s">
        <v>2013</v>
      </c>
      <c r="F5568" t="s">
        <v>78</v>
      </c>
      <c r="G5568" t="s">
        <v>79</v>
      </c>
      <c r="H5568" t="s">
        <v>24</v>
      </c>
      <c r="I5568" t="s">
        <v>1780</v>
      </c>
      <c r="J5568" t="s">
        <v>1781</v>
      </c>
      <c r="K5568" t="s">
        <v>33</v>
      </c>
      <c r="L5568" t="s">
        <v>34</v>
      </c>
      <c r="M5568" t="s">
        <v>393</v>
      </c>
      <c r="N5568" s="26">
        <v>7</v>
      </c>
      <c r="O5568" s="27">
        <v>2022</v>
      </c>
      <c r="P5568" s="28">
        <v>280.97000000000003</v>
      </c>
      <c r="Q5568" t="s">
        <v>151</v>
      </c>
      <c r="R5568" s="29">
        <v>44592</v>
      </c>
      <c r="S5568" s="30">
        <v>44597</v>
      </c>
      <c r="T5568" t="s">
        <v>37</v>
      </c>
      <c r="U5568" t="s">
        <v>52</v>
      </c>
      <c r="X5568" t="s">
        <v>53</v>
      </c>
    </row>
    <row r="5569" spans="1:24" x14ac:dyDescent="0.3">
      <c r="A5569" t="s">
        <v>23</v>
      </c>
      <c r="B5569" t="s">
        <v>1864</v>
      </c>
      <c r="C5569" t="s">
        <v>43</v>
      </c>
      <c r="D5569" t="s">
        <v>44</v>
      </c>
      <c r="E5569" t="s">
        <v>2013</v>
      </c>
      <c r="F5569" t="s">
        <v>78</v>
      </c>
      <c r="G5569" t="s">
        <v>79</v>
      </c>
      <c r="H5569" t="s">
        <v>24</v>
      </c>
      <c r="I5569" t="s">
        <v>1780</v>
      </c>
      <c r="J5569" t="s">
        <v>1781</v>
      </c>
      <c r="K5569" t="s">
        <v>33</v>
      </c>
      <c r="L5569" t="s">
        <v>34</v>
      </c>
      <c r="M5569" t="s">
        <v>393</v>
      </c>
      <c r="N5569" s="26">
        <v>8</v>
      </c>
      <c r="O5569" s="27">
        <v>2022</v>
      </c>
      <c r="P5569" s="28">
        <v>280.97000000000003</v>
      </c>
      <c r="Q5569" t="s">
        <v>62</v>
      </c>
      <c r="R5569" s="29">
        <v>44620</v>
      </c>
      <c r="S5569" s="30">
        <v>44623</v>
      </c>
      <c r="T5569" t="s">
        <v>37</v>
      </c>
      <c r="U5569" t="s">
        <v>52</v>
      </c>
      <c r="X5569" t="s">
        <v>53</v>
      </c>
    </row>
    <row r="5570" spans="1:24" x14ac:dyDescent="0.3">
      <c r="A5570" t="s">
        <v>23</v>
      </c>
      <c r="B5570" t="s">
        <v>1864</v>
      </c>
      <c r="C5570" t="s">
        <v>43</v>
      </c>
      <c r="D5570" t="s">
        <v>44</v>
      </c>
      <c r="E5570" t="s">
        <v>2013</v>
      </c>
      <c r="F5570" t="s">
        <v>78</v>
      </c>
      <c r="G5570" t="s">
        <v>79</v>
      </c>
      <c r="H5570" t="s">
        <v>24</v>
      </c>
      <c r="I5570" t="s">
        <v>1780</v>
      </c>
      <c r="J5570" t="s">
        <v>1781</v>
      </c>
      <c r="K5570" t="s">
        <v>33</v>
      </c>
      <c r="L5570" t="s">
        <v>34</v>
      </c>
      <c r="M5570" t="s">
        <v>393</v>
      </c>
      <c r="N5570" s="26">
        <v>9</v>
      </c>
      <c r="O5570" s="27">
        <v>2022</v>
      </c>
      <c r="P5570" s="28">
        <v>280.97000000000003</v>
      </c>
      <c r="Q5570" t="s">
        <v>464</v>
      </c>
      <c r="R5570" s="29">
        <v>44651</v>
      </c>
      <c r="S5570" s="30">
        <v>44655</v>
      </c>
      <c r="T5570" t="s">
        <v>37</v>
      </c>
      <c r="U5570" t="s">
        <v>52</v>
      </c>
      <c r="X5570" t="s">
        <v>53</v>
      </c>
    </row>
    <row r="5571" spans="1:24" x14ac:dyDescent="0.3">
      <c r="A5571" t="s">
        <v>23</v>
      </c>
      <c r="B5571" t="s">
        <v>1864</v>
      </c>
      <c r="C5571" t="s">
        <v>43</v>
      </c>
      <c r="D5571" t="s">
        <v>44</v>
      </c>
      <c r="E5571" t="s">
        <v>2013</v>
      </c>
      <c r="F5571" t="s">
        <v>78</v>
      </c>
      <c r="G5571" t="s">
        <v>79</v>
      </c>
      <c r="H5571" t="s">
        <v>24</v>
      </c>
      <c r="I5571" t="s">
        <v>1780</v>
      </c>
      <c r="J5571" t="s">
        <v>1781</v>
      </c>
      <c r="K5571" t="s">
        <v>33</v>
      </c>
      <c r="L5571" t="s">
        <v>34</v>
      </c>
      <c r="M5571" t="s">
        <v>393</v>
      </c>
      <c r="N5571" s="26">
        <v>10</v>
      </c>
      <c r="O5571" s="27">
        <v>2022</v>
      </c>
      <c r="P5571" s="28">
        <v>280.97000000000003</v>
      </c>
      <c r="Q5571" t="s">
        <v>142</v>
      </c>
      <c r="R5571" s="29">
        <v>44681</v>
      </c>
      <c r="S5571" s="30">
        <v>44684</v>
      </c>
      <c r="T5571" t="s">
        <v>37</v>
      </c>
      <c r="U5571" t="s">
        <v>52</v>
      </c>
      <c r="X5571" t="s">
        <v>53</v>
      </c>
    </row>
    <row r="5572" spans="1:24" x14ac:dyDescent="0.3">
      <c r="A5572" t="s">
        <v>23</v>
      </c>
      <c r="B5572" t="s">
        <v>1864</v>
      </c>
      <c r="C5572" t="s">
        <v>43</v>
      </c>
      <c r="D5572" t="s">
        <v>44</v>
      </c>
      <c r="E5572" t="s">
        <v>2013</v>
      </c>
      <c r="F5572" t="s">
        <v>78</v>
      </c>
      <c r="G5572" t="s">
        <v>79</v>
      </c>
      <c r="H5572" t="s">
        <v>24</v>
      </c>
      <c r="I5572" t="s">
        <v>1780</v>
      </c>
      <c r="J5572" t="s">
        <v>1781</v>
      </c>
      <c r="K5572" t="s">
        <v>33</v>
      </c>
      <c r="L5572" t="s">
        <v>34</v>
      </c>
      <c r="M5572" t="s">
        <v>393</v>
      </c>
      <c r="N5572" s="26">
        <v>11</v>
      </c>
      <c r="O5572" s="27">
        <v>2022</v>
      </c>
      <c r="P5572" s="28">
        <v>280.97000000000003</v>
      </c>
      <c r="Q5572" t="s">
        <v>143</v>
      </c>
      <c r="R5572" s="29">
        <v>44712</v>
      </c>
      <c r="S5572" s="30">
        <v>44715</v>
      </c>
      <c r="T5572" t="s">
        <v>37</v>
      </c>
      <c r="U5572" t="s">
        <v>52</v>
      </c>
      <c r="X5572" t="s">
        <v>53</v>
      </c>
    </row>
    <row r="5573" spans="1:24" x14ac:dyDescent="0.3">
      <c r="A5573" t="s">
        <v>23</v>
      </c>
      <c r="B5573" t="s">
        <v>1864</v>
      </c>
      <c r="C5573" t="s">
        <v>43</v>
      </c>
      <c r="D5573" t="s">
        <v>44</v>
      </c>
      <c r="E5573" t="s">
        <v>2013</v>
      </c>
      <c r="F5573" t="s">
        <v>78</v>
      </c>
      <c r="G5573" t="s">
        <v>79</v>
      </c>
      <c r="H5573" t="s">
        <v>24</v>
      </c>
      <c r="I5573" t="s">
        <v>1780</v>
      </c>
      <c r="J5573" t="s">
        <v>1781</v>
      </c>
      <c r="K5573" t="s">
        <v>33</v>
      </c>
      <c r="L5573" t="s">
        <v>34</v>
      </c>
      <c r="M5573" t="s">
        <v>393</v>
      </c>
      <c r="N5573" s="26">
        <v>12</v>
      </c>
      <c r="O5573" s="27">
        <v>2022</v>
      </c>
      <c r="P5573" s="28">
        <v>280.97000000000003</v>
      </c>
      <c r="Q5573" t="s">
        <v>91</v>
      </c>
      <c r="R5573" s="29">
        <v>44742</v>
      </c>
      <c r="S5573" s="30">
        <v>44749</v>
      </c>
      <c r="T5573" t="s">
        <v>37</v>
      </c>
      <c r="U5573" t="s">
        <v>52</v>
      </c>
      <c r="X5573" t="s">
        <v>53</v>
      </c>
    </row>
    <row r="5574" spans="1:24" x14ac:dyDescent="0.3">
      <c r="A5574" t="s">
        <v>23</v>
      </c>
      <c r="B5574" t="s">
        <v>1864</v>
      </c>
      <c r="C5574" t="s">
        <v>43</v>
      </c>
      <c r="D5574" t="s">
        <v>44</v>
      </c>
      <c r="E5574" t="s">
        <v>2013</v>
      </c>
      <c r="F5574" t="s">
        <v>78</v>
      </c>
      <c r="G5574" t="s">
        <v>79</v>
      </c>
      <c r="H5574" t="s">
        <v>311</v>
      </c>
      <c r="I5574" t="s">
        <v>1780</v>
      </c>
      <c r="J5574" t="s">
        <v>1781</v>
      </c>
      <c r="K5574" t="s">
        <v>33</v>
      </c>
      <c r="L5574" t="s">
        <v>34</v>
      </c>
      <c r="M5574" t="s">
        <v>393</v>
      </c>
      <c r="N5574" s="26">
        <v>12</v>
      </c>
      <c r="O5574" s="27">
        <v>2021</v>
      </c>
      <c r="P5574" s="28">
        <v>2169.39</v>
      </c>
      <c r="Q5574" t="s">
        <v>67</v>
      </c>
      <c r="R5574" s="29">
        <v>44377</v>
      </c>
      <c r="S5574" s="30">
        <v>44384</v>
      </c>
      <c r="T5574" t="s">
        <v>37</v>
      </c>
      <c r="U5574" t="s">
        <v>52</v>
      </c>
      <c r="X5574" t="s">
        <v>53</v>
      </c>
    </row>
    <row r="5575" spans="1:24" x14ac:dyDescent="0.3">
      <c r="A5575" t="s">
        <v>23</v>
      </c>
      <c r="B5575" t="s">
        <v>1864</v>
      </c>
      <c r="C5575" t="s">
        <v>43</v>
      </c>
      <c r="D5575" t="s">
        <v>44</v>
      </c>
      <c r="E5575" t="s">
        <v>2013</v>
      </c>
      <c r="F5575" t="s">
        <v>78</v>
      </c>
      <c r="G5575" t="s">
        <v>79</v>
      </c>
      <c r="H5575" t="s">
        <v>311</v>
      </c>
      <c r="I5575" t="s">
        <v>1780</v>
      </c>
      <c r="J5575" t="s">
        <v>1781</v>
      </c>
      <c r="K5575" t="s">
        <v>33</v>
      </c>
      <c r="L5575" t="s">
        <v>34</v>
      </c>
      <c r="M5575" t="s">
        <v>393</v>
      </c>
      <c r="N5575" s="26">
        <v>999</v>
      </c>
      <c r="O5575" s="27">
        <v>2021</v>
      </c>
      <c r="P5575" s="28">
        <v>-2169.39</v>
      </c>
      <c r="Q5575" t="s">
        <v>68</v>
      </c>
      <c r="R5575" s="29">
        <v>44377</v>
      </c>
      <c r="S5575" s="30">
        <v>44448</v>
      </c>
      <c r="T5575" t="s">
        <v>37</v>
      </c>
      <c r="U5575" t="s">
        <v>69</v>
      </c>
      <c r="W5575" t="s">
        <v>79</v>
      </c>
      <c r="X5575" t="s">
        <v>53</v>
      </c>
    </row>
    <row r="5576" spans="1:24" x14ac:dyDescent="0.3">
      <c r="A5576" t="s">
        <v>23</v>
      </c>
      <c r="B5576" t="s">
        <v>1864</v>
      </c>
      <c r="C5576" t="s">
        <v>43</v>
      </c>
      <c r="D5576" t="s">
        <v>44</v>
      </c>
      <c r="E5576" t="s">
        <v>2013</v>
      </c>
      <c r="F5576" t="s">
        <v>78</v>
      </c>
      <c r="G5576" t="s">
        <v>79</v>
      </c>
      <c r="H5576" t="s">
        <v>30</v>
      </c>
      <c r="I5576" t="s">
        <v>1782</v>
      </c>
      <c r="J5576" t="s">
        <v>1783</v>
      </c>
      <c r="K5576" t="s">
        <v>33</v>
      </c>
      <c r="L5576" t="s">
        <v>34</v>
      </c>
      <c r="M5576" t="s">
        <v>72</v>
      </c>
      <c r="N5576" s="26">
        <v>6</v>
      </c>
      <c r="O5576" s="27">
        <v>2022</v>
      </c>
      <c r="P5576" s="28">
        <v>559.22</v>
      </c>
      <c r="Q5576" t="s">
        <v>2016</v>
      </c>
      <c r="R5576" s="29">
        <v>44561</v>
      </c>
      <c r="S5576" s="30">
        <v>44536</v>
      </c>
      <c r="T5576" t="s">
        <v>37</v>
      </c>
      <c r="U5576" t="s">
        <v>52</v>
      </c>
      <c r="X5576" t="s">
        <v>53</v>
      </c>
    </row>
    <row r="5577" spans="1:24" x14ac:dyDescent="0.3">
      <c r="A5577" t="s">
        <v>23</v>
      </c>
      <c r="B5577" t="s">
        <v>1864</v>
      </c>
      <c r="C5577" t="s">
        <v>43</v>
      </c>
      <c r="D5577" t="s">
        <v>44</v>
      </c>
      <c r="E5577" t="s">
        <v>2013</v>
      </c>
      <c r="F5577" t="s">
        <v>78</v>
      </c>
      <c r="G5577" t="s">
        <v>79</v>
      </c>
      <c r="H5577" t="s">
        <v>30</v>
      </c>
      <c r="I5577" t="s">
        <v>1782</v>
      </c>
      <c r="J5577" t="s">
        <v>1783</v>
      </c>
      <c r="K5577" t="s">
        <v>33</v>
      </c>
      <c r="L5577" t="s">
        <v>34</v>
      </c>
      <c r="M5577" t="s">
        <v>72</v>
      </c>
      <c r="N5577" s="26">
        <v>6</v>
      </c>
      <c r="O5577" s="27">
        <v>2022</v>
      </c>
      <c r="P5577" s="28">
        <v>130.88</v>
      </c>
      <c r="Q5577" t="s">
        <v>90</v>
      </c>
      <c r="R5577" s="29">
        <v>44561</v>
      </c>
      <c r="S5577" s="30">
        <v>44551</v>
      </c>
      <c r="T5577" t="s">
        <v>37</v>
      </c>
      <c r="U5577" t="s">
        <v>52</v>
      </c>
      <c r="X5577" t="s">
        <v>53</v>
      </c>
    </row>
    <row r="5578" spans="1:24" x14ac:dyDescent="0.3">
      <c r="A5578" t="s">
        <v>23</v>
      </c>
      <c r="B5578" t="s">
        <v>1864</v>
      </c>
      <c r="C5578" t="s">
        <v>43</v>
      </c>
      <c r="D5578" t="s">
        <v>44</v>
      </c>
      <c r="E5578" t="s">
        <v>2013</v>
      </c>
      <c r="F5578" t="s">
        <v>78</v>
      </c>
      <c r="G5578" t="s">
        <v>79</v>
      </c>
      <c r="H5578" t="s">
        <v>30</v>
      </c>
      <c r="I5578" t="s">
        <v>1782</v>
      </c>
      <c r="J5578" t="s">
        <v>1783</v>
      </c>
      <c r="K5578" t="s">
        <v>33</v>
      </c>
      <c r="L5578" t="s">
        <v>34</v>
      </c>
      <c r="M5578" t="s">
        <v>72</v>
      </c>
      <c r="N5578" s="26">
        <v>7</v>
      </c>
      <c r="O5578" s="27">
        <v>2022</v>
      </c>
      <c r="P5578" s="28">
        <v>130.88</v>
      </c>
      <c r="Q5578" t="s">
        <v>151</v>
      </c>
      <c r="R5578" s="29">
        <v>44592</v>
      </c>
      <c r="S5578" s="30">
        <v>44597</v>
      </c>
      <c r="T5578" t="s">
        <v>37</v>
      </c>
      <c r="U5578" t="s">
        <v>52</v>
      </c>
      <c r="X5578" t="s">
        <v>53</v>
      </c>
    </row>
    <row r="5579" spans="1:24" x14ac:dyDescent="0.3">
      <c r="A5579" t="s">
        <v>23</v>
      </c>
      <c r="B5579" t="s">
        <v>1864</v>
      </c>
      <c r="C5579" t="s">
        <v>43</v>
      </c>
      <c r="D5579" t="s">
        <v>44</v>
      </c>
      <c r="E5579" t="s">
        <v>2013</v>
      </c>
      <c r="F5579" t="s">
        <v>78</v>
      </c>
      <c r="G5579" t="s">
        <v>79</v>
      </c>
      <c r="H5579" t="s">
        <v>30</v>
      </c>
      <c r="I5579" t="s">
        <v>1782</v>
      </c>
      <c r="J5579" t="s">
        <v>1783</v>
      </c>
      <c r="K5579" t="s">
        <v>33</v>
      </c>
      <c r="L5579" t="s">
        <v>34</v>
      </c>
      <c r="M5579" t="s">
        <v>72</v>
      </c>
      <c r="N5579" s="26">
        <v>8</v>
      </c>
      <c r="O5579" s="27">
        <v>2022</v>
      </c>
      <c r="P5579" s="28">
        <v>130.88</v>
      </c>
      <c r="Q5579" t="s">
        <v>62</v>
      </c>
      <c r="R5579" s="29">
        <v>44620</v>
      </c>
      <c r="S5579" s="30">
        <v>44623</v>
      </c>
      <c r="T5579" t="s">
        <v>37</v>
      </c>
      <c r="U5579" t="s">
        <v>52</v>
      </c>
      <c r="X5579" t="s">
        <v>53</v>
      </c>
    </row>
    <row r="5580" spans="1:24" x14ac:dyDescent="0.3">
      <c r="A5580" t="s">
        <v>23</v>
      </c>
      <c r="B5580" t="s">
        <v>1864</v>
      </c>
      <c r="C5580" t="s">
        <v>43</v>
      </c>
      <c r="D5580" t="s">
        <v>44</v>
      </c>
      <c r="E5580" t="s">
        <v>2013</v>
      </c>
      <c r="F5580" t="s">
        <v>78</v>
      </c>
      <c r="G5580" t="s">
        <v>79</v>
      </c>
      <c r="H5580" t="s">
        <v>30</v>
      </c>
      <c r="I5580" t="s">
        <v>1782</v>
      </c>
      <c r="J5580" t="s">
        <v>1783</v>
      </c>
      <c r="K5580" t="s">
        <v>33</v>
      </c>
      <c r="L5580" t="s">
        <v>34</v>
      </c>
      <c r="M5580" t="s">
        <v>72</v>
      </c>
      <c r="N5580" s="26">
        <v>9</v>
      </c>
      <c r="O5580" s="27">
        <v>2022</v>
      </c>
      <c r="P5580" s="28">
        <v>130.88</v>
      </c>
      <c r="Q5580" t="s">
        <v>464</v>
      </c>
      <c r="R5580" s="29">
        <v>44651</v>
      </c>
      <c r="S5580" s="30">
        <v>44655</v>
      </c>
      <c r="T5580" t="s">
        <v>37</v>
      </c>
      <c r="U5580" t="s">
        <v>52</v>
      </c>
      <c r="X5580" t="s">
        <v>53</v>
      </c>
    </row>
    <row r="5581" spans="1:24" x14ac:dyDescent="0.3">
      <c r="A5581" t="s">
        <v>23</v>
      </c>
      <c r="B5581" t="s">
        <v>1864</v>
      </c>
      <c r="C5581" t="s">
        <v>43</v>
      </c>
      <c r="D5581" t="s">
        <v>44</v>
      </c>
      <c r="E5581" t="s">
        <v>2013</v>
      </c>
      <c r="F5581" t="s">
        <v>78</v>
      </c>
      <c r="G5581" t="s">
        <v>79</v>
      </c>
      <c r="H5581" t="s">
        <v>30</v>
      </c>
      <c r="I5581" t="s">
        <v>1782</v>
      </c>
      <c r="J5581" t="s">
        <v>1783</v>
      </c>
      <c r="K5581" t="s">
        <v>33</v>
      </c>
      <c r="L5581" t="s">
        <v>34</v>
      </c>
      <c r="M5581" t="s">
        <v>72</v>
      </c>
      <c r="N5581" s="26">
        <v>10</v>
      </c>
      <c r="O5581" s="27">
        <v>2022</v>
      </c>
      <c r="P5581" s="28">
        <v>130.88</v>
      </c>
      <c r="Q5581" t="s">
        <v>142</v>
      </c>
      <c r="R5581" s="29">
        <v>44681</v>
      </c>
      <c r="S5581" s="30">
        <v>44684</v>
      </c>
      <c r="T5581" t="s">
        <v>37</v>
      </c>
      <c r="U5581" t="s">
        <v>52</v>
      </c>
      <c r="X5581" t="s">
        <v>53</v>
      </c>
    </row>
    <row r="5582" spans="1:24" x14ac:dyDescent="0.3">
      <c r="A5582" t="s">
        <v>23</v>
      </c>
      <c r="B5582" t="s">
        <v>1864</v>
      </c>
      <c r="C5582" t="s">
        <v>43</v>
      </c>
      <c r="D5582" t="s">
        <v>44</v>
      </c>
      <c r="E5582" t="s">
        <v>2013</v>
      </c>
      <c r="F5582" t="s">
        <v>78</v>
      </c>
      <c r="G5582" t="s">
        <v>79</v>
      </c>
      <c r="H5582" t="s">
        <v>30</v>
      </c>
      <c r="I5582" t="s">
        <v>1782</v>
      </c>
      <c r="J5582" t="s">
        <v>1783</v>
      </c>
      <c r="K5582" t="s">
        <v>33</v>
      </c>
      <c r="L5582" t="s">
        <v>34</v>
      </c>
      <c r="M5582" t="s">
        <v>72</v>
      </c>
      <c r="N5582" s="26">
        <v>11</v>
      </c>
      <c r="O5582" s="27">
        <v>2022</v>
      </c>
      <c r="P5582" s="28">
        <v>130.88</v>
      </c>
      <c r="Q5582" t="s">
        <v>143</v>
      </c>
      <c r="R5582" s="29">
        <v>44712</v>
      </c>
      <c r="S5582" s="30">
        <v>44715</v>
      </c>
      <c r="T5582" t="s">
        <v>37</v>
      </c>
      <c r="U5582" t="s">
        <v>52</v>
      </c>
      <c r="X5582" t="s">
        <v>53</v>
      </c>
    </row>
    <row r="5583" spans="1:24" x14ac:dyDescent="0.3">
      <c r="A5583" t="s">
        <v>23</v>
      </c>
      <c r="B5583" t="s">
        <v>1864</v>
      </c>
      <c r="C5583" t="s">
        <v>43</v>
      </c>
      <c r="D5583" t="s">
        <v>44</v>
      </c>
      <c r="E5583" t="s">
        <v>2013</v>
      </c>
      <c r="F5583" t="s">
        <v>78</v>
      </c>
      <c r="G5583" t="s">
        <v>79</v>
      </c>
      <c r="H5583" t="s">
        <v>30</v>
      </c>
      <c r="I5583" t="s">
        <v>1782</v>
      </c>
      <c r="J5583" t="s">
        <v>1783</v>
      </c>
      <c r="K5583" t="s">
        <v>33</v>
      </c>
      <c r="L5583" t="s">
        <v>34</v>
      </c>
      <c r="M5583" t="s">
        <v>72</v>
      </c>
      <c r="N5583" s="26">
        <v>12</v>
      </c>
      <c r="O5583" s="27">
        <v>2022</v>
      </c>
      <c r="P5583" s="28">
        <v>130.88</v>
      </c>
      <c r="Q5583" t="s">
        <v>91</v>
      </c>
      <c r="R5583" s="29">
        <v>44742</v>
      </c>
      <c r="S5583" s="30">
        <v>44749</v>
      </c>
      <c r="T5583" t="s">
        <v>37</v>
      </c>
      <c r="U5583" t="s">
        <v>52</v>
      </c>
      <c r="X5583" t="s">
        <v>53</v>
      </c>
    </row>
    <row r="5584" spans="1:24" x14ac:dyDescent="0.3">
      <c r="A5584" t="s">
        <v>23</v>
      </c>
      <c r="B5584" t="s">
        <v>1864</v>
      </c>
      <c r="C5584" t="s">
        <v>43</v>
      </c>
      <c r="D5584" t="s">
        <v>44</v>
      </c>
      <c r="E5584" t="s">
        <v>2013</v>
      </c>
      <c r="F5584" t="s">
        <v>80</v>
      </c>
      <c r="G5584" t="s">
        <v>81</v>
      </c>
      <c r="H5584" t="s">
        <v>311</v>
      </c>
      <c r="I5584" t="s">
        <v>1780</v>
      </c>
      <c r="J5584" t="s">
        <v>1781</v>
      </c>
      <c r="K5584" t="s">
        <v>33</v>
      </c>
      <c r="L5584" t="s">
        <v>34</v>
      </c>
      <c r="M5584" t="s">
        <v>393</v>
      </c>
      <c r="N5584" s="26">
        <v>12</v>
      </c>
      <c r="O5584" s="27">
        <v>2021</v>
      </c>
      <c r="P5584" s="28">
        <v>568.88</v>
      </c>
      <c r="Q5584" t="s">
        <v>67</v>
      </c>
      <c r="R5584" s="29">
        <v>44377</v>
      </c>
      <c r="S5584" s="30">
        <v>44384</v>
      </c>
      <c r="T5584" t="s">
        <v>37</v>
      </c>
      <c r="U5584" t="s">
        <v>52</v>
      </c>
      <c r="X5584" t="s">
        <v>53</v>
      </c>
    </row>
    <row r="5585" spans="1:24" x14ac:dyDescent="0.3">
      <c r="A5585" t="s">
        <v>23</v>
      </c>
      <c r="B5585" t="s">
        <v>1864</v>
      </c>
      <c r="C5585" t="s">
        <v>43</v>
      </c>
      <c r="D5585" t="s">
        <v>44</v>
      </c>
      <c r="E5585" t="s">
        <v>2013</v>
      </c>
      <c r="F5585" t="s">
        <v>80</v>
      </c>
      <c r="G5585" t="s">
        <v>81</v>
      </c>
      <c r="H5585" t="s">
        <v>311</v>
      </c>
      <c r="I5585" t="s">
        <v>1780</v>
      </c>
      <c r="J5585" t="s">
        <v>1781</v>
      </c>
      <c r="K5585" t="s">
        <v>33</v>
      </c>
      <c r="L5585" t="s">
        <v>34</v>
      </c>
      <c r="M5585" t="s">
        <v>393</v>
      </c>
      <c r="N5585" s="26">
        <v>999</v>
      </c>
      <c r="O5585" s="27">
        <v>2021</v>
      </c>
      <c r="P5585" s="28">
        <v>-568.88</v>
      </c>
      <c r="Q5585" t="s">
        <v>68</v>
      </c>
      <c r="R5585" s="29">
        <v>44377</v>
      </c>
      <c r="S5585" s="30">
        <v>44448</v>
      </c>
      <c r="T5585" t="s">
        <v>37</v>
      </c>
      <c r="U5585" t="s">
        <v>69</v>
      </c>
      <c r="W5585" t="s">
        <v>81</v>
      </c>
      <c r="X5585" t="s">
        <v>53</v>
      </c>
    </row>
    <row r="5586" spans="1:24" x14ac:dyDescent="0.3">
      <c r="A5586" t="s">
        <v>23</v>
      </c>
      <c r="B5586" t="s">
        <v>1864</v>
      </c>
      <c r="C5586" t="s">
        <v>43</v>
      </c>
      <c r="D5586" t="s">
        <v>44</v>
      </c>
      <c r="E5586" t="s">
        <v>2013</v>
      </c>
      <c r="F5586" t="s">
        <v>80</v>
      </c>
      <c r="G5586" t="s">
        <v>81</v>
      </c>
      <c r="H5586" t="s">
        <v>311</v>
      </c>
      <c r="I5586" t="s">
        <v>1319</v>
      </c>
      <c r="J5586" t="s">
        <v>1320</v>
      </c>
      <c r="K5586" t="s">
        <v>33</v>
      </c>
      <c r="L5586" t="s">
        <v>34</v>
      </c>
      <c r="M5586" t="s">
        <v>50</v>
      </c>
      <c r="N5586" s="26">
        <v>4</v>
      </c>
      <c r="O5586" s="27">
        <v>2022</v>
      </c>
      <c r="P5586" s="28">
        <v>4.66</v>
      </c>
      <c r="Q5586" t="s">
        <v>1471</v>
      </c>
      <c r="R5586" s="29">
        <v>44500</v>
      </c>
      <c r="S5586" s="30">
        <v>44482</v>
      </c>
      <c r="T5586" t="s">
        <v>37</v>
      </c>
      <c r="U5586" t="s">
        <v>52</v>
      </c>
      <c r="X5586" t="s">
        <v>53</v>
      </c>
    </row>
    <row r="5587" spans="1:24" x14ac:dyDescent="0.3">
      <c r="A5587" t="s">
        <v>23</v>
      </c>
      <c r="B5587" t="s">
        <v>1864</v>
      </c>
      <c r="C5587" t="s">
        <v>43</v>
      </c>
      <c r="D5587" t="s">
        <v>44</v>
      </c>
      <c r="E5587" t="s">
        <v>2013</v>
      </c>
      <c r="F5587" t="s">
        <v>80</v>
      </c>
      <c r="G5587" t="s">
        <v>81</v>
      </c>
      <c r="H5587" t="s">
        <v>311</v>
      </c>
      <c r="I5587" t="s">
        <v>1319</v>
      </c>
      <c r="J5587" t="s">
        <v>1320</v>
      </c>
      <c r="K5587" t="s">
        <v>33</v>
      </c>
      <c r="L5587" t="s">
        <v>34</v>
      </c>
      <c r="M5587" t="s">
        <v>50</v>
      </c>
      <c r="N5587" s="26">
        <v>8</v>
      </c>
      <c r="O5587" s="27">
        <v>2021</v>
      </c>
      <c r="P5587" s="28">
        <v>117.98</v>
      </c>
      <c r="Q5587" t="s">
        <v>61</v>
      </c>
      <c r="R5587" s="29">
        <v>44255</v>
      </c>
      <c r="S5587" s="30">
        <v>44259</v>
      </c>
      <c r="T5587" t="s">
        <v>37</v>
      </c>
      <c r="U5587" t="s">
        <v>52</v>
      </c>
      <c r="X5587" t="s">
        <v>53</v>
      </c>
    </row>
    <row r="5588" spans="1:24" x14ac:dyDescent="0.3">
      <c r="A5588" t="s">
        <v>23</v>
      </c>
      <c r="B5588" t="s">
        <v>1864</v>
      </c>
      <c r="C5588" t="s">
        <v>43</v>
      </c>
      <c r="D5588" t="s">
        <v>44</v>
      </c>
      <c r="E5588" t="s">
        <v>2013</v>
      </c>
      <c r="F5588" t="s">
        <v>80</v>
      </c>
      <c r="G5588" t="s">
        <v>81</v>
      </c>
      <c r="H5588" t="s">
        <v>311</v>
      </c>
      <c r="I5588" t="s">
        <v>1319</v>
      </c>
      <c r="J5588" t="s">
        <v>1320</v>
      </c>
      <c r="K5588" t="s">
        <v>33</v>
      </c>
      <c r="L5588" t="s">
        <v>34</v>
      </c>
      <c r="M5588" t="s">
        <v>50</v>
      </c>
      <c r="N5588" s="26">
        <v>9</v>
      </c>
      <c r="O5588" s="27">
        <v>2021</v>
      </c>
      <c r="P5588" s="28">
        <v>123.41</v>
      </c>
      <c r="Q5588" t="s">
        <v>690</v>
      </c>
      <c r="R5588" s="29">
        <v>44286</v>
      </c>
      <c r="S5588" s="30">
        <v>44289</v>
      </c>
      <c r="T5588" t="s">
        <v>37</v>
      </c>
      <c r="U5588" t="s">
        <v>52</v>
      </c>
      <c r="X5588" t="s">
        <v>53</v>
      </c>
    </row>
    <row r="5589" spans="1:24" x14ac:dyDescent="0.3">
      <c r="A5589" t="s">
        <v>23</v>
      </c>
      <c r="B5589" t="s">
        <v>1864</v>
      </c>
      <c r="C5589" t="s">
        <v>43</v>
      </c>
      <c r="D5589" t="s">
        <v>44</v>
      </c>
      <c r="E5589" t="s">
        <v>2013</v>
      </c>
      <c r="F5589" t="s">
        <v>80</v>
      </c>
      <c r="G5589" t="s">
        <v>81</v>
      </c>
      <c r="H5589" t="s">
        <v>311</v>
      </c>
      <c r="I5589" t="s">
        <v>1319</v>
      </c>
      <c r="J5589" t="s">
        <v>1320</v>
      </c>
      <c r="K5589" t="s">
        <v>33</v>
      </c>
      <c r="L5589" t="s">
        <v>34</v>
      </c>
      <c r="M5589" t="s">
        <v>50</v>
      </c>
      <c r="N5589" s="26">
        <v>10</v>
      </c>
      <c r="O5589" s="27">
        <v>2021</v>
      </c>
      <c r="P5589" s="28">
        <v>123.41</v>
      </c>
      <c r="Q5589" t="s">
        <v>141</v>
      </c>
      <c r="R5589" s="29">
        <v>44316</v>
      </c>
      <c r="S5589" s="30">
        <v>44316</v>
      </c>
      <c r="T5589" t="s">
        <v>37</v>
      </c>
      <c r="U5589" t="s">
        <v>52</v>
      </c>
      <c r="X5589" t="s">
        <v>53</v>
      </c>
    </row>
    <row r="5590" spans="1:24" x14ac:dyDescent="0.3">
      <c r="A5590" t="s">
        <v>23</v>
      </c>
      <c r="B5590" t="s">
        <v>1864</v>
      </c>
      <c r="C5590" t="s">
        <v>43</v>
      </c>
      <c r="D5590" t="s">
        <v>44</v>
      </c>
      <c r="E5590" t="s">
        <v>2013</v>
      </c>
      <c r="F5590" t="s">
        <v>80</v>
      </c>
      <c r="G5590" t="s">
        <v>81</v>
      </c>
      <c r="H5590" t="s">
        <v>311</v>
      </c>
      <c r="I5590" t="s">
        <v>1319</v>
      </c>
      <c r="J5590" t="s">
        <v>1320</v>
      </c>
      <c r="K5590" t="s">
        <v>33</v>
      </c>
      <c r="L5590" t="s">
        <v>34</v>
      </c>
      <c r="M5590" t="s">
        <v>50</v>
      </c>
      <c r="N5590" s="26">
        <v>11</v>
      </c>
      <c r="O5590" s="27">
        <v>2021</v>
      </c>
      <c r="P5590" s="28">
        <v>117.98</v>
      </c>
      <c r="Q5590" t="s">
        <v>65</v>
      </c>
      <c r="R5590" s="29">
        <v>44347</v>
      </c>
      <c r="S5590" s="30">
        <v>44351</v>
      </c>
      <c r="T5590" t="s">
        <v>37</v>
      </c>
      <c r="U5590" t="s">
        <v>52</v>
      </c>
      <c r="X5590" t="s">
        <v>53</v>
      </c>
    </row>
    <row r="5591" spans="1:24" x14ac:dyDescent="0.3">
      <c r="A5591" t="s">
        <v>23</v>
      </c>
      <c r="B5591" t="s">
        <v>1864</v>
      </c>
      <c r="C5591" t="s">
        <v>43</v>
      </c>
      <c r="D5591" t="s">
        <v>44</v>
      </c>
      <c r="E5591" t="s">
        <v>2013</v>
      </c>
      <c r="F5591" t="s">
        <v>80</v>
      </c>
      <c r="G5591" t="s">
        <v>81</v>
      </c>
      <c r="H5591" t="s">
        <v>311</v>
      </c>
      <c r="I5591" t="s">
        <v>1319</v>
      </c>
      <c r="J5591" t="s">
        <v>1320</v>
      </c>
      <c r="K5591" t="s">
        <v>33</v>
      </c>
      <c r="L5591" t="s">
        <v>34</v>
      </c>
      <c r="M5591" t="s">
        <v>50</v>
      </c>
      <c r="N5591" s="26">
        <v>999</v>
      </c>
      <c r="O5591" s="27">
        <v>2021</v>
      </c>
      <c r="P5591" s="28">
        <v>-482.78</v>
      </c>
      <c r="Q5591" t="s">
        <v>68</v>
      </c>
      <c r="R5591" s="29">
        <v>44377</v>
      </c>
      <c r="S5591" s="30">
        <v>44448</v>
      </c>
      <c r="T5591" t="s">
        <v>37</v>
      </c>
      <c r="U5591" t="s">
        <v>69</v>
      </c>
      <c r="W5591" t="s">
        <v>81</v>
      </c>
      <c r="X5591" t="s">
        <v>53</v>
      </c>
    </row>
    <row r="5592" spans="1:24" x14ac:dyDescent="0.3">
      <c r="A5592" t="s">
        <v>23</v>
      </c>
      <c r="B5592" t="s">
        <v>1864</v>
      </c>
      <c r="C5592" t="s">
        <v>43</v>
      </c>
      <c r="D5592" t="s">
        <v>44</v>
      </c>
      <c r="E5592" t="s">
        <v>2013</v>
      </c>
      <c r="F5592" t="s">
        <v>80</v>
      </c>
      <c r="G5592" t="s">
        <v>81</v>
      </c>
      <c r="H5592" t="s">
        <v>311</v>
      </c>
      <c r="I5592" t="s">
        <v>1319</v>
      </c>
      <c r="J5592" t="s">
        <v>1320</v>
      </c>
      <c r="K5592" t="s">
        <v>33</v>
      </c>
      <c r="L5592" t="s">
        <v>34</v>
      </c>
      <c r="M5592" t="s">
        <v>393</v>
      </c>
      <c r="N5592" s="26">
        <v>1</v>
      </c>
      <c r="O5592" s="27">
        <v>2022</v>
      </c>
      <c r="P5592" s="28">
        <v>93.27</v>
      </c>
      <c r="Q5592" t="s">
        <v>51</v>
      </c>
      <c r="R5592" s="29">
        <v>44408</v>
      </c>
      <c r="S5592" s="30">
        <v>44412</v>
      </c>
      <c r="T5592" t="s">
        <v>37</v>
      </c>
      <c r="U5592" t="s">
        <v>52</v>
      </c>
      <c r="X5592" t="s">
        <v>53</v>
      </c>
    </row>
    <row r="5593" spans="1:24" x14ac:dyDescent="0.3">
      <c r="A5593" t="s">
        <v>23</v>
      </c>
      <c r="B5593" t="s">
        <v>1864</v>
      </c>
      <c r="C5593" t="s">
        <v>43</v>
      </c>
      <c r="D5593" t="s">
        <v>44</v>
      </c>
      <c r="E5593" t="s">
        <v>2013</v>
      </c>
      <c r="F5593" t="s">
        <v>80</v>
      </c>
      <c r="G5593" t="s">
        <v>81</v>
      </c>
      <c r="H5593" t="s">
        <v>593</v>
      </c>
      <c r="I5593" t="s">
        <v>1782</v>
      </c>
      <c r="J5593" t="s">
        <v>1783</v>
      </c>
      <c r="K5593" t="s">
        <v>33</v>
      </c>
      <c r="L5593" t="s">
        <v>34</v>
      </c>
      <c r="M5593" t="s">
        <v>50</v>
      </c>
      <c r="N5593" s="26">
        <v>7</v>
      </c>
      <c r="O5593" s="27">
        <v>2021</v>
      </c>
      <c r="P5593" s="28">
        <v>20</v>
      </c>
      <c r="Q5593" t="s">
        <v>60</v>
      </c>
      <c r="R5593" s="29">
        <v>44227</v>
      </c>
      <c r="S5593" s="30">
        <v>44226</v>
      </c>
      <c r="T5593" t="s">
        <v>37</v>
      </c>
      <c r="U5593" t="s">
        <v>52</v>
      </c>
      <c r="X5593" t="s">
        <v>53</v>
      </c>
    </row>
    <row r="5594" spans="1:24" x14ac:dyDescent="0.3">
      <c r="A5594" t="s">
        <v>23</v>
      </c>
      <c r="B5594" t="s">
        <v>1864</v>
      </c>
      <c r="C5594" t="s">
        <v>43</v>
      </c>
      <c r="D5594" t="s">
        <v>44</v>
      </c>
      <c r="E5594" t="s">
        <v>2013</v>
      </c>
      <c r="F5594" t="s">
        <v>80</v>
      </c>
      <c r="G5594" t="s">
        <v>81</v>
      </c>
      <c r="H5594" t="s">
        <v>593</v>
      </c>
      <c r="I5594" t="s">
        <v>1782</v>
      </c>
      <c r="J5594" t="s">
        <v>1783</v>
      </c>
      <c r="K5594" t="s">
        <v>33</v>
      </c>
      <c r="L5594" t="s">
        <v>34</v>
      </c>
      <c r="M5594" t="s">
        <v>50</v>
      </c>
      <c r="N5594" s="26">
        <v>999</v>
      </c>
      <c r="O5594" s="27">
        <v>2021</v>
      </c>
      <c r="P5594" s="28">
        <v>-20</v>
      </c>
      <c r="Q5594" t="s">
        <v>68</v>
      </c>
      <c r="R5594" s="29">
        <v>44377</v>
      </c>
      <c r="S5594" s="30">
        <v>44448</v>
      </c>
      <c r="T5594" t="s">
        <v>37</v>
      </c>
      <c r="U5594" t="s">
        <v>69</v>
      </c>
      <c r="W5594" t="s">
        <v>81</v>
      </c>
      <c r="X5594" t="s">
        <v>53</v>
      </c>
    </row>
    <row r="5595" spans="1:24" x14ac:dyDescent="0.3">
      <c r="A5595" t="s">
        <v>23</v>
      </c>
      <c r="B5595" t="s">
        <v>1864</v>
      </c>
      <c r="C5595" t="s">
        <v>43</v>
      </c>
      <c r="D5595" t="s">
        <v>44</v>
      </c>
      <c r="E5595" t="s">
        <v>2013</v>
      </c>
      <c r="F5595" t="s">
        <v>153</v>
      </c>
      <c r="G5595" t="s">
        <v>154</v>
      </c>
      <c r="H5595" t="s">
        <v>24</v>
      </c>
      <c r="I5595" t="s">
        <v>1780</v>
      </c>
      <c r="J5595" t="s">
        <v>1781</v>
      </c>
      <c r="K5595" t="s">
        <v>33</v>
      </c>
      <c r="L5595" t="s">
        <v>34</v>
      </c>
      <c r="M5595" t="s">
        <v>393</v>
      </c>
      <c r="N5595" s="26">
        <v>2</v>
      </c>
      <c r="O5595" s="27">
        <v>2022</v>
      </c>
      <c r="P5595" s="28">
        <v>945.29</v>
      </c>
      <c r="Q5595" t="s">
        <v>54</v>
      </c>
      <c r="R5595" s="29">
        <v>44439</v>
      </c>
      <c r="S5595" s="30">
        <v>44441</v>
      </c>
      <c r="T5595" t="s">
        <v>37</v>
      </c>
      <c r="U5595" t="s">
        <v>52</v>
      </c>
      <c r="X5595" t="s">
        <v>53</v>
      </c>
    </row>
    <row r="5596" spans="1:24" x14ac:dyDescent="0.3">
      <c r="A5596" t="s">
        <v>23</v>
      </c>
      <c r="B5596" t="s">
        <v>1864</v>
      </c>
      <c r="C5596" t="s">
        <v>43</v>
      </c>
      <c r="D5596" t="s">
        <v>44</v>
      </c>
      <c r="E5596" t="s">
        <v>2013</v>
      </c>
      <c r="F5596" t="s">
        <v>153</v>
      </c>
      <c r="G5596" t="s">
        <v>154</v>
      </c>
      <c r="H5596" t="s">
        <v>24</v>
      </c>
      <c r="I5596" t="s">
        <v>1780</v>
      </c>
      <c r="J5596" t="s">
        <v>1781</v>
      </c>
      <c r="K5596" t="s">
        <v>33</v>
      </c>
      <c r="L5596" t="s">
        <v>34</v>
      </c>
      <c r="M5596" t="s">
        <v>393</v>
      </c>
      <c r="N5596" s="26">
        <v>3</v>
      </c>
      <c r="O5596" s="27">
        <v>2022</v>
      </c>
      <c r="P5596" s="28">
        <v>637.20000000000005</v>
      </c>
      <c r="Q5596" t="s">
        <v>137</v>
      </c>
      <c r="R5596" s="29">
        <v>44469</v>
      </c>
      <c r="S5596" s="30">
        <v>44470</v>
      </c>
      <c r="T5596" t="s">
        <v>37</v>
      </c>
      <c r="U5596" t="s">
        <v>52</v>
      </c>
      <c r="X5596" t="s">
        <v>53</v>
      </c>
    </row>
    <row r="5597" spans="1:24" x14ac:dyDescent="0.3">
      <c r="A5597" t="s">
        <v>23</v>
      </c>
      <c r="B5597" t="s">
        <v>1864</v>
      </c>
      <c r="C5597" t="s">
        <v>43</v>
      </c>
      <c r="D5597" t="s">
        <v>44</v>
      </c>
      <c r="E5597" t="s">
        <v>2013</v>
      </c>
      <c r="F5597" t="s">
        <v>153</v>
      </c>
      <c r="G5597" t="s">
        <v>154</v>
      </c>
      <c r="H5597" t="s">
        <v>24</v>
      </c>
      <c r="I5597" t="s">
        <v>1780</v>
      </c>
      <c r="J5597" t="s">
        <v>1781</v>
      </c>
      <c r="K5597" t="s">
        <v>33</v>
      </c>
      <c r="L5597" t="s">
        <v>34</v>
      </c>
      <c r="M5597" t="s">
        <v>393</v>
      </c>
      <c r="N5597" s="26">
        <v>4</v>
      </c>
      <c r="O5597" s="27">
        <v>2022</v>
      </c>
      <c r="P5597" s="28">
        <v>589.45000000000005</v>
      </c>
      <c r="Q5597" t="s">
        <v>138</v>
      </c>
      <c r="R5597" s="29">
        <v>44500</v>
      </c>
      <c r="S5597" s="30">
        <v>44498</v>
      </c>
      <c r="T5597" t="s">
        <v>37</v>
      </c>
      <c r="U5597" t="s">
        <v>52</v>
      </c>
      <c r="X5597" t="s">
        <v>53</v>
      </c>
    </row>
    <row r="5598" spans="1:24" x14ac:dyDescent="0.3">
      <c r="A5598" t="s">
        <v>23</v>
      </c>
      <c r="B5598" t="s">
        <v>1864</v>
      </c>
      <c r="C5598" t="s">
        <v>43</v>
      </c>
      <c r="D5598" t="s">
        <v>44</v>
      </c>
      <c r="E5598" t="s">
        <v>2013</v>
      </c>
      <c r="F5598" t="s">
        <v>153</v>
      </c>
      <c r="G5598" t="s">
        <v>154</v>
      </c>
      <c r="H5598" t="s">
        <v>24</v>
      </c>
      <c r="I5598" t="s">
        <v>1780</v>
      </c>
      <c r="J5598" t="s">
        <v>1781</v>
      </c>
      <c r="K5598" t="s">
        <v>33</v>
      </c>
      <c r="L5598" t="s">
        <v>34</v>
      </c>
      <c r="M5598" t="s">
        <v>393</v>
      </c>
      <c r="N5598" s="26">
        <v>5</v>
      </c>
      <c r="O5598" s="27">
        <v>2022</v>
      </c>
      <c r="P5598" s="28">
        <v>589.45000000000005</v>
      </c>
      <c r="Q5598" t="s">
        <v>697</v>
      </c>
      <c r="R5598" s="29">
        <v>44530</v>
      </c>
      <c r="S5598" s="30">
        <v>44531</v>
      </c>
      <c r="T5598" t="s">
        <v>37</v>
      </c>
      <c r="U5598" t="s">
        <v>52</v>
      </c>
      <c r="X5598" t="s">
        <v>53</v>
      </c>
    </row>
    <row r="5599" spans="1:24" x14ac:dyDescent="0.3">
      <c r="A5599" t="s">
        <v>23</v>
      </c>
      <c r="B5599" t="s">
        <v>1864</v>
      </c>
      <c r="C5599" t="s">
        <v>43</v>
      </c>
      <c r="D5599" t="s">
        <v>44</v>
      </c>
      <c r="E5599" t="s">
        <v>2013</v>
      </c>
      <c r="F5599" t="s">
        <v>153</v>
      </c>
      <c r="G5599" t="s">
        <v>154</v>
      </c>
      <c r="H5599" t="s">
        <v>24</v>
      </c>
      <c r="I5599" t="s">
        <v>1780</v>
      </c>
      <c r="J5599" t="s">
        <v>1781</v>
      </c>
      <c r="K5599" t="s">
        <v>33</v>
      </c>
      <c r="L5599" t="s">
        <v>34</v>
      </c>
      <c r="M5599" t="s">
        <v>393</v>
      </c>
      <c r="N5599" s="26">
        <v>6</v>
      </c>
      <c r="O5599" s="27">
        <v>2022</v>
      </c>
      <c r="P5599" s="28">
        <v>589.45000000000005</v>
      </c>
      <c r="Q5599" t="s">
        <v>90</v>
      </c>
      <c r="R5599" s="29">
        <v>44561</v>
      </c>
      <c r="S5599" s="30">
        <v>44551</v>
      </c>
      <c r="T5599" t="s">
        <v>37</v>
      </c>
      <c r="U5599" t="s">
        <v>52</v>
      </c>
      <c r="X5599" t="s">
        <v>53</v>
      </c>
    </row>
    <row r="5600" spans="1:24" x14ac:dyDescent="0.3">
      <c r="A5600" t="s">
        <v>23</v>
      </c>
      <c r="B5600" t="s">
        <v>1864</v>
      </c>
      <c r="C5600" t="s">
        <v>43</v>
      </c>
      <c r="D5600" t="s">
        <v>44</v>
      </c>
      <c r="E5600" t="s">
        <v>2013</v>
      </c>
      <c r="F5600" t="s">
        <v>153</v>
      </c>
      <c r="G5600" t="s">
        <v>154</v>
      </c>
      <c r="H5600" t="s">
        <v>24</v>
      </c>
      <c r="I5600" t="s">
        <v>1780</v>
      </c>
      <c r="J5600" t="s">
        <v>1781</v>
      </c>
      <c r="K5600" t="s">
        <v>33</v>
      </c>
      <c r="L5600" t="s">
        <v>34</v>
      </c>
      <c r="M5600" t="s">
        <v>393</v>
      </c>
      <c r="N5600" s="26">
        <v>7</v>
      </c>
      <c r="O5600" s="27">
        <v>2022</v>
      </c>
      <c r="P5600" s="28">
        <v>589.45000000000005</v>
      </c>
      <c r="Q5600" t="s">
        <v>151</v>
      </c>
      <c r="R5600" s="29">
        <v>44592</v>
      </c>
      <c r="S5600" s="30">
        <v>44597</v>
      </c>
      <c r="T5600" t="s">
        <v>37</v>
      </c>
      <c r="U5600" t="s">
        <v>52</v>
      </c>
      <c r="X5600" t="s">
        <v>53</v>
      </c>
    </row>
    <row r="5601" spans="1:24" x14ac:dyDescent="0.3">
      <c r="A5601" t="s">
        <v>23</v>
      </c>
      <c r="B5601" t="s">
        <v>1864</v>
      </c>
      <c r="C5601" t="s">
        <v>43</v>
      </c>
      <c r="D5601" t="s">
        <v>44</v>
      </c>
      <c r="E5601" t="s">
        <v>2013</v>
      </c>
      <c r="F5601" t="s">
        <v>153</v>
      </c>
      <c r="G5601" t="s">
        <v>154</v>
      </c>
      <c r="H5601" t="s">
        <v>24</v>
      </c>
      <c r="I5601" t="s">
        <v>1780</v>
      </c>
      <c r="J5601" t="s">
        <v>1781</v>
      </c>
      <c r="K5601" t="s">
        <v>33</v>
      </c>
      <c r="L5601" t="s">
        <v>34</v>
      </c>
      <c r="M5601" t="s">
        <v>393</v>
      </c>
      <c r="N5601" s="26">
        <v>8</v>
      </c>
      <c r="O5601" s="27">
        <v>2022</v>
      </c>
      <c r="P5601" s="28">
        <v>589.45000000000005</v>
      </c>
      <c r="Q5601" t="s">
        <v>62</v>
      </c>
      <c r="R5601" s="29">
        <v>44620</v>
      </c>
      <c r="S5601" s="30">
        <v>44623</v>
      </c>
      <c r="T5601" t="s">
        <v>37</v>
      </c>
      <c r="U5601" t="s">
        <v>52</v>
      </c>
      <c r="X5601" t="s">
        <v>53</v>
      </c>
    </row>
    <row r="5602" spans="1:24" x14ac:dyDescent="0.3">
      <c r="A5602" t="s">
        <v>23</v>
      </c>
      <c r="B5602" t="s">
        <v>1864</v>
      </c>
      <c r="C5602" t="s">
        <v>43</v>
      </c>
      <c r="D5602" t="s">
        <v>44</v>
      </c>
      <c r="E5602" t="s">
        <v>2013</v>
      </c>
      <c r="F5602" t="s">
        <v>153</v>
      </c>
      <c r="G5602" t="s">
        <v>154</v>
      </c>
      <c r="H5602" t="s">
        <v>24</v>
      </c>
      <c r="I5602" t="s">
        <v>1780</v>
      </c>
      <c r="J5602" t="s">
        <v>1781</v>
      </c>
      <c r="K5602" t="s">
        <v>33</v>
      </c>
      <c r="L5602" t="s">
        <v>34</v>
      </c>
      <c r="M5602" t="s">
        <v>393</v>
      </c>
      <c r="N5602" s="26">
        <v>9</v>
      </c>
      <c r="O5602" s="27">
        <v>2022</v>
      </c>
      <c r="P5602" s="28">
        <v>589.45000000000005</v>
      </c>
      <c r="Q5602" t="s">
        <v>464</v>
      </c>
      <c r="R5602" s="29">
        <v>44651</v>
      </c>
      <c r="S5602" s="30">
        <v>44655</v>
      </c>
      <c r="T5602" t="s">
        <v>37</v>
      </c>
      <c r="U5602" t="s">
        <v>52</v>
      </c>
      <c r="X5602" t="s">
        <v>53</v>
      </c>
    </row>
    <row r="5603" spans="1:24" x14ac:dyDescent="0.3">
      <c r="A5603" t="s">
        <v>23</v>
      </c>
      <c r="B5603" t="s">
        <v>1864</v>
      </c>
      <c r="C5603" t="s">
        <v>43</v>
      </c>
      <c r="D5603" t="s">
        <v>44</v>
      </c>
      <c r="E5603" t="s">
        <v>2013</v>
      </c>
      <c r="F5603" t="s">
        <v>153</v>
      </c>
      <c r="G5603" t="s">
        <v>154</v>
      </c>
      <c r="H5603" t="s">
        <v>24</v>
      </c>
      <c r="I5603" t="s">
        <v>1780</v>
      </c>
      <c r="J5603" t="s">
        <v>1781</v>
      </c>
      <c r="K5603" t="s">
        <v>33</v>
      </c>
      <c r="L5603" t="s">
        <v>34</v>
      </c>
      <c r="M5603" t="s">
        <v>393</v>
      </c>
      <c r="N5603" s="26">
        <v>10</v>
      </c>
      <c r="O5603" s="27">
        <v>2022</v>
      </c>
      <c r="P5603" s="28">
        <v>589.45000000000005</v>
      </c>
      <c r="Q5603" t="s">
        <v>142</v>
      </c>
      <c r="R5603" s="29">
        <v>44681</v>
      </c>
      <c r="S5603" s="30">
        <v>44684</v>
      </c>
      <c r="T5603" t="s">
        <v>37</v>
      </c>
      <c r="U5603" t="s">
        <v>52</v>
      </c>
      <c r="X5603" t="s">
        <v>53</v>
      </c>
    </row>
    <row r="5604" spans="1:24" x14ac:dyDescent="0.3">
      <c r="A5604" t="s">
        <v>23</v>
      </c>
      <c r="B5604" t="s">
        <v>1864</v>
      </c>
      <c r="C5604" t="s">
        <v>43</v>
      </c>
      <c r="D5604" t="s">
        <v>44</v>
      </c>
      <c r="E5604" t="s">
        <v>2013</v>
      </c>
      <c r="F5604" t="s">
        <v>153</v>
      </c>
      <c r="G5604" t="s">
        <v>154</v>
      </c>
      <c r="H5604" t="s">
        <v>24</v>
      </c>
      <c r="I5604" t="s">
        <v>1780</v>
      </c>
      <c r="J5604" t="s">
        <v>1781</v>
      </c>
      <c r="K5604" t="s">
        <v>33</v>
      </c>
      <c r="L5604" t="s">
        <v>34</v>
      </c>
      <c r="M5604" t="s">
        <v>393</v>
      </c>
      <c r="N5604" s="26">
        <v>11</v>
      </c>
      <c r="O5604" s="27">
        <v>2022</v>
      </c>
      <c r="P5604" s="28">
        <v>589.45000000000005</v>
      </c>
      <c r="Q5604" t="s">
        <v>143</v>
      </c>
      <c r="R5604" s="29">
        <v>44712</v>
      </c>
      <c r="S5604" s="30">
        <v>44715</v>
      </c>
      <c r="T5604" t="s">
        <v>37</v>
      </c>
      <c r="U5604" t="s">
        <v>52</v>
      </c>
      <c r="X5604" t="s">
        <v>53</v>
      </c>
    </row>
    <row r="5605" spans="1:24" x14ac:dyDescent="0.3">
      <c r="A5605" t="s">
        <v>23</v>
      </c>
      <c r="B5605" t="s">
        <v>1864</v>
      </c>
      <c r="C5605" t="s">
        <v>43</v>
      </c>
      <c r="D5605" t="s">
        <v>44</v>
      </c>
      <c r="E5605" t="s">
        <v>2013</v>
      </c>
      <c r="F5605" t="s">
        <v>153</v>
      </c>
      <c r="G5605" t="s">
        <v>154</v>
      </c>
      <c r="H5605" t="s">
        <v>24</v>
      </c>
      <c r="I5605" t="s">
        <v>1780</v>
      </c>
      <c r="J5605" t="s">
        <v>1781</v>
      </c>
      <c r="K5605" t="s">
        <v>33</v>
      </c>
      <c r="L5605" t="s">
        <v>34</v>
      </c>
      <c r="M5605" t="s">
        <v>393</v>
      </c>
      <c r="N5605" s="26">
        <v>12</v>
      </c>
      <c r="O5605" s="27">
        <v>2022</v>
      </c>
      <c r="P5605" s="28">
        <v>765.63</v>
      </c>
      <c r="Q5605" t="s">
        <v>91</v>
      </c>
      <c r="R5605" s="29">
        <v>44742</v>
      </c>
      <c r="S5605" s="30">
        <v>44749</v>
      </c>
      <c r="T5605" t="s">
        <v>37</v>
      </c>
      <c r="U5605" t="s">
        <v>52</v>
      </c>
      <c r="X5605" t="s">
        <v>53</v>
      </c>
    </row>
    <row r="5606" spans="1:24" x14ac:dyDescent="0.3">
      <c r="A5606" t="s">
        <v>23</v>
      </c>
      <c r="B5606" t="s">
        <v>1864</v>
      </c>
      <c r="C5606" t="s">
        <v>43</v>
      </c>
      <c r="D5606" t="s">
        <v>44</v>
      </c>
      <c r="E5606" t="s">
        <v>2013</v>
      </c>
      <c r="F5606" t="s">
        <v>153</v>
      </c>
      <c r="G5606" t="s">
        <v>154</v>
      </c>
      <c r="H5606" t="s">
        <v>30</v>
      </c>
      <c r="I5606" t="s">
        <v>1780</v>
      </c>
      <c r="J5606" t="s">
        <v>1781</v>
      </c>
      <c r="K5606" t="s">
        <v>33</v>
      </c>
      <c r="L5606" t="s">
        <v>34</v>
      </c>
      <c r="M5606" t="s">
        <v>72</v>
      </c>
      <c r="N5606" s="26">
        <v>10</v>
      </c>
      <c r="O5606" s="27">
        <v>2022</v>
      </c>
      <c r="P5606" s="28">
        <v>619.03</v>
      </c>
      <c r="Q5606" t="s">
        <v>1328</v>
      </c>
      <c r="R5606" s="29">
        <v>44681</v>
      </c>
      <c r="S5606" s="30">
        <v>44666</v>
      </c>
      <c r="T5606" t="s">
        <v>37</v>
      </c>
      <c r="U5606" t="s">
        <v>52</v>
      </c>
      <c r="X5606" t="s">
        <v>53</v>
      </c>
    </row>
    <row r="5607" spans="1:24" x14ac:dyDescent="0.3">
      <c r="A5607" t="s">
        <v>23</v>
      </c>
      <c r="B5607" t="s">
        <v>1864</v>
      </c>
      <c r="C5607" t="s">
        <v>43</v>
      </c>
      <c r="D5607" t="s">
        <v>44</v>
      </c>
      <c r="E5607" t="s">
        <v>2013</v>
      </c>
      <c r="F5607" t="s">
        <v>153</v>
      </c>
      <c r="G5607" t="s">
        <v>154</v>
      </c>
      <c r="H5607" t="s">
        <v>30</v>
      </c>
      <c r="I5607" t="s">
        <v>1780</v>
      </c>
      <c r="J5607" t="s">
        <v>1781</v>
      </c>
      <c r="K5607" t="s">
        <v>33</v>
      </c>
      <c r="L5607" t="s">
        <v>34</v>
      </c>
      <c r="M5607" t="s">
        <v>72</v>
      </c>
      <c r="N5607" s="26">
        <v>10</v>
      </c>
      <c r="O5607" s="27">
        <v>2022</v>
      </c>
      <c r="P5607" s="28">
        <v>77.39</v>
      </c>
      <c r="Q5607" t="s">
        <v>142</v>
      </c>
      <c r="R5607" s="29">
        <v>44681</v>
      </c>
      <c r="S5607" s="30">
        <v>44684</v>
      </c>
      <c r="T5607" t="s">
        <v>37</v>
      </c>
      <c r="U5607" t="s">
        <v>52</v>
      </c>
      <c r="X5607" t="s">
        <v>53</v>
      </c>
    </row>
    <row r="5608" spans="1:24" x14ac:dyDescent="0.3">
      <c r="A5608" t="s">
        <v>23</v>
      </c>
      <c r="B5608" t="s">
        <v>1864</v>
      </c>
      <c r="C5608" t="s">
        <v>43</v>
      </c>
      <c r="D5608" t="s">
        <v>44</v>
      </c>
      <c r="E5608" t="s">
        <v>2013</v>
      </c>
      <c r="F5608" t="s">
        <v>153</v>
      </c>
      <c r="G5608" t="s">
        <v>154</v>
      </c>
      <c r="H5608" t="s">
        <v>30</v>
      </c>
      <c r="I5608" t="s">
        <v>1780</v>
      </c>
      <c r="J5608" t="s">
        <v>1781</v>
      </c>
      <c r="K5608" t="s">
        <v>33</v>
      </c>
      <c r="L5608" t="s">
        <v>34</v>
      </c>
      <c r="M5608" t="s">
        <v>72</v>
      </c>
      <c r="N5608" s="26">
        <v>11</v>
      </c>
      <c r="O5608" s="27">
        <v>2022</v>
      </c>
      <c r="P5608" s="28">
        <v>77.39</v>
      </c>
      <c r="Q5608" t="s">
        <v>143</v>
      </c>
      <c r="R5608" s="29">
        <v>44712</v>
      </c>
      <c r="S5608" s="30">
        <v>44715</v>
      </c>
      <c r="T5608" t="s">
        <v>37</v>
      </c>
      <c r="U5608" t="s">
        <v>52</v>
      </c>
      <c r="X5608" t="s">
        <v>53</v>
      </c>
    </row>
    <row r="5609" spans="1:24" x14ac:dyDescent="0.3">
      <c r="A5609" t="s">
        <v>23</v>
      </c>
      <c r="B5609" t="s">
        <v>1864</v>
      </c>
      <c r="C5609" t="s">
        <v>43</v>
      </c>
      <c r="D5609" t="s">
        <v>44</v>
      </c>
      <c r="E5609" t="s">
        <v>2013</v>
      </c>
      <c r="F5609" t="s">
        <v>153</v>
      </c>
      <c r="G5609" t="s">
        <v>154</v>
      </c>
      <c r="H5609" t="s">
        <v>30</v>
      </c>
      <c r="I5609" t="s">
        <v>1780</v>
      </c>
      <c r="J5609" t="s">
        <v>1781</v>
      </c>
      <c r="K5609" t="s">
        <v>33</v>
      </c>
      <c r="L5609" t="s">
        <v>34</v>
      </c>
      <c r="M5609" t="s">
        <v>72</v>
      </c>
      <c r="N5609" s="26">
        <v>12</v>
      </c>
      <c r="O5609" s="27">
        <v>2022</v>
      </c>
      <c r="P5609" s="28">
        <v>154.78</v>
      </c>
      <c r="Q5609" t="s">
        <v>91</v>
      </c>
      <c r="R5609" s="29">
        <v>44742</v>
      </c>
      <c r="S5609" s="30">
        <v>44749</v>
      </c>
      <c r="T5609" t="s">
        <v>37</v>
      </c>
      <c r="U5609" t="s">
        <v>52</v>
      </c>
      <c r="X5609" t="s">
        <v>53</v>
      </c>
    </row>
    <row r="5610" spans="1:24" x14ac:dyDescent="0.3">
      <c r="A5610" t="s">
        <v>23</v>
      </c>
      <c r="B5610" t="s">
        <v>1864</v>
      </c>
      <c r="C5610" t="s">
        <v>43</v>
      </c>
      <c r="D5610" t="s">
        <v>44</v>
      </c>
      <c r="E5610" t="s">
        <v>2013</v>
      </c>
      <c r="F5610" t="s">
        <v>155</v>
      </c>
      <c r="G5610" t="s">
        <v>156</v>
      </c>
      <c r="H5610" t="s">
        <v>24</v>
      </c>
      <c r="I5610" t="s">
        <v>1780</v>
      </c>
      <c r="J5610" t="s">
        <v>1781</v>
      </c>
      <c r="K5610" t="s">
        <v>33</v>
      </c>
      <c r="L5610" t="s">
        <v>34</v>
      </c>
      <c r="M5610" t="s">
        <v>393</v>
      </c>
      <c r="N5610" s="26">
        <v>2</v>
      </c>
      <c r="O5610" s="27">
        <v>2022</v>
      </c>
      <c r="P5610" s="28">
        <v>255.51</v>
      </c>
      <c r="Q5610" t="s">
        <v>54</v>
      </c>
      <c r="R5610" s="29">
        <v>44439</v>
      </c>
      <c r="S5610" s="30">
        <v>44441</v>
      </c>
      <c r="T5610" t="s">
        <v>37</v>
      </c>
      <c r="U5610" t="s">
        <v>52</v>
      </c>
      <c r="X5610" t="s">
        <v>53</v>
      </c>
    </row>
    <row r="5611" spans="1:24" x14ac:dyDescent="0.3">
      <c r="A5611" t="s">
        <v>23</v>
      </c>
      <c r="B5611" t="s">
        <v>1864</v>
      </c>
      <c r="C5611" t="s">
        <v>43</v>
      </c>
      <c r="D5611" t="s">
        <v>44</v>
      </c>
      <c r="E5611" t="s">
        <v>2013</v>
      </c>
      <c r="F5611" t="s">
        <v>155</v>
      </c>
      <c r="G5611" t="s">
        <v>156</v>
      </c>
      <c r="H5611" t="s">
        <v>24</v>
      </c>
      <c r="I5611" t="s">
        <v>1780</v>
      </c>
      <c r="J5611" t="s">
        <v>1781</v>
      </c>
      <c r="K5611" t="s">
        <v>33</v>
      </c>
      <c r="L5611" t="s">
        <v>34</v>
      </c>
      <c r="M5611" t="s">
        <v>393</v>
      </c>
      <c r="N5611" s="26">
        <v>3</v>
      </c>
      <c r="O5611" s="27">
        <v>2022</v>
      </c>
      <c r="P5611" s="28">
        <v>172.15</v>
      </c>
      <c r="Q5611" t="s">
        <v>137</v>
      </c>
      <c r="R5611" s="29">
        <v>44469</v>
      </c>
      <c r="S5611" s="30">
        <v>44470</v>
      </c>
      <c r="T5611" t="s">
        <v>37</v>
      </c>
      <c r="U5611" t="s">
        <v>52</v>
      </c>
      <c r="X5611" t="s">
        <v>53</v>
      </c>
    </row>
    <row r="5612" spans="1:24" x14ac:dyDescent="0.3">
      <c r="A5612" t="s">
        <v>23</v>
      </c>
      <c r="B5612" t="s">
        <v>1864</v>
      </c>
      <c r="C5612" t="s">
        <v>43</v>
      </c>
      <c r="D5612" t="s">
        <v>44</v>
      </c>
      <c r="E5612" t="s">
        <v>2013</v>
      </c>
      <c r="F5612" t="s">
        <v>155</v>
      </c>
      <c r="G5612" t="s">
        <v>156</v>
      </c>
      <c r="H5612" t="s">
        <v>24</v>
      </c>
      <c r="I5612" t="s">
        <v>1780</v>
      </c>
      <c r="J5612" t="s">
        <v>1781</v>
      </c>
      <c r="K5612" t="s">
        <v>33</v>
      </c>
      <c r="L5612" t="s">
        <v>34</v>
      </c>
      <c r="M5612" t="s">
        <v>393</v>
      </c>
      <c r="N5612" s="26">
        <v>4</v>
      </c>
      <c r="O5612" s="27">
        <v>2022</v>
      </c>
      <c r="P5612" s="28">
        <v>159.22</v>
      </c>
      <c r="Q5612" t="s">
        <v>138</v>
      </c>
      <c r="R5612" s="29">
        <v>44500</v>
      </c>
      <c r="S5612" s="30">
        <v>44498</v>
      </c>
      <c r="T5612" t="s">
        <v>37</v>
      </c>
      <c r="U5612" t="s">
        <v>52</v>
      </c>
      <c r="X5612" t="s">
        <v>53</v>
      </c>
    </row>
    <row r="5613" spans="1:24" x14ac:dyDescent="0.3">
      <c r="A5613" t="s">
        <v>23</v>
      </c>
      <c r="B5613" t="s">
        <v>1864</v>
      </c>
      <c r="C5613" t="s">
        <v>43</v>
      </c>
      <c r="D5613" t="s">
        <v>44</v>
      </c>
      <c r="E5613" t="s">
        <v>2013</v>
      </c>
      <c r="F5613" t="s">
        <v>155</v>
      </c>
      <c r="G5613" t="s">
        <v>156</v>
      </c>
      <c r="H5613" t="s">
        <v>24</v>
      </c>
      <c r="I5613" t="s">
        <v>1780</v>
      </c>
      <c r="J5613" t="s">
        <v>1781</v>
      </c>
      <c r="K5613" t="s">
        <v>33</v>
      </c>
      <c r="L5613" t="s">
        <v>34</v>
      </c>
      <c r="M5613" t="s">
        <v>393</v>
      </c>
      <c r="N5613" s="26">
        <v>5</v>
      </c>
      <c r="O5613" s="27">
        <v>2022</v>
      </c>
      <c r="P5613" s="28">
        <v>159.22</v>
      </c>
      <c r="Q5613" t="s">
        <v>697</v>
      </c>
      <c r="R5613" s="29">
        <v>44530</v>
      </c>
      <c r="S5613" s="30">
        <v>44531</v>
      </c>
      <c r="T5613" t="s">
        <v>37</v>
      </c>
      <c r="U5613" t="s">
        <v>52</v>
      </c>
      <c r="X5613" t="s">
        <v>53</v>
      </c>
    </row>
    <row r="5614" spans="1:24" x14ac:dyDescent="0.3">
      <c r="A5614" t="s">
        <v>23</v>
      </c>
      <c r="B5614" t="s">
        <v>1864</v>
      </c>
      <c r="C5614" t="s">
        <v>43</v>
      </c>
      <c r="D5614" t="s">
        <v>44</v>
      </c>
      <c r="E5614" t="s">
        <v>2013</v>
      </c>
      <c r="F5614" t="s">
        <v>155</v>
      </c>
      <c r="G5614" t="s">
        <v>156</v>
      </c>
      <c r="H5614" t="s">
        <v>24</v>
      </c>
      <c r="I5614" t="s">
        <v>1780</v>
      </c>
      <c r="J5614" t="s">
        <v>1781</v>
      </c>
      <c r="K5614" t="s">
        <v>33</v>
      </c>
      <c r="L5614" t="s">
        <v>34</v>
      </c>
      <c r="M5614" t="s">
        <v>393</v>
      </c>
      <c r="N5614" s="26">
        <v>6</v>
      </c>
      <c r="O5614" s="27">
        <v>2022</v>
      </c>
      <c r="P5614" s="28">
        <v>159.22</v>
      </c>
      <c r="Q5614" t="s">
        <v>90</v>
      </c>
      <c r="R5614" s="29">
        <v>44561</v>
      </c>
      <c r="S5614" s="30">
        <v>44551</v>
      </c>
      <c r="T5614" t="s">
        <v>37</v>
      </c>
      <c r="U5614" t="s">
        <v>52</v>
      </c>
      <c r="X5614" t="s">
        <v>53</v>
      </c>
    </row>
    <row r="5615" spans="1:24" x14ac:dyDescent="0.3">
      <c r="A5615" t="s">
        <v>23</v>
      </c>
      <c r="B5615" t="s">
        <v>1864</v>
      </c>
      <c r="C5615" t="s">
        <v>43</v>
      </c>
      <c r="D5615" t="s">
        <v>44</v>
      </c>
      <c r="E5615" t="s">
        <v>2013</v>
      </c>
      <c r="F5615" t="s">
        <v>155</v>
      </c>
      <c r="G5615" t="s">
        <v>156</v>
      </c>
      <c r="H5615" t="s">
        <v>24</v>
      </c>
      <c r="I5615" t="s">
        <v>1780</v>
      </c>
      <c r="J5615" t="s">
        <v>1781</v>
      </c>
      <c r="K5615" t="s">
        <v>33</v>
      </c>
      <c r="L5615" t="s">
        <v>34</v>
      </c>
      <c r="M5615" t="s">
        <v>393</v>
      </c>
      <c r="N5615" s="26">
        <v>7</v>
      </c>
      <c r="O5615" s="27">
        <v>2022</v>
      </c>
      <c r="P5615" s="28">
        <v>159.22</v>
      </c>
      <c r="Q5615" t="s">
        <v>151</v>
      </c>
      <c r="R5615" s="29">
        <v>44592</v>
      </c>
      <c r="S5615" s="30">
        <v>44597</v>
      </c>
      <c r="T5615" t="s">
        <v>37</v>
      </c>
      <c r="U5615" t="s">
        <v>52</v>
      </c>
      <c r="X5615" t="s">
        <v>53</v>
      </c>
    </row>
    <row r="5616" spans="1:24" x14ac:dyDescent="0.3">
      <c r="A5616" t="s">
        <v>23</v>
      </c>
      <c r="B5616" t="s">
        <v>1864</v>
      </c>
      <c r="C5616" t="s">
        <v>43</v>
      </c>
      <c r="D5616" t="s">
        <v>44</v>
      </c>
      <c r="E5616" t="s">
        <v>2013</v>
      </c>
      <c r="F5616" t="s">
        <v>155</v>
      </c>
      <c r="G5616" t="s">
        <v>156</v>
      </c>
      <c r="H5616" t="s">
        <v>24</v>
      </c>
      <c r="I5616" t="s">
        <v>1780</v>
      </c>
      <c r="J5616" t="s">
        <v>1781</v>
      </c>
      <c r="K5616" t="s">
        <v>33</v>
      </c>
      <c r="L5616" t="s">
        <v>34</v>
      </c>
      <c r="M5616" t="s">
        <v>393</v>
      </c>
      <c r="N5616" s="26">
        <v>8</v>
      </c>
      <c r="O5616" s="27">
        <v>2022</v>
      </c>
      <c r="P5616" s="28">
        <v>159.22</v>
      </c>
      <c r="Q5616" t="s">
        <v>62</v>
      </c>
      <c r="R5616" s="29">
        <v>44620</v>
      </c>
      <c r="S5616" s="30">
        <v>44623</v>
      </c>
      <c r="T5616" t="s">
        <v>37</v>
      </c>
      <c r="U5616" t="s">
        <v>52</v>
      </c>
      <c r="X5616" t="s">
        <v>53</v>
      </c>
    </row>
    <row r="5617" spans="1:24" x14ac:dyDescent="0.3">
      <c r="A5617" t="s">
        <v>23</v>
      </c>
      <c r="B5617" t="s">
        <v>1864</v>
      </c>
      <c r="C5617" t="s">
        <v>43</v>
      </c>
      <c r="D5617" t="s">
        <v>44</v>
      </c>
      <c r="E5617" t="s">
        <v>2013</v>
      </c>
      <c r="F5617" t="s">
        <v>155</v>
      </c>
      <c r="G5617" t="s">
        <v>156</v>
      </c>
      <c r="H5617" t="s">
        <v>24</v>
      </c>
      <c r="I5617" t="s">
        <v>1780</v>
      </c>
      <c r="J5617" t="s">
        <v>1781</v>
      </c>
      <c r="K5617" t="s">
        <v>33</v>
      </c>
      <c r="L5617" t="s">
        <v>34</v>
      </c>
      <c r="M5617" t="s">
        <v>393</v>
      </c>
      <c r="N5617" s="26">
        <v>9</v>
      </c>
      <c r="O5617" s="27">
        <v>2022</v>
      </c>
      <c r="P5617" s="28">
        <v>159.22</v>
      </c>
      <c r="Q5617" t="s">
        <v>464</v>
      </c>
      <c r="R5617" s="29">
        <v>44651</v>
      </c>
      <c r="S5617" s="30">
        <v>44655</v>
      </c>
      <c r="T5617" t="s">
        <v>37</v>
      </c>
      <c r="U5617" t="s">
        <v>52</v>
      </c>
      <c r="X5617" t="s">
        <v>53</v>
      </c>
    </row>
    <row r="5618" spans="1:24" x14ac:dyDescent="0.3">
      <c r="A5618" t="s">
        <v>23</v>
      </c>
      <c r="B5618" t="s">
        <v>1864</v>
      </c>
      <c r="C5618" t="s">
        <v>43</v>
      </c>
      <c r="D5618" t="s">
        <v>44</v>
      </c>
      <c r="E5618" t="s">
        <v>2013</v>
      </c>
      <c r="F5618" t="s">
        <v>155</v>
      </c>
      <c r="G5618" t="s">
        <v>156</v>
      </c>
      <c r="H5618" t="s">
        <v>24</v>
      </c>
      <c r="I5618" t="s">
        <v>1780</v>
      </c>
      <c r="J5618" t="s">
        <v>1781</v>
      </c>
      <c r="K5618" t="s">
        <v>33</v>
      </c>
      <c r="L5618" t="s">
        <v>34</v>
      </c>
      <c r="M5618" t="s">
        <v>393</v>
      </c>
      <c r="N5618" s="26">
        <v>10</v>
      </c>
      <c r="O5618" s="27">
        <v>2022</v>
      </c>
      <c r="P5618" s="28">
        <v>159.22</v>
      </c>
      <c r="Q5618" t="s">
        <v>142</v>
      </c>
      <c r="R5618" s="29">
        <v>44681</v>
      </c>
      <c r="S5618" s="30">
        <v>44684</v>
      </c>
      <c r="T5618" t="s">
        <v>37</v>
      </c>
      <c r="U5618" t="s">
        <v>52</v>
      </c>
      <c r="X5618" t="s">
        <v>53</v>
      </c>
    </row>
    <row r="5619" spans="1:24" x14ac:dyDescent="0.3">
      <c r="A5619" t="s">
        <v>23</v>
      </c>
      <c r="B5619" t="s">
        <v>1864</v>
      </c>
      <c r="C5619" t="s">
        <v>43</v>
      </c>
      <c r="D5619" t="s">
        <v>44</v>
      </c>
      <c r="E5619" t="s">
        <v>2013</v>
      </c>
      <c r="F5619" t="s">
        <v>155</v>
      </c>
      <c r="G5619" t="s">
        <v>156</v>
      </c>
      <c r="H5619" t="s">
        <v>24</v>
      </c>
      <c r="I5619" t="s">
        <v>1780</v>
      </c>
      <c r="J5619" t="s">
        <v>1781</v>
      </c>
      <c r="K5619" t="s">
        <v>33</v>
      </c>
      <c r="L5619" t="s">
        <v>34</v>
      </c>
      <c r="M5619" t="s">
        <v>393</v>
      </c>
      <c r="N5619" s="26">
        <v>11</v>
      </c>
      <c r="O5619" s="27">
        <v>2022</v>
      </c>
      <c r="P5619" s="28">
        <v>159.22</v>
      </c>
      <c r="Q5619" t="s">
        <v>143</v>
      </c>
      <c r="R5619" s="29">
        <v>44712</v>
      </c>
      <c r="S5619" s="30">
        <v>44715</v>
      </c>
      <c r="T5619" t="s">
        <v>37</v>
      </c>
      <c r="U5619" t="s">
        <v>52</v>
      </c>
      <c r="X5619" t="s">
        <v>53</v>
      </c>
    </row>
    <row r="5620" spans="1:24" x14ac:dyDescent="0.3">
      <c r="A5620" t="s">
        <v>23</v>
      </c>
      <c r="B5620" t="s">
        <v>1864</v>
      </c>
      <c r="C5620" t="s">
        <v>43</v>
      </c>
      <c r="D5620" t="s">
        <v>44</v>
      </c>
      <c r="E5620" t="s">
        <v>2013</v>
      </c>
      <c r="F5620" t="s">
        <v>155</v>
      </c>
      <c r="G5620" t="s">
        <v>156</v>
      </c>
      <c r="H5620" t="s">
        <v>24</v>
      </c>
      <c r="I5620" t="s">
        <v>1780</v>
      </c>
      <c r="J5620" t="s">
        <v>1781</v>
      </c>
      <c r="K5620" t="s">
        <v>33</v>
      </c>
      <c r="L5620" t="s">
        <v>34</v>
      </c>
      <c r="M5620" t="s">
        <v>393</v>
      </c>
      <c r="N5620" s="26">
        <v>12</v>
      </c>
      <c r="O5620" s="27">
        <v>2022</v>
      </c>
      <c r="P5620" s="28">
        <v>206.96</v>
      </c>
      <c r="Q5620" t="s">
        <v>91</v>
      </c>
      <c r="R5620" s="29">
        <v>44742</v>
      </c>
      <c r="S5620" s="30">
        <v>44749</v>
      </c>
      <c r="T5620" t="s">
        <v>37</v>
      </c>
      <c r="U5620" t="s">
        <v>52</v>
      </c>
      <c r="X5620" t="s">
        <v>53</v>
      </c>
    </row>
    <row r="5621" spans="1:24" x14ac:dyDescent="0.3">
      <c r="A5621" t="s">
        <v>23</v>
      </c>
      <c r="B5621" t="s">
        <v>1864</v>
      </c>
      <c r="C5621" t="s">
        <v>43</v>
      </c>
      <c r="D5621" t="s">
        <v>44</v>
      </c>
      <c r="E5621" t="s">
        <v>2013</v>
      </c>
      <c r="F5621" t="s">
        <v>155</v>
      </c>
      <c r="G5621" t="s">
        <v>156</v>
      </c>
      <c r="H5621" t="s">
        <v>311</v>
      </c>
      <c r="I5621" t="s">
        <v>1780</v>
      </c>
      <c r="J5621" t="s">
        <v>1781</v>
      </c>
      <c r="K5621" t="s">
        <v>33</v>
      </c>
      <c r="L5621" t="s">
        <v>34</v>
      </c>
      <c r="M5621" t="s">
        <v>393</v>
      </c>
      <c r="N5621" s="26">
        <v>12</v>
      </c>
      <c r="O5621" s="27">
        <v>2021</v>
      </c>
      <c r="P5621" s="28">
        <v>196.25</v>
      </c>
      <c r="Q5621" t="s">
        <v>67</v>
      </c>
      <c r="R5621" s="29">
        <v>44377</v>
      </c>
      <c r="S5621" s="30">
        <v>44384</v>
      </c>
      <c r="T5621" t="s">
        <v>37</v>
      </c>
      <c r="U5621" t="s">
        <v>52</v>
      </c>
      <c r="X5621" t="s">
        <v>53</v>
      </c>
    </row>
    <row r="5622" spans="1:24" x14ac:dyDescent="0.3">
      <c r="A5622" t="s">
        <v>23</v>
      </c>
      <c r="B5622" t="s">
        <v>1864</v>
      </c>
      <c r="C5622" t="s">
        <v>43</v>
      </c>
      <c r="D5622" t="s">
        <v>44</v>
      </c>
      <c r="E5622" t="s">
        <v>2013</v>
      </c>
      <c r="F5622" t="s">
        <v>155</v>
      </c>
      <c r="G5622" t="s">
        <v>156</v>
      </c>
      <c r="H5622" t="s">
        <v>311</v>
      </c>
      <c r="I5622" t="s">
        <v>1780</v>
      </c>
      <c r="J5622" t="s">
        <v>1781</v>
      </c>
      <c r="K5622" t="s">
        <v>33</v>
      </c>
      <c r="L5622" t="s">
        <v>34</v>
      </c>
      <c r="M5622" t="s">
        <v>393</v>
      </c>
      <c r="N5622" s="26">
        <v>999</v>
      </c>
      <c r="O5622" s="27">
        <v>2021</v>
      </c>
      <c r="P5622" s="28">
        <v>-196.25</v>
      </c>
      <c r="Q5622" t="s">
        <v>68</v>
      </c>
      <c r="R5622" s="29">
        <v>44377</v>
      </c>
      <c r="S5622" s="30">
        <v>44448</v>
      </c>
      <c r="T5622" t="s">
        <v>37</v>
      </c>
      <c r="U5622" t="s">
        <v>69</v>
      </c>
      <c r="W5622" t="s">
        <v>156</v>
      </c>
      <c r="X5622" t="s">
        <v>53</v>
      </c>
    </row>
    <row r="5623" spans="1:24" x14ac:dyDescent="0.3">
      <c r="A5623" t="s">
        <v>23</v>
      </c>
      <c r="B5623" t="s">
        <v>1864</v>
      </c>
      <c r="C5623" t="s">
        <v>43</v>
      </c>
      <c r="D5623" t="s">
        <v>44</v>
      </c>
      <c r="E5623" t="s">
        <v>2013</v>
      </c>
      <c r="F5623" t="s">
        <v>155</v>
      </c>
      <c r="G5623" t="s">
        <v>156</v>
      </c>
      <c r="H5623" t="s">
        <v>30</v>
      </c>
      <c r="I5623" t="s">
        <v>1780</v>
      </c>
      <c r="J5623" t="s">
        <v>1781</v>
      </c>
      <c r="K5623" t="s">
        <v>33</v>
      </c>
      <c r="L5623" t="s">
        <v>34</v>
      </c>
      <c r="M5623" t="s">
        <v>72</v>
      </c>
      <c r="N5623" s="26">
        <v>10</v>
      </c>
      <c r="O5623" s="27">
        <v>2022</v>
      </c>
      <c r="P5623" s="28">
        <v>146.66</v>
      </c>
      <c r="Q5623" t="s">
        <v>1328</v>
      </c>
      <c r="R5623" s="29">
        <v>44681</v>
      </c>
      <c r="S5623" s="30">
        <v>44666</v>
      </c>
      <c r="T5623" t="s">
        <v>37</v>
      </c>
      <c r="U5623" t="s">
        <v>52</v>
      </c>
      <c r="X5623" t="s">
        <v>53</v>
      </c>
    </row>
    <row r="5624" spans="1:24" x14ac:dyDescent="0.3">
      <c r="A5624" t="s">
        <v>23</v>
      </c>
      <c r="B5624" t="s">
        <v>1864</v>
      </c>
      <c r="C5624" t="s">
        <v>43</v>
      </c>
      <c r="D5624" t="s">
        <v>44</v>
      </c>
      <c r="E5624" t="s">
        <v>2013</v>
      </c>
      <c r="F5624" t="s">
        <v>155</v>
      </c>
      <c r="G5624" t="s">
        <v>156</v>
      </c>
      <c r="H5624" t="s">
        <v>30</v>
      </c>
      <c r="I5624" t="s">
        <v>1780</v>
      </c>
      <c r="J5624" t="s">
        <v>1781</v>
      </c>
      <c r="K5624" t="s">
        <v>33</v>
      </c>
      <c r="L5624" t="s">
        <v>34</v>
      </c>
      <c r="M5624" t="s">
        <v>72</v>
      </c>
      <c r="N5624" s="26">
        <v>10</v>
      </c>
      <c r="O5624" s="27">
        <v>2022</v>
      </c>
      <c r="P5624" s="28">
        <v>20.95</v>
      </c>
      <c r="Q5624" t="s">
        <v>142</v>
      </c>
      <c r="R5624" s="29">
        <v>44681</v>
      </c>
      <c r="S5624" s="30">
        <v>44684</v>
      </c>
      <c r="T5624" t="s">
        <v>37</v>
      </c>
      <c r="U5624" t="s">
        <v>52</v>
      </c>
      <c r="X5624" t="s">
        <v>53</v>
      </c>
    </row>
    <row r="5625" spans="1:24" x14ac:dyDescent="0.3">
      <c r="A5625" t="s">
        <v>23</v>
      </c>
      <c r="B5625" t="s">
        <v>1864</v>
      </c>
      <c r="C5625" t="s">
        <v>43</v>
      </c>
      <c r="D5625" t="s">
        <v>44</v>
      </c>
      <c r="E5625" t="s">
        <v>2013</v>
      </c>
      <c r="F5625" t="s">
        <v>155</v>
      </c>
      <c r="G5625" t="s">
        <v>156</v>
      </c>
      <c r="H5625" t="s">
        <v>30</v>
      </c>
      <c r="I5625" t="s">
        <v>1780</v>
      </c>
      <c r="J5625" t="s">
        <v>1781</v>
      </c>
      <c r="K5625" t="s">
        <v>33</v>
      </c>
      <c r="L5625" t="s">
        <v>34</v>
      </c>
      <c r="M5625" t="s">
        <v>72</v>
      </c>
      <c r="N5625" s="26">
        <v>11</v>
      </c>
      <c r="O5625" s="27">
        <v>2022</v>
      </c>
      <c r="P5625" s="28">
        <v>20.96</v>
      </c>
      <c r="Q5625" t="s">
        <v>143</v>
      </c>
      <c r="R5625" s="29">
        <v>44712</v>
      </c>
      <c r="S5625" s="30">
        <v>44715</v>
      </c>
      <c r="T5625" t="s">
        <v>37</v>
      </c>
      <c r="U5625" t="s">
        <v>52</v>
      </c>
      <c r="X5625" t="s">
        <v>53</v>
      </c>
    </row>
    <row r="5626" spans="1:24" x14ac:dyDescent="0.3">
      <c r="A5626" t="s">
        <v>23</v>
      </c>
      <c r="B5626" t="s">
        <v>1864</v>
      </c>
      <c r="C5626" t="s">
        <v>43</v>
      </c>
      <c r="D5626" t="s">
        <v>44</v>
      </c>
      <c r="E5626" t="s">
        <v>2013</v>
      </c>
      <c r="F5626" t="s">
        <v>155</v>
      </c>
      <c r="G5626" t="s">
        <v>156</v>
      </c>
      <c r="H5626" t="s">
        <v>30</v>
      </c>
      <c r="I5626" t="s">
        <v>1780</v>
      </c>
      <c r="J5626" t="s">
        <v>1781</v>
      </c>
      <c r="K5626" t="s">
        <v>33</v>
      </c>
      <c r="L5626" t="s">
        <v>34</v>
      </c>
      <c r="M5626" t="s">
        <v>72</v>
      </c>
      <c r="N5626" s="26">
        <v>12</v>
      </c>
      <c r="O5626" s="27">
        <v>2022</v>
      </c>
      <c r="P5626" s="28">
        <v>41.91</v>
      </c>
      <c r="Q5626" t="s">
        <v>91</v>
      </c>
      <c r="R5626" s="29">
        <v>44742</v>
      </c>
      <c r="S5626" s="30">
        <v>44749</v>
      </c>
      <c r="T5626" t="s">
        <v>37</v>
      </c>
      <c r="U5626" t="s">
        <v>52</v>
      </c>
      <c r="X5626" t="s">
        <v>53</v>
      </c>
    </row>
    <row r="5627" spans="1:24" x14ac:dyDescent="0.3">
      <c r="A5627" t="s">
        <v>23</v>
      </c>
      <c r="B5627" t="s">
        <v>1864</v>
      </c>
      <c r="C5627" t="s">
        <v>43</v>
      </c>
      <c r="D5627" t="s">
        <v>44</v>
      </c>
      <c r="E5627" t="s">
        <v>2013</v>
      </c>
      <c r="F5627" t="s">
        <v>84</v>
      </c>
      <c r="G5627" t="s">
        <v>85</v>
      </c>
      <c r="H5627" t="s">
        <v>24</v>
      </c>
      <c r="I5627" t="s">
        <v>1780</v>
      </c>
      <c r="J5627" t="s">
        <v>1781</v>
      </c>
      <c r="K5627" t="s">
        <v>33</v>
      </c>
      <c r="L5627" t="s">
        <v>34</v>
      </c>
      <c r="M5627" t="s">
        <v>393</v>
      </c>
      <c r="N5627" s="26">
        <v>2</v>
      </c>
      <c r="O5627" s="27">
        <v>2022</v>
      </c>
      <c r="P5627" s="28">
        <v>68.66</v>
      </c>
      <c r="Q5627" t="s">
        <v>54</v>
      </c>
      <c r="R5627" s="29">
        <v>44439</v>
      </c>
      <c r="S5627" s="30">
        <v>44441</v>
      </c>
      <c r="T5627" t="s">
        <v>37</v>
      </c>
      <c r="U5627" t="s">
        <v>52</v>
      </c>
      <c r="X5627" t="s">
        <v>53</v>
      </c>
    </row>
    <row r="5628" spans="1:24" x14ac:dyDescent="0.3">
      <c r="A5628" t="s">
        <v>23</v>
      </c>
      <c r="B5628" t="s">
        <v>1864</v>
      </c>
      <c r="C5628" t="s">
        <v>43</v>
      </c>
      <c r="D5628" t="s">
        <v>44</v>
      </c>
      <c r="E5628" t="s">
        <v>2013</v>
      </c>
      <c r="F5628" t="s">
        <v>84</v>
      </c>
      <c r="G5628" t="s">
        <v>85</v>
      </c>
      <c r="H5628" t="s">
        <v>24</v>
      </c>
      <c r="I5628" t="s">
        <v>1780</v>
      </c>
      <c r="J5628" t="s">
        <v>1781</v>
      </c>
      <c r="K5628" t="s">
        <v>33</v>
      </c>
      <c r="L5628" t="s">
        <v>34</v>
      </c>
      <c r="M5628" t="s">
        <v>393</v>
      </c>
      <c r="N5628" s="26">
        <v>3</v>
      </c>
      <c r="O5628" s="27">
        <v>2022</v>
      </c>
      <c r="P5628" s="28">
        <v>8.35</v>
      </c>
      <c r="Q5628" t="s">
        <v>2015</v>
      </c>
      <c r="R5628" s="29">
        <v>44469</v>
      </c>
      <c r="S5628" s="30">
        <v>44449</v>
      </c>
      <c r="T5628" t="s">
        <v>37</v>
      </c>
      <c r="U5628" t="s">
        <v>52</v>
      </c>
      <c r="X5628" t="s">
        <v>53</v>
      </c>
    </row>
    <row r="5629" spans="1:24" x14ac:dyDescent="0.3">
      <c r="A5629" t="s">
        <v>23</v>
      </c>
      <c r="B5629" t="s">
        <v>1864</v>
      </c>
      <c r="C5629" t="s">
        <v>43</v>
      </c>
      <c r="D5629" t="s">
        <v>44</v>
      </c>
      <c r="E5629" t="s">
        <v>2013</v>
      </c>
      <c r="F5629" t="s">
        <v>84</v>
      </c>
      <c r="G5629" t="s">
        <v>85</v>
      </c>
      <c r="H5629" t="s">
        <v>24</v>
      </c>
      <c r="I5629" t="s">
        <v>1780</v>
      </c>
      <c r="J5629" t="s">
        <v>1781</v>
      </c>
      <c r="K5629" t="s">
        <v>33</v>
      </c>
      <c r="L5629" t="s">
        <v>34</v>
      </c>
      <c r="M5629" t="s">
        <v>393</v>
      </c>
      <c r="N5629" s="26">
        <v>3</v>
      </c>
      <c r="O5629" s="27">
        <v>2022</v>
      </c>
      <c r="P5629" s="28">
        <v>60.99</v>
      </c>
      <c r="Q5629" t="s">
        <v>137</v>
      </c>
      <c r="R5629" s="29">
        <v>44469</v>
      </c>
      <c r="S5629" s="30">
        <v>44470</v>
      </c>
      <c r="T5629" t="s">
        <v>37</v>
      </c>
      <c r="U5629" t="s">
        <v>52</v>
      </c>
      <c r="X5629" t="s">
        <v>53</v>
      </c>
    </row>
    <row r="5630" spans="1:24" x14ac:dyDescent="0.3">
      <c r="A5630" t="s">
        <v>23</v>
      </c>
      <c r="B5630" t="s">
        <v>1864</v>
      </c>
      <c r="C5630" t="s">
        <v>43</v>
      </c>
      <c r="D5630" t="s">
        <v>44</v>
      </c>
      <c r="E5630" t="s">
        <v>2013</v>
      </c>
      <c r="F5630" t="s">
        <v>84</v>
      </c>
      <c r="G5630" t="s">
        <v>85</v>
      </c>
      <c r="H5630" t="s">
        <v>24</v>
      </c>
      <c r="I5630" t="s">
        <v>1780</v>
      </c>
      <c r="J5630" t="s">
        <v>1781</v>
      </c>
      <c r="K5630" t="s">
        <v>33</v>
      </c>
      <c r="L5630" t="s">
        <v>34</v>
      </c>
      <c r="M5630" t="s">
        <v>393</v>
      </c>
      <c r="N5630" s="26">
        <v>4</v>
      </c>
      <c r="O5630" s="27">
        <v>2022</v>
      </c>
      <c r="P5630" s="28">
        <v>28.2</v>
      </c>
      <c r="Q5630" t="s">
        <v>138</v>
      </c>
      <c r="R5630" s="29">
        <v>44500</v>
      </c>
      <c r="S5630" s="30">
        <v>44498</v>
      </c>
      <c r="T5630" t="s">
        <v>37</v>
      </c>
      <c r="U5630" t="s">
        <v>52</v>
      </c>
      <c r="X5630" t="s">
        <v>53</v>
      </c>
    </row>
    <row r="5631" spans="1:24" x14ac:dyDescent="0.3">
      <c r="A5631" t="s">
        <v>23</v>
      </c>
      <c r="B5631" t="s">
        <v>1864</v>
      </c>
      <c r="C5631" t="s">
        <v>43</v>
      </c>
      <c r="D5631" t="s">
        <v>44</v>
      </c>
      <c r="E5631" t="s">
        <v>2013</v>
      </c>
      <c r="F5631" t="s">
        <v>84</v>
      </c>
      <c r="G5631" t="s">
        <v>85</v>
      </c>
      <c r="H5631" t="s">
        <v>24</v>
      </c>
      <c r="I5631" t="s">
        <v>1780</v>
      </c>
      <c r="J5631" t="s">
        <v>1781</v>
      </c>
      <c r="K5631" t="s">
        <v>33</v>
      </c>
      <c r="L5631" t="s">
        <v>34</v>
      </c>
      <c r="M5631" t="s">
        <v>393</v>
      </c>
      <c r="N5631" s="26">
        <v>5</v>
      </c>
      <c r="O5631" s="27">
        <v>2022</v>
      </c>
      <c r="P5631" s="28">
        <v>46.89</v>
      </c>
      <c r="Q5631" t="s">
        <v>697</v>
      </c>
      <c r="R5631" s="29">
        <v>44530</v>
      </c>
      <c r="S5631" s="30">
        <v>44531</v>
      </c>
      <c r="T5631" t="s">
        <v>37</v>
      </c>
      <c r="U5631" t="s">
        <v>52</v>
      </c>
      <c r="X5631" t="s">
        <v>53</v>
      </c>
    </row>
    <row r="5632" spans="1:24" x14ac:dyDescent="0.3">
      <c r="A5632" t="s">
        <v>23</v>
      </c>
      <c r="B5632" t="s">
        <v>1864</v>
      </c>
      <c r="C5632" t="s">
        <v>43</v>
      </c>
      <c r="D5632" t="s">
        <v>44</v>
      </c>
      <c r="E5632" t="s">
        <v>2013</v>
      </c>
      <c r="F5632" t="s">
        <v>84</v>
      </c>
      <c r="G5632" t="s">
        <v>85</v>
      </c>
      <c r="H5632" t="s">
        <v>24</v>
      </c>
      <c r="I5632" t="s">
        <v>1780</v>
      </c>
      <c r="J5632" t="s">
        <v>1781</v>
      </c>
      <c r="K5632" t="s">
        <v>33</v>
      </c>
      <c r="L5632" t="s">
        <v>34</v>
      </c>
      <c r="M5632" t="s">
        <v>393</v>
      </c>
      <c r="N5632" s="26">
        <v>6</v>
      </c>
      <c r="O5632" s="27">
        <v>2022</v>
      </c>
      <c r="P5632" s="28">
        <v>49.76</v>
      </c>
      <c r="Q5632" t="s">
        <v>2016</v>
      </c>
      <c r="R5632" s="29">
        <v>44561</v>
      </c>
      <c r="S5632" s="30">
        <v>44536</v>
      </c>
      <c r="T5632" t="s">
        <v>37</v>
      </c>
      <c r="U5632" t="s">
        <v>52</v>
      </c>
      <c r="X5632" t="s">
        <v>53</v>
      </c>
    </row>
    <row r="5633" spans="1:24" x14ac:dyDescent="0.3">
      <c r="A5633" t="s">
        <v>23</v>
      </c>
      <c r="B5633" t="s">
        <v>1864</v>
      </c>
      <c r="C5633" t="s">
        <v>43</v>
      </c>
      <c r="D5633" t="s">
        <v>44</v>
      </c>
      <c r="E5633" t="s">
        <v>2013</v>
      </c>
      <c r="F5633" t="s">
        <v>84</v>
      </c>
      <c r="G5633" t="s">
        <v>85</v>
      </c>
      <c r="H5633" t="s">
        <v>24</v>
      </c>
      <c r="I5633" t="s">
        <v>1780</v>
      </c>
      <c r="J5633" t="s">
        <v>1781</v>
      </c>
      <c r="K5633" t="s">
        <v>33</v>
      </c>
      <c r="L5633" t="s">
        <v>34</v>
      </c>
      <c r="M5633" t="s">
        <v>393</v>
      </c>
      <c r="N5633" s="26">
        <v>6</v>
      </c>
      <c r="O5633" s="27">
        <v>2022</v>
      </c>
      <c r="P5633" s="28">
        <v>59.33</v>
      </c>
      <c r="Q5633" t="s">
        <v>90</v>
      </c>
      <c r="R5633" s="29">
        <v>44561</v>
      </c>
      <c r="S5633" s="30">
        <v>44551</v>
      </c>
      <c r="T5633" t="s">
        <v>37</v>
      </c>
      <c r="U5633" t="s">
        <v>52</v>
      </c>
      <c r="X5633" t="s">
        <v>53</v>
      </c>
    </row>
    <row r="5634" spans="1:24" x14ac:dyDescent="0.3">
      <c r="A5634" t="s">
        <v>23</v>
      </c>
      <c r="B5634" t="s">
        <v>1864</v>
      </c>
      <c r="C5634" t="s">
        <v>43</v>
      </c>
      <c r="D5634" t="s">
        <v>44</v>
      </c>
      <c r="E5634" t="s">
        <v>2013</v>
      </c>
      <c r="F5634" t="s">
        <v>84</v>
      </c>
      <c r="G5634" t="s">
        <v>85</v>
      </c>
      <c r="H5634" t="s">
        <v>24</v>
      </c>
      <c r="I5634" t="s">
        <v>1780</v>
      </c>
      <c r="J5634" t="s">
        <v>1781</v>
      </c>
      <c r="K5634" t="s">
        <v>33</v>
      </c>
      <c r="L5634" t="s">
        <v>34</v>
      </c>
      <c r="M5634" t="s">
        <v>393</v>
      </c>
      <c r="N5634" s="26">
        <v>7</v>
      </c>
      <c r="O5634" s="27">
        <v>2022</v>
      </c>
      <c r="P5634" s="28">
        <v>59.33</v>
      </c>
      <c r="Q5634" t="s">
        <v>151</v>
      </c>
      <c r="R5634" s="29">
        <v>44592</v>
      </c>
      <c r="S5634" s="30">
        <v>44597</v>
      </c>
      <c r="T5634" t="s">
        <v>37</v>
      </c>
      <c r="U5634" t="s">
        <v>52</v>
      </c>
      <c r="X5634" t="s">
        <v>53</v>
      </c>
    </row>
    <row r="5635" spans="1:24" x14ac:dyDescent="0.3">
      <c r="A5635" t="s">
        <v>23</v>
      </c>
      <c r="B5635" t="s">
        <v>1864</v>
      </c>
      <c r="C5635" t="s">
        <v>43</v>
      </c>
      <c r="D5635" t="s">
        <v>44</v>
      </c>
      <c r="E5635" t="s">
        <v>2013</v>
      </c>
      <c r="F5635" t="s">
        <v>84</v>
      </c>
      <c r="G5635" t="s">
        <v>85</v>
      </c>
      <c r="H5635" t="s">
        <v>24</v>
      </c>
      <c r="I5635" t="s">
        <v>1780</v>
      </c>
      <c r="J5635" t="s">
        <v>1781</v>
      </c>
      <c r="K5635" t="s">
        <v>33</v>
      </c>
      <c r="L5635" t="s">
        <v>34</v>
      </c>
      <c r="M5635" t="s">
        <v>393</v>
      </c>
      <c r="N5635" s="26">
        <v>8</v>
      </c>
      <c r="O5635" s="27">
        <v>2022</v>
      </c>
      <c r="P5635" s="28">
        <v>59.33</v>
      </c>
      <c r="Q5635" t="s">
        <v>62</v>
      </c>
      <c r="R5635" s="29">
        <v>44620</v>
      </c>
      <c r="S5635" s="30">
        <v>44623</v>
      </c>
      <c r="T5635" t="s">
        <v>37</v>
      </c>
      <c r="U5635" t="s">
        <v>52</v>
      </c>
      <c r="X5635" t="s">
        <v>53</v>
      </c>
    </row>
    <row r="5636" spans="1:24" x14ac:dyDescent="0.3">
      <c r="A5636" t="s">
        <v>23</v>
      </c>
      <c r="B5636" t="s">
        <v>1864</v>
      </c>
      <c r="C5636" t="s">
        <v>43</v>
      </c>
      <c r="D5636" t="s">
        <v>44</v>
      </c>
      <c r="E5636" t="s">
        <v>2013</v>
      </c>
      <c r="F5636" t="s">
        <v>84</v>
      </c>
      <c r="G5636" t="s">
        <v>85</v>
      </c>
      <c r="H5636" t="s">
        <v>24</v>
      </c>
      <c r="I5636" t="s">
        <v>1780</v>
      </c>
      <c r="J5636" t="s">
        <v>1781</v>
      </c>
      <c r="K5636" t="s">
        <v>33</v>
      </c>
      <c r="L5636" t="s">
        <v>34</v>
      </c>
      <c r="M5636" t="s">
        <v>393</v>
      </c>
      <c r="N5636" s="26">
        <v>9</v>
      </c>
      <c r="O5636" s="27">
        <v>2022</v>
      </c>
      <c r="P5636" s="28">
        <v>59.32</v>
      </c>
      <c r="Q5636" t="s">
        <v>464</v>
      </c>
      <c r="R5636" s="29">
        <v>44651</v>
      </c>
      <c r="S5636" s="30">
        <v>44655</v>
      </c>
      <c r="T5636" t="s">
        <v>37</v>
      </c>
      <c r="U5636" t="s">
        <v>52</v>
      </c>
      <c r="X5636" t="s">
        <v>53</v>
      </c>
    </row>
    <row r="5637" spans="1:24" x14ac:dyDescent="0.3">
      <c r="A5637" t="s">
        <v>23</v>
      </c>
      <c r="B5637" t="s">
        <v>1864</v>
      </c>
      <c r="C5637" t="s">
        <v>43</v>
      </c>
      <c r="D5637" t="s">
        <v>44</v>
      </c>
      <c r="E5637" t="s">
        <v>2013</v>
      </c>
      <c r="F5637" t="s">
        <v>84</v>
      </c>
      <c r="G5637" t="s">
        <v>85</v>
      </c>
      <c r="H5637" t="s">
        <v>24</v>
      </c>
      <c r="I5637" t="s">
        <v>1780</v>
      </c>
      <c r="J5637" t="s">
        <v>1781</v>
      </c>
      <c r="K5637" t="s">
        <v>33</v>
      </c>
      <c r="L5637" t="s">
        <v>34</v>
      </c>
      <c r="M5637" t="s">
        <v>393</v>
      </c>
      <c r="N5637" s="26">
        <v>10</v>
      </c>
      <c r="O5637" s="27">
        <v>2022</v>
      </c>
      <c r="P5637" s="28">
        <v>59.32</v>
      </c>
      <c r="Q5637" t="s">
        <v>142</v>
      </c>
      <c r="R5637" s="29">
        <v>44681</v>
      </c>
      <c r="S5637" s="30">
        <v>44684</v>
      </c>
      <c r="T5637" t="s">
        <v>37</v>
      </c>
      <c r="U5637" t="s">
        <v>52</v>
      </c>
      <c r="X5637" t="s">
        <v>53</v>
      </c>
    </row>
    <row r="5638" spans="1:24" x14ac:dyDescent="0.3">
      <c r="A5638" t="s">
        <v>23</v>
      </c>
      <c r="B5638" t="s">
        <v>1864</v>
      </c>
      <c r="C5638" t="s">
        <v>43</v>
      </c>
      <c r="D5638" t="s">
        <v>44</v>
      </c>
      <c r="E5638" t="s">
        <v>2013</v>
      </c>
      <c r="F5638" t="s">
        <v>84</v>
      </c>
      <c r="G5638" t="s">
        <v>85</v>
      </c>
      <c r="H5638" t="s">
        <v>24</v>
      </c>
      <c r="I5638" t="s">
        <v>1780</v>
      </c>
      <c r="J5638" t="s">
        <v>1781</v>
      </c>
      <c r="K5638" t="s">
        <v>33</v>
      </c>
      <c r="L5638" t="s">
        <v>34</v>
      </c>
      <c r="M5638" t="s">
        <v>393</v>
      </c>
      <c r="N5638" s="26">
        <v>11</v>
      </c>
      <c r="O5638" s="27">
        <v>2022</v>
      </c>
      <c r="P5638" s="28">
        <v>59.32</v>
      </c>
      <c r="Q5638" t="s">
        <v>143</v>
      </c>
      <c r="R5638" s="29">
        <v>44712</v>
      </c>
      <c r="S5638" s="30">
        <v>44715</v>
      </c>
      <c r="T5638" t="s">
        <v>37</v>
      </c>
      <c r="U5638" t="s">
        <v>52</v>
      </c>
      <c r="X5638" t="s">
        <v>53</v>
      </c>
    </row>
    <row r="5639" spans="1:24" x14ac:dyDescent="0.3">
      <c r="A5639" t="s">
        <v>23</v>
      </c>
      <c r="B5639" t="s">
        <v>1864</v>
      </c>
      <c r="C5639" t="s">
        <v>43</v>
      </c>
      <c r="D5639" t="s">
        <v>44</v>
      </c>
      <c r="E5639" t="s">
        <v>2013</v>
      </c>
      <c r="F5639" t="s">
        <v>84</v>
      </c>
      <c r="G5639" t="s">
        <v>85</v>
      </c>
      <c r="H5639" t="s">
        <v>24</v>
      </c>
      <c r="I5639" t="s">
        <v>1780</v>
      </c>
      <c r="J5639" t="s">
        <v>1781</v>
      </c>
      <c r="K5639" t="s">
        <v>33</v>
      </c>
      <c r="L5639" t="s">
        <v>34</v>
      </c>
      <c r="M5639" t="s">
        <v>393</v>
      </c>
      <c r="N5639" s="26">
        <v>12</v>
      </c>
      <c r="O5639" s="27">
        <v>2022</v>
      </c>
      <c r="P5639" s="28">
        <v>92.57</v>
      </c>
      <c r="Q5639" t="s">
        <v>91</v>
      </c>
      <c r="R5639" s="29">
        <v>44742</v>
      </c>
      <c r="S5639" s="30">
        <v>44749</v>
      </c>
      <c r="T5639" t="s">
        <v>37</v>
      </c>
      <c r="U5639" t="s">
        <v>52</v>
      </c>
      <c r="X5639" t="s">
        <v>53</v>
      </c>
    </row>
    <row r="5640" spans="1:24" x14ac:dyDescent="0.3">
      <c r="A5640" t="s">
        <v>23</v>
      </c>
      <c r="B5640" t="s">
        <v>1864</v>
      </c>
      <c r="C5640" t="s">
        <v>43</v>
      </c>
      <c r="D5640" t="s">
        <v>44</v>
      </c>
      <c r="E5640" t="s">
        <v>2013</v>
      </c>
      <c r="F5640" t="s">
        <v>84</v>
      </c>
      <c r="G5640" t="s">
        <v>85</v>
      </c>
      <c r="H5640" t="s">
        <v>311</v>
      </c>
      <c r="I5640" t="s">
        <v>1780</v>
      </c>
      <c r="J5640" t="s">
        <v>1781</v>
      </c>
      <c r="K5640" t="s">
        <v>33</v>
      </c>
      <c r="L5640" t="s">
        <v>34</v>
      </c>
      <c r="M5640" t="s">
        <v>393</v>
      </c>
      <c r="N5640" s="26">
        <v>12</v>
      </c>
      <c r="O5640" s="27">
        <v>2021</v>
      </c>
      <c r="P5640" s="28">
        <v>398.1</v>
      </c>
      <c r="Q5640" t="s">
        <v>67</v>
      </c>
      <c r="R5640" s="29">
        <v>44377</v>
      </c>
      <c r="S5640" s="30">
        <v>44384</v>
      </c>
      <c r="T5640" t="s">
        <v>37</v>
      </c>
      <c r="U5640" t="s">
        <v>52</v>
      </c>
      <c r="X5640" t="s">
        <v>53</v>
      </c>
    </row>
    <row r="5641" spans="1:24" x14ac:dyDescent="0.3">
      <c r="A5641" t="s">
        <v>23</v>
      </c>
      <c r="B5641" t="s">
        <v>1864</v>
      </c>
      <c r="C5641" t="s">
        <v>43</v>
      </c>
      <c r="D5641" t="s">
        <v>44</v>
      </c>
      <c r="E5641" t="s">
        <v>2013</v>
      </c>
      <c r="F5641" t="s">
        <v>84</v>
      </c>
      <c r="G5641" t="s">
        <v>85</v>
      </c>
      <c r="H5641" t="s">
        <v>311</v>
      </c>
      <c r="I5641" t="s">
        <v>1780</v>
      </c>
      <c r="J5641" t="s">
        <v>1781</v>
      </c>
      <c r="K5641" t="s">
        <v>33</v>
      </c>
      <c r="L5641" t="s">
        <v>34</v>
      </c>
      <c r="M5641" t="s">
        <v>393</v>
      </c>
      <c r="N5641" s="26">
        <v>999</v>
      </c>
      <c r="O5641" s="27">
        <v>2021</v>
      </c>
      <c r="P5641" s="28">
        <v>-398.1</v>
      </c>
      <c r="Q5641" t="s">
        <v>68</v>
      </c>
      <c r="R5641" s="29">
        <v>44377</v>
      </c>
      <c r="S5641" s="30">
        <v>44448</v>
      </c>
      <c r="T5641" t="s">
        <v>37</v>
      </c>
      <c r="U5641" t="s">
        <v>69</v>
      </c>
      <c r="W5641" t="s">
        <v>85</v>
      </c>
      <c r="X5641" t="s">
        <v>53</v>
      </c>
    </row>
    <row r="5642" spans="1:24" x14ac:dyDescent="0.3">
      <c r="A5642" t="s">
        <v>23</v>
      </c>
      <c r="B5642" t="s">
        <v>1864</v>
      </c>
      <c r="C5642" t="s">
        <v>43</v>
      </c>
      <c r="D5642" t="s">
        <v>44</v>
      </c>
      <c r="E5642" t="s">
        <v>2013</v>
      </c>
      <c r="F5642" t="s">
        <v>84</v>
      </c>
      <c r="G5642" t="s">
        <v>85</v>
      </c>
      <c r="H5642" t="s">
        <v>311</v>
      </c>
      <c r="I5642" t="s">
        <v>1319</v>
      </c>
      <c r="J5642" t="s">
        <v>1320</v>
      </c>
      <c r="K5642" t="s">
        <v>33</v>
      </c>
      <c r="L5642" t="s">
        <v>34</v>
      </c>
      <c r="M5642" t="s">
        <v>50</v>
      </c>
      <c r="N5642" s="26">
        <v>4</v>
      </c>
      <c r="O5642" s="27">
        <v>2022</v>
      </c>
      <c r="P5642" s="28">
        <v>1.69</v>
      </c>
      <c r="Q5642" t="s">
        <v>1471</v>
      </c>
      <c r="R5642" s="29">
        <v>44500</v>
      </c>
      <c r="S5642" s="30">
        <v>44482</v>
      </c>
      <c r="T5642" t="s">
        <v>37</v>
      </c>
      <c r="U5642" t="s">
        <v>52</v>
      </c>
      <c r="X5642" t="s">
        <v>53</v>
      </c>
    </row>
    <row r="5643" spans="1:24" x14ac:dyDescent="0.3">
      <c r="A5643" t="s">
        <v>23</v>
      </c>
      <c r="B5643" t="s">
        <v>1864</v>
      </c>
      <c r="C5643" t="s">
        <v>43</v>
      </c>
      <c r="D5643" t="s">
        <v>44</v>
      </c>
      <c r="E5643" t="s">
        <v>2013</v>
      </c>
      <c r="F5643" t="s">
        <v>84</v>
      </c>
      <c r="G5643" t="s">
        <v>85</v>
      </c>
      <c r="H5643" t="s">
        <v>311</v>
      </c>
      <c r="I5643" t="s">
        <v>1319</v>
      </c>
      <c r="J5643" t="s">
        <v>1320</v>
      </c>
      <c r="K5643" t="s">
        <v>33</v>
      </c>
      <c r="L5643" t="s">
        <v>34</v>
      </c>
      <c r="M5643" t="s">
        <v>50</v>
      </c>
      <c r="N5643" s="26">
        <v>8</v>
      </c>
      <c r="O5643" s="27">
        <v>2021</v>
      </c>
      <c r="P5643" s="28">
        <v>84.73</v>
      </c>
      <c r="Q5643" t="s">
        <v>61</v>
      </c>
      <c r="R5643" s="29">
        <v>44255</v>
      </c>
      <c r="S5643" s="30">
        <v>44259</v>
      </c>
      <c r="T5643" t="s">
        <v>37</v>
      </c>
      <c r="U5643" t="s">
        <v>52</v>
      </c>
      <c r="X5643" t="s">
        <v>53</v>
      </c>
    </row>
    <row r="5644" spans="1:24" x14ac:dyDescent="0.3">
      <c r="A5644" t="s">
        <v>23</v>
      </c>
      <c r="B5644" t="s">
        <v>1864</v>
      </c>
      <c r="C5644" t="s">
        <v>43</v>
      </c>
      <c r="D5644" t="s">
        <v>44</v>
      </c>
      <c r="E5644" t="s">
        <v>2013</v>
      </c>
      <c r="F5644" t="s">
        <v>84</v>
      </c>
      <c r="G5644" t="s">
        <v>85</v>
      </c>
      <c r="H5644" t="s">
        <v>311</v>
      </c>
      <c r="I5644" t="s">
        <v>1319</v>
      </c>
      <c r="J5644" t="s">
        <v>1320</v>
      </c>
      <c r="K5644" t="s">
        <v>33</v>
      </c>
      <c r="L5644" t="s">
        <v>34</v>
      </c>
      <c r="M5644" t="s">
        <v>50</v>
      </c>
      <c r="N5644" s="26">
        <v>9</v>
      </c>
      <c r="O5644" s="27">
        <v>2021</v>
      </c>
      <c r="P5644" s="28">
        <v>67.290000000000006</v>
      </c>
      <c r="Q5644" t="s">
        <v>690</v>
      </c>
      <c r="R5644" s="29">
        <v>44286</v>
      </c>
      <c r="S5644" s="30">
        <v>44289</v>
      </c>
      <c r="T5644" t="s">
        <v>37</v>
      </c>
      <c r="U5644" t="s">
        <v>52</v>
      </c>
      <c r="X5644" t="s">
        <v>53</v>
      </c>
    </row>
    <row r="5645" spans="1:24" x14ac:dyDescent="0.3">
      <c r="A5645" t="s">
        <v>23</v>
      </c>
      <c r="B5645" t="s">
        <v>1864</v>
      </c>
      <c r="C5645" t="s">
        <v>43</v>
      </c>
      <c r="D5645" t="s">
        <v>44</v>
      </c>
      <c r="E5645" t="s">
        <v>2013</v>
      </c>
      <c r="F5645" t="s">
        <v>84</v>
      </c>
      <c r="G5645" t="s">
        <v>85</v>
      </c>
      <c r="H5645" t="s">
        <v>311</v>
      </c>
      <c r="I5645" t="s">
        <v>1319</v>
      </c>
      <c r="J5645" t="s">
        <v>1320</v>
      </c>
      <c r="K5645" t="s">
        <v>33</v>
      </c>
      <c r="L5645" t="s">
        <v>34</v>
      </c>
      <c r="M5645" t="s">
        <v>50</v>
      </c>
      <c r="N5645" s="26">
        <v>10</v>
      </c>
      <c r="O5645" s="27">
        <v>2021</v>
      </c>
      <c r="P5645" s="28">
        <v>67.28</v>
      </c>
      <c r="Q5645" t="s">
        <v>141</v>
      </c>
      <c r="R5645" s="29">
        <v>44316</v>
      </c>
      <c r="S5645" s="30">
        <v>44316</v>
      </c>
      <c r="T5645" t="s">
        <v>37</v>
      </c>
      <c r="U5645" t="s">
        <v>52</v>
      </c>
      <c r="X5645" t="s">
        <v>53</v>
      </c>
    </row>
    <row r="5646" spans="1:24" x14ac:dyDescent="0.3">
      <c r="A5646" t="s">
        <v>23</v>
      </c>
      <c r="B5646" t="s">
        <v>1864</v>
      </c>
      <c r="C5646" t="s">
        <v>43</v>
      </c>
      <c r="D5646" t="s">
        <v>44</v>
      </c>
      <c r="E5646" t="s">
        <v>2013</v>
      </c>
      <c r="F5646" t="s">
        <v>84</v>
      </c>
      <c r="G5646" t="s">
        <v>85</v>
      </c>
      <c r="H5646" t="s">
        <v>311</v>
      </c>
      <c r="I5646" t="s">
        <v>1319</v>
      </c>
      <c r="J5646" t="s">
        <v>1320</v>
      </c>
      <c r="K5646" t="s">
        <v>33</v>
      </c>
      <c r="L5646" t="s">
        <v>34</v>
      </c>
      <c r="M5646" t="s">
        <v>50</v>
      </c>
      <c r="N5646" s="26">
        <v>11</v>
      </c>
      <c r="O5646" s="27">
        <v>2021</v>
      </c>
      <c r="P5646" s="28">
        <v>85.16</v>
      </c>
      <c r="Q5646" t="s">
        <v>65</v>
      </c>
      <c r="R5646" s="29">
        <v>44347</v>
      </c>
      <c r="S5646" s="30">
        <v>44351</v>
      </c>
      <c r="T5646" t="s">
        <v>37</v>
      </c>
      <c r="U5646" t="s">
        <v>52</v>
      </c>
      <c r="X5646" t="s">
        <v>53</v>
      </c>
    </row>
    <row r="5647" spans="1:24" x14ac:dyDescent="0.3">
      <c r="A5647" t="s">
        <v>23</v>
      </c>
      <c r="B5647" t="s">
        <v>1864</v>
      </c>
      <c r="C5647" t="s">
        <v>43</v>
      </c>
      <c r="D5647" t="s">
        <v>44</v>
      </c>
      <c r="E5647" t="s">
        <v>2013</v>
      </c>
      <c r="F5647" t="s">
        <v>84</v>
      </c>
      <c r="G5647" t="s">
        <v>85</v>
      </c>
      <c r="H5647" t="s">
        <v>311</v>
      </c>
      <c r="I5647" t="s">
        <v>1319</v>
      </c>
      <c r="J5647" t="s">
        <v>1320</v>
      </c>
      <c r="K5647" t="s">
        <v>33</v>
      </c>
      <c r="L5647" t="s">
        <v>34</v>
      </c>
      <c r="M5647" t="s">
        <v>50</v>
      </c>
      <c r="N5647" s="26">
        <v>999</v>
      </c>
      <c r="O5647" s="27">
        <v>2021</v>
      </c>
      <c r="P5647" s="28">
        <v>-304.45999999999998</v>
      </c>
      <c r="Q5647" t="s">
        <v>68</v>
      </c>
      <c r="R5647" s="29">
        <v>44377</v>
      </c>
      <c r="S5647" s="30">
        <v>44448</v>
      </c>
      <c r="T5647" t="s">
        <v>37</v>
      </c>
      <c r="U5647" t="s">
        <v>69</v>
      </c>
      <c r="W5647" t="s">
        <v>85</v>
      </c>
      <c r="X5647" t="s">
        <v>53</v>
      </c>
    </row>
    <row r="5648" spans="1:24" x14ac:dyDescent="0.3">
      <c r="A5648" t="s">
        <v>23</v>
      </c>
      <c r="B5648" t="s">
        <v>1864</v>
      </c>
      <c r="C5648" t="s">
        <v>43</v>
      </c>
      <c r="D5648" t="s">
        <v>44</v>
      </c>
      <c r="E5648" t="s">
        <v>2013</v>
      </c>
      <c r="F5648" t="s">
        <v>84</v>
      </c>
      <c r="G5648" t="s">
        <v>85</v>
      </c>
      <c r="H5648" t="s">
        <v>311</v>
      </c>
      <c r="I5648" t="s">
        <v>1319</v>
      </c>
      <c r="J5648" t="s">
        <v>1320</v>
      </c>
      <c r="K5648" t="s">
        <v>33</v>
      </c>
      <c r="L5648" t="s">
        <v>34</v>
      </c>
      <c r="M5648" t="s">
        <v>393</v>
      </c>
      <c r="N5648" s="26">
        <v>1</v>
      </c>
      <c r="O5648" s="27">
        <v>2022</v>
      </c>
      <c r="P5648" s="28">
        <v>33.81</v>
      </c>
      <c r="Q5648" t="s">
        <v>51</v>
      </c>
      <c r="R5648" s="29">
        <v>44408</v>
      </c>
      <c r="S5648" s="30">
        <v>44412</v>
      </c>
      <c r="T5648" t="s">
        <v>37</v>
      </c>
      <c r="U5648" t="s">
        <v>52</v>
      </c>
      <c r="X5648" t="s">
        <v>53</v>
      </c>
    </row>
    <row r="5649" spans="1:24" x14ac:dyDescent="0.3">
      <c r="A5649" t="s">
        <v>23</v>
      </c>
      <c r="B5649" t="s">
        <v>1864</v>
      </c>
      <c r="C5649" t="s">
        <v>43</v>
      </c>
      <c r="D5649" t="s">
        <v>44</v>
      </c>
      <c r="E5649" t="s">
        <v>2013</v>
      </c>
      <c r="F5649" t="s">
        <v>84</v>
      </c>
      <c r="G5649" t="s">
        <v>85</v>
      </c>
      <c r="H5649" t="s">
        <v>593</v>
      </c>
      <c r="I5649" t="s">
        <v>1782</v>
      </c>
      <c r="J5649" t="s">
        <v>1783</v>
      </c>
      <c r="K5649" t="s">
        <v>33</v>
      </c>
      <c r="L5649" t="s">
        <v>34</v>
      </c>
      <c r="M5649" t="s">
        <v>50</v>
      </c>
      <c r="N5649" s="26">
        <v>7</v>
      </c>
      <c r="O5649" s="27">
        <v>2021</v>
      </c>
      <c r="P5649" s="28">
        <v>7.25</v>
      </c>
      <c r="Q5649" t="s">
        <v>60</v>
      </c>
      <c r="R5649" s="29">
        <v>44227</v>
      </c>
      <c r="S5649" s="30">
        <v>44226</v>
      </c>
      <c r="T5649" t="s">
        <v>37</v>
      </c>
      <c r="U5649" t="s">
        <v>52</v>
      </c>
      <c r="X5649" t="s">
        <v>53</v>
      </c>
    </row>
    <row r="5650" spans="1:24" x14ac:dyDescent="0.3">
      <c r="A5650" t="s">
        <v>23</v>
      </c>
      <c r="B5650" t="s">
        <v>1864</v>
      </c>
      <c r="C5650" t="s">
        <v>43</v>
      </c>
      <c r="D5650" t="s">
        <v>44</v>
      </c>
      <c r="E5650" t="s">
        <v>2013</v>
      </c>
      <c r="F5650" t="s">
        <v>84</v>
      </c>
      <c r="G5650" t="s">
        <v>85</v>
      </c>
      <c r="H5650" t="s">
        <v>593</v>
      </c>
      <c r="I5650" t="s">
        <v>1782</v>
      </c>
      <c r="J5650" t="s">
        <v>1783</v>
      </c>
      <c r="K5650" t="s">
        <v>33</v>
      </c>
      <c r="L5650" t="s">
        <v>34</v>
      </c>
      <c r="M5650" t="s">
        <v>50</v>
      </c>
      <c r="N5650" s="26">
        <v>999</v>
      </c>
      <c r="O5650" s="27">
        <v>2021</v>
      </c>
      <c r="P5650" s="28">
        <v>-7.25</v>
      </c>
      <c r="Q5650" t="s">
        <v>68</v>
      </c>
      <c r="R5650" s="29">
        <v>44377</v>
      </c>
      <c r="S5650" s="30">
        <v>44448</v>
      </c>
      <c r="T5650" t="s">
        <v>37</v>
      </c>
      <c r="U5650" t="s">
        <v>69</v>
      </c>
      <c r="W5650" t="s">
        <v>85</v>
      </c>
      <c r="X5650" t="s">
        <v>53</v>
      </c>
    </row>
    <row r="5651" spans="1:24" x14ac:dyDescent="0.3">
      <c r="A5651" t="s">
        <v>23</v>
      </c>
      <c r="B5651" t="s">
        <v>1864</v>
      </c>
      <c r="C5651" t="s">
        <v>43</v>
      </c>
      <c r="D5651" t="s">
        <v>44</v>
      </c>
      <c r="E5651" t="s">
        <v>2013</v>
      </c>
      <c r="F5651" t="s">
        <v>84</v>
      </c>
      <c r="G5651" t="s">
        <v>85</v>
      </c>
      <c r="H5651" t="s">
        <v>30</v>
      </c>
      <c r="I5651" t="s">
        <v>1780</v>
      </c>
      <c r="J5651" t="s">
        <v>1781</v>
      </c>
      <c r="K5651" t="s">
        <v>33</v>
      </c>
      <c r="L5651" t="s">
        <v>34</v>
      </c>
      <c r="M5651" t="s">
        <v>72</v>
      </c>
      <c r="N5651" s="26">
        <v>10</v>
      </c>
      <c r="O5651" s="27">
        <v>2022</v>
      </c>
      <c r="P5651" s="28">
        <v>34.299999999999997</v>
      </c>
      <c r="Q5651" t="s">
        <v>1328</v>
      </c>
      <c r="R5651" s="29">
        <v>44681</v>
      </c>
      <c r="S5651" s="30">
        <v>44666</v>
      </c>
      <c r="T5651" t="s">
        <v>37</v>
      </c>
      <c r="U5651" t="s">
        <v>52</v>
      </c>
      <c r="X5651" t="s">
        <v>53</v>
      </c>
    </row>
    <row r="5652" spans="1:24" x14ac:dyDescent="0.3">
      <c r="A5652" t="s">
        <v>23</v>
      </c>
      <c r="B5652" t="s">
        <v>1864</v>
      </c>
      <c r="C5652" t="s">
        <v>43</v>
      </c>
      <c r="D5652" t="s">
        <v>44</v>
      </c>
      <c r="E5652" t="s">
        <v>2013</v>
      </c>
      <c r="F5652" t="s">
        <v>84</v>
      </c>
      <c r="G5652" t="s">
        <v>85</v>
      </c>
      <c r="H5652" t="s">
        <v>30</v>
      </c>
      <c r="I5652" t="s">
        <v>1780</v>
      </c>
      <c r="J5652" t="s">
        <v>1781</v>
      </c>
      <c r="K5652" t="s">
        <v>33</v>
      </c>
      <c r="L5652" t="s">
        <v>34</v>
      </c>
      <c r="M5652" t="s">
        <v>72</v>
      </c>
      <c r="N5652" s="26">
        <v>10</v>
      </c>
      <c r="O5652" s="27">
        <v>2022</v>
      </c>
      <c r="P5652" s="28">
        <v>4.9000000000000004</v>
      </c>
      <c r="Q5652" t="s">
        <v>142</v>
      </c>
      <c r="R5652" s="29">
        <v>44681</v>
      </c>
      <c r="S5652" s="30">
        <v>44684</v>
      </c>
      <c r="T5652" t="s">
        <v>37</v>
      </c>
      <c r="U5652" t="s">
        <v>52</v>
      </c>
      <c r="X5652" t="s">
        <v>53</v>
      </c>
    </row>
    <row r="5653" spans="1:24" x14ac:dyDescent="0.3">
      <c r="A5653" t="s">
        <v>23</v>
      </c>
      <c r="B5653" t="s">
        <v>1864</v>
      </c>
      <c r="C5653" t="s">
        <v>43</v>
      </c>
      <c r="D5653" t="s">
        <v>44</v>
      </c>
      <c r="E5653" t="s">
        <v>2013</v>
      </c>
      <c r="F5653" t="s">
        <v>84</v>
      </c>
      <c r="G5653" t="s">
        <v>85</v>
      </c>
      <c r="H5653" t="s">
        <v>30</v>
      </c>
      <c r="I5653" t="s">
        <v>1780</v>
      </c>
      <c r="J5653" t="s">
        <v>1781</v>
      </c>
      <c r="K5653" t="s">
        <v>33</v>
      </c>
      <c r="L5653" t="s">
        <v>34</v>
      </c>
      <c r="M5653" t="s">
        <v>72</v>
      </c>
      <c r="N5653" s="26">
        <v>11</v>
      </c>
      <c r="O5653" s="27">
        <v>2022</v>
      </c>
      <c r="P5653" s="28">
        <v>4.9000000000000004</v>
      </c>
      <c r="Q5653" t="s">
        <v>143</v>
      </c>
      <c r="R5653" s="29">
        <v>44712</v>
      </c>
      <c r="S5653" s="30">
        <v>44715</v>
      </c>
      <c r="T5653" t="s">
        <v>37</v>
      </c>
      <c r="U5653" t="s">
        <v>52</v>
      </c>
      <c r="X5653" t="s">
        <v>53</v>
      </c>
    </row>
    <row r="5654" spans="1:24" x14ac:dyDescent="0.3">
      <c r="A5654" t="s">
        <v>23</v>
      </c>
      <c r="B5654" t="s">
        <v>1864</v>
      </c>
      <c r="C5654" t="s">
        <v>43</v>
      </c>
      <c r="D5654" t="s">
        <v>44</v>
      </c>
      <c r="E5654" t="s">
        <v>2013</v>
      </c>
      <c r="F5654" t="s">
        <v>84</v>
      </c>
      <c r="G5654" t="s">
        <v>85</v>
      </c>
      <c r="H5654" t="s">
        <v>30</v>
      </c>
      <c r="I5654" t="s">
        <v>1780</v>
      </c>
      <c r="J5654" t="s">
        <v>1781</v>
      </c>
      <c r="K5654" t="s">
        <v>33</v>
      </c>
      <c r="L5654" t="s">
        <v>34</v>
      </c>
      <c r="M5654" t="s">
        <v>72</v>
      </c>
      <c r="N5654" s="26">
        <v>12</v>
      </c>
      <c r="O5654" s="27">
        <v>2022</v>
      </c>
      <c r="P5654" s="28">
        <v>9.8000000000000007</v>
      </c>
      <c r="Q5654" t="s">
        <v>91</v>
      </c>
      <c r="R5654" s="29">
        <v>44742</v>
      </c>
      <c r="S5654" s="30">
        <v>44749</v>
      </c>
      <c r="T5654" t="s">
        <v>37</v>
      </c>
      <c r="U5654" t="s">
        <v>52</v>
      </c>
      <c r="X5654" t="s">
        <v>53</v>
      </c>
    </row>
    <row r="5655" spans="1:24" x14ac:dyDescent="0.3">
      <c r="A5655" t="s">
        <v>23</v>
      </c>
      <c r="B5655" t="s">
        <v>1864</v>
      </c>
      <c r="C5655" t="s">
        <v>43</v>
      </c>
      <c r="D5655" t="s">
        <v>44</v>
      </c>
      <c r="E5655" t="s">
        <v>2013</v>
      </c>
      <c r="F5655" t="s">
        <v>84</v>
      </c>
      <c r="G5655" t="s">
        <v>85</v>
      </c>
      <c r="H5655" t="s">
        <v>30</v>
      </c>
      <c r="I5655" t="s">
        <v>1782</v>
      </c>
      <c r="J5655" t="s">
        <v>1783</v>
      </c>
      <c r="K5655" t="s">
        <v>33</v>
      </c>
      <c r="L5655" t="s">
        <v>34</v>
      </c>
      <c r="M5655" t="s">
        <v>72</v>
      </c>
      <c r="N5655" s="26">
        <v>6</v>
      </c>
      <c r="O5655" s="27">
        <v>2022</v>
      </c>
      <c r="P5655" s="28">
        <v>41.12</v>
      </c>
      <c r="Q5655" t="s">
        <v>2016</v>
      </c>
      <c r="R5655" s="29">
        <v>44561</v>
      </c>
      <c r="S5655" s="30">
        <v>44536</v>
      </c>
      <c r="T5655" t="s">
        <v>37</v>
      </c>
      <c r="U5655" t="s">
        <v>52</v>
      </c>
      <c r="X5655" t="s">
        <v>53</v>
      </c>
    </row>
    <row r="5656" spans="1:24" x14ac:dyDescent="0.3">
      <c r="A5656" t="s">
        <v>23</v>
      </c>
      <c r="B5656" t="s">
        <v>1864</v>
      </c>
      <c r="C5656" t="s">
        <v>43</v>
      </c>
      <c r="D5656" t="s">
        <v>44</v>
      </c>
      <c r="E5656" t="s">
        <v>2013</v>
      </c>
      <c r="F5656" t="s">
        <v>84</v>
      </c>
      <c r="G5656" t="s">
        <v>85</v>
      </c>
      <c r="H5656" t="s">
        <v>30</v>
      </c>
      <c r="I5656" t="s">
        <v>1782</v>
      </c>
      <c r="J5656" t="s">
        <v>1783</v>
      </c>
      <c r="K5656" t="s">
        <v>33</v>
      </c>
      <c r="L5656" t="s">
        <v>34</v>
      </c>
      <c r="M5656" t="s">
        <v>72</v>
      </c>
      <c r="N5656" s="26">
        <v>6</v>
      </c>
      <c r="O5656" s="27">
        <v>2022</v>
      </c>
      <c r="P5656" s="28">
        <v>10.28</v>
      </c>
      <c r="Q5656" t="s">
        <v>90</v>
      </c>
      <c r="R5656" s="29">
        <v>44561</v>
      </c>
      <c r="S5656" s="30">
        <v>44551</v>
      </c>
      <c r="T5656" t="s">
        <v>37</v>
      </c>
      <c r="U5656" t="s">
        <v>52</v>
      </c>
      <c r="X5656" t="s">
        <v>53</v>
      </c>
    </row>
    <row r="5657" spans="1:24" x14ac:dyDescent="0.3">
      <c r="A5657" t="s">
        <v>23</v>
      </c>
      <c r="B5657" t="s">
        <v>1864</v>
      </c>
      <c r="C5657" t="s">
        <v>43</v>
      </c>
      <c r="D5657" t="s">
        <v>44</v>
      </c>
      <c r="E5657" t="s">
        <v>2013</v>
      </c>
      <c r="F5657" t="s">
        <v>84</v>
      </c>
      <c r="G5657" t="s">
        <v>85</v>
      </c>
      <c r="H5657" t="s">
        <v>30</v>
      </c>
      <c r="I5657" t="s">
        <v>1782</v>
      </c>
      <c r="J5657" t="s">
        <v>1783</v>
      </c>
      <c r="K5657" t="s">
        <v>33</v>
      </c>
      <c r="L5657" t="s">
        <v>34</v>
      </c>
      <c r="M5657" t="s">
        <v>72</v>
      </c>
      <c r="N5657" s="26">
        <v>7</v>
      </c>
      <c r="O5657" s="27">
        <v>2022</v>
      </c>
      <c r="P5657" s="28">
        <v>10.3</v>
      </c>
      <c r="Q5657" t="s">
        <v>151</v>
      </c>
      <c r="R5657" s="29">
        <v>44592</v>
      </c>
      <c r="S5657" s="30">
        <v>44597</v>
      </c>
      <c r="T5657" t="s">
        <v>37</v>
      </c>
      <c r="U5657" t="s">
        <v>52</v>
      </c>
      <c r="X5657" t="s">
        <v>53</v>
      </c>
    </row>
    <row r="5658" spans="1:24" x14ac:dyDescent="0.3">
      <c r="A5658" t="s">
        <v>23</v>
      </c>
      <c r="B5658" t="s">
        <v>1864</v>
      </c>
      <c r="C5658" t="s">
        <v>43</v>
      </c>
      <c r="D5658" t="s">
        <v>44</v>
      </c>
      <c r="E5658" t="s">
        <v>2013</v>
      </c>
      <c r="F5658" t="s">
        <v>84</v>
      </c>
      <c r="G5658" t="s">
        <v>85</v>
      </c>
      <c r="H5658" t="s">
        <v>30</v>
      </c>
      <c r="I5658" t="s">
        <v>1782</v>
      </c>
      <c r="J5658" t="s">
        <v>1783</v>
      </c>
      <c r="K5658" t="s">
        <v>33</v>
      </c>
      <c r="L5658" t="s">
        <v>34</v>
      </c>
      <c r="M5658" t="s">
        <v>72</v>
      </c>
      <c r="N5658" s="26">
        <v>8</v>
      </c>
      <c r="O5658" s="27">
        <v>2022</v>
      </c>
      <c r="P5658" s="28">
        <v>10.3</v>
      </c>
      <c r="Q5658" t="s">
        <v>62</v>
      </c>
      <c r="R5658" s="29">
        <v>44620</v>
      </c>
      <c r="S5658" s="30">
        <v>44623</v>
      </c>
      <c r="T5658" t="s">
        <v>37</v>
      </c>
      <c r="U5658" t="s">
        <v>52</v>
      </c>
      <c r="X5658" t="s">
        <v>53</v>
      </c>
    </row>
    <row r="5659" spans="1:24" x14ac:dyDescent="0.3">
      <c r="A5659" t="s">
        <v>23</v>
      </c>
      <c r="B5659" t="s">
        <v>1864</v>
      </c>
      <c r="C5659" t="s">
        <v>43</v>
      </c>
      <c r="D5659" t="s">
        <v>44</v>
      </c>
      <c r="E5659" t="s">
        <v>2013</v>
      </c>
      <c r="F5659" t="s">
        <v>84</v>
      </c>
      <c r="G5659" t="s">
        <v>85</v>
      </c>
      <c r="H5659" t="s">
        <v>30</v>
      </c>
      <c r="I5659" t="s">
        <v>1782</v>
      </c>
      <c r="J5659" t="s">
        <v>1783</v>
      </c>
      <c r="K5659" t="s">
        <v>33</v>
      </c>
      <c r="L5659" t="s">
        <v>34</v>
      </c>
      <c r="M5659" t="s">
        <v>72</v>
      </c>
      <c r="N5659" s="26">
        <v>9</v>
      </c>
      <c r="O5659" s="27">
        <v>2022</v>
      </c>
      <c r="P5659" s="28">
        <v>10.3</v>
      </c>
      <c r="Q5659" t="s">
        <v>464</v>
      </c>
      <c r="R5659" s="29">
        <v>44651</v>
      </c>
      <c r="S5659" s="30">
        <v>44655</v>
      </c>
      <c r="T5659" t="s">
        <v>37</v>
      </c>
      <c r="U5659" t="s">
        <v>52</v>
      </c>
      <c r="X5659" t="s">
        <v>53</v>
      </c>
    </row>
    <row r="5660" spans="1:24" x14ac:dyDescent="0.3">
      <c r="A5660" t="s">
        <v>23</v>
      </c>
      <c r="B5660" t="s">
        <v>1864</v>
      </c>
      <c r="C5660" t="s">
        <v>43</v>
      </c>
      <c r="D5660" t="s">
        <v>44</v>
      </c>
      <c r="E5660" t="s">
        <v>2013</v>
      </c>
      <c r="F5660" t="s">
        <v>84</v>
      </c>
      <c r="G5660" t="s">
        <v>85</v>
      </c>
      <c r="H5660" t="s">
        <v>30</v>
      </c>
      <c r="I5660" t="s">
        <v>1782</v>
      </c>
      <c r="J5660" t="s">
        <v>1783</v>
      </c>
      <c r="K5660" t="s">
        <v>33</v>
      </c>
      <c r="L5660" t="s">
        <v>34</v>
      </c>
      <c r="M5660" t="s">
        <v>72</v>
      </c>
      <c r="N5660" s="26">
        <v>10</v>
      </c>
      <c r="O5660" s="27">
        <v>2022</v>
      </c>
      <c r="P5660" s="28">
        <v>10.3</v>
      </c>
      <c r="Q5660" t="s">
        <v>142</v>
      </c>
      <c r="R5660" s="29">
        <v>44681</v>
      </c>
      <c r="S5660" s="30">
        <v>44684</v>
      </c>
      <c r="T5660" t="s">
        <v>37</v>
      </c>
      <c r="U5660" t="s">
        <v>52</v>
      </c>
      <c r="X5660" t="s">
        <v>53</v>
      </c>
    </row>
    <row r="5661" spans="1:24" x14ac:dyDescent="0.3">
      <c r="A5661" t="s">
        <v>23</v>
      </c>
      <c r="B5661" t="s">
        <v>1864</v>
      </c>
      <c r="C5661" t="s">
        <v>43</v>
      </c>
      <c r="D5661" t="s">
        <v>44</v>
      </c>
      <c r="E5661" t="s">
        <v>2013</v>
      </c>
      <c r="F5661" t="s">
        <v>84</v>
      </c>
      <c r="G5661" t="s">
        <v>85</v>
      </c>
      <c r="H5661" t="s">
        <v>30</v>
      </c>
      <c r="I5661" t="s">
        <v>1782</v>
      </c>
      <c r="J5661" t="s">
        <v>1783</v>
      </c>
      <c r="K5661" t="s">
        <v>33</v>
      </c>
      <c r="L5661" t="s">
        <v>34</v>
      </c>
      <c r="M5661" t="s">
        <v>72</v>
      </c>
      <c r="N5661" s="26">
        <v>11</v>
      </c>
      <c r="O5661" s="27">
        <v>2022</v>
      </c>
      <c r="P5661" s="28">
        <v>10.3</v>
      </c>
      <c r="Q5661" t="s">
        <v>143</v>
      </c>
      <c r="R5661" s="29">
        <v>44712</v>
      </c>
      <c r="S5661" s="30">
        <v>44715</v>
      </c>
      <c r="T5661" t="s">
        <v>37</v>
      </c>
      <c r="U5661" t="s">
        <v>52</v>
      </c>
      <c r="X5661" t="s">
        <v>53</v>
      </c>
    </row>
    <row r="5662" spans="1:24" x14ac:dyDescent="0.3">
      <c r="A5662" t="s">
        <v>23</v>
      </c>
      <c r="B5662" t="s">
        <v>1864</v>
      </c>
      <c r="C5662" t="s">
        <v>43</v>
      </c>
      <c r="D5662" t="s">
        <v>44</v>
      </c>
      <c r="E5662" t="s">
        <v>2013</v>
      </c>
      <c r="F5662" t="s">
        <v>84</v>
      </c>
      <c r="G5662" t="s">
        <v>85</v>
      </c>
      <c r="H5662" t="s">
        <v>30</v>
      </c>
      <c r="I5662" t="s">
        <v>1782</v>
      </c>
      <c r="J5662" t="s">
        <v>1783</v>
      </c>
      <c r="K5662" t="s">
        <v>33</v>
      </c>
      <c r="L5662" t="s">
        <v>34</v>
      </c>
      <c r="M5662" t="s">
        <v>72</v>
      </c>
      <c r="N5662" s="26">
        <v>12</v>
      </c>
      <c r="O5662" s="27">
        <v>2022</v>
      </c>
      <c r="P5662" s="28">
        <v>20.6</v>
      </c>
      <c r="Q5662" t="s">
        <v>91</v>
      </c>
      <c r="R5662" s="29">
        <v>44742</v>
      </c>
      <c r="S5662" s="30">
        <v>44749</v>
      </c>
      <c r="T5662" t="s">
        <v>37</v>
      </c>
      <c r="U5662" t="s">
        <v>52</v>
      </c>
      <c r="X5662" t="s">
        <v>53</v>
      </c>
    </row>
    <row r="5663" spans="1:24" x14ac:dyDescent="0.3">
      <c r="A5663" t="s">
        <v>23</v>
      </c>
      <c r="B5663" t="s">
        <v>1864</v>
      </c>
      <c r="C5663" t="s">
        <v>43</v>
      </c>
      <c r="D5663" t="s">
        <v>44</v>
      </c>
      <c r="E5663" t="s">
        <v>2013</v>
      </c>
      <c r="F5663" t="s">
        <v>88</v>
      </c>
      <c r="G5663" t="s">
        <v>89</v>
      </c>
      <c r="H5663" t="s">
        <v>24</v>
      </c>
      <c r="I5663" t="s">
        <v>1780</v>
      </c>
      <c r="J5663" t="s">
        <v>1781</v>
      </c>
      <c r="K5663" t="s">
        <v>33</v>
      </c>
      <c r="L5663" t="s">
        <v>34</v>
      </c>
      <c r="M5663" t="s">
        <v>393</v>
      </c>
      <c r="N5663" s="26">
        <v>2</v>
      </c>
      <c r="O5663" s="27">
        <v>2022</v>
      </c>
      <c r="P5663" s="28">
        <v>784.2</v>
      </c>
      <c r="Q5663" t="s">
        <v>54</v>
      </c>
      <c r="R5663" s="29">
        <v>44439</v>
      </c>
      <c r="S5663" s="30">
        <v>44441</v>
      </c>
      <c r="T5663" t="s">
        <v>37</v>
      </c>
      <c r="U5663" t="s">
        <v>52</v>
      </c>
      <c r="X5663" t="s">
        <v>53</v>
      </c>
    </row>
    <row r="5664" spans="1:24" x14ac:dyDescent="0.3">
      <c r="A5664" t="s">
        <v>23</v>
      </c>
      <c r="B5664" t="s">
        <v>1864</v>
      </c>
      <c r="C5664" t="s">
        <v>43</v>
      </c>
      <c r="D5664" t="s">
        <v>44</v>
      </c>
      <c r="E5664" t="s">
        <v>2013</v>
      </c>
      <c r="F5664" t="s">
        <v>88</v>
      </c>
      <c r="G5664" t="s">
        <v>89</v>
      </c>
      <c r="H5664" t="s">
        <v>24</v>
      </c>
      <c r="I5664" t="s">
        <v>1780</v>
      </c>
      <c r="J5664" t="s">
        <v>1781</v>
      </c>
      <c r="K5664" t="s">
        <v>33</v>
      </c>
      <c r="L5664" t="s">
        <v>34</v>
      </c>
      <c r="M5664" t="s">
        <v>393</v>
      </c>
      <c r="N5664" s="26">
        <v>3</v>
      </c>
      <c r="O5664" s="27">
        <v>2022</v>
      </c>
      <c r="P5664" s="28">
        <v>71.599999999999994</v>
      </c>
      <c r="Q5664" t="s">
        <v>2015</v>
      </c>
      <c r="R5664" s="29">
        <v>44469</v>
      </c>
      <c r="S5664" s="30">
        <v>44449</v>
      </c>
      <c r="T5664" t="s">
        <v>37</v>
      </c>
      <c r="U5664" t="s">
        <v>52</v>
      </c>
      <c r="X5664" t="s">
        <v>53</v>
      </c>
    </row>
    <row r="5665" spans="1:24" x14ac:dyDescent="0.3">
      <c r="A5665" t="s">
        <v>23</v>
      </c>
      <c r="B5665" t="s">
        <v>1864</v>
      </c>
      <c r="C5665" t="s">
        <v>43</v>
      </c>
      <c r="D5665" t="s">
        <v>44</v>
      </c>
      <c r="E5665" t="s">
        <v>2013</v>
      </c>
      <c r="F5665" t="s">
        <v>88</v>
      </c>
      <c r="G5665" t="s">
        <v>89</v>
      </c>
      <c r="H5665" t="s">
        <v>24</v>
      </c>
      <c r="I5665" t="s">
        <v>1780</v>
      </c>
      <c r="J5665" t="s">
        <v>1781</v>
      </c>
      <c r="K5665" t="s">
        <v>33</v>
      </c>
      <c r="L5665" t="s">
        <v>34</v>
      </c>
      <c r="M5665" t="s">
        <v>393</v>
      </c>
      <c r="N5665" s="26">
        <v>3</v>
      </c>
      <c r="O5665" s="27">
        <v>2022</v>
      </c>
      <c r="P5665" s="28">
        <v>855.81</v>
      </c>
      <c r="Q5665" t="s">
        <v>137</v>
      </c>
      <c r="R5665" s="29">
        <v>44469</v>
      </c>
      <c r="S5665" s="30">
        <v>44470</v>
      </c>
      <c r="T5665" t="s">
        <v>37</v>
      </c>
      <c r="U5665" t="s">
        <v>52</v>
      </c>
      <c r="X5665" t="s">
        <v>53</v>
      </c>
    </row>
    <row r="5666" spans="1:24" x14ac:dyDescent="0.3">
      <c r="A5666" t="s">
        <v>23</v>
      </c>
      <c r="B5666" t="s">
        <v>1864</v>
      </c>
      <c r="C5666" t="s">
        <v>43</v>
      </c>
      <c r="D5666" t="s">
        <v>44</v>
      </c>
      <c r="E5666" t="s">
        <v>2013</v>
      </c>
      <c r="F5666" t="s">
        <v>88</v>
      </c>
      <c r="G5666" t="s">
        <v>89</v>
      </c>
      <c r="H5666" t="s">
        <v>24</v>
      </c>
      <c r="I5666" t="s">
        <v>1780</v>
      </c>
      <c r="J5666" t="s">
        <v>1781</v>
      </c>
      <c r="K5666" t="s">
        <v>33</v>
      </c>
      <c r="L5666" t="s">
        <v>34</v>
      </c>
      <c r="M5666" t="s">
        <v>393</v>
      </c>
      <c r="N5666" s="26">
        <v>4</v>
      </c>
      <c r="O5666" s="27">
        <v>2022</v>
      </c>
      <c r="P5666" s="28">
        <v>641.01</v>
      </c>
      <c r="Q5666" t="s">
        <v>138</v>
      </c>
      <c r="R5666" s="29">
        <v>44500</v>
      </c>
      <c r="S5666" s="30">
        <v>44498</v>
      </c>
      <c r="T5666" t="s">
        <v>37</v>
      </c>
      <c r="U5666" t="s">
        <v>52</v>
      </c>
      <c r="X5666" t="s">
        <v>53</v>
      </c>
    </row>
    <row r="5667" spans="1:24" x14ac:dyDescent="0.3">
      <c r="A5667" t="s">
        <v>23</v>
      </c>
      <c r="B5667" t="s">
        <v>1864</v>
      </c>
      <c r="C5667" t="s">
        <v>43</v>
      </c>
      <c r="D5667" t="s">
        <v>44</v>
      </c>
      <c r="E5667" t="s">
        <v>2013</v>
      </c>
      <c r="F5667" t="s">
        <v>88</v>
      </c>
      <c r="G5667" t="s">
        <v>89</v>
      </c>
      <c r="H5667" t="s">
        <v>24</v>
      </c>
      <c r="I5667" t="s">
        <v>1780</v>
      </c>
      <c r="J5667" t="s">
        <v>1781</v>
      </c>
      <c r="K5667" t="s">
        <v>33</v>
      </c>
      <c r="L5667" t="s">
        <v>34</v>
      </c>
      <c r="M5667" t="s">
        <v>393</v>
      </c>
      <c r="N5667" s="26">
        <v>5</v>
      </c>
      <c r="O5667" s="27">
        <v>2022</v>
      </c>
      <c r="P5667" s="28">
        <v>784.21</v>
      </c>
      <c r="Q5667" t="s">
        <v>697</v>
      </c>
      <c r="R5667" s="29">
        <v>44530</v>
      </c>
      <c r="S5667" s="30">
        <v>44531</v>
      </c>
      <c r="T5667" t="s">
        <v>37</v>
      </c>
      <c r="U5667" t="s">
        <v>52</v>
      </c>
      <c r="X5667" t="s">
        <v>53</v>
      </c>
    </row>
    <row r="5668" spans="1:24" x14ac:dyDescent="0.3">
      <c r="A5668" t="s">
        <v>23</v>
      </c>
      <c r="B5668" t="s">
        <v>1864</v>
      </c>
      <c r="C5668" t="s">
        <v>43</v>
      </c>
      <c r="D5668" t="s">
        <v>44</v>
      </c>
      <c r="E5668" t="s">
        <v>2013</v>
      </c>
      <c r="F5668" t="s">
        <v>88</v>
      </c>
      <c r="G5668" t="s">
        <v>89</v>
      </c>
      <c r="H5668" t="s">
        <v>24</v>
      </c>
      <c r="I5668" t="s">
        <v>1780</v>
      </c>
      <c r="J5668" t="s">
        <v>1781</v>
      </c>
      <c r="K5668" t="s">
        <v>33</v>
      </c>
      <c r="L5668" t="s">
        <v>34</v>
      </c>
      <c r="M5668" t="s">
        <v>393</v>
      </c>
      <c r="N5668" s="26">
        <v>6</v>
      </c>
      <c r="O5668" s="27">
        <v>2022</v>
      </c>
      <c r="P5668" s="28">
        <v>572.79999999999995</v>
      </c>
      <c r="Q5668" t="s">
        <v>2016</v>
      </c>
      <c r="R5668" s="29">
        <v>44561</v>
      </c>
      <c r="S5668" s="30">
        <v>44536</v>
      </c>
      <c r="T5668" t="s">
        <v>37</v>
      </c>
      <c r="U5668" t="s">
        <v>52</v>
      </c>
      <c r="X5668" t="s">
        <v>53</v>
      </c>
    </row>
    <row r="5669" spans="1:24" x14ac:dyDescent="0.3">
      <c r="A5669" t="s">
        <v>23</v>
      </c>
      <c r="B5669" t="s">
        <v>1864</v>
      </c>
      <c r="C5669" t="s">
        <v>43</v>
      </c>
      <c r="D5669" t="s">
        <v>44</v>
      </c>
      <c r="E5669" t="s">
        <v>2013</v>
      </c>
      <c r="F5669" t="s">
        <v>88</v>
      </c>
      <c r="G5669" t="s">
        <v>89</v>
      </c>
      <c r="H5669" t="s">
        <v>24</v>
      </c>
      <c r="I5669" t="s">
        <v>1780</v>
      </c>
      <c r="J5669" t="s">
        <v>1781</v>
      </c>
      <c r="K5669" t="s">
        <v>33</v>
      </c>
      <c r="L5669" t="s">
        <v>34</v>
      </c>
      <c r="M5669" t="s">
        <v>393</v>
      </c>
      <c r="N5669" s="26">
        <v>6</v>
      </c>
      <c r="O5669" s="27">
        <v>2022</v>
      </c>
      <c r="P5669" s="28">
        <v>927.41</v>
      </c>
      <c r="Q5669" t="s">
        <v>90</v>
      </c>
      <c r="R5669" s="29">
        <v>44561</v>
      </c>
      <c r="S5669" s="30">
        <v>44551</v>
      </c>
      <c r="T5669" t="s">
        <v>37</v>
      </c>
      <c r="U5669" t="s">
        <v>52</v>
      </c>
      <c r="X5669" t="s">
        <v>53</v>
      </c>
    </row>
    <row r="5670" spans="1:24" x14ac:dyDescent="0.3">
      <c r="A5670" t="s">
        <v>23</v>
      </c>
      <c r="B5670" t="s">
        <v>1864</v>
      </c>
      <c r="C5670" t="s">
        <v>43</v>
      </c>
      <c r="D5670" t="s">
        <v>44</v>
      </c>
      <c r="E5670" t="s">
        <v>2013</v>
      </c>
      <c r="F5670" t="s">
        <v>88</v>
      </c>
      <c r="G5670" t="s">
        <v>89</v>
      </c>
      <c r="H5670" t="s">
        <v>24</v>
      </c>
      <c r="I5670" t="s">
        <v>1780</v>
      </c>
      <c r="J5670" t="s">
        <v>1781</v>
      </c>
      <c r="K5670" t="s">
        <v>33</v>
      </c>
      <c r="L5670" t="s">
        <v>34</v>
      </c>
      <c r="M5670" t="s">
        <v>393</v>
      </c>
      <c r="N5670" s="26">
        <v>7</v>
      </c>
      <c r="O5670" s="27">
        <v>2022</v>
      </c>
      <c r="P5670" s="28">
        <v>927.41</v>
      </c>
      <c r="Q5670" t="s">
        <v>151</v>
      </c>
      <c r="R5670" s="29">
        <v>44592</v>
      </c>
      <c r="S5670" s="30">
        <v>44597</v>
      </c>
      <c r="T5670" t="s">
        <v>37</v>
      </c>
      <c r="U5670" t="s">
        <v>52</v>
      </c>
      <c r="X5670" t="s">
        <v>53</v>
      </c>
    </row>
    <row r="5671" spans="1:24" x14ac:dyDescent="0.3">
      <c r="A5671" t="s">
        <v>23</v>
      </c>
      <c r="B5671" t="s">
        <v>1864</v>
      </c>
      <c r="C5671" t="s">
        <v>43</v>
      </c>
      <c r="D5671" t="s">
        <v>44</v>
      </c>
      <c r="E5671" t="s">
        <v>2013</v>
      </c>
      <c r="F5671" t="s">
        <v>88</v>
      </c>
      <c r="G5671" t="s">
        <v>89</v>
      </c>
      <c r="H5671" t="s">
        <v>24</v>
      </c>
      <c r="I5671" t="s">
        <v>1780</v>
      </c>
      <c r="J5671" t="s">
        <v>1781</v>
      </c>
      <c r="K5671" t="s">
        <v>33</v>
      </c>
      <c r="L5671" t="s">
        <v>34</v>
      </c>
      <c r="M5671" t="s">
        <v>393</v>
      </c>
      <c r="N5671" s="26">
        <v>8</v>
      </c>
      <c r="O5671" s="27">
        <v>2022</v>
      </c>
      <c r="P5671" s="28">
        <v>927.41</v>
      </c>
      <c r="Q5671" t="s">
        <v>62</v>
      </c>
      <c r="R5671" s="29">
        <v>44620</v>
      </c>
      <c r="S5671" s="30">
        <v>44623</v>
      </c>
      <c r="T5671" t="s">
        <v>37</v>
      </c>
      <c r="U5671" t="s">
        <v>52</v>
      </c>
      <c r="X5671" t="s">
        <v>53</v>
      </c>
    </row>
    <row r="5672" spans="1:24" x14ac:dyDescent="0.3">
      <c r="A5672" t="s">
        <v>23</v>
      </c>
      <c r="B5672" t="s">
        <v>1864</v>
      </c>
      <c r="C5672" t="s">
        <v>43</v>
      </c>
      <c r="D5672" t="s">
        <v>44</v>
      </c>
      <c r="E5672" t="s">
        <v>2013</v>
      </c>
      <c r="F5672" t="s">
        <v>88</v>
      </c>
      <c r="G5672" t="s">
        <v>89</v>
      </c>
      <c r="H5672" t="s">
        <v>24</v>
      </c>
      <c r="I5672" t="s">
        <v>1780</v>
      </c>
      <c r="J5672" t="s">
        <v>1781</v>
      </c>
      <c r="K5672" t="s">
        <v>33</v>
      </c>
      <c r="L5672" t="s">
        <v>34</v>
      </c>
      <c r="M5672" t="s">
        <v>393</v>
      </c>
      <c r="N5672" s="26">
        <v>9</v>
      </c>
      <c r="O5672" s="27">
        <v>2022</v>
      </c>
      <c r="P5672" s="28">
        <v>927.41</v>
      </c>
      <c r="Q5672" t="s">
        <v>464</v>
      </c>
      <c r="R5672" s="29">
        <v>44651</v>
      </c>
      <c r="S5672" s="30">
        <v>44655</v>
      </c>
      <c r="T5672" t="s">
        <v>37</v>
      </c>
      <c r="U5672" t="s">
        <v>52</v>
      </c>
      <c r="X5672" t="s">
        <v>53</v>
      </c>
    </row>
    <row r="5673" spans="1:24" x14ac:dyDescent="0.3">
      <c r="A5673" t="s">
        <v>23</v>
      </c>
      <c r="B5673" t="s">
        <v>1864</v>
      </c>
      <c r="C5673" t="s">
        <v>43</v>
      </c>
      <c r="D5673" t="s">
        <v>44</v>
      </c>
      <c r="E5673" t="s">
        <v>2013</v>
      </c>
      <c r="F5673" t="s">
        <v>88</v>
      </c>
      <c r="G5673" t="s">
        <v>89</v>
      </c>
      <c r="H5673" t="s">
        <v>24</v>
      </c>
      <c r="I5673" t="s">
        <v>1780</v>
      </c>
      <c r="J5673" t="s">
        <v>1781</v>
      </c>
      <c r="K5673" t="s">
        <v>33</v>
      </c>
      <c r="L5673" t="s">
        <v>34</v>
      </c>
      <c r="M5673" t="s">
        <v>393</v>
      </c>
      <c r="N5673" s="26">
        <v>10</v>
      </c>
      <c r="O5673" s="27">
        <v>2022</v>
      </c>
      <c r="P5673" s="28">
        <v>927.41</v>
      </c>
      <c r="Q5673" t="s">
        <v>142</v>
      </c>
      <c r="R5673" s="29">
        <v>44681</v>
      </c>
      <c r="S5673" s="30">
        <v>44684</v>
      </c>
      <c r="T5673" t="s">
        <v>37</v>
      </c>
      <c r="U5673" t="s">
        <v>52</v>
      </c>
      <c r="X5673" t="s">
        <v>53</v>
      </c>
    </row>
    <row r="5674" spans="1:24" x14ac:dyDescent="0.3">
      <c r="A5674" t="s">
        <v>23</v>
      </c>
      <c r="B5674" t="s">
        <v>1864</v>
      </c>
      <c r="C5674" t="s">
        <v>43</v>
      </c>
      <c r="D5674" t="s">
        <v>44</v>
      </c>
      <c r="E5674" t="s">
        <v>2013</v>
      </c>
      <c r="F5674" t="s">
        <v>88</v>
      </c>
      <c r="G5674" t="s">
        <v>89</v>
      </c>
      <c r="H5674" t="s">
        <v>24</v>
      </c>
      <c r="I5674" t="s">
        <v>1780</v>
      </c>
      <c r="J5674" t="s">
        <v>1781</v>
      </c>
      <c r="K5674" t="s">
        <v>33</v>
      </c>
      <c r="L5674" t="s">
        <v>34</v>
      </c>
      <c r="M5674" t="s">
        <v>393</v>
      </c>
      <c r="N5674" s="26">
        <v>11</v>
      </c>
      <c r="O5674" s="27">
        <v>2022</v>
      </c>
      <c r="P5674" s="28">
        <v>927.41</v>
      </c>
      <c r="Q5674" t="s">
        <v>143</v>
      </c>
      <c r="R5674" s="29">
        <v>44712</v>
      </c>
      <c r="S5674" s="30">
        <v>44715</v>
      </c>
      <c r="T5674" t="s">
        <v>37</v>
      </c>
      <c r="U5674" t="s">
        <v>52</v>
      </c>
      <c r="X5674" t="s">
        <v>53</v>
      </c>
    </row>
    <row r="5675" spans="1:24" x14ac:dyDescent="0.3">
      <c r="A5675" t="s">
        <v>23</v>
      </c>
      <c r="B5675" t="s">
        <v>1864</v>
      </c>
      <c r="C5675" t="s">
        <v>43</v>
      </c>
      <c r="D5675" t="s">
        <v>44</v>
      </c>
      <c r="E5675" t="s">
        <v>2013</v>
      </c>
      <c r="F5675" t="s">
        <v>88</v>
      </c>
      <c r="G5675" t="s">
        <v>89</v>
      </c>
      <c r="H5675" t="s">
        <v>24</v>
      </c>
      <c r="I5675" t="s">
        <v>1780</v>
      </c>
      <c r="J5675" t="s">
        <v>1781</v>
      </c>
      <c r="K5675" t="s">
        <v>33</v>
      </c>
      <c r="L5675" t="s">
        <v>34</v>
      </c>
      <c r="M5675" t="s">
        <v>393</v>
      </c>
      <c r="N5675" s="26">
        <v>12</v>
      </c>
      <c r="O5675" s="27">
        <v>2022</v>
      </c>
      <c r="P5675" s="28">
        <v>1285.4100000000001</v>
      </c>
      <c r="Q5675" t="s">
        <v>91</v>
      </c>
      <c r="R5675" s="29">
        <v>44742</v>
      </c>
      <c r="S5675" s="30">
        <v>44749</v>
      </c>
      <c r="T5675" t="s">
        <v>37</v>
      </c>
      <c r="U5675" t="s">
        <v>52</v>
      </c>
      <c r="X5675" t="s">
        <v>53</v>
      </c>
    </row>
    <row r="5676" spans="1:24" x14ac:dyDescent="0.3">
      <c r="A5676" t="s">
        <v>23</v>
      </c>
      <c r="B5676" t="s">
        <v>1864</v>
      </c>
      <c r="C5676" t="s">
        <v>43</v>
      </c>
      <c r="D5676" t="s">
        <v>44</v>
      </c>
      <c r="E5676" t="s">
        <v>2013</v>
      </c>
      <c r="F5676" t="s">
        <v>88</v>
      </c>
      <c r="G5676" t="s">
        <v>89</v>
      </c>
      <c r="H5676" t="s">
        <v>311</v>
      </c>
      <c r="I5676" t="s">
        <v>1780</v>
      </c>
      <c r="J5676" t="s">
        <v>1781</v>
      </c>
      <c r="K5676" t="s">
        <v>33</v>
      </c>
      <c r="L5676" t="s">
        <v>34</v>
      </c>
      <c r="M5676" t="s">
        <v>393</v>
      </c>
      <c r="N5676" s="26">
        <v>12</v>
      </c>
      <c r="O5676" s="27">
        <v>2021</v>
      </c>
      <c r="P5676" s="28">
        <v>564.32000000000005</v>
      </c>
      <c r="Q5676" t="s">
        <v>67</v>
      </c>
      <c r="R5676" s="29">
        <v>44377</v>
      </c>
      <c r="S5676" s="30">
        <v>44384</v>
      </c>
      <c r="T5676" t="s">
        <v>37</v>
      </c>
      <c r="U5676" t="s">
        <v>52</v>
      </c>
      <c r="X5676" t="s">
        <v>53</v>
      </c>
    </row>
    <row r="5677" spans="1:24" x14ac:dyDescent="0.3">
      <c r="A5677" t="s">
        <v>23</v>
      </c>
      <c r="B5677" t="s">
        <v>1864</v>
      </c>
      <c r="C5677" t="s">
        <v>43</v>
      </c>
      <c r="D5677" t="s">
        <v>44</v>
      </c>
      <c r="E5677" t="s">
        <v>2013</v>
      </c>
      <c r="F5677" t="s">
        <v>88</v>
      </c>
      <c r="G5677" t="s">
        <v>89</v>
      </c>
      <c r="H5677" t="s">
        <v>311</v>
      </c>
      <c r="I5677" t="s">
        <v>1780</v>
      </c>
      <c r="J5677" t="s">
        <v>1781</v>
      </c>
      <c r="K5677" t="s">
        <v>33</v>
      </c>
      <c r="L5677" t="s">
        <v>34</v>
      </c>
      <c r="M5677" t="s">
        <v>393</v>
      </c>
      <c r="N5677" s="26">
        <v>999</v>
      </c>
      <c r="O5677" s="27">
        <v>2021</v>
      </c>
      <c r="P5677" s="28">
        <v>-564.32000000000005</v>
      </c>
      <c r="Q5677" t="s">
        <v>68</v>
      </c>
      <c r="R5677" s="29">
        <v>44377</v>
      </c>
      <c r="S5677" s="30">
        <v>44448</v>
      </c>
      <c r="T5677" t="s">
        <v>37</v>
      </c>
      <c r="U5677" t="s">
        <v>69</v>
      </c>
      <c r="W5677" t="s">
        <v>89</v>
      </c>
      <c r="X5677" t="s">
        <v>53</v>
      </c>
    </row>
    <row r="5678" spans="1:24" x14ac:dyDescent="0.3">
      <c r="A5678" t="s">
        <v>23</v>
      </c>
      <c r="B5678" t="s">
        <v>1864</v>
      </c>
      <c r="C5678" t="s">
        <v>43</v>
      </c>
      <c r="D5678" t="s">
        <v>44</v>
      </c>
      <c r="E5678" t="s">
        <v>2013</v>
      </c>
      <c r="F5678" t="s">
        <v>88</v>
      </c>
      <c r="G5678" t="s">
        <v>89</v>
      </c>
      <c r="H5678" t="s">
        <v>30</v>
      </c>
      <c r="I5678" t="s">
        <v>1780</v>
      </c>
      <c r="J5678" t="s">
        <v>1781</v>
      </c>
      <c r="K5678" t="s">
        <v>33</v>
      </c>
      <c r="L5678" t="s">
        <v>34</v>
      </c>
      <c r="M5678" t="s">
        <v>72</v>
      </c>
      <c r="N5678" s="26">
        <v>10</v>
      </c>
      <c r="O5678" s="27">
        <v>2022</v>
      </c>
      <c r="P5678" s="28">
        <v>572.79999999999995</v>
      </c>
      <c r="Q5678" t="s">
        <v>1328</v>
      </c>
      <c r="R5678" s="29">
        <v>44681</v>
      </c>
      <c r="S5678" s="30">
        <v>44666</v>
      </c>
      <c r="T5678" t="s">
        <v>37</v>
      </c>
      <c r="U5678" t="s">
        <v>52</v>
      </c>
      <c r="X5678" t="s">
        <v>53</v>
      </c>
    </row>
    <row r="5679" spans="1:24" x14ac:dyDescent="0.3">
      <c r="A5679" t="s">
        <v>23</v>
      </c>
      <c r="B5679" t="s">
        <v>1864</v>
      </c>
      <c r="C5679" t="s">
        <v>43</v>
      </c>
      <c r="D5679" t="s">
        <v>44</v>
      </c>
      <c r="E5679" t="s">
        <v>2013</v>
      </c>
      <c r="F5679" t="s">
        <v>88</v>
      </c>
      <c r="G5679" t="s">
        <v>89</v>
      </c>
      <c r="H5679" t="s">
        <v>30</v>
      </c>
      <c r="I5679" t="s">
        <v>1780</v>
      </c>
      <c r="J5679" t="s">
        <v>1781</v>
      </c>
      <c r="K5679" t="s">
        <v>33</v>
      </c>
      <c r="L5679" t="s">
        <v>34</v>
      </c>
      <c r="M5679" t="s">
        <v>72</v>
      </c>
      <c r="N5679" s="26">
        <v>10</v>
      </c>
      <c r="O5679" s="27">
        <v>2022</v>
      </c>
      <c r="P5679" s="28">
        <v>71.61</v>
      </c>
      <c r="Q5679" t="s">
        <v>142</v>
      </c>
      <c r="R5679" s="29">
        <v>44681</v>
      </c>
      <c r="S5679" s="30">
        <v>44684</v>
      </c>
      <c r="T5679" t="s">
        <v>37</v>
      </c>
      <c r="U5679" t="s">
        <v>52</v>
      </c>
      <c r="X5679" t="s">
        <v>53</v>
      </c>
    </row>
    <row r="5680" spans="1:24" x14ac:dyDescent="0.3">
      <c r="A5680" t="s">
        <v>23</v>
      </c>
      <c r="B5680" t="s">
        <v>1864</v>
      </c>
      <c r="C5680" t="s">
        <v>43</v>
      </c>
      <c r="D5680" t="s">
        <v>44</v>
      </c>
      <c r="E5680" t="s">
        <v>2013</v>
      </c>
      <c r="F5680" t="s">
        <v>88</v>
      </c>
      <c r="G5680" t="s">
        <v>89</v>
      </c>
      <c r="H5680" t="s">
        <v>30</v>
      </c>
      <c r="I5680" t="s">
        <v>1780</v>
      </c>
      <c r="J5680" t="s">
        <v>1781</v>
      </c>
      <c r="K5680" t="s">
        <v>33</v>
      </c>
      <c r="L5680" t="s">
        <v>34</v>
      </c>
      <c r="M5680" t="s">
        <v>72</v>
      </c>
      <c r="N5680" s="26">
        <v>11</v>
      </c>
      <c r="O5680" s="27">
        <v>2022</v>
      </c>
      <c r="P5680" s="28">
        <v>71.61</v>
      </c>
      <c r="Q5680" t="s">
        <v>143</v>
      </c>
      <c r="R5680" s="29">
        <v>44712</v>
      </c>
      <c r="S5680" s="30">
        <v>44715</v>
      </c>
      <c r="T5680" t="s">
        <v>37</v>
      </c>
      <c r="U5680" t="s">
        <v>52</v>
      </c>
      <c r="X5680" t="s">
        <v>53</v>
      </c>
    </row>
    <row r="5681" spans="1:24" x14ac:dyDescent="0.3">
      <c r="A5681" t="s">
        <v>23</v>
      </c>
      <c r="B5681" t="s">
        <v>1864</v>
      </c>
      <c r="C5681" t="s">
        <v>43</v>
      </c>
      <c r="D5681" t="s">
        <v>44</v>
      </c>
      <c r="E5681" t="s">
        <v>2013</v>
      </c>
      <c r="F5681" t="s">
        <v>88</v>
      </c>
      <c r="G5681" t="s">
        <v>89</v>
      </c>
      <c r="H5681" t="s">
        <v>30</v>
      </c>
      <c r="I5681" t="s">
        <v>1780</v>
      </c>
      <c r="J5681" t="s">
        <v>1781</v>
      </c>
      <c r="K5681" t="s">
        <v>33</v>
      </c>
      <c r="L5681" t="s">
        <v>34</v>
      </c>
      <c r="M5681" t="s">
        <v>72</v>
      </c>
      <c r="N5681" s="26">
        <v>12</v>
      </c>
      <c r="O5681" s="27">
        <v>2022</v>
      </c>
      <c r="P5681" s="28">
        <v>143.22</v>
      </c>
      <c r="Q5681" t="s">
        <v>91</v>
      </c>
      <c r="R5681" s="29">
        <v>44742</v>
      </c>
      <c r="S5681" s="30">
        <v>44749</v>
      </c>
      <c r="T5681" t="s">
        <v>37</v>
      </c>
      <c r="U5681" t="s">
        <v>52</v>
      </c>
      <c r="X5681" t="s">
        <v>53</v>
      </c>
    </row>
    <row r="5682" spans="1:24" x14ac:dyDescent="0.3">
      <c r="A5682" t="s">
        <v>23</v>
      </c>
      <c r="B5682" t="s">
        <v>1864</v>
      </c>
      <c r="C5682" t="s">
        <v>43</v>
      </c>
      <c r="D5682" t="s">
        <v>44</v>
      </c>
      <c r="E5682" t="s">
        <v>2013</v>
      </c>
      <c r="F5682" t="s">
        <v>88</v>
      </c>
      <c r="G5682" t="s">
        <v>89</v>
      </c>
      <c r="H5682" t="s">
        <v>30</v>
      </c>
      <c r="I5682" t="s">
        <v>1782</v>
      </c>
      <c r="J5682" t="s">
        <v>1783</v>
      </c>
      <c r="K5682" t="s">
        <v>33</v>
      </c>
      <c r="L5682" t="s">
        <v>34</v>
      </c>
      <c r="M5682" t="s">
        <v>72</v>
      </c>
      <c r="N5682" s="26">
        <v>6</v>
      </c>
      <c r="O5682" s="27">
        <v>2022</v>
      </c>
      <c r="P5682" s="28">
        <v>286.39999999999998</v>
      </c>
      <c r="Q5682" t="s">
        <v>2016</v>
      </c>
      <c r="R5682" s="29">
        <v>44561</v>
      </c>
      <c r="S5682" s="30">
        <v>44536</v>
      </c>
      <c r="T5682" t="s">
        <v>37</v>
      </c>
      <c r="U5682" t="s">
        <v>52</v>
      </c>
      <c r="X5682" t="s">
        <v>53</v>
      </c>
    </row>
    <row r="5683" spans="1:24" x14ac:dyDescent="0.3">
      <c r="A5683" t="s">
        <v>23</v>
      </c>
      <c r="B5683" t="s">
        <v>1864</v>
      </c>
      <c r="C5683" t="s">
        <v>43</v>
      </c>
      <c r="D5683" t="s">
        <v>44</v>
      </c>
      <c r="E5683" t="s">
        <v>2013</v>
      </c>
      <c r="F5683" t="s">
        <v>88</v>
      </c>
      <c r="G5683" t="s">
        <v>89</v>
      </c>
      <c r="H5683" t="s">
        <v>30</v>
      </c>
      <c r="I5683" t="s">
        <v>1782</v>
      </c>
      <c r="J5683" t="s">
        <v>1783</v>
      </c>
      <c r="K5683" t="s">
        <v>33</v>
      </c>
      <c r="L5683" t="s">
        <v>34</v>
      </c>
      <c r="M5683" t="s">
        <v>72</v>
      </c>
      <c r="N5683" s="26">
        <v>6</v>
      </c>
      <c r="O5683" s="27">
        <v>2022</v>
      </c>
      <c r="P5683" s="28">
        <v>71.599999999999994</v>
      </c>
      <c r="Q5683" t="s">
        <v>90</v>
      </c>
      <c r="R5683" s="29">
        <v>44561</v>
      </c>
      <c r="S5683" s="30">
        <v>44551</v>
      </c>
      <c r="T5683" t="s">
        <v>37</v>
      </c>
      <c r="U5683" t="s">
        <v>52</v>
      </c>
      <c r="X5683" t="s">
        <v>53</v>
      </c>
    </row>
    <row r="5684" spans="1:24" x14ac:dyDescent="0.3">
      <c r="A5684" t="s">
        <v>23</v>
      </c>
      <c r="B5684" t="s">
        <v>1864</v>
      </c>
      <c r="C5684" t="s">
        <v>43</v>
      </c>
      <c r="D5684" t="s">
        <v>44</v>
      </c>
      <c r="E5684" t="s">
        <v>2013</v>
      </c>
      <c r="F5684" t="s">
        <v>88</v>
      </c>
      <c r="G5684" t="s">
        <v>89</v>
      </c>
      <c r="H5684" t="s">
        <v>30</v>
      </c>
      <c r="I5684" t="s">
        <v>1782</v>
      </c>
      <c r="J5684" t="s">
        <v>1783</v>
      </c>
      <c r="K5684" t="s">
        <v>33</v>
      </c>
      <c r="L5684" t="s">
        <v>34</v>
      </c>
      <c r="M5684" t="s">
        <v>72</v>
      </c>
      <c r="N5684" s="26">
        <v>7</v>
      </c>
      <c r="O5684" s="27">
        <v>2022</v>
      </c>
      <c r="P5684" s="28">
        <v>71.599999999999994</v>
      </c>
      <c r="Q5684" t="s">
        <v>151</v>
      </c>
      <c r="R5684" s="29">
        <v>44592</v>
      </c>
      <c r="S5684" s="30">
        <v>44597</v>
      </c>
      <c r="T5684" t="s">
        <v>37</v>
      </c>
      <c r="U5684" t="s">
        <v>52</v>
      </c>
      <c r="X5684" t="s">
        <v>53</v>
      </c>
    </row>
    <row r="5685" spans="1:24" x14ac:dyDescent="0.3">
      <c r="A5685" t="s">
        <v>23</v>
      </c>
      <c r="B5685" t="s">
        <v>1864</v>
      </c>
      <c r="C5685" t="s">
        <v>43</v>
      </c>
      <c r="D5685" t="s">
        <v>44</v>
      </c>
      <c r="E5685" t="s">
        <v>2013</v>
      </c>
      <c r="F5685" t="s">
        <v>88</v>
      </c>
      <c r="G5685" t="s">
        <v>89</v>
      </c>
      <c r="H5685" t="s">
        <v>30</v>
      </c>
      <c r="I5685" t="s">
        <v>1782</v>
      </c>
      <c r="J5685" t="s">
        <v>1783</v>
      </c>
      <c r="K5685" t="s">
        <v>33</v>
      </c>
      <c r="L5685" t="s">
        <v>34</v>
      </c>
      <c r="M5685" t="s">
        <v>72</v>
      </c>
      <c r="N5685" s="26">
        <v>8</v>
      </c>
      <c r="O5685" s="27">
        <v>2022</v>
      </c>
      <c r="P5685" s="28">
        <v>71.599999999999994</v>
      </c>
      <c r="Q5685" t="s">
        <v>62</v>
      </c>
      <c r="R5685" s="29">
        <v>44620</v>
      </c>
      <c r="S5685" s="30">
        <v>44623</v>
      </c>
      <c r="T5685" t="s">
        <v>37</v>
      </c>
      <c r="U5685" t="s">
        <v>52</v>
      </c>
      <c r="X5685" t="s">
        <v>53</v>
      </c>
    </row>
    <row r="5686" spans="1:24" x14ac:dyDescent="0.3">
      <c r="A5686" t="s">
        <v>23</v>
      </c>
      <c r="B5686" t="s">
        <v>1864</v>
      </c>
      <c r="C5686" t="s">
        <v>43</v>
      </c>
      <c r="D5686" t="s">
        <v>44</v>
      </c>
      <c r="E5686" t="s">
        <v>2013</v>
      </c>
      <c r="F5686" t="s">
        <v>88</v>
      </c>
      <c r="G5686" t="s">
        <v>89</v>
      </c>
      <c r="H5686" t="s">
        <v>30</v>
      </c>
      <c r="I5686" t="s">
        <v>1782</v>
      </c>
      <c r="J5686" t="s">
        <v>1783</v>
      </c>
      <c r="K5686" t="s">
        <v>33</v>
      </c>
      <c r="L5686" t="s">
        <v>34</v>
      </c>
      <c r="M5686" t="s">
        <v>72</v>
      </c>
      <c r="N5686" s="26">
        <v>9</v>
      </c>
      <c r="O5686" s="27">
        <v>2022</v>
      </c>
      <c r="P5686" s="28">
        <v>71.599999999999994</v>
      </c>
      <c r="Q5686" t="s">
        <v>464</v>
      </c>
      <c r="R5686" s="29">
        <v>44651</v>
      </c>
      <c r="S5686" s="30">
        <v>44655</v>
      </c>
      <c r="T5686" t="s">
        <v>37</v>
      </c>
      <c r="U5686" t="s">
        <v>52</v>
      </c>
      <c r="X5686" t="s">
        <v>53</v>
      </c>
    </row>
    <row r="5687" spans="1:24" x14ac:dyDescent="0.3">
      <c r="A5687" t="s">
        <v>23</v>
      </c>
      <c r="B5687" t="s">
        <v>1864</v>
      </c>
      <c r="C5687" t="s">
        <v>43</v>
      </c>
      <c r="D5687" t="s">
        <v>44</v>
      </c>
      <c r="E5687" t="s">
        <v>2013</v>
      </c>
      <c r="F5687" t="s">
        <v>88</v>
      </c>
      <c r="G5687" t="s">
        <v>89</v>
      </c>
      <c r="H5687" t="s">
        <v>30</v>
      </c>
      <c r="I5687" t="s">
        <v>1782</v>
      </c>
      <c r="J5687" t="s">
        <v>1783</v>
      </c>
      <c r="K5687" t="s">
        <v>33</v>
      </c>
      <c r="L5687" t="s">
        <v>34</v>
      </c>
      <c r="M5687" t="s">
        <v>72</v>
      </c>
      <c r="N5687" s="26">
        <v>10</v>
      </c>
      <c r="O5687" s="27">
        <v>2022</v>
      </c>
      <c r="P5687" s="28">
        <v>71.599999999999994</v>
      </c>
      <c r="Q5687" t="s">
        <v>142</v>
      </c>
      <c r="R5687" s="29">
        <v>44681</v>
      </c>
      <c r="S5687" s="30">
        <v>44684</v>
      </c>
      <c r="T5687" t="s">
        <v>37</v>
      </c>
      <c r="U5687" t="s">
        <v>52</v>
      </c>
      <c r="X5687" t="s">
        <v>53</v>
      </c>
    </row>
    <row r="5688" spans="1:24" x14ac:dyDescent="0.3">
      <c r="A5688" t="s">
        <v>23</v>
      </c>
      <c r="B5688" t="s">
        <v>1864</v>
      </c>
      <c r="C5688" t="s">
        <v>43</v>
      </c>
      <c r="D5688" t="s">
        <v>44</v>
      </c>
      <c r="E5688" t="s">
        <v>2013</v>
      </c>
      <c r="F5688" t="s">
        <v>88</v>
      </c>
      <c r="G5688" t="s">
        <v>89</v>
      </c>
      <c r="H5688" t="s">
        <v>30</v>
      </c>
      <c r="I5688" t="s">
        <v>1782</v>
      </c>
      <c r="J5688" t="s">
        <v>1783</v>
      </c>
      <c r="K5688" t="s">
        <v>33</v>
      </c>
      <c r="L5688" t="s">
        <v>34</v>
      </c>
      <c r="M5688" t="s">
        <v>72</v>
      </c>
      <c r="N5688" s="26">
        <v>11</v>
      </c>
      <c r="O5688" s="27">
        <v>2022</v>
      </c>
      <c r="P5688" s="28">
        <v>71.599999999999994</v>
      </c>
      <c r="Q5688" t="s">
        <v>143</v>
      </c>
      <c r="R5688" s="29">
        <v>44712</v>
      </c>
      <c r="S5688" s="30">
        <v>44715</v>
      </c>
      <c r="T5688" t="s">
        <v>37</v>
      </c>
      <c r="U5688" t="s">
        <v>52</v>
      </c>
      <c r="X5688" t="s">
        <v>53</v>
      </c>
    </row>
    <row r="5689" spans="1:24" x14ac:dyDescent="0.3">
      <c r="A5689" t="s">
        <v>23</v>
      </c>
      <c r="B5689" t="s">
        <v>1864</v>
      </c>
      <c r="C5689" t="s">
        <v>43</v>
      </c>
      <c r="D5689" t="s">
        <v>44</v>
      </c>
      <c r="E5689" t="s">
        <v>2013</v>
      </c>
      <c r="F5689" t="s">
        <v>88</v>
      </c>
      <c r="G5689" t="s">
        <v>89</v>
      </c>
      <c r="H5689" t="s">
        <v>30</v>
      </c>
      <c r="I5689" t="s">
        <v>1782</v>
      </c>
      <c r="J5689" t="s">
        <v>1783</v>
      </c>
      <c r="K5689" t="s">
        <v>33</v>
      </c>
      <c r="L5689" t="s">
        <v>34</v>
      </c>
      <c r="M5689" t="s">
        <v>72</v>
      </c>
      <c r="N5689" s="26">
        <v>12</v>
      </c>
      <c r="O5689" s="27">
        <v>2022</v>
      </c>
      <c r="P5689" s="28">
        <v>143.19999999999999</v>
      </c>
      <c r="Q5689" t="s">
        <v>91</v>
      </c>
      <c r="R5689" s="29">
        <v>44742</v>
      </c>
      <c r="S5689" s="30">
        <v>44749</v>
      </c>
      <c r="T5689" t="s">
        <v>37</v>
      </c>
      <c r="U5689" t="s">
        <v>52</v>
      </c>
      <c r="X5689" t="s">
        <v>53</v>
      </c>
    </row>
    <row r="5690" spans="1:24" x14ac:dyDescent="0.3">
      <c r="A5690" t="s">
        <v>23</v>
      </c>
      <c r="B5690" t="s">
        <v>1864</v>
      </c>
      <c r="C5690" t="s">
        <v>43</v>
      </c>
      <c r="D5690" t="s">
        <v>44</v>
      </c>
      <c r="E5690" t="s">
        <v>2013</v>
      </c>
      <c r="F5690" t="s">
        <v>1476</v>
      </c>
      <c r="G5690" t="s">
        <v>1477</v>
      </c>
      <c r="H5690" t="s">
        <v>24</v>
      </c>
      <c r="I5690" t="s">
        <v>1780</v>
      </c>
      <c r="J5690" t="s">
        <v>1781</v>
      </c>
      <c r="K5690" t="s">
        <v>33</v>
      </c>
      <c r="L5690" t="s">
        <v>34</v>
      </c>
      <c r="M5690" t="s">
        <v>393</v>
      </c>
      <c r="N5690" s="26">
        <v>2</v>
      </c>
      <c r="O5690" s="27">
        <v>2022</v>
      </c>
      <c r="P5690" s="28">
        <v>33.44</v>
      </c>
      <c r="Q5690" t="s">
        <v>54</v>
      </c>
      <c r="R5690" s="29">
        <v>44439</v>
      </c>
      <c r="S5690" s="30">
        <v>44441</v>
      </c>
      <c r="T5690" t="s">
        <v>37</v>
      </c>
      <c r="U5690" t="s">
        <v>52</v>
      </c>
      <c r="X5690" t="s">
        <v>53</v>
      </c>
    </row>
    <row r="5691" spans="1:24" x14ac:dyDescent="0.3">
      <c r="A5691" t="s">
        <v>23</v>
      </c>
      <c r="B5691" t="s">
        <v>1864</v>
      </c>
      <c r="C5691" t="s">
        <v>43</v>
      </c>
      <c r="D5691" t="s">
        <v>44</v>
      </c>
      <c r="E5691" t="s">
        <v>2013</v>
      </c>
      <c r="F5691" t="s">
        <v>1476</v>
      </c>
      <c r="G5691" t="s">
        <v>1477</v>
      </c>
      <c r="H5691" t="s">
        <v>24</v>
      </c>
      <c r="I5691" t="s">
        <v>1780</v>
      </c>
      <c r="J5691" t="s">
        <v>1781</v>
      </c>
      <c r="K5691" t="s">
        <v>33</v>
      </c>
      <c r="L5691" t="s">
        <v>34</v>
      </c>
      <c r="M5691" t="s">
        <v>393</v>
      </c>
      <c r="N5691" s="26">
        <v>3</v>
      </c>
      <c r="O5691" s="27">
        <v>2022</v>
      </c>
      <c r="P5691" s="28">
        <v>5.75</v>
      </c>
      <c r="Q5691" t="s">
        <v>2015</v>
      </c>
      <c r="R5691" s="29">
        <v>44469</v>
      </c>
      <c r="S5691" s="30">
        <v>44449</v>
      </c>
      <c r="T5691" t="s">
        <v>37</v>
      </c>
      <c r="U5691" t="s">
        <v>52</v>
      </c>
      <c r="X5691" t="s">
        <v>53</v>
      </c>
    </row>
    <row r="5692" spans="1:24" x14ac:dyDescent="0.3">
      <c r="A5692" t="s">
        <v>23</v>
      </c>
      <c r="B5692" t="s">
        <v>1864</v>
      </c>
      <c r="C5692" t="s">
        <v>43</v>
      </c>
      <c r="D5692" t="s">
        <v>44</v>
      </c>
      <c r="E5692" t="s">
        <v>2013</v>
      </c>
      <c r="F5692" t="s">
        <v>1476</v>
      </c>
      <c r="G5692" t="s">
        <v>1477</v>
      </c>
      <c r="H5692" t="s">
        <v>24</v>
      </c>
      <c r="I5692" t="s">
        <v>1780</v>
      </c>
      <c r="J5692" t="s">
        <v>1781</v>
      </c>
      <c r="K5692" t="s">
        <v>33</v>
      </c>
      <c r="L5692" t="s">
        <v>34</v>
      </c>
      <c r="M5692" t="s">
        <v>393</v>
      </c>
      <c r="N5692" s="26">
        <v>3</v>
      </c>
      <c r="O5692" s="27">
        <v>2022</v>
      </c>
      <c r="P5692" s="28">
        <v>39.19</v>
      </c>
      <c r="Q5692" t="s">
        <v>137</v>
      </c>
      <c r="R5692" s="29">
        <v>44469</v>
      </c>
      <c r="S5692" s="30">
        <v>44470</v>
      </c>
      <c r="T5692" t="s">
        <v>37</v>
      </c>
      <c r="U5692" t="s">
        <v>52</v>
      </c>
      <c r="X5692" t="s">
        <v>53</v>
      </c>
    </row>
    <row r="5693" spans="1:24" x14ac:dyDescent="0.3">
      <c r="A5693" t="s">
        <v>23</v>
      </c>
      <c r="B5693" t="s">
        <v>1864</v>
      </c>
      <c r="C5693" t="s">
        <v>43</v>
      </c>
      <c r="D5693" t="s">
        <v>44</v>
      </c>
      <c r="E5693" t="s">
        <v>2013</v>
      </c>
      <c r="F5693" t="s">
        <v>1476</v>
      </c>
      <c r="G5693" t="s">
        <v>1477</v>
      </c>
      <c r="H5693" t="s">
        <v>24</v>
      </c>
      <c r="I5693" t="s">
        <v>1780</v>
      </c>
      <c r="J5693" t="s">
        <v>1781</v>
      </c>
      <c r="K5693" t="s">
        <v>33</v>
      </c>
      <c r="L5693" t="s">
        <v>34</v>
      </c>
      <c r="M5693" t="s">
        <v>393</v>
      </c>
      <c r="N5693" s="26">
        <v>4</v>
      </c>
      <c r="O5693" s="27">
        <v>2022</v>
      </c>
      <c r="P5693" s="28">
        <v>21.94</v>
      </c>
      <c r="Q5693" t="s">
        <v>138</v>
      </c>
      <c r="R5693" s="29">
        <v>44500</v>
      </c>
      <c r="S5693" s="30">
        <v>44498</v>
      </c>
      <c r="T5693" t="s">
        <v>37</v>
      </c>
      <c r="U5693" t="s">
        <v>52</v>
      </c>
      <c r="X5693" t="s">
        <v>53</v>
      </c>
    </row>
    <row r="5694" spans="1:24" x14ac:dyDescent="0.3">
      <c r="A5694" t="s">
        <v>23</v>
      </c>
      <c r="B5694" t="s">
        <v>1864</v>
      </c>
      <c r="C5694" t="s">
        <v>43</v>
      </c>
      <c r="D5694" t="s">
        <v>44</v>
      </c>
      <c r="E5694" t="s">
        <v>2013</v>
      </c>
      <c r="F5694" t="s">
        <v>1476</v>
      </c>
      <c r="G5694" t="s">
        <v>1477</v>
      </c>
      <c r="H5694" t="s">
        <v>24</v>
      </c>
      <c r="I5694" t="s">
        <v>1780</v>
      </c>
      <c r="J5694" t="s">
        <v>1781</v>
      </c>
      <c r="K5694" t="s">
        <v>33</v>
      </c>
      <c r="L5694" t="s">
        <v>34</v>
      </c>
      <c r="M5694" t="s">
        <v>393</v>
      </c>
      <c r="N5694" s="26">
        <v>5</v>
      </c>
      <c r="O5694" s="27">
        <v>2022</v>
      </c>
      <c r="P5694" s="28">
        <v>33.44</v>
      </c>
      <c r="Q5694" t="s">
        <v>697</v>
      </c>
      <c r="R5694" s="29">
        <v>44530</v>
      </c>
      <c r="S5694" s="30">
        <v>44531</v>
      </c>
      <c r="T5694" t="s">
        <v>37</v>
      </c>
      <c r="U5694" t="s">
        <v>52</v>
      </c>
      <c r="X5694" t="s">
        <v>53</v>
      </c>
    </row>
    <row r="5695" spans="1:24" x14ac:dyDescent="0.3">
      <c r="A5695" t="s">
        <v>23</v>
      </c>
      <c r="B5695" t="s">
        <v>1864</v>
      </c>
      <c r="C5695" t="s">
        <v>43</v>
      </c>
      <c r="D5695" t="s">
        <v>44</v>
      </c>
      <c r="E5695" t="s">
        <v>2013</v>
      </c>
      <c r="F5695" t="s">
        <v>1476</v>
      </c>
      <c r="G5695" t="s">
        <v>1477</v>
      </c>
      <c r="H5695" t="s">
        <v>24</v>
      </c>
      <c r="I5695" t="s">
        <v>1780</v>
      </c>
      <c r="J5695" t="s">
        <v>1781</v>
      </c>
      <c r="K5695" t="s">
        <v>33</v>
      </c>
      <c r="L5695" t="s">
        <v>34</v>
      </c>
      <c r="M5695" t="s">
        <v>393</v>
      </c>
      <c r="N5695" s="26">
        <v>6</v>
      </c>
      <c r="O5695" s="27">
        <v>2022</v>
      </c>
      <c r="P5695" s="28">
        <v>39.08</v>
      </c>
      <c r="Q5695" t="s">
        <v>2016</v>
      </c>
      <c r="R5695" s="29">
        <v>44561</v>
      </c>
      <c r="S5695" s="30">
        <v>44536</v>
      </c>
      <c r="T5695" t="s">
        <v>37</v>
      </c>
      <c r="U5695" t="s">
        <v>52</v>
      </c>
      <c r="X5695" t="s">
        <v>53</v>
      </c>
    </row>
    <row r="5696" spans="1:24" x14ac:dyDescent="0.3">
      <c r="A5696" t="s">
        <v>23</v>
      </c>
      <c r="B5696" t="s">
        <v>1864</v>
      </c>
      <c r="C5696" t="s">
        <v>43</v>
      </c>
      <c r="D5696" t="s">
        <v>44</v>
      </c>
      <c r="E5696" t="s">
        <v>2013</v>
      </c>
      <c r="F5696" t="s">
        <v>1476</v>
      </c>
      <c r="G5696" t="s">
        <v>1477</v>
      </c>
      <c r="H5696" t="s">
        <v>24</v>
      </c>
      <c r="I5696" t="s">
        <v>1780</v>
      </c>
      <c r="J5696" t="s">
        <v>1781</v>
      </c>
      <c r="K5696" t="s">
        <v>33</v>
      </c>
      <c r="L5696" t="s">
        <v>34</v>
      </c>
      <c r="M5696" t="s">
        <v>393</v>
      </c>
      <c r="N5696" s="26">
        <v>6</v>
      </c>
      <c r="O5696" s="27">
        <v>2022</v>
      </c>
      <c r="P5696" s="28">
        <v>43.21</v>
      </c>
      <c r="Q5696" t="s">
        <v>90</v>
      </c>
      <c r="R5696" s="29">
        <v>44561</v>
      </c>
      <c r="S5696" s="30">
        <v>44551</v>
      </c>
      <c r="T5696" t="s">
        <v>37</v>
      </c>
      <c r="U5696" t="s">
        <v>52</v>
      </c>
      <c r="X5696" t="s">
        <v>53</v>
      </c>
    </row>
    <row r="5697" spans="1:24" x14ac:dyDescent="0.3">
      <c r="A5697" t="s">
        <v>23</v>
      </c>
      <c r="B5697" t="s">
        <v>1864</v>
      </c>
      <c r="C5697" t="s">
        <v>43</v>
      </c>
      <c r="D5697" t="s">
        <v>44</v>
      </c>
      <c r="E5697" t="s">
        <v>2013</v>
      </c>
      <c r="F5697" t="s">
        <v>1476</v>
      </c>
      <c r="G5697" t="s">
        <v>1477</v>
      </c>
      <c r="H5697" t="s">
        <v>24</v>
      </c>
      <c r="I5697" t="s">
        <v>1780</v>
      </c>
      <c r="J5697" t="s">
        <v>1781</v>
      </c>
      <c r="K5697" t="s">
        <v>33</v>
      </c>
      <c r="L5697" t="s">
        <v>34</v>
      </c>
      <c r="M5697" t="s">
        <v>393</v>
      </c>
      <c r="N5697" s="26">
        <v>7</v>
      </c>
      <c r="O5697" s="27">
        <v>2022</v>
      </c>
      <c r="P5697" s="28">
        <v>43.21</v>
      </c>
      <c r="Q5697" t="s">
        <v>151</v>
      </c>
      <c r="R5697" s="29">
        <v>44592</v>
      </c>
      <c r="S5697" s="30">
        <v>44597</v>
      </c>
      <c r="T5697" t="s">
        <v>37</v>
      </c>
      <c r="U5697" t="s">
        <v>52</v>
      </c>
      <c r="X5697" t="s">
        <v>53</v>
      </c>
    </row>
    <row r="5698" spans="1:24" x14ac:dyDescent="0.3">
      <c r="A5698" t="s">
        <v>23</v>
      </c>
      <c r="B5698" t="s">
        <v>1864</v>
      </c>
      <c r="C5698" t="s">
        <v>43</v>
      </c>
      <c r="D5698" t="s">
        <v>44</v>
      </c>
      <c r="E5698" t="s">
        <v>2013</v>
      </c>
      <c r="F5698" t="s">
        <v>1476</v>
      </c>
      <c r="G5698" t="s">
        <v>1477</v>
      </c>
      <c r="H5698" t="s">
        <v>24</v>
      </c>
      <c r="I5698" t="s">
        <v>1780</v>
      </c>
      <c r="J5698" t="s">
        <v>1781</v>
      </c>
      <c r="K5698" t="s">
        <v>33</v>
      </c>
      <c r="L5698" t="s">
        <v>34</v>
      </c>
      <c r="M5698" t="s">
        <v>393</v>
      </c>
      <c r="N5698" s="26">
        <v>8</v>
      </c>
      <c r="O5698" s="27">
        <v>2022</v>
      </c>
      <c r="P5698" s="28">
        <v>43.21</v>
      </c>
      <c r="Q5698" t="s">
        <v>62</v>
      </c>
      <c r="R5698" s="29">
        <v>44620</v>
      </c>
      <c r="S5698" s="30">
        <v>44623</v>
      </c>
      <c r="T5698" t="s">
        <v>37</v>
      </c>
      <c r="U5698" t="s">
        <v>52</v>
      </c>
      <c r="X5698" t="s">
        <v>53</v>
      </c>
    </row>
    <row r="5699" spans="1:24" x14ac:dyDescent="0.3">
      <c r="A5699" t="s">
        <v>23</v>
      </c>
      <c r="B5699" t="s">
        <v>1864</v>
      </c>
      <c r="C5699" t="s">
        <v>43</v>
      </c>
      <c r="D5699" t="s">
        <v>44</v>
      </c>
      <c r="E5699" t="s">
        <v>2013</v>
      </c>
      <c r="F5699" t="s">
        <v>1476</v>
      </c>
      <c r="G5699" t="s">
        <v>1477</v>
      </c>
      <c r="H5699" t="s">
        <v>24</v>
      </c>
      <c r="I5699" t="s">
        <v>1780</v>
      </c>
      <c r="J5699" t="s">
        <v>1781</v>
      </c>
      <c r="K5699" t="s">
        <v>33</v>
      </c>
      <c r="L5699" t="s">
        <v>34</v>
      </c>
      <c r="M5699" t="s">
        <v>393</v>
      </c>
      <c r="N5699" s="26">
        <v>9</v>
      </c>
      <c r="O5699" s="27">
        <v>2022</v>
      </c>
      <c r="P5699" s="28">
        <v>43.21</v>
      </c>
      <c r="Q5699" t="s">
        <v>464</v>
      </c>
      <c r="R5699" s="29">
        <v>44651</v>
      </c>
      <c r="S5699" s="30">
        <v>44655</v>
      </c>
      <c r="T5699" t="s">
        <v>37</v>
      </c>
      <c r="U5699" t="s">
        <v>52</v>
      </c>
      <c r="X5699" t="s">
        <v>53</v>
      </c>
    </row>
    <row r="5700" spans="1:24" x14ac:dyDescent="0.3">
      <c r="A5700" t="s">
        <v>23</v>
      </c>
      <c r="B5700" t="s">
        <v>1864</v>
      </c>
      <c r="C5700" t="s">
        <v>43</v>
      </c>
      <c r="D5700" t="s">
        <v>44</v>
      </c>
      <c r="E5700" t="s">
        <v>2013</v>
      </c>
      <c r="F5700" t="s">
        <v>1476</v>
      </c>
      <c r="G5700" t="s">
        <v>1477</v>
      </c>
      <c r="H5700" t="s">
        <v>24</v>
      </c>
      <c r="I5700" t="s">
        <v>1780</v>
      </c>
      <c r="J5700" t="s">
        <v>1781</v>
      </c>
      <c r="K5700" t="s">
        <v>33</v>
      </c>
      <c r="L5700" t="s">
        <v>34</v>
      </c>
      <c r="M5700" t="s">
        <v>393</v>
      </c>
      <c r="N5700" s="26">
        <v>10</v>
      </c>
      <c r="O5700" s="27">
        <v>2022</v>
      </c>
      <c r="P5700" s="28">
        <v>43.21</v>
      </c>
      <c r="Q5700" t="s">
        <v>142</v>
      </c>
      <c r="R5700" s="29">
        <v>44681</v>
      </c>
      <c r="S5700" s="30">
        <v>44684</v>
      </c>
      <c r="T5700" t="s">
        <v>37</v>
      </c>
      <c r="U5700" t="s">
        <v>52</v>
      </c>
      <c r="X5700" t="s">
        <v>53</v>
      </c>
    </row>
    <row r="5701" spans="1:24" x14ac:dyDescent="0.3">
      <c r="A5701" t="s">
        <v>23</v>
      </c>
      <c r="B5701" t="s">
        <v>1864</v>
      </c>
      <c r="C5701" t="s">
        <v>43</v>
      </c>
      <c r="D5701" t="s">
        <v>44</v>
      </c>
      <c r="E5701" t="s">
        <v>2013</v>
      </c>
      <c r="F5701" t="s">
        <v>1476</v>
      </c>
      <c r="G5701" t="s">
        <v>1477</v>
      </c>
      <c r="H5701" t="s">
        <v>24</v>
      </c>
      <c r="I5701" t="s">
        <v>1780</v>
      </c>
      <c r="J5701" t="s">
        <v>1781</v>
      </c>
      <c r="K5701" t="s">
        <v>33</v>
      </c>
      <c r="L5701" t="s">
        <v>34</v>
      </c>
      <c r="M5701" t="s">
        <v>393</v>
      </c>
      <c r="N5701" s="26">
        <v>11</v>
      </c>
      <c r="O5701" s="27">
        <v>2022</v>
      </c>
      <c r="P5701" s="28">
        <v>43.21</v>
      </c>
      <c r="Q5701" t="s">
        <v>143</v>
      </c>
      <c r="R5701" s="29">
        <v>44712</v>
      </c>
      <c r="S5701" s="30">
        <v>44715</v>
      </c>
      <c r="T5701" t="s">
        <v>37</v>
      </c>
      <c r="U5701" t="s">
        <v>52</v>
      </c>
      <c r="X5701" t="s">
        <v>53</v>
      </c>
    </row>
    <row r="5702" spans="1:24" x14ac:dyDescent="0.3">
      <c r="A5702" t="s">
        <v>23</v>
      </c>
      <c r="B5702" t="s">
        <v>1864</v>
      </c>
      <c r="C5702" t="s">
        <v>43</v>
      </c>
      <c r="D5702" t="s">
        <v>44</v>
      </c>
      <c r="E5702" t="s">
        <v>2013</v>
      </c>
      <c r="F5702" t="s">
        <v>1476</v>
      </c>
      <c r="G5702" t="s">
        <v>1477</v>
      </c>
      <c r="H5702" t="s">
        <v>24</v>
      </c>
      <c r="I5702" t="s">
        <v>1780</v>
      </c>
      <c r="J5702" t="s">
        <v>1781</v>
      </c>
      <c r="K5702" t="s">
        <v>33</v>
      </c>
      <c r="L5702" t="s">
        <v>34</v>
      </c>
      <c r="M5702" t="s">
        <v>393</v>
      </c>
      <c r="N5702" s="26">
        <v>12</v>
      </c>
      <c r="O5702" s="27">
        <v>2022</v>
      </c>
      <c r="P5702" s="28">
        <v>68.5</v>
      </c>
      <c r="Q5702" t="s">
        <v>91</v>
      </c>
      <c r="R5702" s="29">
        <v>44742</v>
      </c>
      <c r="S5702" s="30">
        <v>44749</v>
      </c>
      <c r="T5702" t="s">
        <v>37</v>
      </c>
      <c r="U5702" t="s">
        <v>52</v>
      </c>
      <c r="X5702" t="s">
        <v>53</v>
      </c>
    </row>
    <row r="5703" spans="1:24" x14ac:dyDescent="0.3">
      <c r="A5703" t="s">
        <v>23</v>
      </c>
      <c r="B5703" t="s">
        <v>1864</v>
      </c>
      <c r="C5703" t="s">
        <v>43</v>
      </c>
      <c r="D5703" t="s">
        <v>44</v>
      </c>
      <c r="E5703" t="s">
        <v>2013</v>
      </c>
      <c r="F5703" t="s">
        <v>1476</v>
      </c>
      <c r="G5703" t="s">
        <v>1477</v>
      </c>
      <c r="H5703" t="s">
        <v>30</v>
      </c>
      <c r="I5703" t="s">
        <v>1780</v>
      </c>
      <c r="J5703" t="s">
        <v>1781</v>
      </c>
      <c r="K5703" t="s">
        <v>33</v>
      </c>
      <c r="L5703" t="s">
        <v>34</v>
      </c>
      <c r="M5703" t="s">
        <v>72</v>
      </c>
      <c r="N5703" s="26">
        <v>10</v>
      </c>
      <c r="O5703" s="27">
        <v>2022</v>
      </c>
      <c r="P5703" s="28">
        <v>39.119999999999997</v>
      </c>
      <c r="Q5703" t="s">
        <v>1328</v>
      </c>
      <c r="R5703" s="29">
        <v>44681</v>
      </c>
      <c r="S5703" s="30">
        <v>44666</v>
      </c>
      <c r="T5703" t="s">
        <v>37</v>
      </c>
      <c r="U5703" t="s">
        <v>52</v>
      </c>
      <c r="X5703" t="s">
        <v>53</v>
      </c>
    </row>
    <row r="5704" spans="1:24" x14ac:dyDescent="0.3">
      <c r="A5704" t="s">
        <v>23</v>
      </c>
      <c r="B5704" t="s">
        <v>1864</v>
      </c>
      <c r="C5704" t="s">
        <v>43</v>
      </c>
      <c r="D5704" t="s">
        <v>44</v>
      </c>
      <c r="E5704" t="s">
        <v>2013</v>
      </c>
      <c r="F5704" t="s">
        <v>1476</v>
      </c>
      <c r="G5704" t="s">
        <v>1477</v>
      </c>
      <c r="H5704" t="s">
        <v>30</v>
      </c>
      <c r="I5704" t="s">
        <v>1780</v>
      </c>
      <c r="J5704" t="s">
        <v>1781</v>
      </c>
      <c r="K5704" t="s">
        <v>33</v>
      </c>
      <c r="L5704" t="s">
        <v>34</v>
      </c>
      <c r="M5704" t="s">
        <v>72</v>
      </c>
      <c r="N5704" s="26">
        <v>10</v>
      </c>
      <c r="O5704" s="27">
        <v>2022</v>
      </c>
      <c r="P5704" s="28">
        <v>4.8899999999999997</v>
      </c>
      <c r="Q5704" t="s">
        <v>142</v>
      </c>
      <c r="R5704" s="29">
        <v>44681</v>
      </c>
      <c r="S5704" s="30">
        <v>44684</v>
      </c>
      <c r="T5704" t="s">
        <v>37</v>
      </c>
      <c r="U5704" t="s">
        <v>52</v>
      </c>
      <c r="X5704" t="s">
        <v>53</v>
      </c>
    </row>
    <row r="5705" spans="1:24" x14ac:dyDescent="0.3">
      <c r="A5705" t="s">
        <v>23</v>
      </c>
      <c r="B5705" t="s">
        <v>1864</v>
      </c>
      <c r="C5705" t="s">
        <v>43</v>
      </c>
      <c r="D5705" t="s">
        <v>44</v>
      </c>
      <c r="E5705" t="s">
        <v>2013</v>
      </c>
      <c r="F5705" t="s">
        <v>1476</v>
      </c>
      <c r="G5705" t="s">
        <v>1477</v>
      </c>
      <c r="H5705" t="s">
        <v>30</v>
      </c>
      <c r="I5705" t="s">
        <v>1780</v>
      </c>
      <c r="J5705" t="s">
        <v>1781</v>
      </c>
      <c r="K5705" t="s">
        <v>33</v>
      </c>
      <c r="L5705" t="s">
        <v>34</v>
      </c>
      <c r="M5705" t="s">
        <v>72</v>
      </c>
      <c r="N5705" s="26">
        <v>11</v>
      </c>
      <c r="O5705" s="27">
        <v>2022</v>
      </c>
      <c r="P5705" s="28">
        <v>4.8899999999999997</v>
      </c>
      <c r="Q5705" t="s">
        <v>143</v>
      </c>
      <c r="R5705" s="29">
        <v>44712</v>
      </c>
      <c r="S5705" s="30">
        <v>44715</v>
      </c>
      <c r="T5705" t="s">
        <v>37</v>
      </c>
      <c r="U5705" t="s">
        <v>52</v>
      </c>
      <c r="X5705" t="s">
        <v>53</v>
      </c>
    </row>
    <row r="5706" spans="1:24" x14ac:dyDescent="0.3">
      <c r="A5706" t="s">
        <v>23</v>
      </c>
      <c r="B5706" t="s">
        <v>1864</v>
      </c>
      <c r="C5706" t="s">
        <v>43</v>
      </c>
      <c r="D5706" t="s">
        <v>44</v>
      </c>
      <c r="E5706" t="s">
        <v>2013</v>
      </c>
      <c r="F5706" t="s">
        <v>1476</v>
      </c>
      <c r="G5706" t="s">
        <v>1477</v>
      </c>
      <c r="H5706" t="s">
        <v>30</v>
      </c>
      <c r="I5706" t="s">
        <v>1780</v>
      </c>
      <c r="J5706" t="s">
        <v>1781</v>
      </c>
      <c r="K5706" t="s">
        <v>33</v>
      </c>
      <c r="L5706" t="s">
        <v>34</v>
      </c>
      <c r="M5706" t="s">
        <v>72</v>
      </c>
      <c r="N5706" s="26">
        <v>12</v>
      </c>
      <c r="O5706" s="27">
        <v>2022</v>
      </c>
      <c r="P5706" s="28">
        <v>9.7799999999999994</v>
      </c>
      <c r="Q5706" t="s">
        <v>91</v>
      </c>
      <c r="R5706" s="29">
        <v>44742</v>
      </c>
      <c r="S5706" s="30">
        <v>44749</v>
      </c>
      <c r="T5706" t="s">
        <v>37</v>
      </c>
      <c r="U5706" t="s">
        <v>52</v>
      </c>
      <c r="X5706" t="s">
        <v>53</v>
      </c>
    </row>
    <row r="5707" spans="1:24" x14ac:dyDescent="0.3">
      <c r="A5707" t="s">
        <v>23</v>
      </c>
      <c r="B5707" t="s">
        <v>1864</v>
      </c>
      <c r="C5707" t="s">
        <v>43</v>
      </c>
      <c r="D5707" t="s">
        <v>44</v>
      </c>
      <c r="E5707" t="s">
        <v>2013</v>
      </c>
      <c r="F5707" t="s">
        <v>1476</v>
      </c>
      <c r="G5707" t="s">
        <v>1477</v>
      </c>
      <c r="H5707" t="s">
        <v>30</v>
      </c>
      <c r="I5707" t="s">
        <v>1782</v>
      </c>
      <c r="J5707" t="s">
        <v>1783</v>
      </c>
      <c r="K5707" t="s">
        <v>33</v>
      </c>
      <c r="L5707" t="s">
        <v>34</v>
      </c>
      <c r="M5707" t="s">
        <v>72</v>
      </c>
      <c r="N5707" s="26">
        <v>6</v>
      </c>
      <c r="O5707" s="27">
        <v>2022</v>
      </c>
      <c r="P5707" s="28">
        <v>23</v>
      </c>
      <c r="Q5707" t="s">
        <v>2016</v>
      </c>
      <c r="R5707" s="29">
        <v>44561</v>
      </c>
      <c r="S5707" s="30">
        <v>44536</v>
      </c>
      <c r="T5707" t="s">
        <v>37</v>
      </c>
      <c r="U5707" t="s">
        <v>52</v>
      </c>
      <c r="X5707" t="s">
        <v>53</v>
      </c>
    </row>
    <row r="5708" spans="1:24" x14ac:dyDescent="0.3">
      <c r="A5708" t="s">
        <v>23</v>
      </c>
      <c r="B5708" t="s">
        <v>1864</v>
      </c>
      <c r="C5708" t="s">
        <v>43</v>
      </c>
      <c r="D5708" t="s">
        <v>44</v>
      </c>
      <c r="E5708" t="s">
        <v>2013</v>
      </c>
      <c r="F5708" t="s">
        <v>1476</v>
      </c>
      <c r="G5708" t="s">
        <v>1477</v>
      </c>
      <c r="H5708" t="s">
        <v>30</v>
      </c>
      <c r="I5708" t="s">
        <v>1782</v>
      </c>
      <c r="J5708" t="s">
        <v>1783</v>
      </c>
      <c r="K5708" t="s">
        <v>33</v>
      </c>
      <c r="L5708" t="s">
        <v>34</v>
      </c>
      <c r="M5708" t="s">
        <v>72</v>
      </c>
      <c r="N5708" s="26">
        <v>6</v>
      </c>
      <c r="O5708" s="27">
        <v>2022</v>
      </c>
      <c r="P5708" s="28">
        <v>5.75</v>
      </c>
      <c r="Q5708" t="s">
        <v>90</v>
      </c>
      <c r="R5708" s="29">
        <v>44561</v>
      </c>
      <c r="S5708" s="30">
        <v>44551</v>
      </c>
      <c r="T5708" t="s">
        <v>37</v>
      </c>
      <c r="U5708" t="s">
        <v>52</v>
      </c>
      <c r="X5708" t="s">
        <v>53</v>
      </c>
    </row>
    <row r="5709" spans="1:24" x14ac:dyDescent="0.3">
      <c r="A5709" t="s">
        <v>23</v>
      </c>
      <c r="B5709" t="s">
        <v>1864</v>
      </c>
      <c r="C5709" t="s">
        <v>43</v>
      </c>
      <c r="D5709" t="s">
        <v>44</v>
      </c>
      <c r="E5709" t="s">
        <v>2013</v>
      </c>
      <c r="F5709" t="s">
        <v>1476</v>
      </c>
      <c r="G5709" t="s">
        <v>1477</v>
      </c>
      <c r="H5709" t="s">
        <v>30</v>
      </c>
      <c r="I5709" t="s">
        <v>1782</v>
      </c>
      <c r="J5709" t="s">
        <v>1783</v>
      </c>
      <c r="K5709" t="s">
        <v>33</v>
      </c>
      <c r="L5709" t="s">
        <v>34</v>
      </c>
      <c r="M5709" t="s">
        <v>72</v>
      </c>
      <c r="N5709" s="26">
        <v>7</v>
      </c>
      <c r="O5709" s="27">
        <v>2022</v>
      </c>
      <c r="P5709" s="28">
        <v>5.75</v>
      </c>
      <c r="Q5709" t="s">
        <v>151</v>
      </c>
      <c r="R5709" s="29">
        <v>44592</v>
      </c>
      <c r="S5709" s="30">
        <v>44597</v>
      </c>
      <c r="T5709" t="s">
        <v>37</v>
      </c>
      <c r="U5709" t="s">
        <v>52</v>
      </c>
      <c r="X5709" t="s">
        <v>53</v>
      </c>
    </row>
    <row r="5710" spans="1:24" x14ac:dyDescent="0.3">
      <c r="A5710" t="s">
        <v>23</v>
      </c>
      <c r="B5710" t="s">
        <v>1864</v>
      </c>
      <c r="C5710" t="s">
        <v>43</v>
      </c>
      <c r="D5710" t="s">
        <v>44</v>
      </c>
      <c r="E5710" t="s">
        <v>2013</v>
      </c>
      <c r="F5710" t="s">
        <v>1476</v>
      </c>
      <c r="G5710" t="s">
        <v>1477</v>
      </c>
      <c r="H5710" t="s">
        <v>30</v>
      </c>
      <c r="I5710" t="s">
        <v>1782</v>
      </c>
      <c r="J5710" t="s">
        <v>1783</v>
      </c>
      <c r="K5710" t="s">
        <v>33</v>
      </c>
      <c r="L5710" t="s">
        <v>34</v>
      </c>
      <c r="M5710" t="s">
        <v>72</v>
      </c>
      <c r="N5710" s="26">
        <v>8</v>
      </c>
      <c r="O5710" s="27">
        <v>2022</v>
      </c>
      <c r="P5710" s="28">
        <v>5.75</v>
      </c>
      <c r="Q5710" t="s">
        <v>62</v>
      </c>
      <c r="R5710" s="29">
        <v>44620</v>
      </c>
      <c r="S5710" s="30">
        <v>44623</v>
      </c>
      <c r="T5710" t="s">
        <v>37</v>
      </c>
      <c r="U5710" t="s">
        <v>52</v>
      </c>
      <c r="X5710" t="s">
        <v>53</v>
      </c>
    </row>
    <row r="5711" spans="1:24" x14ac:dyDescent="0.3">
      <c r="A5711" t="s">
        <v>23</v>
      </c>
      <c r="B5711" t="s">
        <v>1864</v>
      </c>
      <c r="C5711" t="s">
        <v>43</v>
      </c>
      <c r="D5711" t="s">
        <v>44</v>
      </c>
      <c r="E5711" t="s">
        <v>2013</v>
      </c>
      <c r="F5711" t="s">
        <v>1476</v>
      </c>
      <c r="G5711" t="s">
        <v>1477</v>
      </c>
      <c r="H5711" t="s">
        <v>30</v>
      </c>
      <c r="I5711" t="s">
        <v>1782</v>
      </c>
      <c r="J5711" t="s">
        <v>1783</v>
      </c>
      <c r="K5711" t="s">
        <v>33</v>
      </c>
      <c r="L5711" t="s">
        <v>34</v>
      </c>
      <c r="M5711" t="s">
        <v>72</v>
      </c>
      <c r="N5711" s="26">
        <v>9</v>
      </c>
      <c r="O5711" s="27">
        <v>2022</v>
      </c>
      <c r="P5711" s="28">
        <v>5.75</v>
      </c>
      <c r="Q5711" t="s">
        <v>464</v>
      </c>
      <c r="R5711" s="29">
        <v>44651</v>
      </c>
      <c r="S5711" s="30">
        <v>44655</v>
      </c>
      <c r="T5711" t="s">
        <v>37</v>
      </c>
      <c r="U5711" t="s">
        <v>52</v>
      </c>
      <c r="X5711" t="s">
        <v>53</v>
      </c>
    </row>
    <row r="5712" spans="1:24" x14ac:dyDescent="0.3">
      <c r="A5712" t="s">
        <v>23</v>
      </c>
      <c r="B5712" t="s">
        <v>1864</v>
      </c>
      <c r="C5712" t="s">
        <v>43</v>
      </c>
      <c r="D5712" t="s">
        <v>44</v>
      </c>
      <c r="E5712" t="s">
        <v>2013</v>
      </c>
      <c r="F5712" t="s">
        <v>1476</v>
      </c>
      <c r="G5712" t="s">
        <v>1477</v>
      </c>
      <c r="H5712" t="s">
        <v>30</v>
      </c>
      <c r="I5712" t="s">
        <v>1782</v>
      </c>
      <c r="J5712" t="s">
        <v>1783</v>
      </c>
      <c r="K5712" t="s">
        <v>33</v>
      </c>
      <c r="L5712" t="s">
        <v>34</v>
      </c>
      <c r="M5712" t="s">
        <v>72</v>
      </c>
      <c r="N5712" s="26">
        <v>10</v>
      </c>
      <c r="O5712" s="27">
        <v>2022</v>
      </c>
      <c r="P5712" s="28">
        <v>5.75</v>
      </c>
      <c r="Q5712" t="s">
        <v>142</v>
      </c>
      <c r="R5712" s="29">
        <v>44681</v>
      </c>
      <c r="S5712" s="30">
        <v>44684</v>
      </c>
      <c r="T5712" t="s">
        <v>37</v>
      </c>
      <c r="U5712" t="s">
        <v>52</v>
      </c>
      <c r="X5712" t="s">
        <v>53</v>
      </c>
    </row>
    <row r="5713" spans="1:24" x14ac:dyDescent="0.3">
      <c r="A5713" t="s">
        <v>23</v>
      </c>
      <c r="B5713" t="s">
        <v>1864</v>
      </c>
      <c r="C5713" t="s">
        <v>43</v>
      </c>
      <c r="D5713" t="s">
        <v>44</v>
      </c>
      <c r="E5713" t="s">
        <v>2013</v>
      </c>
      <c r="F5713" t="s">
        <v>1476</v>
      </c>
      <c r="G5713" t="s">
        <v>1477</v>
      </c>
      <c r="H5713" t="s">
        <v>30</v>
      </c>
      <c r="I5713" t="s">
        <v>1782</v>
      </c>
      <c r="J5713" t="s">
        <v>1783</v>
      </c>
      <c r="K5713" t="s">
        <v>33</v>
      </c>
      <c r="L5713" t="s">
        <v>34</v>
      </c>
      <c r="M5713" t="s">
        <v>72</v>
      </c>
      <c r="N5713" s="26">
        <v>11</v>
      </c>
      <c r="O5713" s="27">
        <v>2022</v>
      </c>
      <c r="P5713" s="28">
        <v>5.75</v>
      </c>
      <c r="Q5713" t="s">
        <v>143</v>
      </c>
      <c r="R5713" s="29">
        <v>44712</v>
      </c>
      <c r="S5713" s="30">
        <v>44715</v>
      </c>
      <c r="T5713" t="s">
        <v>37</v>
      </c>
      <c r="U5713" t="s">
        <v>52</v>
      </c>
      <c r="X5713" t="s">
        <v>53</v>
      </c>
    </row>
    <row r="5714" spans="1:24" x14ac:dyDescent="0.3">
      <c r="A5714" t="s">
        <v>23</v>
      </c>
      <c r="B5714" t="s">
        <v>1864</v>
      </c>
      <c r="C5714" t="s">
        <v>43</v>
      </c>
      <c r="D5714" t="s">
        <v>44</v>
      </c>
      <c r="E5714" t="s">
        <v>2013</v>
      </c>
      <c r="F5714" t="s">
        <v>1476</v>
      </c>
      <c r="G5714" t="s">
        <v>1477</v>
      </c>
      <c r="H5714" t="s">
        <v>30</v>
      </c>
      <c r="I5714" t="s">
        <v>1782</v>
      </c>
      <c r="J5714" t="s">
        <v>1783</v>
      </c>
      <c r="K5714" t="s">
        <v>33</v>
      </c>
      <c r="L5714" t="s">
        <v>34</v>
      </c>
      <c r="M5714" t="s">
        <v>72</v>
      </c>
      <c r="N5714" s="26">
        <v>12</v>
      </c>
      <c r="O5714" s="27">
        <v>2022</v>
      </c>
      <c r="P5714" s="28">
        <v>11.5</v>
      </c>
      <c r="Q5714" t="s">
        <v>91</v>
      </c>
      <c r="R5714" s="29">
        <v>44742</v>
      </c>
      <c r="S5714" s="30">
        <v>44749</v>
      </c>
      <c r="T5714" t="s">
        <v>37</v>
      </c>
      <c r="U5714" t="s">
        <v>52</v>
      </c>
      <c r="X5714" t="s">
        <v>53</v>
      </c>
    </row>
    <row r="5715" spans="1:24" x14ac:dyDescent="0.3">
      <c r="A5715" t="s">
        <v>23</v>
      </c>
      <c r="B5715" t="s">
        <v>1864</v>
      </c>
      <c r="C5715" t="s">
        <v>43</v>
      </c>
      <c r="D5715" t="s">
        <v>44</v>
      </c>
      <c r="E5715" t="s">
        <v>2013</v>
      </c>
      <c r="F5715" t="s">
        <v>1478</v>
      </c>
      <c r="G5715" t="s">
        <v>1479</v>
      </c>
      <c r="H5715" t="s">
        <v>24</v>
      </c>
      <c r="I5715" t="s">
        <v>1780</v>
      </c>
      <c r="J5715" t="s">
        <v>1781</v>
      </c>
      <c r="K5715" t="s">
        <v>33</v>
      </c>
      <c r="L5715" t="s">
        <v>34</v>
      </c>
      <c r="M5715" t="s">
        <v>393</v>
      </c>
      <c r="N5715" s="26">
        <v>2</v>
      </c>
      <c r="O5715" s="27">
        <v>2022</v>
      </c>
      <c r="P5715" s="28">
        <v>8</v>
      </c>
      <c r="Q5715" t="s">
        <v>54</v>
      </c>
      <c r="R5715" s="29">
        <v>44439</v>
      </c>
      <c r="S5715" s="30">
        <v>44441</v>
      </c>
      <c r="T5715" t="s">
        <v>37</v>
      </c>
      <c r="U5715" t="s">
        <v>52</v>
      </c>
      <c r="X5715" t="s">
        <v>53</v>
      </c>
    </row>
    <row r="5716" spans="1:24" x14ac:dyDescent="0.3">
      <c r="A5716" t="s">
        <v>23</v>
      </c>
      <c r="B5716" t="s">
        <v>1864</v>
      </c>
      <c r="C5716" t="s">
        <v>43</v>
      </c>
      <c r="D5716" t="s">
        <v>44</v>
      </c>
      <c r="E5716" t="s">
        <v>2013</v>
      </c>
      <c r="F5716" t="s">
        <v>1478</v>
      </c>
      <c r="G5716" t="s">
        <v>1479</v>
      </c>
      <c r="H5716" t="s">
        <v>24</v>
      </c>
      <c r="I5716" t="s">
        <v>1780</v>
      </c>
      <c r="J5716" t="s">
        <v>1781</v>
      </c>
      <c r="K5716" t="s">
        <v>33</v>
      </c>
      <c r="L5716" t="s">
        <v>34</v>
      </c>
      <c r="M5716" t="s">
        <v>393</v>
      </c>
      <c r="N5716" s="26">
        <v>3</v>
      </c>
      <c r="O5716" s="27">
        <v>2022</v>
      </c>
      <c r="P5716" s="28">
        <v>2.09</v>
      </c>
      <c r="Q5716" t="s">
        <v>2015</v>
      </c>
      <c r="R5716" s="29">
        <v>44469</v>
      </c>
      <c r="S5716" s="30">
        <v>44449</v>
      </c>
      <c r="T5716" t="s">
        <v>37</v>
      </c>
      <c r="U5716" t="s">
        <v>52</v>
      </c>
      <c r="X5716" t="s">
        <v>53</v>
      </c>
    </row>
    <row r="5717" spans="1:24" x14ac:dyDescent="0.3">
      <c r="A5717" t="s">
        <v>23</v>
      </c>
      <c r="B5717" t="s">
        <v>1864</v>
      </c>
      <c r="C5717" t="s">
        <v>43</v>
      </c>
      <c r="D5717" t="s">
        <v>44</v>
      </c>
      <c r="E5717" t="s">
        <v>2013</v>
      </c>
      <c r="F5717" t="s">
        <v>1478</v>
      </c>
      <c r="G5717" t="s">
        <v>1479</v>
      </c>
      <c r="H5717" t="s">
        <v>24</v>
      </c>
      <c r="I5717" t="s">
        <v>1780</v>
      </c>
      <c r="J5717" t="s">
        <v>1781</v>
      </c>
      <c r="K5717" t="s">
        <v>33</v>
      </c>
      <c r="L5717" t="s">
        <v>34</v>
      </c>
      <c r="M5717" t="s">
        <v>393</v>
      </c>
      <c r="N5717" s="26">
        <v>3</v>
      </c>
      <c r="O5717" s="27">
        <v>2022</v>
      </c>
      <c r="P5717" s="28">
        <v>10.1</v>
      </c>
      <c r="Q5717" t="s">
        <v>137</v>
      </c>
      <c r="R5717" s="29">
        <v>44469</v>
      </c>
      <c r="S5717" s="30">
        <v>44470</v>
      </c>
      <c r="T5717" t="s">
        <v>37</v>
      </c>
      <c r="U5717" t="s">
        <v>52</v>
      </c>
      <c r="X5717" t="s">
        <v>53</v>
      </c>
    </row>
    <row r="5718" spans="1:24" x14ac:dyDescent="0.3">
      <c r="A5718" t="s">
        <v>23</v>
      </c>
      <c r="B5718" t="s">
        <v>1864</v>
      </c>
      <c r="C5718" t="s">
        <v>43</v>
      </c>
      <c r="D5718" t="s">
        <v>44</v>
      </c>
      <c r="E5718" t="s">
        <v>2013</v>
      </c>
      <c r="F5718" t="s">
        <v>1478</v>
      </c>
      <c r="G5718" t="s">
        <v>1479</v>
      </c>
      <c r="H5718" t="s">
        <v>24</v>
      </c>
      <c r="I5718" t="s">
        <v>1780</v>
      </c>
      <c r="J5718" t="s">
        <v>1781</v>
      </c>
      <c r="K5718" t="s">
        <v>33</v>
      </c>
      <c r="L5718" t="s">
        <v>34</v>
      </c>
      <c r="M5718" t="s">
        <v>393</v>
      </c>
      <c r="N5718" s="26">
        <v>4</v>
      </c>
      <c r="O5718" s="27">
        <v>2022</v>
      </c>
      <c r="P5718" s="28">
        <v>3.83</v>
      </c>
      <c r="Q5718" t="s">
        <v>138</v>
      </c>
      <c r="R5718" s="29">
        <v>44500</v>
      </c>
      <c r="S5718" s="30">
        <v>44498</v>
      </c>
      <c r="T5718" t="s">
        <v>37</v>
      </c>
      <c r="U5718" t="s">
        <v>52</v>
      </c>
      <c r="X5718" t="s">
        <v>53</v>
      </c>
    </row>
    <row r="5719" spans="1:24" x14ac:dyDescent="0.3">
      <c r="A5719" t="s">
        <v>23</v>
      </c>
      <c r="B5719" t="s">
        <v>1864</v>
      </c>
      <c r="C5719" t="s">
        <v>43</v>
      </c>
      <c r="D5719" t="s">
        <v>44</v>
      </c>
      <c r="E5719" t="s">
        <v>2013</v>
      </c>
      <c r="F5719" t="s">
        <v>1478</v>
      </c>
      <c r="G5719" t="s">
        <v>1479</v>
      </c>
      <c r="H5719" t="s">
        <v>24</v>
      </c>
      <c r="I5719" t="s">
        <v>1780</v>
      </c>
      <c r="J5719" t="s">
        <v>1781</v>
      </c>
      <c r="K5719" t="s">
        <v>33</v>
      </c>
      <c r="L5719" t="s">
        <v>34</v>
      </c>
      <c r="M5719" t="s">
        <v>393</v>
      </c>
      <c r="N5719" s="26">
        <v>5</v>
      </c>
      <c r="O5719" s="27">
        <v>2022</v>
      </c>
      <c r="P5719" s="28">
        <v>8.01</v>
      </c>
      <c r="Q5719" t="s">
        <v>697</v>
      </c>
      <c r="R5719" s="29">
        <v>44530</v>
      </c>
      <c r="S5719" s="30">
        <v>44531</v>
      </c>
      <c r="T5719" t="s">
        <v>37</v>
      </c>
      <c r="U5719" t="s">
        <v>52</v>
      </c>
      <c r="X5719" t="s">
        <v>53</v>
      </c>
    </row>
    <row r="5720" spans="1:24" x14ac:dyDescent="0.3">
      <c r="A5720" t="s">
        <v>23</v>
      </c>
      <c r="B5720" t="s">
        <v>1864</v>
      </c>
      <c r="C5720" t="s">
        <v>43</v>
      </c>
      <c r="D5720" t="s">
        <v>44</v>
      </c>
      <c r="E5720" t="s">
        <v>2013</v>
      </c>
      <c r="F5720" t="s">
        <v>1478</v>
      </c>
      <c r="G5720" t="s">
        <v>1479</v>
      </c>
      <c r="H5720" t="s">
        <v>24</v>
      </c>
      <c r="I5720" t="s">
        <v>1780</v>
      </c>
      <c r="J5720" t="s">
        <v>1781</v>
      </c>
      <c r="K5720" t="s">
        <v>33</v>
      </c>
      <c r="L5720" t="s">
        <v>34</v>
      </c>
      <c r="M5720" t="s">
        <v>393</v>
      </c>
      <c r="N5720" s="26">
        <v>6</v>
      </c>
      <c r="O5720" s="27">
        <v>2022</v>
      </c>
      <c r="P5720" s="28">
        <v>8.36</v>
      </c>
      <c r="Q5720" t="s">
        <v>2016</v>
      </c>
      <c r="R5720" s="29">
        <v>44561</v>
      </c>
      <c r="S5720" s="30">
        <v>44536</v>
      </c>
      <c r="T5720" t="s">
        <v>37</v>
      </c>
      <c r="U5720" t="s">
        <v>52</v>
      </c>
      <c r="X5720" t="s">
        <v>53</v>
      </c>
    </row>
    <row r="5721" spans="1:24" x14ac:dyDescent="0.3">
      <c r="A5721" t="s">
        <v>23</v>
      </c>
      <c r="B5721" t="s">
        <v>1864</v>
      </c>
      <c r="C5721" t="s">
        <v>43</v>
      </c>
      <c r="D5721" t="s">
        <v>44</v>
      </c>
      <c r="E5721" t="s">
        <v>2013</v>
      </c>
      <c r="F5721" t="s">
        <v>1478</v>
      </c>
      <c r="G5721" t="s">
        <v>1479</v>
      </c>
      <c r="H5721" t="s">
        <v>24</v>
      </c>
      <c r="I5721" t="s">
        <v>1780</v>
      </c>
      <c r="J5721" t="s">
        <v>1781</v>
      </c>
      <c r="K5721" t="s">
        <v>33</v>
      </c>
      <c r="L5721" t="s">
        <v>34</v>
      </c>
      <c r="M5721" t="s">
        <v>393</v>
      </c>
      <c r="N5721" s="26">
        <v>6</v>
      </c>
      <c r="O5721" s="27">
        <v>2022</v>
      </c>
      <c r="P5721" s="28">
        <v>10.1</v>
      </c>
      <c r="Q5721" t="s">
        <v>90</v>
      </c>
      <c r="R5721" s="29">
        <v>44561</v>
      </c>
      <c r="S5721" s="30">
        <v>44551</v>
      </c>
      <c r="T5721" t="s">
        <v>37</v>
      </c>
      <c r="U5721" t="s">
        <v>52</v>
      </c>
      <c r="X5721" t="s">
        <v>53</v>
      </c>
    </row>
    <row r="5722" spans="1:24" x14ac:dyDescent="0.3">
      <c r="A5722" t="s">
        <v>23</v>
      </c>
      <c r="B5722" t="s">
        <v>1864</v>
      </c>
      <c r="C5722" t="s">
        <v>43</v>
      </c>
      <c r="D5722" t="s">
        <v>44</v>
      </c>
      <c r="E5722" t="s">
        <v>2013</v>
      </c>
      <c r="F5722" t="s">
        <v>1478</v>
      </c>
      <c r="G5722" t="s">
        <v>1479</v>
      </c>
      <c r="H5722" t="s">
        <v>24</v>
      </c>
      <c r="I5722" t="s">
        <v>1780</v>
      </c>
      <c r="J5722" t="s">
        <v>1781</v>
      </c>
      <c r="K5722" t="s">
        <v>33</v>
      </c>
      <c r="L5722" t="s">
        <v>34</v>
      </c>
      <c r="M5722" t="s">
        <v>393</v>
      </c>
      <c r="N5722" s="26">
        <v>7</v>
      </c>
      <c r="O5722" s="27">
        <v>2022</v>
      </c>
      <c r="P5722" s="28">
        <v>10.1</v>
      </c>
      <c r="Q5722" t="s">
        <v>151</v>
      </c>
      <c r="R5722" s="29">
        <v>44592</v>
      </c>
      <c r="S5722" s="30">
        <v>44597</v>
      </c>
      <c r="T5722" t="s">
        <v>37</v>
      </c>
      <c r="U5722" t="s">
        <v>52</v>
      </c>
      <c r="X5722" t="s">
        <v>53</v>
      </c>
    </row>
    <row r="5723" spans="1:24" x14ac:dyDescent="0.3">
      <c r="A5723" t="s">
        <v>23</v>
      </c>
      <c r="B5723" t="s">
        <v>1864</v>
      </c>
      <c r="C5723" t="s">
        <v>43</v>
      </c>
      <c r="D5723" t="s">
        <v>44</v>
      </c>
      <c r="E5723" t="s">
        <v>2013</v>
      </c>
      <c r="F5723" t="s">
        <v>1478</v>
      </c>
      <c r="G5723" t="s">
        <v>1479</v>
      </c>
      <c r="H5723" t="s">
        <v>24</v>
      </c>
      <c r="I5723" t="s">
        <v>1780</v>
      </c>
      <c r="J5723" t="s">
        <v>1781</v>
      </c>
      <c r="K5723" t="s">
        <v>33</v>
      </c>
      <c r="L5723" t="s">
        <v>34</v>
      </c>
      <c r="M5723" t="s">
        <v>393</v>
      </c>
      <c r="N5723" s="26">
        <v>8</v>
      </c>
      <c r="O5723" s="27">
        <v>2022</v>
      </c>
      <c r="P5723" s="28">
        <v>10.1</v>
      </c>
      <c r="Q5723" t="s">
        <v>62</v>
      </c>
      <c r="R5723" s="29">
        <v>44620</v>
      </c>
      <c r="S5723" s="30">
        <v>44623</v>
      </c>
      <c r="T5723" t="s">
        <v>37</v>
      </c>
      <c r="U5723" t="s">
        <v>52</v>
      </c>
      <c r="X5723" t="s">
        <v>53</v>
      </c>
    </row>
    <row r="5724" spans="1:24" x14ac:dyDescent="0.3">
      <c r="A5724" t="s">
        <v>23</v>
      </c>
      <c r="B5724" t="s">
        <v>1864</v>
      </c>
      <c r="C5724" t="s">
        <v>43</v>
      </c>
      <c r="D5724" t="s">
        <v>44</v>
      </c>
      <c r="E5724" t="s">
        <v>2013</v>
      </c>
      <c r="F5724" t="s">
        <v>1478</v>
      </c>
      <c r="G5724" t="s">
        <v>1479</v>
      </c>
      <c r="H5724" t="s">
        <v>24</v>
      </c>
      <c r="I5724" t="s">
        <v>1780</v>
      </c>
      <c r="J5724" t="s">
        <v>1781</v>
      </c>
      <c r="K5724" t="s">
        <v>33</v>
      </c>
      <c r="L5724" t="s">
        <v>34</v>
      </c>
      <c r="M5724" t="s">
        <v>393</v>
      </c>
      <c r="N5724" s="26">
        <v>9</v>
      </c>
      <c r="O5724" s="27">
        <v>2022</v>
      </c>
      <c r="P5724" s="28">
        <v>10.1</v>
      </c>
      <c r="Q5724" t="s">
        <v>464</v>
      </c>
      <c r="R5724" s="29">
        <v>44651</v>
      </c>
      <c r="S5724" s="30">
        <v>44655</v>
      </c>
      <c r="T5724" t="s">
        <v>37</v>
      </c>
      <c r="U5724" t="s">
        <v>52</v>
      </c>
      <c r="X5724" t="s">
        <v>53</v>
      </c>
    </row>
    <row r="5725" spans="1:24" x14ac:dyDescent="0.3">
      <c r="A5725" t="s">
        <v>23</v>
      </c>
      <c r="B5725" t="s">
        <v>1864</v>
      </c>
      <c r="C5725" t="s">
        <v>43</v>
      </c>
      <c r="D5725" t="s">
        <v>44</v>
      </c>
      <c r="E5725" t="s">
        <v>2013</v>
      </c>
      <c r="F5725" t="s">
        <v>1478</v>
      </c>
      <c r="G5725" t="s">
        <v>1479</v>
      </c>
      <c r="H5725" t="s">
        <v>24</v>
      </c>
      <c r="I5725" t="s">
        <v>1780</v>
      </c>
      <c r="J5725" t="s">
        <v>1781</v>
      </c>
      <c r="K5725" t="s">
        <v>33</v>
      </c>
      <c r="L5725" t="s">
        <v>34</v>
      </c>
      <c r="M5725" t="s">
        <v>393</v>
      </c>
      <c r="N5725" s="26">
        <v>10</v>
      </c>
      <c r="O5725" s="27">
        <v>2022</v>
      </c>
      <c r="P5725" s="28">
        <v>10.1</v>
      </c>
      <c r="Q5725" t="s">
        <v>142</v>
      </c>
      <c r="R5725" s="29">
        <v>44681</v>
      </c>
      <c r="S5725" s="30">
        <v>44684</v>
      </c>
      <c r="T5725" t="s">
        <v>37</v>
      </c>
      <c r="U5725" t="s">
        <v>52</v>
      </c>
      <c r="X5725" t="s">
        <v>53</v>
      </c>
    </row>
    <row r="5726" spans="1:24" x14ac:dyDescent="0.3">
      <c r="A5726" t="s">
        <v>23</v>
      </c>
      <c r="B5726" t="s">
        <v>1864</v>
      </c>
      <c r="C5726" t="s">
        <v>43</v>
      </c>
      <c r="D5726" t="s">
        <v>44</v>
      </c>
      <c r="E5726" t="s">
        <v>2013</v>
      </c>
      <c r="F5726" t="s">
        <v>1478</v>
      </c>
      <c r="G5726" t="s">
        <v>1479</v>
      </c>
      <c r="H5726" t="s">
        <v>24</v>
      </c>
      <c r="I5726" t="s">
        <v>1780</v>
      </c>
      <c r="J5726" t="s">
        <v>1781</v>
      </c>
      <c r="K5726" t="s">
        <v>33</v>
      </c>
      <c r="L5726" t="s">
        <v>34</v>
      </c>
      <c r="M5726" t="s">
        <v>393</v>
      </c>
      <c r="N5726" s="26">
        <v>11</v>
      </c>
      <c r="O5726" s="27">
        <v>2022</v>
      </c>
      <c r="P5726" s="28">
        <v>10.1</v>
      </c>
      <c r="Q5726" t="s">
        <v>143</v>
      </c>
      <c r="R5726" s="29">
        <v>44712</v>
      </c>
      <c r="S5726" s="30">
        <v>44715</v>
      </c>
      <c r="T5726" t="s">
        <v>37</v>
      </c>
      <c r="U5726" t="s">
        <v>52</v>
      </c>
      <c r="X5726" t="s">
        <v>53</v>
      </c>
    </row>
    <row r="5727" spans="1:24" x14ac:dyDescent="0.3">
      <c r="A5727" t="s">
        <v>23</v>
      </c>
      <c r="B5727" t="s">
        <v>1864</v>
      </c>
      <c r="C5727" t="s">
        <v>43</v>
      </c>
      <c r="D5727" t="s">
        <v>44</v>
      </c>
      <c r="E5727" t="s">
        <v>2013</v>
      </c>
      <c r="F5727" t="s">
        <v>1478</v>
      </c>
      <c r="G5727" t="s">
        <v>1479</v>
      </c>
      <c r="H5727" t="s">
        <v>24</v>
      </c>
      <c r="I5727" t="s">
        <v>1780</v>
      </c>
      <c r="J5727" t="s">
        <v>1781</v>
      </c>
      <c r="K5727" t="s">
        <v>33</v>
      </c>
      <c r="L5727" t="s">
        <v>34</v>
      </c>
      <c r="M5727" t="s">
        <v>393</v>
      </c>
      <c r="N5727" s="26">
        <v>12</v>
      </c>
      <c r="O5727" s="27">
        <v>2022</v>
      </c>
      <c r="P5727" s="28">
        <v>16.37</v>
      </c>
      <c r="Q5727" t="s">
        <v>91</v>
      </c>
      <c r="R5727" s="29">
        <v>44742</v>
      </c>
      <c r="S5727" s="30">
        <v>44749</v>
      </c>
      <c r="T5727" t="s">
        <v>37</v>
      </c>
      <c r="U5727" t="s">
        <v>52</v>
      </c>
      <c r="X5727" t="s">
        <v>53</v>
      </c>
    </row>
    <row r="5728" spans="1:24" x14ac:dyDescent="0.3">
      <c r="A5728" t="s">
        <v>23</v>
      </c>
      <c r="B5728" t="s">
        <v>1864</v>
      </c>
      <c r="C5728" t="s">
        <v>43</v>
      </c>
      <c r="D5728" t="s">
        <v>44</v>
      </c>
      <c r="E5728" t="s">
        <v>2013</v>
      </c>
      <c r="F5728" t="s">
        <v>1478</v>
      </c>
      <c r="G5728" t="s">
        <v>1479</v>
      </c>
      <c r="H5728" t="s">
        <v>30</v>
      </c>
      <c r="I5728" t="s">
        <v>1780</v>
      </c>
      <c r="J5728" t="s">
        <v>1781</v>
      </c>
      <c r="K5728" t="s">
        <v>33</v>
      </c>
      <c r="L5728" t="s">
        <v>34</v>
      </c>
      <c r="M5728" t="s">
        <v>72</v>
      </c>
      <c r="N5728" s="26">
        <v>10</v>
      </c>
      <c r="O5728" s="27">
        <v>2022</v>
      </c>
      <c r="P5728" s="28">
        <v>8.32</v>
      </c>
      <c r="Q5728" t="s">
        <v>1328</v>
      </c>
      <c r="R5728" s="29">
        <v>44681</v>
      </c>
      <c r="S5728" s="30">
        <v>44666</v>
      </c>
      <c r="T5728" t="s">
        <v>37</v>
      </c>
      <c r="U5728" t="s">
        <v>52</v>
      </c>
      <c r="X5728" t="s">
        <v>53</v>
      </c>
    </row>
    <row r="5729" spans="1:24" x14ac:dyDescent="0.3">
      <c r="A5729" t="s">
        <v>23</v>
      </c>
      <c r="B5729" t="s">
        <v>1864</v>
      </c>
      <c r="C5729" t="s">
        <v>43</v>
      </c>
      <c r="D5729" t="s">
        <v>44</v>
      </c>
      <c r="E5729" t="s">
        <v>2013</v>
      </c>
      <c r="F5729" t="s">
        <v>1478</v>
      </c>
      <c r="G5729" t="s">
        <v>1479</v>
      </c>
      <c r="H5729" t="s">
        <v>30</v>
      </c>
      <c r="I5729" t="s">
        <v>1780</v>
      </c>
      <c r="J5729" t="s">
        <v>1781</v>
      </c>
      <c r="K5729" t="s">
        <v>33</v>
      </c>
      <c r="L5729" t="s">
        <v>34</v>
      </c>
      <c r="M5729" t="s">
        <v>72</v>
      </c>
      <c r="N5729" s="26">
        <v>10</v>
      </c>
      <c r="O5729" s="27">
        <v>2022</v>
      </c>
      <c r="P5729" s="28">
        <v>1.04</v>
      </c>
      <c r="Q5729" t="s">
        <v>142</v>
      </c>
      <c r="R5729" s="29">
        <v>44681</v>
      </c>
      <c r="S5729" s="30">
        <v>44684</v>
      </c>
      <c r="T5729" t="s">
        <v>37</v>
      </c>
      <c r="U5729" t="s">
        <v>52</v>
      </c>
      <c r="X5729" t="s">
        <v>53</v>
      </c>
    </row>
    <row r="5730" spans="1:24" x14ac:dyDescent="0.3">
      <c r="A5730" t="s">
        <v>23</v>
      </c>
      <c r="B5730" t="s">
        <v>1864</v>
      </c>
      <c r="C5730" t="s">
        <v>43</v>
      </c>
      <c r="D5730" t="s">
        <v>44</v>
      </c>
      <c r="E5730" t="s">
        <v>2013</v>
      </c>
      <c r="F5730" t="s">
        <v>1478</v>
      </c>
      <c r="G5730" t="s">
        <v>1479</v>
      </c>
      <c r="H5730" t="s">
        <v>30</v>
      </c>
      <c r="I5730" t="s">
        <v>1780</v>
      </c>
      <c r="J5730" t="s">
        <v>1781</v>
      </c>
      <c r="K5730" t="s">
        <v>33</v>
      </c>
      <c r="L5730" t="s">
        <v>34</v>
      </c>
      <c r="M5730" t="s">
        <v>72</v>
      </c>
      <c r="N5730" s="26">
        <v>11</v>
      </c>
      <c r="O5730" s="27">
        <v>2022</v>
      </c>
      <c r="P5730" s="28">
        <v>1.04</v>
      </c>
      <c r="Q5730" t="s">
        <v>143</v>
      </c>
      <c r="R5730" s="29">
        <v>44712</v>
      </c>
      <c r="S5730" s="30">
        <v>44715</v>
      </c>
      <c r="T5730" t="s">
        <v>37</v>
      </c>
      <c r="U5730" t="s">
        <v>52</v>
      </c>
      <c r="X5730" t="s">
        <v>53</v>
      </c>
    </row>
    <row r="5731" spans="1:24" x14ac:dyDescent="0.3">
      <c r="A5731" t="s">
        <v>23</v>
      </c>
      <c r="B5731" t="s">
        <v>1864</v>
      </c>
      <c r="C5731" t="s">
        <v>43</v>
      </c>
      <c r="D5731" t="s">
        <v>44</v>
      </c>
      <c r="E5731" t="s">
        <v>2013</v>
      </c>
      <c r="F5731" t="s">
        <v>1478</v>
      </c>
      <c r="G5731" t="s">
        <v>1479</v>
      </c>
      <c r="H5731" t="s">
        <v>30</v>
      </c>
      <c r="I5731" t="s">
        <v>1780</v>
      </c>
      <c r="J5731" t="s">
        <v>1781</v>
      </c>
      <c r="K5731" t="s">
        <v>33</v>
      </c>
      <c r="L5731" t="s">
        <v>34</v>
      </c>
      <c r="M5731" t="s">
        <v>72</v>
      </c>
      <c r="N5731" s="26">
        <v>12</v>
      </c>
      <c r="O5731" s="27">
        <v>2022</v>
      </c>
      <c r="P5731" s="28">
        <v>2.08</v>
      </c>
      <c r="Q5731" t="s">
        <v>91</v>
      </c>
      <c r="R5731" s="29">
        <v>44742</v>
      </c>
      <c r="S5731" s="30">
        <v>44749</v>
      </c>
      <c r="T5731" t="s">
        <v>37</v>
      </c>
      <c r="U5731" t="s">
        <v>52</v>
      </c>
      <c r="X5731" t="s">
        <v>53</v>
      </c>
    </row>
    <row r="5732" spans="1:24" x14ac:dyDescent="0.3">
      <c r="A5732" t="s">
        <v>23</v>
      </c>
      <c r="B5732" t="s">
        <v>1864</v>
      </c>
      <c r="C5732" t="s">
        <v>43</v>
      </c>
      <c r="D5732" t="s">
        <v>44</v>
      </c>
      <c r="E5732" t="s">
        <v>2013</v>
      </c>
      <c r="F5732" t="s">
        <v>1478</v>
      </c>
      <c r="G5732" t="s">
        <v>1479</v>
      </c>
      <c r="H5732" t="s">
        <v>30</v>
      </c>
      <c r="I5732" t="s">
        <v>1782</v>
      </c>
      <c r="J5732" t="s">
        <v>1783</v>
      </c>
      <c r="K5732" t="s">
        <v>33</v>
      </c>
      <c r="L5732" t="s">
        <v>34</v>
      </c>
      <c r="M5732" t="s">
        <v>72</v>
      </c>
      <c r="N5732" s="26">
        <v>6</v>
      </c>
      <c r="O5732" s="27">
        <v>2022</v>
      </c>
      <c r="P5732" s="28">
        <v>8.36</v>
      </c>
      <c r="Q5732" t="s">
        <v>2016</v>
      </c>
      <c r="R5732" s="29">
        <v>44561</v>
      </c>
      <c r="S5732" s="30">
        <v>44536</v>
      </c>
      <c r="T5732" t="s">
        <v>37</v>
      </c>
      <c r="U5732" t="s">
        <v>52</v>
      </c>
      <c r="X5732" t="s">
        <v>53</v>
      </c>
    </row>
    <row r="5733" spans="1:24" x14ac:dyDescent="0.3">
      <c r="A5733" t="s">
        <v>23</v>
      </c>
      <c r="B5733" t="s">
        <v>1864</v>
      </c>
      <c r="C5733" t="s">
        <v>43</v>
      </c>
      <c r="D5733" t="s">
        <v>44</v>
      </c>
      <c r="E5733" t="s">
        <v>2013</v>
      </c>
      <c r="F5733" t="s">
        <v>1478</v>
      </c>
      <c r="G5733" t="s">
        <v>1479</v>
      </c>
      <c r="H5733" t="s">
        <v>30</v>
      </c>
      <c r="I5733" t="s">
        <v>1782</v>
      </c>
      <c r="J5733" t="s">
        <v>1783</v>
      </c>
      <c r="K5733" t="s">
        <v>33</v>
      </c>
      <c r="L5733" t="s">
        <v>34</v>
      </c>
      <c r="M5733" t="s">
        <v>72</v>
      </c>
      <c r="N5733" s="26">
        <v>6</v>
      </c>
      <c r="O5733" s="27">
        <v>2022</v>
      </c>
      <c r="P5733" s="28">
        <v>2.09</v>
      </c>
      <c r="Q5733" t="s">
        <v>90</v>
      </c>
      <c r="R5733" s="29">
        <v>44561</v>
      </c>
      <c r="S5733" s="30">
        <v>44551</v>
      </c>
      <c r="T5733" t="s">
        <v>37</v>
      </c>
      <c r="U5733" t="s">
        <v>52</v>
      </c>
      <c r="X5733" t="s">
        <v>53</v>
      </c>
    </row>
    <row r="5734" spans="1:24" x14ac:dyDescent="0.3">
      <c r="A5734" t="s">
        <v>23</v>
      </c>
      <c r="B5734" t="s">
        <v>1864</v>
      </c>
      <c r="C5734" t="s">
        <v>43</v>
      </c>
      <c r="D5734" t="s">
        <v>44</v>
      </c>
      <c r="E5734" t="s">
        <v>2013</v>
      </c>
      <c r="F5734" t="s">
        <v>1478</v>
      </c>
      <c r="G5734" t="s">
        <v>1479</v>
      </c>
      <c r="H5734" t="s">
        <v>30</v>
      </c>
      <c r="I5734" t="s">
        <v>1782</v>
      </c>
      <c r="J5734" t="s">
        <v>1783</v>
      </c>
      <c r="K5734" t="s">
        <v>33</v>
      </c>
      <c r="L5734" t="s">
        <v>34</v>
      </c>
      <c r="M5734" t="s">
        <v>72</v>
      </c>
      <c r="N5734" s="26">
        <v>7</v>
      </c>
      <c r="O5734" s="27">
        <v>2022</v>
      </c>
      <c r="P5734" s="28">
        <v>2.09</v>
      </c>
      <c r="Q5734" t="s">
        <v>151</v>
      </c>
      <c r="R5734" s="29">
        <v>44592</v>
      </c>
      <c r="S5734" s="30">
        <v>44597</v>
      </c>
      <c r="T5734" t="s">
        <v>37</v>
      </c>
      <c r="U5734" t="s">
        <v>52</v>
      </c>
      <c r="X5734" t="s">
        <v>53</v>
      </c>
    </row>
    <row r="5735" spans="1:24" x14ac:dyDescent="0.3">
      <c r="A5735" t="s">
        <v>23</v>
      </c>
      <c r="B5735" t="s">
        <v>1864</v>
      </c>
      <c r="C5735" t="s">
        <v>43</v>
      </c>
      <c r="D5735" t="s">
        <v>44</v>
      </c>
      <c r="E5735" t="s">
        <v>2013</v>
      </c>
      <c r="F5735" t="s">
        <v>1478</v>
      </c>
      <c r="G5735" t="s">
        <v>1479</v>
      </c>
      <c r="H5735" t="s">
        <v>30</v>
      </c>
      <c r="I5735" t="s">
        <v>1782</v>
      </c>
      <c r="J5735" t="s">
        <v>1783</v>
      </c>
      <c r="K5735" t="s">
        <v>33</v>
      </c>
      <c r="L5735" t="s">
        <v>34</v>
      </c>
      <c r="M5735" t="s">
        <v>72</v>
      </c>
      <c r="N5735" s="26">
        <v>8</v>
      </c>
      <c r="O5735" s="27">
        <v>2022</v>
      </c>
      <c r="P5735" s="28">
        <v>2.09</v>
      </c>
      <c r="Q5735" t="s">
        <v>62</v>
      </c>
      <c r="R5735" s="29">
        <v>44620</v>
      </c>
      <c r="S5735" s="30">
        <v>44623</v>
      </c>
      <c r="T5735" t="s">
        <v>37</v>
      </c>
      <c r="U5735" t="s">
        <v>52</v>
      </c>
      <c r="X5735" t="s">
        <v>53</v>
      </c>
    </row>
    <row r="5736" spans="1:24" x14ac:dyDescent="0.3">
      <c r="A5736" t="s">
        <v>23</v>
      </c>
      <c r="B5736" t="s">
        <v>1864</v>
      </c>
      <c r="C5736" t="s">
        <v>43</v>
      </c>
      <c r="D5736" t="s">
        <v>44</v>
      </c>
      <c r="E5736" t="s">
        <v>2013</v>
      </c>
      <c r="F5736" t="s">
        <v>1478</v>
      </c>
      <c r="G5736" t="s">
        <v>1479</v>
      </c>
      <c r="H5736" t="s">
        <v>30</v>
      </c>
      <c r="I5736" t="s">
        <v>1782</v>
      </c>
      <c r="J5736" t="s">
        <v>1783</v>
      </c>
      <c r="K5736" t="s">
        <v>33</v>
      </c>
      <c r="L5736" t="s">
        <v>34</v>
      </c>
      <c r="M5736" t="s">
        <v>72</v>
      </c>
      <c r="N5736" s="26">
        <v>9</v>
      </c>
      <c r="O5736" s="27">
        <v>2022</v>
      </c>
      <c r="P5736" s="28">
        <v>2.09</v>
      </c>
      <c r="Q5736" t="s">
        <v>464</v>
      </c>
      <c r="R5736" s="29">
        <v>44651</v>
      </c>
      <c r="S5736" s="30">
        <v>44655</v>
      </c>
      <c r="T5736" t="s">
        <v>37</v>
      </c>
      <c r="U5736" t="s">
        <v>52</v>
      </c>
      <c r="X5736" t="s">
        <v>53</v>
      </c>
    </row>
    <row r="5737" spans="1:24" x14ac:dyDescent="0.3">
      <c r="A5737" t="s">
        <v>23</v>
      </c>
      <c r="B5737" t="s">
        <v>1864</v>
      </c>
      <c r="C5737" t="s">
        <v>43</v>
      </c>
      <c r="D5737" t="s">
        <v>44</v>
      </c>
      <c r="E5737" t="s">
        <v>2013</v>
      </c>
      <c r="F5737" t="s">
        <v>1478</v>
      </c>
      <c r="G5737" t="s">
        <v>1479</v>
      </c>
      <c r="H5737" t="s">
        <v>30</v>
      </c>
      <c r="I5737" t="s">
        <v>1782</v>
      </c>
      <c r="J5737" t="s">
        <v>1783</v>
      </c>
      <c r="K5737" t="s">
        <v>33</v>
      </c>
      <c r="L5737" t="s">
        <v>34</v>
      </c>
      <c r="M5737" t="s">
        <v>72</v>
      </c>
      <c r="N5737" s="26">
        <v>10</v>
      </c>
      <c r="O5737" s="27">
        <v>2022</v>
      </c>
      <c r="P5737" s="28">
        <v>2.09</v>
      </c>
      <c r="Q5737" t="s">
        <v>142</v>
      </c>
      <c r="R5737" s="29">
        <v>44681</v>
      </c>
      <c r="S5737" s="30">
        <v>44684</v>
      </c>
      <c r="T5737" t="s">
        <v>37</v>
      </c>
      <c r="U5737" t="s">
        <v>52</v>
      </c>
      <c r="X5737" t="s">
        <v>53</v>
      </c>
    </row>
    <row r="5738" spans="1:24" x14ac:dyDescent="0.3">
      <c r="A5738" t="s">
        <v>23</v>
      </c>
      <c r="B5738" t="s">
        <v>1864</v>
      </c>
      <c r="C5738" t="s">
        <v>43</v>
      </c>
      <c r="D5738" t="s">
        <v>44</v>
      </c>
      <c r="E5738" t="s">
        <v>2013</v>
      </c>
      <c r="F5738" t="s">
        <v>1478</v>
      </c>
      <c r="G5738" t="s">
        <v>1479</v>
      </c>
      <c r="H5738" t="s">
        <v>30</v>
      </c>
      <c r="I5738" t="s">
        <v>1782</v>
      </c>
      <c r="J5738" t="s">
        <v>1783</v>
      </c>
      <c r="K5738" t="s">
        <v>33</v>
      </c>
      <c r="L5738" t="s">
        <v>34</v>
      </c>
      <c r="M5738" t="s">
        <v>72</v>
      </c>
      <c r="N5738" s="26">
        <v>11</v>
      </c>
      <c r="O5738" s="27">
        <v>2022</v>
      </c>
      <c r="P5738" s="28">
        <v>2.09</v>
      </c>
      <c r="Q5738" t="s">
        <v>143</v>
      </c>
      <c r="R5738" s="29">
        <v>44712</v>
      </c>
      <c r="S5738" s="30">
        <v>44715</v>
      </c>
      <c r="T5738" t="s">
        <v>37</v>
      </c>
      <c r="U5738" t="s">
        <v>52</v>
      </c>
      <c r="X5738" t="s">
        <v>53</v>
      </c>
    </row>
    <row r="5739" spans="1:24" x14ac:dyDescent="0.3">
      <c r="A5739" t="s">
        <v>23</v>
      </c>
      <c r="B5739" t="s">
        <v>1864</v>
      </c>
      <c r="C5739" t="s">
        <v>43</v>
      </c>
      <c r="D5739" t="s">
        <v>44</v>
      </c>
      <c r="E5739" t="s">
        <v>2013</v>
      </c>
      <c r="F5739" t="s">
        <v>1478</v>
      </c>
      <c r="G5739" t="s">
        <v>1479</v>
      </c>
      <c r="H5739" t="s">
        <v>30</v>
      </c>
      <c r="I5739" t="s">
        <v>1782</v>
      </c>
      <c r="J5739" t="s">
        <v>1783</v>
      </c>
      <c r="K5739" t="s">
        <v>33</v>
      </c>
      <c r="L5739" t="s">
        <v>34</v>
      </c>
      <c r="M5739" t="s">
        <v>72</v>
      </c>
      <c r="N5739" s="26">
        <v>12</v>
      </c>
      <c r="O5739" s="27">
        <v>2022</v>
      </c>
      <c r="P5739" s="28">
        <v>4.18</v>
      </c>
      <c r="Q5739" t="s">
        <v>91</v>
      </c>
      <c r="R5739" s="29">
        <v>44742</v>
      </c>
      <c r="S5739" s="30">
        <v>44749</v>
      </c>
      <c r="T5739" t="s">
        <v>37</v>
      </c>
      <c r="U5739" t="s">
        <v>52</v>
      </c>
      <c r="X5739" t="s">
        <v>53</v>
      </c>
    </row>
    <row r="5740" spans="1:24" x14ac:dyDescent="0.3">
      <c r="A5740" t="s">
        <v>23</v>
      </c>
      <c r="B5740" t="s">
        <v>1864</v>
      </c>
      <c r="C5740" t="s">
        <v>43</v>
      </c>
      <c r="D5740" t="s">
        <v>44</v>
      </c>
      <c r="E5740" t="s">
        <v>2013</v>
      </c>
      <c r="F5740" t="s">
        <v>92</v>
      </c>
      <c r="G5740" t="s">
        <v>93</v>
      </c>
      <c r="H5740" t="s">
        <v>24</v>
      </c>
      <c r="I5740" t="s">
        <v>1780</v>
      </c>
      <c r="J5740" t="s">
        <v>1781</v>
      </c>
      <c r="K5740" t="s">
        <v>33</v>
      </c>
      <c r="L5740" t="s">
        <v>34</v>
      </c>
      <c r="M5740" t="s">
        <v>393</v>
      </c>
      <c r="N5740" s="26">
        <v>2</v>
      </c>
      <c r="O5740" s="27">
        <v>2022</v>
      </c>
      <c r="P5740" s="28">
        <v>3.32</v>
      </c>
      <c r="Q5740" t="s">
        <v>54</v>
      </c>
      <c r="R5740" s="29">
        <v>44439</v>
      </c>
      <c r="S5740" s="30">
        <v>44441</v>
      </c>
      <c r="T5740" t="s">
        <v>37</v>
      </c>
      <c r="U5740" t="s">
        <v>52</v>
      </c>
      <c r="X5740" t="s">
        <v>53</v>
      </c>
    </row>
    <row r="5741" spans="1:24" x14ac:dyDescent="0.3">
      <c r="A5741" t="s">
        <v>23</v>
      </c>
      <c r="B5741" t="s">
        <v>1864</v>
      </c>
      <c r="C5741" t="s">
        <v>43</v>
      </c>
      <c r="D5741" t="s">
        <v>44</v>
      </c>
      <c r="E5741" t="s">
        <v>2013</v>
      </c>
      <c r="F5741" t="s">
        <v>92</v>
      </c>
      <c r="G5741" t="s">
        <v>93</v>
      </c>
      <c r="H5741" t="s">
        <v>24</v>
      </c>
      <c r="I5741" t="s">
        <v>1780</v>
      </c>
      <c r="J5741" t="s">
        <v>1781</v>
      </c>
      <c r="K5741" t="s">
        <v>33</v>
      </c>
      <c r="L5741" t="s">
        <v>34</v>
      </c>
      <c r="M5741" t="s">
        <v>393</v>
      </c>
      <c r="N5741" s="26">
        <v>3</v>
      </c>
      <c r="O5741" s="27">
        <v>2022</v>
      </c>
      <c r="P5741" s="28">
        <v>0.4</v>
      </c>
      <c r="Q5741" t="s">
        <v>2015</v>
      </c>
      <c r="R5741" s="29">
        <v>44469</v>
      </c>
      <c r="S5741" s="30">
        <v>44449</v>
      </c>
      <c r="T5741" t="s">
        <v>37</v>
      </c>
      <c r="U5741" t="s">
        <v>52</v>
      </c>
      <c r="X5741" t="s">
        <v>53</v>
      </c>
    </row>
    <row r="5742" spans="1:24" x14ac:dyDescent="0.3">
      <c r="A5742" t="s">
        <v>23</v>
      </c>
      <c r="B5742" t="s">
        <v>1864</v>
      </c>
      <c r="C5742" t="s">
        <v>43</v>
      </c>
      <c r="D5742" t="s">
        <v>44</v>
      </c>
      <c r="E5742" t="s">
        <v>2013</v>
      </c>
      <c r="F5742" t="s">
        <v>92</v>
      </c>
      <c r="G5742" t="s">
        <v>93</v>
      </c>
      <c r="H5742" t="s">
        <v>24</v>
      </c>
      <c r="I5742" t="s">
        <v>1780</v>
      </c>
      <c r="J5742" t="s">
        <v>1781</v>
      </c>
      <c r="K5742" t="s">
        <v>33</v>
      </c>
      <c r="L5742" t="s">
        <v>34</v>
      </c>
      <c r="M5742" t="s">
        <v>393</v>
      </c>
      <c r="N5742" s="26">
        <v>3</v>
      </c>
      <c r="O5742" s="27">
        <v>2022</v>
      </c>
      <c r="P5742" s="28">
        <v>2.95</v>
      </c>
      <c r="Q5742" t="s">
        <v>137</v>
      </c>
      <c r="R5742" s="29">
        <v>44469</v>
      </c>
      <c r="S5742" s="30">
        <v>44470</v>
      </c>
      <c r="T5742" t="s">
        <v>37</v>
      </c>
      <c r="U5742" t="s">
        <v>52</v>
      </c>
      <c r="X5742" t="s">
        <v>53</v>
      </c>
    </row>
    <row r="5743" spans="1:24" x14ac:dyDescent="0.3">
      <c r="A5743" t="s">
        <v>23</v>
      </c>
      <c r="B5743" t="s">
        <v>1864</v>
      </c>
      <c r="C5743" t="s">
        <v>43</v>
      </c>
      <c r="D5743" t="s">
        <v>44</v>
      </c>
      <c r="E5743" t="s">
        <v>2013</v>
      </c>
      <c r="F5743" t="s">
        <v>92</v>
      </c>
      <c r="G5743" t="s">
        <v>93</v>
      </c>
      <c r="H5743" t="s">
        <v>24</v>
      </c>
      <c r="I5743" t="s">
        <v>1780</v>
      </c>
      <c r="J5743" t="s">
        <v>1781</v>
      </c>
      <c r="K5743" t="s">
        <v>33</v>
      </c>
      <c r="L5743" t="s">
        <v>34</v>
      </c>
      <c r="M5743" t="s">
        <v>393</v>
      </c>
      <c r="N5743" s="26">
        <v>4</v>
      </c>
      <c r="O5743" s="27">
        <v>2022</v>
      </c>
      <c r="P5743" s="28">
        <v>1.37</v>
      </c>
      <c r="Q5743" t="s">
        <v>138</v>
      </c>
      <c r="R5743" s="29">
        <v>44500</v>
      </c>
      <c r="S5743" s="30">
        <v>44498</v>
      </c>
      <c r="T5743" t="s">
        <v>37</v>
      </c>
      <c r="U5743" t="s">
        <v>52</v>
      </c>
      <c r="X5743" t="s">
        <v>53</v>
      </c>
    </row>
    <row r="5744" spans="1:24" x14ac:dyDescent="0.3">
      <c r="A5744" t="s">
        <v>23</v>
      </c>
      <c r="B5744" t="s">
        <v>1864</v>
      </c>
      <c r="C5744" t="s">
        <v>43</v>
      </c>
      <c r="D5744" t="s">
        <v>44</v>
      </c>
      <c r="E5744" t="s">
        <v>2013</v>
      </c>
      <c r="F5744" t="s">
        <v>92</v>
      </c>
      <c r="G5744" t="s">
        <v>93</v>
      </c>
      <c r="H5744" t="s">
        <v>24</v>
      </c>
      <c r="I5744" t="s">
        <v>1780</v>
      </c>
      <c r="J5744" t="s">
        <v>1781</v>
      </c>
      <c r="K5744" t="s">
        <v>33</v>
      </c>
      <c r="L5744" t="s">
        <v>34</v>
      </c>
      <c r="M5744" t="s">
        <v>393</v>
      </c>
      <c r="N5744" s="26">
        <v>5</v>
      </c>
      <c r="O5744" s="27">
        <v>2022</v>
      </c>
      <c r="P5744" s="28">
        <v>90.16</v>
      </c>
      <c r="Q5744" t="s">
        <v>697</v>
      </c>
      <c r="R5744" s="29">
        <v>44530</v>
      </c>
      <c r="S5744" s="30">
        <v>44531</v>
      </c>
      <c r="T5744" t="s">
        <v>37</v>
      </c>
      <c r="U5744" t="s">
        <v>52</v>
      </c>
      <c r="X5744" t="s">
        <v>53</v>
      </c>
    </row>
    <row r="5745" spans="1:24" x14ac:dyDescent="0.3">
      <c r="A5745" t="s">
        <v>23</v>
      </c>
      <c r="B5745" t="s">
        <v>1864</v>
      </c>
      <c r="C5745" t="s">
        <v>43</v>
      </c>
      <c r="D5745" t="s">
        <v>44</v>
      </c>
      <c r="E5745" t="s">
        <v>2013</v>
      </c>
      <c r="F5745" t="s">
        <v>92</v>
      </c>
      <c r="G5745" t="s">
        <v>93</v>
      </c>
      <c r="H5745" t="s">
        <v>24</v>
      </c>
      <c r="I5745" t="s">
        <v>1780</v>
      </c>
      <c r="J5745" t="s">
        <v>1781</v>
      </c>
      <c r="K5745" t="s">
        <v>33</v>
      </c>
      <c r="L5745" t="s">
        <v>34</v>
      </c>
      <c r="M5745" t="s">
        <v>393</v>
      </c>
      <c r="N5745" s="26">
        <v>6</v>
      </c>
      <c r="O5745" s="27">
        <v>2022</v>
      </c>
      <c r="P5745" s="28">
        <v>18.2</v>
      </c>
      <c r="Q5745" t="s">
        <v>2016</v>
      </c>
      <c r="R5745" s="29">
        <v>44561</v>
      </c>
      <c r="S5745" s="30">
        <v>44536</v>
      </c>
      <c r="T5745" t="s">
        <v>37</v>
      </c>
      <c r="U5745" t="s">
        <v>52</v>
      </c>
      <c r="X5745" t="s">
        <v>53</v>
      </c>
    </row>
    <row r="5746" spans="1:24" x14ac:dyDescent="0.3">
      <c r="A5746" t="s">
        <v>23</v>
      </c>
      <c r="B5746" t="s">
        <v>1864</v>
      </c>
      <c r="C5746" t="s">
        <v>43</v>
      </c>
      <c r="D5746" t="s">
        <v>44</v>
      </c>
      <c r="E5746" t="s">
        <v>2013</v>
      </c>
      <c r="F5746" t="s">
        <v>92</v>
      </c>
      <c r="G5746" t="s">
        <v>93</v>
      </c>
      <c r="H5746" t="s">
        <v>24</v>
      </c>
      <c r="I5746" t="s">
        <v>1780</v>
      </c>
      <c r="J5746" t="s">
        <v>1781</v>
      </c>
      <c r="K5746" t="s">
        <v>33</v>
      </c>
      <c r="L5746" t="s">
        <v>34</v>
      </c>
      <c r="M5746" t="s">
        <v>393</v>
      </c>
      <c r="N5746" s="26">
        <v>6</v>
      </c>
      <c r="O5746" s="27">
        <v>2022</v>
      </c>
      <c r="P5746" s="28">
        <v>21.3</v>
      </c>
      <c r="Q5746" t="s">
        <v>90</v>
      </c>
      <c r="R5746" s="29">
        <v>44561</v>
      </c>
      <c r="S5746" s="30">
        <v>44551</v>
      </c>
      <c r="T5746" t="s">
        <v>37</v>
      </c>
      <c r="U5746" t="s">
        <v>52</v>
      </c>
      <c r="X5746" t="s">
        <v>53</v>
      </c>
    </row>
    <row r="5747" spans="1:24" x14ac:dyDescent="0.3">
      <c r="A5747" t="s">
        <v>23</v>
      </c>
      <c r="B5747" t="s">
        <v>1864</v>
      </c>
      <c r="C5747" t="s">
        <v>43</v>
      </c>
      <c r="D5747" t="s">
        <v>44</v>
      </c>
      <c r="E5747" t="s">
        <v>2013</v>
      </c>
      <c r="F5747" t="s">
        <v>92</v>
      </c>
      <c r="G5747" t="s">
        <v>93</v>
      </c>
      <c r="H5747" t="s">
        <v>24</v>
      </c>
      <c r="I5747" t="s">
        <v>1780</v>
      </c>
      <c r="J5747" t="s">
        <v>1781</v>
      </c>
      <c r="K5747" t="s">
        <v>33</v>
      </c>
      <c r="L5747" t="s">
        <v>34</v>
      </c>
      <c r="M5747" t="s">
        <v>393</v>
      </c>
      <c r="N5747" s="26">
        <v>7</v>
      </c>
      <c r="O5747" s="27">
        <v>2022</v>
      </c>
      <c r="P5747" s="28">
        <v>21.31</v>
      </c>
      <c r="Q5747" t="s">
        <v>151</v>
      </c>
      <c r="R5747" s="29">
        <v>44592</v>
      </c>
      <c r="S5747" s="30">
        <v>44597</v>
      </c>
      <c r="T5747" t="s">
        <v>37</v>
      </c>
      <c r="U5747" t="s">
        <v>52</v>
      </c>
      <c r="X5747" t="s">
        <v>53</v>
      </c>
    </row>
    <row r="5748" spans="1:24" x14ac:dyDescent="0.3">
      <c r="A5748" t="s">
        <v>23</v>
      </c>
      <c r="B5748" t="s">
        <v>1864</v>
      </c>
      <c r="C5748" t="s">
        <v>43</v>
      </c>
      <c r="D5748" t="s">
        <v>44</v>
      </c>
      <c r="E5748" t="s">
        <v>2013</v>
      </c>
      <c r="F5748" t="s">
        <v>92</v>
      </c>
      <c r="G5748" t="s">
        <v>93</v>
      </c>
      <c r="H5748" t="s">
        <v>24</v>
      </c>
      <c r="I5748" t="s">
        <v>1780</v>
      </c>
      <c r="J5748" t="s">
        <v>1781</v>
      </c>
      <c r="K5748" t="s">
        <v>33</v>
      </c>
      <c r="L5748" t="s">
        <v>34</v>
      </c>
      <c r="M5748" t="s">
        <v>393</v>
      </c>
      <c r="N5748" s="26">
        <v>8</v>
      </c>
      <c r="O5748" s="27">
        <v>2022</v>
      </c>
      <c r="P5748" s="28">
        <v>21.3</v>
      </c>
      <c r="Q5748" t="s">
        <v>62</v>
      </c>
      <c r="R5748" s="29">
        <v>44620</v>
      </c>
      <c r="S5748" s="30">
        <v>44623</v>
      </c>
      <c r="T5748" t="s">
        <v>37</v>
      </c>
      <c r="U5748" t="s">
        <v>52</v>
      </c>
      <c r="X5748" t="s">
        <v>53</v>
      </c>
    </row>
    <row r="5749" spans="1:24" x14ac:dyDescent="0.3">
      <c r="A5749" t="s">
        <v>23</v>
      </c>
      <c r="B5749" t="s">
        <v>1864</v>
      </c>
      <c r="C5749" t="s">
        <v>43</v>
      </c>
      <c r="D5749" t="s">
        <v>44</v>
      </c>
      <c r="E5749" t="s">
        <v>2013</v>
      </c>
      <c r="F5749" t="s">
        <v>92</v>
      </c>
      <c r="G5749" t="s">
        <v>93</v>
      </c>
      <c r="H5749" t="s">
        <v>24</v>
      </c>
      <c r="I5749" t="s">
        <v>1780</v>
      </c>
      <c r="J5749" t="s">
        <v>1781</v>
      </c>
      <c r="K5749" t="s">
        <v>33</v>
      </c>
      <c r="L5749" t="s">
        <v>34</v>
      </c>
      <c r="M5749" t="s">
        <v>393</v>
      </c>
      <c r="N5749" s="26">
        <v>9</v>
      </c>
      <c r="O5749" s="27">
        <v>2022</v>
      </c>
      <c r="P5749" s="28">
        <v>21.3</v>
      </c>
      <c r="Q5749" t="s">
        <v>464</v>
      </c>
      <c r="R5749" s="29">
        <v>44651</v>
      </c>
      <c r="S5749" s="30">
        <v>44655</v>
      </c>
      <c r="T5749" t="s">
        <v>37</v>
      </c>
      <c r="U5749" t="s">
        <v>52</v>
      </c>
      <c r="X5749" t="s">
        <v>53</v>
      </c>
    </row>
    <row r="5750" spans="1:24" x14ac:dyDescent="0.3">
      <c r="A5750" t="s">
        <v>23</v>
      </c>
      <c r="B5750" t="s">
        <v>1864</v>
      </c>
      <c r="C5750" t="s">
        <v>43</v>
      </c>
      <c r="D5750" t="s">
        <v>44</v>
      </c>
      <c r="E5750" t="s">
        <v>2013</v>
      </c>
      <c r="F5750" t="s">
        <v>92</v>
      </c>
      <c r="G5750" t="s">
        <v>93</v>
      </c>
      <c r="H5750" t="s">
        <v>24</v>
      </c>
      <c r="I5750" t="s">
        <v>1780</v>
      </c>
      <c r="J5750" t="s">
        <v>1781</v>
      </c>
      <c r="K5750" t="s">
        <v>33</v>
      </c>
      <c r="L5750" t="s">
        <v>34</v>
      </c>
      <c r="M5750" t="s">
        <v>393</v>
      </c>
      <c r="N5750" s="26">
        <v>10</v>
      </c>
      <c r="O5750" s="27">
        <v>2022</v>
      </c>
      <c r="P5750" s="28">
        <v>21.3</v>
      </c>
      <c r="Q5750" t="s">
        <v>142</v>
      </c>
      <c r="R5750" s="29">
        <v>44681</v>
      </c>
      <c r="S5750" s="30">
        <v>44684</v>
      </c>
      <c r="T5750" t="s">
        <v>37</v>
      </c>
      <c r="U5750" t="s">
        <v>52</v>
      </c>
      <c r="X5750" t="s">
        <v>53</v>
      </c>
    </row>
    <row r="5751" spans="1:24" x14ac:dyDescent="0.3">
      <c r="A5751" t="s">
        <v>23</v>
      </c>
      <c r="B5751" t="s">
        <v>1864</v>
      </c>
      <c r="C5751" t="s">
        <v>43</v>
      </c>
      <c r="D5751" t="s">
        <v>44</v>
      </c>
      <c r="E5751" t="s">
        <v>2013</v>
      </c>
      <c r="F5751" t="s">
        <v>92</v>
      </c>
      <c r="G5751" t="s">
        <v>93</v>
      </c>
      <c r="H5751" t="s">
        <v>24</v>
      </c>
      <c r="I5751" t="s">
        <v>1780</v>
      </c>
      <c r="J5751" t="s">
        <v>1781</v>
      </c>
      <c r="K5751" t="s">
        <v>33</v>
      </c>
      <c r="L5751" t="s">
        <v>34</v>
      </c>
      <c r="M5751" t="s">
        <v>393</v>
      </c>
      <c r="N5751" s="26">
        <v>11</v>
      </c>
      <c r="O5751" s="27">
        <v>2022</v>
      </c>
      <c r="P5751" s="28">
        <v>21.3</v>
      </c>
      <c r="Q5751" t="s">
        <v>143</v>
      </c>
      <c r="R5751" s="29">
        <v>44712</v>
      </c>
      <c r="S5751" s="30">
        <v>44715</v>
      </c>
      <c r="T5751" t="s">
        <v>37</v>
      </c>
      <c r="U5751" t="s">
        <v>52</v>
      </c>
      <c r="X5751" t="s">
        <v>53</v>
      </c>
    </row>
    <row r="5752" spans="1:24" x14ac:dyDescent="0.3">
      <c r="A5752" t="s">
        <v>23</v>
      </c>
      <c r="B5752" t="s">
        <v>1864</v>
      </c>
      <c r="C5752" t="s">
        <v>43</v>
      </c>
      <c r="D5752" t="s">
        <v>44</v>
      </c>
      <c r="E5752" t="s">
        <v>2013</v>
      </c>
      <c r="F5752" t="s">
        <v>92</v>
      </c>
      <c r="G5752" t="s">
        <v>93</v>
      </c>
      <c r="H5752" t="s">
        <v>24</v>
      </c>
      <c r="I5752" t="s">
        <v>1780</v>
      </c>
      <c r="J5752" t="s">
        <v>1781</v>
      </c>
      <c r="K5752" t="s">
        <v>33</v>
      </c>
      <c r="L5752" t="s">
        <v>34</v>
      </c>
      <c r="M5752" t="s">
        <v>393</v>
      </c>
      <c r="N5752" s="26">
        <v>12</v>
      </c>
      <c r="O5752" s="27">
        <v>2022</v>
      </c>
      <c r="P5752" s="28">
        <v>33.22</v>
      </c>
      <c r="Q5752" t="s">
        <v>91</v>
      </c>
      <c r="R5752" s="29">
        <v>44742</v>
      </c>
      <c r="S5752" s="30">
        <v>44749</v>
      </c>
      <c r="T5752" t="s">
        <v>37</v>
      </c>
      <c r="U5752" t="s">
        <v>52</v>
      </c>
      <c r="X5752" t="s">
        <v>53</v>
      </c>
    </row>
    <row r="5753" spans="1:24" x14ac:dyDescent="0.3">
      <c r="A5753" t="s">
        <v>23</v>
      </c>
      <c r="B5753" t="s">
        <v>1864</v>
      </c>
      <c r="C5753" t="s">
        <v>43</v>
      </c>
      <c r="D5753" t="s">
        <v>44</v>
      </c>
      <c r="E5753" t="s">
        <v>2013</v>
      </c>
      <c r="F5753" t="s">
        <v>92</v>
      </c>
      <c r="G5753" t="s">
        <v>93</v>
      </c>
      <c r="H5753" t="s">
        <v>311</v>
      </c>
      <c r="I5753" t="s">
        <v>1780</v>
      </c>
      <c r="J5753" t="s">
        <v>1781</v>
      </c>
      <c r="K5753" t="s">
        <v>33</v>
      </c>
      <c r="L5753" t="s">
        <v>34</v>
      </c>
      <c r="M5753" t="s">
        <v>393</v>
      </c>
      <c r="N5753" s="26">
        <v>12</v>
      </c>
      <c r="O5753" s="27">
        <v>2021</v>
      </c>
      <c r="P5753" s="28">
        <v>19.350000000000001</v>
      </c>
      <c r="Q5753" t="s">
        <v>67</v>
      </c>
      <c r="R5753" s="29">
        <v>44377</v>
      </c>
      <c r="S5753" s="30">
        <v>44384</v>
      </c>
      <c r="T5753" t="s">
        <v>37</v>
      </c>
      <c r="U5753" t="s">
        <v>52</v>
      </c>
      <c r="X5753" t="s">
        <v>53</v>
      </c>
    </row>
    <row r="5754" spans="1:24" x14ac:dyDescent="0.3">
      <c r="A5754" t="s">
        <v>23</v>
      </c>
      <c r="B5754" t="s">
        <v>1864</v>
      </c>
      <c r="C5754" t="s">
        <v>43</v>
      </c>
      <c r="D5754" t="s">
        <v>44</v>
      </c>
      <c r="E5754" t="s">
        <v>2013</v>
      </c>
      <c r="F5754" t="s">
        <v>92</v>
      </c>
      <c r="G5754" t="s">
        <v>93</v>
      </c>
      <c r="H5754" t="s">
        <v>311</v>
      </c>
      <c r="I5754" t="s">
        <v>1780</v>
      </c>
      <c r="J5754" t="s">
        <v>1781</v>
      </c>
      <c r="K5754" t="s">
        <v>33</v>
      </c>
      <c r="L5754" t="s">
        <v>34</v>
      </c>
      <c r="M5754" t="s">
        <v>393</v>
      </c>
      <c r="N5754" s="26">
        <v>999</v>
      </c>
      <c r="O5754" s="27">
        <v>2021</v>
      </c>
      <c r="P5754" s="28">
        <v>-19.350000000000001</v>
      </c>
      <c r="Q5754" t="s">
        <v>68</v>
      </c>
      <c r="R5754" s="29">
        <v>44377</v>
      </c>
      <c r="S5754" s="30">
        <v>44448</v>
      </c>
      <c r="T5754" t="s">
        <v>37</v>
      </c>
      <c r="U5754" t="s">
        <v>69</v>
      </c>
      <c r="W5754" t="s">
        <v>93</v>
      </c>
      <c r="X5754" t="s">
        <v>53</v>
      </c>
    </row>
    <row r="5755" spans="1:24" x14ac:dyDescent="0.3">
      <c r="A5755" t="s">
        <v>23</v>
      </c>
      <c r="B5755" t="s">
        <v>1864</v>
      </c>
      <c r="C5755" t="s">
        <v>43</v>
      </c>
      <c r="D5755" t="s">
        <v>44</v>
      </c>
      <c r="E5755" t="s">
        <v>2013</v>
      </c>
      <c r="F5755" t="s">
        <v>92</v>
      </c>
      <c r="G5755" t="s">
        <v>93</v>
      </c>
      <c r="H5755" t="s">
        <v>311</v>
      </c>
      <c r="I5755" t="s">
        <v>1319</v>
      </c>
      <c r="J5755" t="s">
        <v>1320</v>
      </c>
      <c r="K5755" t="s">
        <v>33</v>
      </c>
      <c r="L5755" t="s">
        <v>34</v>
      </c>
      <c r="M5755" t="s">
        <v>50</v>
      </c>
      <c r="N5755" s="26">
        <v>4</v>
      </c>
      <c r="O5755" s="27">
        <v>2022</v>
      </c>
      <c r="P5755" s="28">
        <v>0.08</v>
      </c>
      <c r="Q5755" t="s">
        <v>1471</v>
      </c>
      <c r="R5755" s="29">
        <v>44500</v>
      </c>
      <c r="S5755" s="30">
        <v>44482</v>
      </c>
      <c r="T5755" t="s">
        <v>37</v>
      </c>
      <c r="U5755" t="s">
        <v>52</v>
      </c>
      <c r="X5755" t="s">
        <v>53</v>
      </c>
    </row>
    <row r="5756" spans="1:24" x14ac:dyDescent="0.3">
      <c r="A5756" t="s">
        <v>23</v>
      </c>
      <c r="B5756" t="s">
        <v>1864</v>
      </c>
      <c r="C5756" t="s">
        <v>43</v>
      </c>
      <c r="D5756" t="s">
        <v>44</v>
      </c>
      <c r="E5756" t="s">
        <v>2013</v>
      </c>
      <c r="F5756" t="s">
        <v>92</v>
      </c>
      <c r="G5756" t="s">
        <v>93</v>
      </c>
      <c r="H5756" t="s">
        <v>311</v>
      </c>
      <c r="I5756" t="s">
        <v>1319</v>
      </c>
      <c r="J5756" t="s">
        <v>1320</v>
      </c>
      <c r="K5756" t="s">
        <v>33</v>
      </c>
      <c r="L5756" t="s">
        <v>34</v>
      </c>
      <c r="M5756" t="s">
        <v>50</v>
      </c>
      <c r="N5756" s="26">
        <v>8</v>
      </c>
      <c r="O5756" s="27">
        <v>2021</v>
      </c>
      <c r="P5756" s="28">
        <v>4.09</v>
      </c>
      <c r="Q5756" t="s">
        <v>61</v>
      </c>
      <c r="R5756" s="29">
        <v>44255</v>
      </c>
      <c r="S5756" s="30">
        <v>44259</v>
      </c>
      <c r="T5756" t="s">
        <v>37</v>
      </c>
      <c r="U5756" t="s">
        <v>52</v>
      </c>
      <c r="X5756" t="s">
        <v>53</v>
      </c>
    </row>
    <row r="5757" spans="1:24" x14ac:dyDescent="0.3">
      <c r="A5757" t="s">
        <v>23</v>
      </c>
      <c r="B5757" t="s">
        <v>1864</v>
      </c>
      <c r="C5757" t="s">
        <v>43</v>
      </c>
      <c r="D5757" t="s">
        <v>44</v>
      </c>
      <c r="E5757" t="s">
        <v>2013</v>
      </c>
      <c r="F5757" t="s">
        <v>92</v>
      </c>
      <c r="G5757" t="s">
        <v>93</v>
      </c>
      <c r="H5757" t="s">
        <v>311</v>
      </c>
      <c r="I5757" t="s">
        <v>1319</v>
      </c>
      <c r="J5757" t="s">
        <v>1320</v>
      </c>
      <c r="K5757" t="s">
        <v>33</v>
      </c>
      <c r="L5757" t="s">
        <v>34</v>
      </c>
      <c r="M5757" t="s">
        <v>50</v>
      </c>
      <c r="N5757" s="26">
        <v>9</v>
      </c>
      <c r="O5757" s="27">
        <v>2021</v>
      </c>
      <c r="P5757" s="28">
        <v>3.25</v>
      </c>
      <c r="Q5757" t="s">
        <v>690</v>
      </c>
      <c r="R5757" s="29">
        <v>44286</v>
      </c>
      <c r="S5757" s="30">
        <v>44289</v>
      </c>
      <c r="T5757" t="s">
        <v>37</v>
      </c>
      <c r="U5757" t="s">
        <v>52</v>
      </c>
      <c r="X5757" t="s">
        <v>53</v>
      </c>
    </row>
    <row r="5758" spans="1:24" x14ac:dyDescent="0.3">
      <c r="A5758" t="s">
        <v>23</v>
      </c>
      <c r="B5758" t="s">
        <v>1864</v>
      </c>
      <c r="C5758" t="s">
        <v>43</v>
      </c>
      <c r="D5758" t="s">
        <v>44</v>
      </c>
      <c r="E5758" t="s">
        <v>2013</v>
      </c>
      <c r="F5758" t="s">
        <v>92</v>
      </c>
      <c r="G5758" t="s">
        <v>93</v>
      </c>
      <c r="H5758" t="s">
        <v>311</v>
      </c>
      <c r="I5758" t="s">
        <v>1319</v>
      </c>
      <c r="J5758" t="s">
        <v>1320</v>
      </c>
      <c r="K5758" t="s">
        <v>33</v>
      </c>
      <c r="L5758" t="s">
        <v>34</v>
      </c>
      <c r="M5758" t="s">
        <v>50</v>
      </c>
      <c r="N5758" s="26">
        <v>10</v>
      </c>
      <c r="O5758" s="27">
        <v>2021</v>
      </c>
      <c r="P5758" s="28">
        <v>3.25</v>
      </c>
      <c r="Q5758" t="s">
        <v>141</v>
      </c>
      <c r="R5758" s="29">
        <v>44316</v>
      </c>
      <c r="S5758" s="30">
        <v>44316</v>
      </c>
      <c r="T5758" t="s">
        <v>37</v>
      </c>
      <c r="U5758" t="s">
        <v>52</v>
      </c>
      <c r="X5758" t="s">
        <v>53</v>
      </c>
    </row>
    <row r="5759" spans="1:24" x14ac:dyDescent="0.3">
      <c r="A5759" t="s">
        <v>23</v>
      </c>
      <c r="B5759" t="s">
        <v>1864</v>
      </c>
      <c r="C5759" t="s">
        <v>43</v>
      </c>
      <c r="D5759" t="s">
        <v>44</v>
      </c>
      <c r="E5759" t="s">
        <v>2013</v>
      </c>
      <c r="F5759" t="s">
        <v>92</v>
      </c>
      <c r="G5759" t="s">
        <v>93</v>
      </c>
      <c r="H5759" t="s">
        <v>311</v>
      </c>
      <c r="I5759" t="s">
        <v>1319</v>
      </c>
      <c r="J5759" t="s">
        <v>1320</v>
      </c>
      <c r="K5759" t="s">
        <v>33</v>
      </c>
      <c r="L5759" t="s">
        <v>34</v>
      </c>
      <c r="M5759" t="s">
        <v>50</v>
      </c>
      <c r="N5759" s="26">
        <v>11</v>
      </c>
      <c r="O5759" s="27">
        <v>2021</v>
      </c>
      <c r="P5759" s="28">
        <v>4.0999999999999996</v>
      </c>
      <c r="Q5759" t="s">
        <v>65</v>
      </c>
      <c r="R5759" s="29">
        <v>44347</v>
      </c>
      <c r="S5759" s="30">
        <v>44351</v>
      </c>
      <c r="T5759" t="s">
        <v>37</v>
      </c>
      <c r="U5759" t="s">
        <v>52</v>
      </c>
      <c r="X5759" t="s">
        <v>53</v>
      </c>
    </row>
    <row r="5760" spans="1:24" x14ac:dyDescent="0.3">
      <c r="A5760" t="s">
        <v>23</v>
      </c>
      <c r="B5760" t="s">
        <v>1864</v>
      </c>
      <c r="C5760" t="s">
        <v>43</v>
      </c>
      <c r="D5760" t="s">
        <v>44</v>
      </c>
      <c r="E5760" t="s">
        <v>2013</v>
      </c>
      <c r="F5760" t="s">
        <v>92</v>
      </c>
      <c r="G5760" t="s">
        <v>93</v>
      </c>
      <c r="H5760" t="s">
        <v>311</v>
      </c>
      <c r="I5760" t="s">
        <v>1319</v>
      </c>
      <c r="J5760" t="s">
        <v>1320</v>
      </c>
      <c r="K5760" t="s">
        <v>33</v>
      </c>
      <c r="L5760" t="s">
        <v>34</v>
      </c>
      <c r="M5760" t="s">
        <v>50</v>
      </c>
      <c r="N5760" s="26">
        <v>999</v>
      </c>
      <c r="O5760" s="27">
        <v>2021</v>
      </c>
      <c r="P5760" s="28">
        <v>-14.69</v>
      </c>
      <c r="Q5760" t="s">
        <v>68</v>
      </c>
      <c r="R5760" s="29">
        <v>44377</v>
      </c>
      <c r="S5760" s="30">
        <v>44448</v>
      </c>
      <c r="T5760" t="s">
        <v>37</v>
      </c>
      <c r="U5760" t="s">
        <v>69</v>
      </c>
      <c r="W5760" t="s">
        <v>93</v>
      </c>
      <c r="X5760" t="s">
        <v>53</v>
      </c>
    </row>
    <row r="5761" spans="1:24" x14ac:dyDescent="0.3">
      <c r="A5761" t="s">
        <v>23</v>
      </c>
      <c r="B5761" t="s">
        <v>1864</v>
      </c>
      <c r="C5761" t="s">
        <v>43</v>
      </c>
      <c r="D5761" t="s">
        <v>44</v>
      </c>
      <c r="E5761" t="s">
        <v>2013</v>
      </c>
      <c r="F5761" t="s">
        <v>92</v>
      </c>
      <c r="G5761" t="s">
        <v>93</v>
      </c>
      <c r="H5761" t="s">
        <v>311</v>
      </c>
      <c r="I5761" t="s">
        <v>1319</v>
      </c>
      <c r="J5761" t="s">
        <v>1320</v>
      </c>
      <c r="K5761" t="s">
        <v>33</v>
      </c>
      <c r="L5761" t="s">
        <v>34</v>
      </c>
      <c r="M5761" t="s">
        <v>393</v>
      </c>
      <c r="N5761" s="26">
        <v>1</v>
      </c>
      <c r="O5761" s="27">
        <v>2022</v>
      </c>
      <c r="P5761" s="28">
        <v>1.64</v>
      </c>
      <c r="Q5761" t="s">
        <v>51</v>
      </c>
      <c r="R5761" s="29">
        <v>44408</v>
      </c>
      <c r="S5761" s="30">
        <v>44412</v>
      </c>
      <c r="T5761" t="s">
        <v>37</v>
      </c>
      <c r="U5761" t="s">
        <v>52</v>
      </c>
      <c r="X5761" t="s">
        <v>53</v>
      </c>
    </row>
    <row r="5762" spans="1:24" x14ac:dyDescent="0.3">
      <c r="A5762" t="s">
        <v>23</v>
      </c>
      <c r="B5762" t="s">
        <v>1864</v>
      </c>
      <c r="C5762" t="s">
        <v>43</v>
      </c>
      <c r="D5762" t="s">
        <v>44</v>
      </c>
      <c r="E5762" t="s">
        <v>2013</v>
      </c>
      <c r="F5762" t="s">
        <v>92</v>
      </c>
      <c r="G5762" t="s">
        <v>93</v>
      </c>
      <c r="H5762" t="s">
        <v>593</v>
      </c>
      <c r="I5762" t="s">
        <v>1782</v>
      </c>
      <c r="J5762" t="s">
        <v>1783</v>
      </c>
      <c r="K5762" t="s">
        <v>33</v>
      </c>
      <c r="L5762" t="s">
        <v>34</v>
      </c>
      <c r="M5762" t="s">
        <v>50</v>
      </c>
      <c r="N5762" s="26">
        <v>7</v>
      </c>
      <c r="O5762" s="27">
        <v>2021</v>
      </c>
      <c r="P5762" s="28">
        <v>0.35</v>
      </c>
      <c r="Q5762" t="s">
        <v>60</v>
      </c>
      <c r="R5762" s="29">
        <v>44227</v>
      </c>
      <c r="S5762" s="30">
        <v>44226</v>
      </c>
      <c r="T5762" t="s">
        <v>37</v>
      </c>
      <c r="U5762" t="s">
        <v>52</v>
      </c>
      <c r="X5762" t="s">
        <v>53</v>
      </c>
    </row>
    <row r="5763" spans="1:24" x14ac:dyDescent="0.3">
      <c r="A5763" t="s">
        <v>23</v>
      </c>
      <c r="B5763" t="s">
        <v>1864</v>
      </c>
      <c r="C5763" t="s">
        <v>43</v>
      </c>
      <c r="D5763" t="s">
        <v>44</v>
      </c>
      <c r="E5763" t="s">
        <v>2013</v>
      </c>
      <c r="F5763" t="s">
        <v>92</v>
      </c>
      <c r="G5763" t="s">
        <v>93</v>
      </c>
      <c r="H5763" t="s">
        <v>593</v>
      </c>
      <c r="I5763" t="s">
        <v>1782</v>
      </c>
      <c r="J5763" t="s">
        <v>1783</v>
      </c>
      <c r="K5763" t="s">
        <v>33</v>
      </c>
      <c r="L5763" t="s">
        <v>34</v>
      </c>
      <c r="M5763" t="s">
        <v>50</v>
      </c>
      <c r="N5763" s="26">
        <v>999</v>
      </c>
      <c r="O5763" s="27">
        <v>2021</v>
      </c>
      <c r="P5763" s="28">
        <v>-0.35</v>
      </c>
      <c r="Q5763" t="s">
        <v>68</v>
      </c>
      <c r="R5763" s="29">
        <v>44377</v>
      </c>
      <c r="S5763" s="30">
        <v>44448</v>
      </c>
      <c r="T5763" t="s">
        <v>37</v>
      </c>
      <c r="U5763" t="s">
        <v>69</v>
      </c>
      <c r="W5763" t="s">
        <v>93</v>
      </c>
      <c r="X5763" t="s">
        <v>53</v>
      </c>
    </row>
    <row r="5764" spans="1:24" x14ac:dyDescent="0.3">
      <c r="A5764" t="s">
        <v>23</v>
      </c>
      <c r="B5764" t="s">
        <v>1864</v>
      </c>
      <c r="C5764" t="s">
        <v>43</v>
      </c>
      <c r="D5764" t="s">
        <v>44</v>
      </c>
      <c r="E5764" t="s">
        <v>2013</v>
      </c>
      <c r="F5764" t="s">
        <v>92</v>
      </c>
      <c r="G5764" t="s">
        <v>93</v>
      </c>
      <c r="H5764" t="s">
        <v>30</v>
      </c>
      <c r="I5764" t="s">
        <v>1780</v>
      </c>
      <c r="J5764" t="s">
        <v>1781</v>
      </c>
      <c r="K5764" t="s">
        <v>33</v>
      </c>
      <c r="L5764" t="s">
        <v>34</v>
      </c>
      <c r="M5764" t="s">
        <v>72</v>
      </c>
      <c r="N5764" s="26">
        <v>10</v>
      </c>
      <c r="O5764" s="27">
        <v>2022</v>
      </c>
      <c r="P5764" s="28">
        <v>13.86</v>
      </c>
      <c r="Q5764" t="s">
        <v>1328</v>
      </c>
      <c r="R5764" s="29">
        <v>44681</v>
      </c>
      <c r="S5764" s="30">
        <v>44666</v>
      </c>
      <c r="T5764" t="s">
        <v>37</v>
      </c>
      <c r="U5764" t="s">
        <v>52</v>
      </c>
      <c r="X5764" t="s">
        <v>53</v>
      </c>
    </row>
    <row r="5765" spans="1:24" x14ac:dyDescent="0.3">
      <c r="A5765" t="s">
        <v>23</v>
      </c>
      <c r="B5765" t="s">
        <v>1864</v>
      </c>
      <c r="C5765" t="s">
        <v>43</v>
      </c>
      <c r="D5765" t="s">
        <v>44</v>
      </c>
      <c r="E5765" t="s">
        <v>2013</v>
      </c>
      <c r="F5765" t="s">
        <v>92</v>
      </c>
      <c r="G5765" t="s">
        <v>93</v>
      </c>
      <c r="H5765" t="s">
        <v>30</v>
      </c>
      <c r="I5765" t="s">
        <v>1780</v>
      </c>
      <c r="J5765" t="s">
        <v>1781</v>
      </c>
      <c r="K5765" t="s">
        <v>33</v>
      </c>
      <c r="L5765" t="s">
        <v>34</v>
      </c>
      <c r="M5765" t="s">
        <v>72</v>
      </c>
      <c r="N5765" s="26">
        <v>10</v>
      </c>
      <c r="O5765" s="27">
        <v>2022</v>
      </c>
      <c r="P5765" s="28">
        <v>1.76</v>
      </c>
      <c r="Q5765" t="s">
        <v>142</v>
      </c>
      <c r="R5765" s="29">
        <v>44681</v>
      </c>
      <c r="S5765" s="30">
        <v>44684</v>
      </c>
      <c r="T5765" t="s">
        <v>37</v>
      </c>
      <c r="U5765" t="s">
        <v>52</v>
      </c>
      <c r="X5765" t="s">
        <v>53</v>
      </c>
    </row>
    <row r="5766" spans="1:24" x14ac:dyDescent="0.3">
      <c r="A5766" t="s">
        <v>23</v>
      </c>
      <c r="B5766" t="s">
        <v>1864</v>
      </c>
      <c r="C5766" t="s">
        <v>43</v>
      </c>
      <c r="D5766" t="s">
        <v>44</v>
      </c>
      <c r="E5766" t="s">
        <v>2013</v>
      </c>
      <c r="F5766" t="s">
        <v>92</v>
      </c>
      <c r="G5766" t="s">
        <v>93</v>
      </c>
      <c r="H5766" t="s">
        <v>30</v>
      </c>
      <c r="I5766" t="s">
        <v>1780</v>
      </c>
      <c r="J5766" t="s">
        <v>1781</v>
      </c>
      <c r="K5766" t="s">
        <v>33</v>
      </c>
      <c r="L5766" t="s">
        <v>34</v>
      </c>
      <c r="M5766" t="s">
        <v>72</v>
      </c>
      <c r="N5766" s="26">
        <v>11</v>
      </c>
      <c r="O5766" s="27">
        <v>2022</v>
      </c>
      <c r="P5766" s="28">
        <v>1.76</v>
      </c>
      <c r="Q5766" t="s">
        <v>143</v>
      </c>
      <c r="R5766" s="29">
        <v>44712</v>
      </c>
      <c r="S5766" s="30">
        <v>44715</v>
      </c>
      <c r="T5766" t="s">
        <v>37</v>
      </c>
      <c r="U5766" t="s">
        <v>52</v>
      </c>
      <c r="X5766" t="s">
        <v>53</v>
      </c>
    </row>
    <row r="5767" spans="1:24" x14ac:dyDescent="0.3">
      <c r="A5767" t="s">
        <v>23</v>
      </c>
      <c r="B5767" t="s">
        <v>1864</v>
      </c>
      <c r="C5767" t="s">
        <v>43</v>
      </c>
      <c r="D5767" t="s">
        <v>44</v>
      </c>
      <c r="E5767" t="s">
        <v>2013</v>
      </c>
      <c r="F5767" t="s">
        <v>92</v>
      </c>
      <c r="G5767" t="s">
        <v>93</v>
      </c>
      <c r="H5767" t="s">
        <v>30</v>
      </c>
      <c r="I5767" t="s">
        <v>1780</v>
      </c>
      <c r="J5767" t="s">
        <v>1781</v>
      </c>
      <c r="K5767" t="s">
        <v>33</v>
      </c>
      <c r="L5767" t="s">
        <v>34</v>
      </c>
      <c r="M5767" t="s">
        <v>72</v>
      </c>
      <c r="N5767" s="26">
        <v>12</v>
      </c>
      <c r="O5767" s="27">
        <v>2022</v>
      </c>
      <c r="P5767" s="28">
        <v>3.52</v>
      </c>
      <c r="Q5767" t="s">
        <v>91</v>
      </c>
      <c r="R5767" s="29">
        <v>44742</v>
      </c>
      <c r="S5767" s="30">
        <v>44749</v>
      </c>
      <c r="T5767" t="s">
        <v>37</v>
      </c>
      <c r="U5767" t="s">
        <v>52</v>
      </c>
      <c r="X5767" t="s">
        <v>53</v>
      </c>
    </row>
    <row r="5768" spans="1:24" x14ac:dyDescent="0.3">
      <c r="A5768" t="s">
        <v>23</v>
      </c>
      <c r="B5768" t="s">
        <v>1864</v>
      </c>
      <c r="C5768" t="s">
        <v>43</v>
      </c>
      <c r="D5768" t="s">
        <v>44</v>
      </c>
      <c r="E5768" t="s">
        <v>2013</v>
      </c>
      <c r="F5768" t="s">
        <v>92</v>
      </c>
      <c r="G5768" t="s">
        <v>93</v>
      </c>
      <c r="H5768" t="s">
        <v>30</v>
      </c>
      <c r="I5768" t="s">
        <v>1782</v>
      </c>
      <c r="J5768" t="s">
        <v>1783</v>
      </c>
      <c r="K5768" t="s">
        <v>33</v>
      </c>
      <c r="L5768" t="s">
        <v>34</v>
      </c>
      <c r="M5768" t="s">
        <v>72</v>
      </c>
      <c r="N5768" s="26">
        <v>6</v>
      </c>
      <c r="O5768" s="27">
        <v>2022</v>
      </c>
      <c r="P5768" s="28">
        <v>14.75</v>
      </c>
      <c r="Q5768" t="s">
        <v>2016</v>
      </c>
      <c r="R5768" s="29">
        <v>44561</v>
      </c>
      <c r="S5768" s="30">
        <v>44536</v>
      </c>
      <c r="T5768" t="s">
        <v>37</v>
      </c>
      <c r="U5768" t="s">
        <v>52</v>
      </c>
      <c r="X5768" t="s">
        <v>53</v>
      </c>
    </row>
    <row r="5769" spans="1:24" x14ac:dyDescent="0.3">
      <c r="A5769" t="s">
        <v>23</v>
      </c>
      <c r="B5769" t="s">
        <v>1864</v>
      </c>
      <c r="C5769" t="s">
        <v>43</v>
      </c>
      <c r="D5769" t="s">
        <v>44</v>
      </c>
      <c r="E5769" t="s">
        <v>2013</v>
      </c>
      <c r="F5769" t="s">
        <v>92</v>
      </c>
      <c r="G5769" t="s">
        <v>93</v>
      </c>
      <c r="H5769" t="s">
        <v>30</v>
      </c>
      <c r="I5769" t="s">
        <v>1782</v>
      </c>
      <c r="J5769" t="s">
        <v>1783</v>
      </c>
      <c r="K5769" t="s">
        <v>33</v>
      </c>
      <c r="L5769" t="s">
        <v>34</v>
      </c>
      <c r="M5769" t="s">
        <v>72</v>
      </c>
      <c r="N5769" s="26">
        <v>6</v>
      </c>
      <c r="O5769" s="27">
        <v>2022</v>
      </c>
      <c r="P5769" s="28">
        <v>3.69</v>
      </c>
      <c r="Q5769" t="s">
        <v>90</v>
      </c>
      <c r="R5769" s="29">
        <v>44561</v>
      </c>
      <c r="S5769" s="30">
        <v>44551</v>
      </c>
      <c r="T5769" t="s">
        <v>37</v>
      </c>
      <c r="U5769" t="s">
        <v>52</v>
      </c>
      <c r="X5769" t="s">
        <v>53</v>
      </c>
    </row>
    <row r="5770" spans="1:24" x14ac:dyDescent="0.3">
      <c r="A5770" t="s">
        <v>23</v>
      </c>
      <c r="B5770" t="s">
        <v>1864</v>
      </c>
      <c r="C5770" t="s">
        <v>43</v>
      </c>
      <c r="D5770" t="s">
        <v>44</v>
      </c>
      <c r="E5770" t="s">
        <v>2013</v>
      </c>
      <c r="F5770" t="s">
        <v>92</v>
      </c>
      <c r="G5770" t="s">
        <v>93</v>
      </c>
      <c r="H5770" t="s">
        <v>30</v>
      </c>
      <c r="I5770" t="s">
        <v>1782</v>
      </c>
      <c r="J5770" t="s">
        <v>1783</v>
      </c>
      <c r="K5770" t="s">
        <v>33</v>
      </c>
      <c r="L5770" t="s">
        <v>34</v>
      </c>
      <c r="M5770" t="s">
        <v>72</v>
      </c>
      <c r="N5770" s="26">
        <v>7</v>
      </c>
      <c r="O5770" s="27">
        <v>2022</v>
      </c>
      <c r="P5770" s="28">
        <v>3.69</v>
      </c>
      <c r="Q5770" t="s">
        <v>151</v>
      </c>
      <c r="R5770" s="29">
        <v>44592</v>
      </c>
      <c r="S5770" s="30">
        <v>44597</v>
      </c>
      <c r="T5770" t="s">
        <v>37</v>
      </c>
      <c r="U5770" t="s">
        <v>52</v>
      </c>
      <c r="X5770" t="s">
        <v>53</v>
      </c>
    </row>
    <row r="5771" spans="1:24" x14ac:dyDescent="0.3">
      <c r="A5771" t="s">
        <v>23</v>
      </c>
      <c r="B5771" t="s">
        <v>1864</v>
      </c>
      <c r="C5771" t="s">
        <v>43</v>
      </c>
      <c r="D5771" t="s">
        <v>44</v>
      </c>
      <c r="E5771" t="s">
        <v>2013</v>
      </c>
      <c r="F5771" t="s">
        <v>92</v>
      </c>
      <c r="G5771" t="s">
        <v>93</v>
      </c>
      <c r="H5771" t="s">
        <v>30</v>
      </c>
      <c r="I5771" t="s">
        <v>1782</v>
      </c>
      <c r="J5771" t="s">
        <v>1783</v>
      </c>
      <c r="K5771" t="s">
        <v>33</v>
      </c>
      <c r="L5771" t="s">
        <v>34</v>
      </c>
      <c r="M5771" t="s">
        <v>72</v>
      </c>
      <c r="N5771" s="26">
        <v>8</v>
      </c>
      <c r="O5771" s="27">
        <v>2022</v>
      </c>
      <c r="P5771" s="28">
        <v>3.69</v>
      </c>
      <c r="Q5771" t="s">
        <v>62</v>
      </c>
      <c r="R5771" s="29">
        <v>44620</v>
      </c>
      <c r="S5771" s="30">
        <v>44623</v>
      </c>
      <c r="T5771" t="s">
        <v>37</v>
      </c>
      <c r="U5771" t="s">
        <v>52</v>
      </c>
      <c r="X5771" t="s">
        <v>53</v>
      </c>
    </row>
    <row r="5772" spans="1:24" x14ac:dyDescent="0.3">
      <c r="A5772" t="s">
        <v>23</v>
      </c>
      <c r="B5772" t="s">
        <v>1864</v>
      </c>
      <c r="C5772" t="s">
        <v>43</v>
      </c>
      <c r="D5772" t="s">
        <v>44</v>
      </c>
      <c r="E5772" t="s">
        <v>2013</v>
      </c>
      <c r="F5772" t="s">
        <v>92</v>
      </c>
      <c r="G5772" t="s">
        <v>93</v>
      </c>
      <c r="H5772" t="s">
        <v>30</v>
      </c>
      <c r="I5772" t="s">
        <v>1782</v>
      </c>
      <c r="J5772" t="s">
        <v>1783</v>
      </c>
      <c r="K5772" t="s">
        <v>33</v>
      </c>
      <c r="L5772" t="s">
        <v>34</v>
      </c>
      <c r="M5772" t="s">
        <v>72</v>
      </c>
      <c r="N5772" s="26">
        <v>9</v>
      </c>
      <c r="O5772" s="27">
        <v>2022</v>
      </c>
      <c r="P5772" s="28">
        <v>3.69</v>
      </c>
      <c r="Q5772" t="s">
        <v>464</v>
      </c>
      <c r="R5772" s="29">
        <v>44651</v>
      </c>
      <c r="S5772" s="30">
        <v>44655</v>
      </c>
      <c r="T5772" t="s">
        <v>37</v>
      </c>
      <c r="U5772" t="s">
        <v>52</v>
      </c>
      <c r="X5772" t="s">
        <v>53</v>
      </c>
    </row>
    <row r="5773" spans="1:24" x14ac:dyDescent="0.3">
      <c r="A5773" t="s">
        <v>23</v>
      </c>
      <c r="B5773" t="s">
        <v>1864</v>
      </c>
      <c r="C5773" t="s">
        <v>43</v>
      </c>
      <c r="D5773" t="s">
        <v>44</v>
      </c>
      <c r="E5773" t="s">
        <v>2013</v>
      </c>
      <c r="F5773" t="s">
        <v>92</v>
      </c>
      <c r="G5773" t="s">
        <v>93</v>
      </c>
      <c r="H5773" t="s">
        <v>30</v>
      </c>
      <c r="I5773" t="s">
        <v>1782</v>
      </c>
      <c r="J5773" t="s">
        <v>1783</v>
      </c>
      <c r="K5773" t="s">
        <v>33</v>
      </c>
      <c r="L5773" t="s">
        <v>34</v>
      </c>
      <c r="M5773" t="s">
        <v>72</v>
      </c>
      <c r="N5773" s="26">
        <v>10</v>
      </c>
      <c r="O5773" s="27">
        <v>2022</v>
      </c>
      <c r="P5773" s="28">
        <v>3.69</v>
      </c>
      <c r="Q5773" t="s">
        <v>142</v>
      </c>
      <c r="R5773" s="29">
        <v>44681</v>
      </c>
      <c r="S5773" s="30">
        <v>44684</v>
      </c>
      <c r="T5773" t="s">
        <v>37</v>
      </c>
      <c r="U5773" t="s">
        <v>52</v>
      </c>
      <c r="X5773" t="s">
        <v>53</v>
      </c>
    </row>
    <row r="5774" spans="1:24" x14ac:dyDescent="0.3">
      <c r="A5774" t="s">
        <v>23</v>
      </c>
      <c r="B5774" t="s">
        <v>1864</v>
      </c>
      <c r="C5774" t="s">
        <v>43</v>
      </c>
      <c r="D5774" t="s">
        <v>44</v>
      </c>
      <c r="E5774" t="s">
        <v>2013</v>
      </c>
      <c r="F5774" t="s">
        <v>92</v>
      </c>
      <c r="G5774" t="s">
        <v>93</v>
      </c>
      <c r="H5774" t="s">
        <v>30</v>
      </c>
      <c r="I5774" t="s">
        <v>1782</v>
      </c>
      <c r="J5774" t="s">
        <v>1783</v>
      </c>
      <c r="K5774" t="s">
        <v>33</v>
      </c>
      <c r="L5774" t="s">
        <v>34</v>
      </c>
      <c r="M5774" t="s">
        <v>72</v>
      </c>
      <c r="N5774" s="26">
        <v>11</v>
      </c>
      <c r="O5774" s="27">
        <v>2022</v>
      </c>
      <c r="P5774" s="28">
        <v>3.69</v>
      </c>
      <c r="Q5774" t="s">
        <v>143</v>
      </c>
      <c r="R5774" s="29">
        <v>44712</v>
      </c>
      <c r="S5774" s="30">
        <v>44715</v>
      </c>
      <c r="T5774" t="s">
        <v>37</v>
      </c>
      <c r="U5774" t="s">
        <v>52</v>
      </c>
      <c r="X5774" t="s">
        <v>53</v>
      </c>
    </row>
    <row r="5775" spans="1:24" x14ac:dyDescent="0.3">
      <c r="A5775" t="s">
        <v>23</v>
      </c>
      <c r="B5775" t="s">
        <v>1864</v>
      </c>
      <c r="C5775" t="s">
        <v>43</v>
      </c>
      <c r="D5775" t="s">
        <v>44</v>
      </c>
      <c r="E5775" t="s">
        <v>2013</v>
      </c>
      <c r="F5775" t="s">
        <v>92</v>
      </c>
      <c r="G5775" t="s">
        <v>93</v>
      </c>
      <c r="H5775" t="s">
        <v>30</v>
      </c>
      <c r="I5775" t="s">
        <v>1782</v>
      </c>
      <c r="J5775" t="s">
        <v>1783</v>
      </c>
      <c r="K5775" t="s">
        <v>33</v>
      </c>
      <c r="L5775" t="s">
        <v>34</v>
      </c>
      <c r="M5775" t="s">
        <v>72</v>
      </c>
      <c r="N5775" s="26">
        <v>12</v>
      </c>
      <c r="O5775" s="27">
        <v>2022</v>
      </c>
      <c r="P5775" s="28">
        <v>7.38</v>
      </c>
      <c r="Q5775" t="s">
        <v>91</v>
      </c>
      <c r="R5775" s="29">
        <v>44742</v>
      </c>
      <c r="S5775" s="30">
        <v>44749</v>
      </c>
      <c r="T5775" t="s">
        <v>37</v>
      </c>
      <c r="U5775" t="s">
        <v>52</v>
      </c>
      <c r="X5775" t="s">
        <v>53</v>
      </c>
    </row>
    <row r="5776" spans="1:24" x14ac:dyDescent="0.3">
      <c r="A5776" t="s">
        <v>23</v>
      </c>
      <c r="B5776" t="s">
        <v>1864</v>
      </c>
      <c r="C5776" t="s">
        <v>43</v>
      </c>
      <c r="D5776" t="s">
        <v>44</v>
      </c>
      <c r="E5776" t="s">
        <v>2013</v>
      </c>
      <c r="F5776" t="s">
        <v>96</v>
      </c>
      <c r="G5776" t="s">
        <v>97</v>
      </c>
      <c r="H5776" t="s">
        <v>24</v>
      </c>
      <c r="I5776" t="s">
        <v>1780</v>
      </c>
      <c r="J5776" t="s">
        <v>1781</v>
      </c>
      <c r="K5776" t="s">
        <v>33</v>
      </c>
      <c r="L5776" t="s">
        <v>34</v>
      </c>
      <c r="M5776" t="s">
        <v>393</v>
      </c>
      <c r="N5776" s="26">
        <v>2</v>
      </c>
      <c r="O5776" s="27">
        <v>2022</v>
      </c>
      <c r="P5776" s="28">
        <v>80.59</v>
      </c>
      <c r="Q5776" t="s">
        <v>54</v>
      </c>
      <c r="R5776" s="29">
        <v>44439</v>
      </c>
      <c r="S5776" s="30">
        <v>44441</v>
      </c>
      <c r="T5776" t="s">
        <v>37</v>
      </c>
      <c r="U5776" t="s">
        <v>52</v>
      </c>
      <c r="X5776" t="s">
        <v>53</v>
      </c>
    </row>
    <row r="5777" spans="1:24" x14ac:dyDescent="0.3">
      <c r="A5777" t="s">
        <v>23</v>
      </c>
      <c r="B5777" t="s">
        <v>1864</v>
      </c>
      <c r="C5777" t="s">
        <v>43</v>
      </c>
      <c r="D5777" t="s">
        <v>44</v>
      </c>
      <c r="E5777" t="s">
        <v>2013</v>
      </c>
      <c r="F5777" t="s">
        <v>96</v>
      </c>
      <c r="G5777" t="s">
        <v>97</v>
      </c>
      <c r="H5777" t="s">
        <v>24</v>
      </c>
      <c r="I5777" t="s">
        <v>1780</v>
      </c>
      <c r="J5777" t="s">
        <v>1781</v>
      </c>
      <c r="K5777" t="s">
        <v>33</v>
      </c>
      <c r="L5777" t="s">
        <v>34</v>
      </c>
      <c r="M5777" t="s">
        <v>393</v>
      </c>
      <c r="N5777" s="26">
        <v>3</v>
      </c>
      <c r="O5777" s="27">
        <v>2022</v>
      </c>
      <c r="P5777" s="28">
        <v>9.7799999999999994</v>
      </c>
      <c r="Q5777" t="s">
        <v>2015</v>
      </c>
      <c r="R5777" s="29">
        <v>44469</v>
      </c>
      <c r="S5777" s="30">
        <v>44449</v>
      </c>
      <c r="T5777" t="s">
        <v>37</v>
      </c>
      <c r="U5777" t="s">
        <v>52</v>
      </c>
      <c r="X5777" t="s">
        <v>53</v>
      </c>
    </row>
    <row r="5778" spans="1:24" x14ac:dyDescent="0.3">
      <c r="A5778" t="s">
        <v>23</v>
      </c>
      <c r="B5778" t="s">
        <v>1864</v>
      </c>
      <c r="C5778" t="s">
        <v>43</v>
      </c>
      <c r="D5778" t="s">
        <v>44</v>
      </c>
      <c r="E5778" t="s">
        <v>2013</v>
      </c>
      <c r="F5778" t="s">
        <v>96</v>
      </c>
      <c r="G5778" t="s">
        <v>97</v>
      </c>
      <c r="H5778" t="s">
        <v>24</v>
      </c>
      <c r="I5778" t="s">
        <v>1780</v>
      </c>
      <c r="J5778" t="s">
        <v>1781</v>
      </c>
      <c r="K5778" t="s">
        <v>33</v>
      </c>
      <c r="L5778" t="s">
        <v>34</v>
      </c>
      <c r="M5778" t="s">
        <v>393</v>
      </c>
      <c r="N5778" s="26">
        <v>3</v>
      </c>
      <c r="O5778" s="27">
        <v>2022</v>
      </c>
      <c r="P5778" s="28">
        <v>71.569999999999993</v>
      </c>
      <c r="Q5778" t="s">
        <v>137</v>
      </c>
      <c r="R5778" s="29">
        <v>44469</v>
      </c>
      <c r="S5778" s="30">
        <v>44470</v>
      </c>
      <c r="T5778" t="s">
        <v>37</v>
      </c>
      <c r="U5778" t="s">
        <v>52</v>
      </c>
      <c r="X5778" t="s">
        <v>53</v>
      </c>
    </row>
    <row r="5779" spans="1:24" x14ac:dyDescent="0.3">
      <c r="A5779" t="s">
        <v>23</v>
      </c>
      <c r="B5779" t="s">
        <v>1864</v>
      </c>
      <c r="C5779" t="s">
        <v>43</v>
      </c>
      <c r="D5779" t="s">
        <v>44</v>
      </c>
      <c r="E5779" t="s">
        <v>2013</v>
      </c>
      <c r="F5779" t="s">
        <v>96</v>
      </c>
      <c r="G5779" t="s">
        <v>97</v>
      </c>
      <c r="H5779" t="s">
        <v>24</v>
      </c>
      <c r="I5779" t="s">
        <v>1780</v>
      </c>
      <c r="J5779" t="s">
        <v>1781</v>
      </c>
      <c r="K5779" t="s">
        <v>33</v>
      </c>
      <c r="L5779" t="s">
        <v>34</v>
      </c>
      <c r="M5779" t="s">
        <v>393</v>
      </c>
      <c r="N5779" s="26">
        <v>4</v>
      </c>
      <c r="O5779" s="27">
        <v>2022</v>
      </c>
      <c r="P5779" s="28">
        <v>33.119999999999997</v>
      </c>
      <c r="Q5779" t="s">
        <v>138</v>
      </c>
      <c r="R5779" s="29">
        <v>44500</v>
      </c>
      <c r="S5779" s="30">
        <v>44498</v>
      </c>
      <c r="T5779" t="s">
        <v>37</v>
      </c>
      <c r="U5779" t="s">
        <v>52</v>
      </c>
      <c r="X5779" t="s">
        <v>53</v>
      </c>
    </row>
    <row r="5780" spans="1:24" x14ac:dyDescent="0.3">
      <c r="A5780" t="s">
        <v>23</v>
      </c>
      <c r="B5780" t="s">
        <v>1864</v>
      </c>
      <c r="C5780" t="s">
        <v>43</v>
      </c>
      <c r="D5780" t="s">
        <v>44</v>
      </c>
      <c r="E5780" t="s">
        <v>2013</v>
      </c>
      <c r="F5780" t="s">
        <v>96</v>
      </c>
      <c r="G5780" t="s">
        <v>97</v>
      </c>
      <c r="H5780" t="s">
        <v>24</v>
      </c>
      <c r="I5780" t="s">
        <v>1780</v>
      </c>
      <c r="J5780" t="s">
        <v>1781</v>
      </c>
      <c r="K5780" t="s">
        <v>33</v>
      </c>
      <c r="L5780" t="s">
        <v>34</v>
      </c>
      <c r="M5780" t="s">
        <v>393</v>
      </c>
      <c r="N5780" s="26">
        <v>5</v>
      </c>
      <c r="O5780" s="27">
        <v>2022</v>
      </c>
      <c r="P5780" s="28">
        <v>55.04</v>
      </c>
      <c r="Q5780" t="s">
        <v>697</v>
      </c>
      <c r="R5780" s="29">
        <v>44530</v>
      </c>
      <c r="S5780" s="30">
        <v>44531</v>
      </c>
      <c r="T5780" t="s">
        <v>37</v>
      </c>
      <c r="U5780" t="s">
        <v>52</v>
      </c>
      <c r="X5780" t="s">
        <v>53</v>
      </c>
    </row>
    <row r="5781" spans="1:24" x14ac:dyDescent="0.3">
      <c r="A5781" t="s">
        <v>23</v>
      </c>
      <c r="B5781" t="s">
        <v>1864</v>
      </c>
      <c r="C5781" t="s">
        <v>43</v>
      </c>
      <c r="D5781" t="s">
        <v>44</v>
      </c>
      <c r="E5781" t="s">
        <v>2013</v>
      </c>
      <c r="F5781" t="s">
        <v>96</v>
      </c>
      <c r="G5781" t="s">
        <v>97</v>
      </c>
      <c r="H5781" t="s">
        <v>24</v>
      </c>
      <c r="I5781" t="s">
        <v>1780</v>
      </c>
      <c r="J5781" t="s">
        <v>1781</v>
      </c>
      <c r="K5781" t="s">
        <v>33</v>
      </c>
      <c r="L5781" t="s">
        <v>34</v>
      </c>
      <c r="M5781" t="s">
        <v>393</v>
      </c>
      <c r="N5781" s="26">
        <v>6</v>
      </c>
      <c r="O5781" s="27">
        <v>2022</v>
      </c>
      <c r="P5781" s="28">
        <v>58.32</v>
      </c>
      <c r="Q5781" t="s">
        <v>2016</v>
      </c>
      <c r="R5781" s="29">
        <v>44561</v>
      </c>
      <c r="S5781" s="30">
        <v>44536</v>
      </c>
      <c r="T5781" t="s">
        <v>37</v>
      </c>
      <c r="U5781" t="s">
        <v>52</v>
      </c>
      <c r="X5781" t="s">
        <v>53</v>
      </c>
    </row>
    <row r="5782" spans="1:24" x14ac:dyDescent="0.3">
      <c r="A5782" t="s">
        <v>23</v>
      </c>
      <c r="B5782" t="s">
        <v>1864</v>
      </c>
      <c r="C5782" t="s">
        <v>43</v>
      </c>
      <c r="D5782" t="s">
        <v>44</v>
      </c>
      <c r="E5782" t="s">
        <v>2013</v>
      </c>
      <c r="F5782" t="s">
        <v>96</v>
      </c>
      <c r="G5782" t="s">
        <v>97</v>
      </c>
      <c r="H5782" t="s">
        <v>24</v>
      </c>
      <c r="I5782" t="s">
        <v>1780</v>
      </c>
      <c r="J5782" t="s">
        <v>1781</v>
      </c>
      <c r="K5782" t="s">
        <v>33</v>
      </c>
      <c r="L5782" t="s">
        <v>34</v>
      </c>
      <c r="M5782" t="s">
        <v>393</v>
      </c>
      <c r="N5782" s="26">
        <v>6</v>
      </c>
      <c r="O5782" s="27">
        <v>2022</v>
      </c>
      <c r="P5782" s="28">
        <v>69.62</v>
      </c>
      <c r="Q5782" t="s">
        <v>90</v>
      </c>
      <c r="R5782" s="29">
        <v>44561</v>
      </c>
      <c r="S5782" s="30">
        <v>44551</v>
      </c>
      <c r="T5782" t="s">
        <v>37</v>
      </c>
      <c r="U5782" t="s">
        <v>52</v>
      </c>
      <c r="X5782" t="s">
        <v>53</v>
      </c>
    </row>
    <row r="5783" spans="1:24" x14ac:dyDescent="0.3">
      <c r="A5783" t="s">
        <v>23</v>
      </c>
      <c r="B5783" t="s">
        <v>1864</v>
      </c>
      <c r="C5783" t="s">
        <v>43</v>
      </c>
      <c r="D5783" t="s">
        <v>44</v>
      </c>
      <c r="E5783" t="s">
        <v>2013</v>
      </c>
      <c r="F5783" t="s">
        <v>96</v>
      </c>
      <c r="G5783" t="s">
        <v>97</v>
      </c>
      <c r="H5783" t="s">
        <v>24</v>
      </c>
      <c r="I5783" t="s">
        <v>1780</v>
      </c>
      <c r="J5783" t="s">
        <v>1781</v>
      </c>
      <c r="K5783" t="s">
        <v>33</v>
      </c>
      <c r="L5783" t="s">
        <v>34</v>
      </c>
      <c r="M5783" t="s">
        <v>393</v>
      </c>
      <c r="N5783" s="26">
        <v>7</v>
      </c>
      <c r="O5783" s="27">
        <v>2022</v>
      </c>
      <c r="P5783" s="28">
        <v>69.62</v>
      </c>
      <c r="Q5783" t="s">
        <v>151</v>
      </c>
      <c r="R5783" s="29">
        <v>44592</v>
      </c>
      <c r="S5783" s="30">
        <v>44597</v>
      </c>
      <c r="T5783" t="s">
        <v>37</v>
      </c>
      <c r="U5783" t="s">
        <v>52</v>
      </c>
      <c r="X5783" t="s">
        <v>53</v>
      </c>
    </row>
    <row r="5784" spans="1:24" x14ac:dyDescent="0.3">
      <c r="A5784" t="s">
        <v>23</v>
      </c>
      <c r="B5784" t="s">
        <v>1864</v>
      </c>
      <c r="C5784" t="s">
        <v>43</v>
      </c>
      <c r="D5784" t="s">
        <v>44</v>
      </c>
      <c r="E5784" t="s">
        <v>2013</v>
      </c>
      <c r="F5784" t="s">
        <v>96</v>
      </c>
      <c r="G5784" t="s">
        <v>97</v>
      </c>
      <c r="H5784" t="s">
        <v>24</v>
      </c>
      <c r="I5784" t="s">
        <v>1780</v>
      </c>
      <c r="J5784" t="s">
        <v>1781</v>
      </c>
      <c r="K5784" t="s">
        <v>33</v>
      </c>
      <c r="L5784" t="s">
        <v>34</v>
      </c>
      <c r="M5784" t="s">
        <v>393</v>
      </c>
      <c r="N5784" s="26">
        <v>8</v>
      </c>
      <c r="O5784" s="27">
        <v>2022</v>
      </c>
      <c r="P5784" s="28">
        <v>69.62</v>
      </c>
      <c r="Q5784" t="s">
        <v>62</v>
      </c>
      <c r="R5784" s="29">
        <v>44620</v>
      </c>
      <c r="S5784" s="30">
        <v>44623</v>
      </c>
      <c r="T5784" t="s">
        <v>37</v>
      </c>
      <c r="U5784" t="s">
        <v>52</v>
      </c>
      <c r="X5784" t="s">
        <v>53</v>
      </c>
    </row>
    <row r="5785" spans="1:24" x14ac:dyDescent="0.3">
      <c r="A5785" t="s">
        <v>23</v>
      </c>
      <c r="B5785" t="s">
        <v>1864</v>
      </c>
      <c r="C5785" t="s">
        <v>43</v>
      </c>
      <c r="D5785" t="s">
        <v>44</v>
      </c>
      <c r="E5785" t="s">
        <v>2013</v>
      </c>
      <c r="F5785" t="s">
        <v>96</v>
      </c>
      <c r="G5785" t="s">
        <v>97</v>
      </c>
      <c r="H5785" t="s">
        <v>24</v>
      </c>
      <c r="I5785" t="s">
        <v>1780</v>
      </c>
      <c r="J5785" t="s">
        <v>1781</v>
      </c>
      <c r="K5785" t="s">
        <v>33</v>
      </c>
      <c r="L5785" t="s">
        <v>34</v>
      </c>
      <c r="M5785" t="s">
        <v>393</v>
      </c>
      <c r="N5785" s="26">
        <v>9</v>
      </c>
      <c r="O5785" s="27">
        <v>2022</v>
      </c>
      <c r="P5785" s="28">
        <v>69.62</v>
      </c>
      <c r="Q5785" t="s">
        <v>464</v>
      </c>
      <c r="R5785" s="29">
        <v>44651</v>
      </c>
      <c r="S5785" s="30">
        <v>44655</v>
      </c>
      <c r="T5785" t="s">
        <v>37</v>
      </c>
      <c r="U5785" t="s">
        <v>52</v>
      </c>
      <c r="X5785" t="s">
        <v>53</v>
      </c>
    </row>
    <row r="5786" spans="1:24" x14ac:dyDescent="0.3">
      <c r="A5786" t="s">
        <v>23</v>
      </c>
      <c r="B5786" t="s">
        <v>1864</v>
      </c>
      <c r="C5786" t="s">
        <v>43</v>
      </c>
      <c r="D5786" t="s">
        <v>44</v>
      </c>
      <c r="E5786" t="s">
        <v>2013</v>
      </c>
      <c r="F5786" t="s">
        <v>96</v>
      </c>
      <c r="G5786" t="s">
        <v>97</v>
      </c>
      <c r="H5786" t="s">
        <v>24</v>
      </c>
      <c r="I5786" t="s">
        <v>1780</v>
      </c>
      <c r="J5786" t="s">
        <v>1781</v>
      </c>
      <c r="K5786" t="s">
        <v>33</v>
      </c>
      <c r="L5786" t="s">
        <v>34</v>
      </c>
      <c r="M5786" t="s">
        <v>393</v>
      </c>
      <c r="N5786" s="26">
        <v>10</v>
      </c>
      <c r="O5786" s="27">
        <v>2022</v>
      </c>
      <c r="P5786" s="28">
        <v>69.62</v>
      </c>
      <c r="Q5786" t="s">
        <v>142</v>
      </c>
      <c r="R5786" s="29">
        <v>44681</v>
      </c>
      <c r="S5786" s="30">
        <v>44684</v>
      </c>
      <c r="T5786" t="s">
        <v>37</v>
      </c>
      <c r="U5786" t="s">
        <v>52</v>
      </c>
      <c r="X5786" t="s">
        <v>53</v>
      </c>
    </row>
    <row r="5787" spans="1:24" x14ac:dyDescent="0.3">
      <c r="A5787" t="s">
        <v>23</v>
      </c>
      <c r="B5787" t="s">
        <v>1864</v>
      </c>
      <c r="C5787" t="s">
        <v>43</v>
      </c>
      <c r="D5787" t="s">
        <v>44</v>
      </c>
      <c r="E5787" t="s">
        <v>2013</v>
      </c>
      <c r="F5787" t="s">
        <v>96</v>
      </c>
      <c r="G5787" t="s">
        <v>97</v>
      </c>
      <c r="H5787" t="s">
        <v>24</v>
      </c>
      <c r="I5787" t="s">
        <v>1780</v>
      </c>
      <c r="J5787" t="s">
        <v>1781</v>
      </c>
      <c r="K5787" t="s">
        <v>33</v>
      </c>
      <c r="L5787" t="s">
        <v>34</v>
      </c>
      <c r="M5787" t="s">
        <v>393</v>
      </c>
      <c r="N5787" s="26">
        <v>11</v>
      </c>
      <c r="O5787" s="27">
        <v>2022</v>
      </c>
      <c r="P5787" s="28">
        <v>69.62</v>
      </c>
      <c r="Q5787" t="s">
        <v>143</v>
      </c>
      <c r="R5787" s="29">
        <v>44712</v>
      </c>
      <c r="S5787" s="30">
        <v>44715</v>
      </c>
      <c r="T5787" t="s">
        <v>37</v>
      </c>
      <c r="U5787" t="s">
        <v>52</v>
      </c>
      <c r="X5787" t="s">
        <v>53</v>
      </c>
    </row>
    <row r="5788" spans="1:24" x14ac:dyDescent="0.3">
      <c r="A5788" t="s">
        <v>23</v>
      </c>
      <c r="B5788" t="s">
        <v>1864</v>
      </c>
      <c r="C5788" t="s">
        <v>43</v>
      </c>
      <c r="D5788" t="s">
        <v>44</v>
      </c>
      <c r="E5788" t="s">
        <v>2013</v>
      </c>
      <c r="F5788" t="s">
        <v>96</v>
      </c>
      <c r="G5788" t="s">
        <v>97</v>
      </c>
      <c r="H5788" t="s">
        <v>24</v>
      </c>
      <c r="I5788" t="s">
        <v>1780</v>
      </c>
      <c r="J5788" t="s">
        <v>1781</v>
      </c>
      <c r="K5788" t="s">
        <v>33</v>
      </c>
      <c r="L5788" t="s">
        <v>34</v>
      </c>
      <c r="M5788" t="s">
        <v>393</v>
      </c>
      <c r="N5788" s="26">
        <v>12</v>
      </c>
      <c r="O5788" s="27">
        <v>2022</v>
      </c>
      <c r="P5788" s="28">
        <v>108.57</v>
      </c>
      <c r="Q5788" t="s">
        <v>91</v>
      </c>
      <c r="R5788" s="29">
        <v>44742</v>
      </c>
      <c r="S5788" s="30">
        <v>44749</v>
      </c>
      <c r="T5788" t="s">
        <v>37</v>
      </c>
      <c r="U5788" t="s">
        <v>52</v>
      </c>
      <c r="X5788" t="s">
        <v>53</v>
      </c>
    </row>
    <row r="5789" spans="1:24" x14ac:dyDescent="0.3">
      <c r="A5789" t="s">
        <v>23</v>
      </c>
      <c r="B5789" t="s">
        <v>1864</v>
      </c>
      <c r="C5789" t="s">
        <v>43</v>
      </c>
      <c r="D5789" t="s">
        <v>44</v>
      </c>
      <c r="E5789" t="s">
        <v>2013</v>
      </c>
      <c r="F5789" t="s">
        <v>96</v>
      </c>
      <c r="G5789" t="s">
        <v>97</v>
      </c>
      <c r="H5789" t="s">
        <v>311</v>
      </c>
      <c r="I5789" t="s">
        <v>1780</v>
      </c>
      <c r="J5789" t="s">
        <v>1781</v>
      </c>
      <c r="K5789" t="s">
        <v>33</v>
      </c>
      <c r="L5789" t="s">
        <v>34</v>
      </c>
      <c r="M5789" t="s">
        <v>393</v>
      </c>
      <c r="N5789" s="26">
        <v>12</v>
      </c>
      <c r="O5789" s="27">
        <v>2021</v>
      </c>
      <c r="P5789" s="28">
        <v>416.32</v>
      </c>
      <c r="Q5789" t="s">
        <v>67</v>
      </c>
      <c r="R5789" s="29">
        <v>44377</v>
      </c>
      <c r="S5789" s="30">
        <v>44384</v>
      </c>
      <c r="T5789" t="s">
        <v>37</v>
      </c>
      <c r="U5789" t="s">
        <v>52</v>
      </c>
      <c r="X5789" t="s">
        <v>53</v>
      </c>
    </row>
    <row r="5790" spans="1:24" x14ac:dyDescent="0.3">
      <c r="A5790" t="s">
        <v>23</v>
      </c>
      <c r="B5790" t="s">
        <v>1864</v>
      </c>
      <c r="C5790" t="s">
        <v>43</v>
      </c>
      <c r="D5790" t="s">
        <v>44</v>
      </c>
      <c r="E5790" t="s">
        <v>2013</v>
      </c>
      <c r="F5790" t="s">
        <v>96</v>
      </c>
      <c r="G5790" t="s">
        <v>97</v>
      </c>
      <c r="H5790" t="s">
        <v>311</v>
      </c>
      <c r="I5790" t="s">
        <v>1780</v>
      </c>
      <c r="J5790" t="s">
        <v>1781</v>
      </c>
      <c r="K5790" t="s">
        <v>33</v>
      </c>
      <c r="L5790" t="s">
        <v>34</v>
      </c>
      <c r="M5790" t="s">
        <v>393</v>
      </c>
      <c r="N5790" s="26">
        <v>999</v>
      </c>
      <c r="O5790" s="27">
        <v>2021</v>
      </c>
      <c r="P5790" s="28">
        <v>-416.32</v>
      </c>
      <c r="Q5790" t="s">
        <v>68</v>
      </c>
      <c r="R5790" s="29">
        <v>44377</v>
      </c>
      <c r="S5790" s="30">
        <v>44448</v>
      </c>
      <c r="T5790" t="s">
        <v>37</v>
      </c>
      <c r="U5790" t="s">
        <v>69</v>
      </c>
      <c r="W5790" t="s">
        <v>97</v>
      </c>
      <c r="X5790" t="s">
        <v>53</v>
      </c>
    </row>
    <row r="5791" spans="1:24" x14ac:dyDescent="0.3">
      <c r="A5791" t="s">
        <v>23</v>
      </c>
      <c r="B5791" t="s">
        <v>1864</v>
      </c>
      <c r="C5791" t="s">
        <v>43</v>
      </c>
      <c r="D5791" t="s">
        <v>44</v>
      </c>
      <c r="E5791" t="s">
        <v>2013</v>
      </c>
      <c r="F5791" t="s">
        <v>96</v>
      </c>
      <c r="G5791" t="s">
        <v>97</v>
      </c>
      <c r="H5791" t="s">
        <v>311</v>
      </c>
      <c r="I5791" t="s">
        <v>1319</v>
      </c>
      <c r="J5791" t="s">
        <v>1320</v>
      </c>
      <c r="K5791" t="s">
        <v>33</v>
      </c>
      <c r="L5791" t="s">
        <v>34</v>
      </c>
      <c r="M5791" t="s">
        <v>50</v>
      </c>
      <c r="N5791" s="26">
        <v>4</v>
      </c>
      <c r="O5791" s="27">
        <v>2022</v>
      </c>
      <c r="P5791" s="28">
        <v>1.98</v>
      </c>
      <c r="Q5791" t="s">
        <v>1471</v>
      </c>
      <c r="R5791" s="29">
        <v>44500</v>
      </c>
      <c r="S5791" s="30">
        <v>44482</v>
      </c>
      <c r="T5791" t="s">
        <v>37</v>
      </c>
      <c r="U5791" t="s">
        <v>52</v>
      </c>
      <c r="X5791" t="s">
        <v>53</v>
      </c>
    </row>
    <row r="5792" spans="1:24" x14ac:dyDescent="0.3">
      <c r="A5792" t="s">
        <v>23</v>
      </c>
      <c r="B5792" t="s">
        <v>1864</v>
      </c>
      <c r="C5792" t="s">
        <v>43</v>
      </c>
      <c r="D5792" t="s">
        <v>44</v>
      </c>
      <c r="E5792" t="s">
        <v>2013</v>
      </c>
      <c r="F5792" t="s">
        <v>96</v>
      </c>
      <c r="G5792" t="s">
        <v>97</v>
      </c>
      <c r="H5792" t="s">
        <v>311</v>
      </c>
      <c r="I5792" t="s">
        <v>1319</v>
      </c>
      <c r="J5792" t="s">
        <v>1320</v>
      </c>
      <c r="K5792" t="s">
        <v>33</v>
      </c>
      <c r="L5792" t="s">
        <v>34</v>
      </c>
      <c r="M5792" t="s">
        <v>50</v>
      </c>
      <c r="N5792" s="26">
        <v>8</v>
      </c>
      <c r="O5792" s="27">
        <v>2021</v>
      </c>
      <c r="P5792" s="28">
        <v>99.35</v>
      </c>
      <c r="Q5792" t="s">
        <v>61</v>
      </c>
      <c r="R5792" s="29">
        <v>44255</v>
      </c>
      <c r="S5792" s="30">
        <v>44259</v>
      </c>
      <c r="T5792" t="s">
        <v>37</v>
      </c>
      <c r="U5792" t="s">
        <v>52</v>
      </c>
      <c r="X5792" t="s">
        <v>53</v>
      </c>
    </row>
    <row r="5793" spans="1:24" x14ac:dyDescent="0.3">
      <c r="A5793" t="s">
        <v>23</v>
      </c>
      <c r="B5793" t="s">
        <v>1864</v>
      </c>
      <c r="C5793" t="s">
        <v>43</v>
      </c>
      <c r="D5793" t="s">
        <v>44</v>
      </c>
      <c r="E5793" t="s">
        <v>2013</v>
      </c>
      <c r="F5793" t="s">
        <v>96</v>
      </c>
      <c r="G5793" t="s">
        <v>97</v>
      </c>
      <c r="H5793" t="s">
        <v>311</v>
      </c>
      <c r="I5793" t="s">
        <v>1319</v>
      </c>
      <c r="J5793" t="s">
        <v>1320</v>
      </c>
      <c r="K5793" t="s">
        <v>33</v>
      </c>
      <c r="L5793" t="s">
        <v>34</v>
      </c>
      <c r="M5793" t="s">
        <v>50</v>
      </c>
      <c r="N5793" s="26">
        <v>9</v>
      </c>
      <c r="O5793" s="27">
        <v>2021</v>
      </c>
      <c r="P5793" s="28">
        <v>78.89</v>
      </c>
      <c r="Q5793" t="s">
        <v>690</v>
      </c>
      <c r="R5793" s="29">
        <v>44286</v>
      </c>
      <c r="S5793" s="30">
        <v>44289</v>
      </c>
      <c r="T5793" t="s">
        <v>37</v>
      </c>
      <c r="U5793" t="s">
        <v>52</v>
      </c>
      <c r="X5793" t="s">
        <v>53</v>
      </c>
    </row>
    <row r="5794" spans="1:24" x14ac:dyDescent="0.3">
      <c r="A5794" t="s">
        <v>23</v>
      </c>
      <c r="B5794" t="s">
        <v>1864</v>
      </c>
      <c r="C5794" t="s">
        <v>43</v>
      </c>
      <c r="D5794" t="s">
        <v>44</v>
      </c>
      <c r="E5794" t="s">
        <v>2013</v>
      </c>
      <c r="F5794" t="s">
        <v>96</v>
      </c>
      <c r="G5794" t="s">
        <v>97</v>
      </c>
      <c r="H5794" t="s">
        <v>311</v>
      </c>
      <c r="I5794" t="s">
        <v>1319</v>
      </c>
      <c r="J5794" t="s">
        <v>1320</v>
      </c>
      <c r="K5794" t="s">
        <v>33</v>
      </c>
      <c r="L5794" t="s">
        <v>34</v>
      </c>
      <c r="M5794" t="s">
        <v>50</v>
      </c>
      <c r="N5794" s="26">
        <v>10</v>
      </c>
      <c r="O5794" s="27">
        <v>2021</v>
      </c>
      <c r="P5794" s="28">
        <v>78.89</v>
      </c>
      <c r="Q5794" t="s">
        <v>141</v>
      </c>
      <c r="R5794" s="29">
        <v>44316</v>
      </c>
      <c r="S5794" s="30">
        <v>44316</v>
      </c>
      <c r="T5794" t="s">
        <v>37</v>
      </c>
      <c r="U5794" t="s">
        <v>52</v>
      </c>
      <c r="X5794" t="s">
        <v>53</v>
      </c>
    </row>
    <row r="5795" spans="1:24" x14ac:dyDescent="0.3">
      <c r="A5795" t="s">
        <v>23</v>
      </c>
      <c r="B5795" t="s">
        <v>1864</v>
      </c>
      <c r="C5795" t="s">
        <v>43</v>
      </c>
      <c r="D5795" t="s">
        <v>44</v>
      </c>
      <c r="E5795" t="s">
        <v>2013</v>
      </c>
      <c r="F5795" t="s">
        <v>96</v>
      </c>
      <c r="G5795" t="s">
        <v>97</v>
      </c>
      <c r="H5795" t="s">
        <v>311</v>
      </c>
      <c r="I5795" t="s">
        <v>1319</v>
      </c>
      <c r="J5795" t="s">
        <v>1320</v>
      </c>
      <c r="K5795" t="s">
        <v>33</v>
      </c>
      <c r="L5795" t="s">
        <v>34</v>
      </c>
      <c r="M5795" t="s">
        <v>50</v>
      </c>
      <c r="N5795" s="26">
        <v>11</v>
      </c>
      <c r="O5795" s="27">
        <v>2021</v>
      </c>
      <c r="P5795" s="28">
        <v>99.83</v>
      </c>
      <c r="Q5795" t="s">
        <v>65</v>
      </c>
      <c r="R5795" s="29">
        <v>44347</v>
      </c>
      <c r="S5795" s="30">
        <v>44351</v>
      </c>
      <c r="T5795" t="s">
        <v>37</v>
      </c>
      <c r="U5795" t="s">
        <v>52</v>
      </c>
      <c r="X5795" t="s">
        <v>53</v>
      </c>
    </row>
    <row r="5796" spans="1:24" x14ac:dyDescent="0.3">
      <c r="A5796" t="s">
        <v>23</v>
      </c>
      <c r="B5796" t="s">
        <v>1864</v>
      </c>
      <c r="C5796" t="s">
        <v>43</v>
      </c>
      <c r="D5796" t="s">
        <v>44</v>
      </c>
      <c r="E5796" t="s">
        <v>2013</v>
      </c>
      <c r="F5796" t="s">
        <v>96</v>
      </c>
      <c r="G5796" t="s">
        <v>97</v>
      </c>
      <c r="H5796" t="s">
        <v>311</v>
      </c>
      <c r="I5796" t="s">
        <v>1319</v>
      </c>
      <c r="J5796" t="s">
        <v>1320</v>
      </c>
      <c r="K5796" t="s">
        <v>33</v>
      </c>
      <c r="L5796" t="s">
        <v>34</v>
      </c>
      <c r="M5796" t="s">
        <v>50</v>
      </c>
      <c r="N5796" s="26">
        <v>999</v>
      </c>
      <c r="O5796" s="27">
        <v>2021</v>
      </c>
      <c r="P5796" s="28">
        <v>-356.96</v>
      </c>
      <c r="Q5796" t="s">
        <v>68</v>
      </c>
      <c r="R5796" s="29">
        <v>44377</v>
      </c>
      <c r="S5796" s="30">
        <v>44448</v>
      </c>
      <c r="T5796" t="s">
        <v>37</v>
      </c>
      <c r="U5796" t="s">
        <v>69</v>
      </c>
      <c r="W5796" t="s">
        <v>97</v>
      </c>
      <c r="X5796" t="s">
        <v>53</v>
      </c>
    </row>
    <row r="5797" spans="1:24" x14ac:dyDescent="0.3">
      <c r="A5797" t="s">
        <v>23</v>
      </c>
      <c r="B5797" t="s">
        <v>1864</v>
      </c>
      <c r="C5797" t="s">
        <v>43</v>
      </c>
      <c r="D5797" t="s">
        <v>44</v>
      </c>
      <c r="E5797" t="s">
        <v>2013</v>
      </c>
      <c r="F5797" t="s">
        <v>96</v>
      </c>
      <c r="G5797" t="s">
        <v>97</v>
      </c>
      <c r="H5797" t="s">
        <v>311</v>
      </c>
      <c r="I5797" t="s">
        <v>1319</v>
      </c>
      <c r="J5797" t="s">
        <v>1320</v>
      </c>
      <c r="K5797" t="s">
        <v>33</v>
      </c>
      <c r="L5797" t="s">
        <v>34</v>
      </c>
      <c r="M5797" t="s">
        <v>393</v>
      </c>
      <c r="N5797" s="26">
        <v>1</v>
      </c>
      <c r="O5797" s="27">
        <v>2022</v>
      </c>
      <c r="P5797" s="28">
        <v>39.64</v>
      </c>
      <c r="Q5797" t="s">
        <v>51</v>
      </c>
      <c r="R5797" s="29">
        <v>44408</v>
      </c>
      <c r="S5797" s="30">
        <v>44412</v>
      </c>
      <c r="T5797" t="s">
        <v>37</v>
      </c>
      <c r="U5797" t="s">
        <v>52</v>
      </c>
      <c r="X5797" t="s">
        <v>53</v>
      </c>
    </row>
    <row r="5798" spans="1:24" x14ac:dyDescent="0.3">
      <c r="A5798" t="s">
        <v>23</v>
      </c>
      <c r="B5798" t="s">
        <v>1864</v>
      </c>
      <c r="C5798" t="s">
        <v>43</v>
      </c>
      <c r="D5798" t="s">
        <v>44</v>
      </c>
      <c r="E5798" t="s">
        <v>2013</v>
      </c>
      <c r="F5798" t="s">
        <v>96</v>
      </c>
      <c r="G5798" t="s">
        <v>97</v>
      </c>
      <c r="H5798" t="s">
        <v>593</v>
      </c>
      <c r="I5798" t="s">
        <v>1782</v>
      </c>
      <c r="J5798" t="s">
        <v>1783</v>
      </c>
      <c r="K5798" t="s">
        <v>33</v>
      </c>
      <c r="L5798" t="s">
        <v>34</v>
      </c>
      <c r="M5798" t="s">
        <v>50</v>
      </c>
      <c r="N5798" s="26">
        <v>7</v>
      </c>
      <c r="O5798" s="27">
        <v>2021</v>
      </c>
      <c r="P5798" s="28">
        <v>8.5</v>
      </c>
      <c r="Q5798" t="s">
        <v>60</v>
      </c>
      <c r="R5798" s="29">
        <v>44227</v>
      </c>
      <c r="S5798" s="30">
        <v>44226</v>
      </c>
      <c r="T5798" t="s">
        <v>37</v>
      </c>
      <c r="U5798" t="s">
        <v>52</v>
      </c>
      <c r="X5798" t="s">
        <v>53</v>
      </c>
    </row>
    <row r="5799" spans="1:24" x14ac:dyDescent="0.3">
      <c r="A5799" t="s">
        <v>23</v>
      </c>
      <c r="B5799" t="s">
        <v>1864</v>
      </c>
      <c r="C5799" t="s">
        <v>43</v>
      </c>
      <c r="D5799" t="s">
        <v>44</v>
      </c>
      <c r="E5799" t="s">
        <v>2013</v>
      </c>
      <c r="F5799" t="s">
        <v>96</v>
      </c>
      <c r="G5799" t="s">
        <v>97</v>
      </c>
      <c r="H5799" t="s">
        <v>593</v>
      </c>
      <c r="I5799" t="s">
        <v>1782</v>
      </c>
      <c r="J5799" t="s">
        <v>1783</v>
      </c>
      <c r="K5799" t="s">
        <v>33</v>
      </c>
      <c r="L5799" t="s">
        <v>34</v>
      </c>
      <c r="M5799" t="s">
        <v>50</v>
      </c>
      <c r="N5799" s="26">
        <v>999</v>
      </c>
      <c r="O5799" s="27">
        <v>2021</v>
      </c>
      <c r="P5799" s="28">
        <v>-8.5</v>
      </c>
      <c r="Q5799" t="s">
        <v>68</v>
      </c>
      <c r="R5799" s="29">
        <v>44377</v>
      </c>
      <c r="S5799" s="30">
        <v>44448</v>
      </c>
      <c r="T5799" t="s">
        <v>37</v>
      </c>
      <c r="U5799" t="s">
        <v>69</v>
      </c>
      <c r="W5799" t="s">
        <v>97</v>
      </c>
      <c r="X5799" t="s">
        <v>53</v>
      </c>
    </row>
    <row r="5800" spans="1:24" x14ac:dyDescent="0.3">
      <c r="A5800" t="s">
        <v>23</v>
      </c>
      <c r="B5800" t="s">
        <v>1864</v>
      </c>
      <c r="C5800" t="s">
        <v>43</v>
      </c>
      <c r="D5800" t="s">
        <v>44</v>
      </c>
      <c r="E5800" t="s">
        <v>2013</v>
      </c>
      <c r="F5800" t="s">
        <v>96</v>
      </c>
      <c r="G5800" t="s">
        <v>97</v>
      </c>
      <c r="H5800" t="s">
        <v>30</v>
      </c>
      <c r="I5800" t="s">
        <v>1780</v>
      </c>
      <c r="J5800" t="s">
        <v>1781</v>
      </c>
      <c r="K5800" t="s">
        <v>33</v>
      </c>
      <c r="L5800" t="s">
        <v>34</v>
      </c>
      <c r="M5800" t="s">
        <v>72</v>
      </c>
      <c r="N5800" s="26">
        <v>10</v>
      </c>
      <c r="O5800" s="27">
        <v>2022</v>
      </c>
      <c r="P5800" s="28">
        <v>45.92</v>
      </c>
      <c r="Q5800" t="s">
        <v>1328</v>
      </c>
      <c r="R5800" s="29">
        <v>44681</v>
      </c>
      <c r="S5800" s="30">
        <v>44666</v>
      </c>
      <c r="T5800" t="s">
        <v>37</v>
      </c>
      <c r="U5800" t="s">
        <v>52</v>
      </c>
      <c r="X5800" t="s">
        <v>53</v>
      </c>
    </row>
    <row r="5801" spans="1:24" x14ac:dyDescent="0.3">
      <c r="A5801" t="s">
        <v>23</v>
      </c>
      <c r="B5801" t="s">
        <v>1864</v>
      </c>
      <c r="C5801" t="s">
        <v>43</v>
      </c>
      <c r="D5801" t="s">
        <v>44</v>
      </c>
      <c r="E5801" t="s">
        <v>2013</v>
      </c>
      <c r="F5801" t="s">
        <v>96</v>
      </c>
      <c r="G5801" t="s">
        <v>97</v>
      </c>
      <c r="H5801" t="s">
        <v>30</v>
      </c>
      <c r="I5801" t="s">
        <v>1780</v>
      </c>
      <c r="J5801" t="s">
        <v>1781</v>
      </c>
      <c r="K5801" t="s">
        <v>33</v>
      </c>
      <c r="L5801" t="s">
        <v>34</v>
      </c>
      <c r="M5801" t="s">
        <v>72</v>
      </c>
      <c r="N5801" s="26">
        <v>10</v>
      </c>
      <c r="O5801" s="27">
        <v>2022</v>
      </c>
      <c r="P5801" s="28">
        <v>5.74</v>
      </c>
      <c r="Q5801" t="s">
        <v>142</v>
      </c>
      <c r="R5801" s="29">
        <v>44681</v>
      </c>
      <c r="S5801" s="30">
        <v>44684</v>
      </c>
      <c r="T5801" t="s">
        <v>37</v>
      </c>
      <c r="U5801" t="s">
        <v>52</v>
      </c>
      <c r="X5801" t="s">
        <v>53</v>
      </c>
    </row>
    <row r="5802" spans="1:24" x14ac:dyDescent="0.3">
      <c r="A5802" t="s">
        <v>23</v>
      </c>
      <c r="B5802" t="s">
        <v>1864</v>
      </c>
      <c r="C5802" t="s">
        <v>43</v>
      </c>
      <c r="D5802" t="s">
        <v>44</v>
      </c>
      <c r="E5802" t="s">
        <v>2013</v>
      </c>
      <c r="F5802" t="s">
        <v>96</v>
      </c>
      <c r="G5802" t="s">
        <v>97</v>
      </c>
      <c r="H5802" t="s">
        <v>30</v>
      </c>
      <c r="I5802" t="s">
        <v>1780</v>
      </c>
      <c r="J5802" t="s">
        <v>1781</v>
      </c>
      <c r="K5802" t="s">
        <v>33</v>
      </c>
      <c r="L5802" t="s">
        <v>34</v>
      </c>
      <c r="M5802" t="s">
        <v>72</v>
      </c>
      <c r="N5802" s="26">
        <v>11</v>
      </c>
      <c r="O5802" s="27">
        <v>2022</v>
      </c>
      <c r="P5802" s="28">
        <v>5.74</v>
      </c>
      <c r="Q5802" t="s">
        <v>143</v>
      </c>
      <c r="R5802" s="29">
        <v>44712</v>
      </c>
      <c r="S5802" s="30">
        <v>44715</v>
      </c>
      <c r="T5802" t="s">
        <v>37</v>
      </c>
      <c r="U5802" t="s">
        <v>52</v>
      </c>
      <c r="X5802" t="s">
        <v>53</v>
      </c>
    </row>
    <row r="5803" spans="1:24" x14ac:dyDescent="0.3">
      <c r="A5803" t="s">
        <v>23</v>
      </c>
      <c r="B5803" t="s">
        <v>1864</v>
      </c>
      <c r="C5803" t="s">
        <v>43</v>
      </c>
      <c r="D5803" t="s">
        <v>44</v>
      </c>
      <c r="E5803" t="s">
        <v>2013</v>
      </c>
      <c r="F5803" t="s">
        <v>96</v>
      </c>
      <c r="G5803" t="s">
        <v>97</v>
      </c>
      <c r="H5803" t="s">
        <v>30</v>
      </c>
      <c r="I5803" t="s">
        <v>1780</v>
      </c>
      <c r="J5803" t="s">
        <v>1781</v>
      </c>
      <c r="K5803" t="s">
        <v>33</v>
      </c>
      <c r="L5803" t="s">
        <v>34</v>
      </c>
      <c r="M5803" t="s">
        <v>72</v>
      </c>
      <c r="N5803" s="26">
        <v>12</v>
      </c>
      <c r="O5803" s="27">
        <v>2022</v>
      </c>
      <c r="P5803" s="28">
        <v>11.48</v>
      </c>
      <c r="Q5803" t="s">
        <v>91</v>
      </c>
      <c r="R5803" s="29">
        <v>44742</v>
      </c>
      <c r="S5803" s="30">
        <v>44749</v>
      </c>
      <c r="T5803" t="s">
        <v>37</v>
      </c>
      <c r="U5803" t="s">
        <v>52</v>
      </c>
      <c r="X5803" t="s">
        <v>53</v>
      </c>
    </row>
    <row r="5804" spans="1:24" x14ac:dyDescent="0.3">
      <c r="A5804" t="s">
        <v>23</v>
      </c>
      <c r="B5804" t="s">
        <v>1864</v>
      </c>
      <c r="C5804" t="s">
        <v>43</v>
      </c>
      <c r="D5804" t="s">
        <v>44</v>
      </c>
      <c r="E5804" t="s">
        <v>2013</v>
      </c>
      <c r="F5804" t="s">
        <v>96</v>
      </c>
      <c r="G5804" t="s">
        <v>97</v>
      </c>
      <c r="H5804" t="s">
        <v>30</v>
      </c>
      <c r="I5804" t="s">
        <v>1782</v>
      </c>
      <c r="J5804" t="s">
        <v>1783</v>
      </c>
      <c r="K5804" t="s">
        <v>33</v>
      </c>
      <c r="L5804" t="s">
        <v>34</v>
      </c>
      <c r="M5804" t="s">
        <v>72</v>
      </c>
      <c r="N5804" s="26">
        <v>6</v>
      </c>
      <c r="O5804" s="27">
        <v>2022</v>
      </c>
      <c r="P5804" s="28">
        <v>48.22</v>
      </c>
      <c r="Q5804" t="s">
        <v>2016</v>
      </c>
      <c r="R5804" s="29">
        <v>44561</v>
      </c>
      <c r="S5804" s="30">
        <v>44536</v>
      </c>
      <c r="T5804" t="s">
        <v>37</v>
      </c>
      <c r="U5804" t="s">
        <v>52</v>
      </c>
      <c r="X5804" t="s">
        <v>53</v>
      </c>
    </row>
    <row r="5805" spans="1:24" x14ac:dyDescent="0.3">
      <c r="A5805" t="s">
        <v>23</v>
      </c>
      <c r="B5805" t="s">
        <v>1864</v>
      </c>
      <c r="C5805" t="s">
        <v>43</v>
      </c>
      <c r="D5805" t="s">
        <v>44</v>
      </c>
      <c r="E5805" t="s">
        <v>2013</v>
      </c>
      <c r="F5805" t="s">
        <v>96</v>
      </c>
      <c r="G5805" t="s">
        <v>97</v>
      </c>
      <c r="H5805" t="s">
        <v>30</v>
      </c>
      <c r="I5805" t="s">
        <v>1782</v>
      </c>
      <c r="J5805" t="s">
        <v>1783</v>
      </c>
      <c r="K5805" t="s">
        <v>33</v>
      </c>
      <c r="L5805" t="s">
        <v>34</v>
      </c>
      <c r="M5805" t="s">
        <v>72</v>
      </c>
      <c r="N5805" s="26">
        <v>6</v>
      </c>
      <c r="O5805" s="27">
        <v>2022</v>
      </c>
      <c r="P5805" s="28">
        <v>12.05</v>
      </c>
      <c r="Q5805" t="s">
        <v>90</v>
      </c>
      <c r="R5805" s="29">
        <v>44561</v>
      </c>
      <c r="S5805" s="30">
        <v>44551</v>
      </c>
      <c r="T5805" t="s">
        <v>37</v>
      </c>
      <c r="U5805" t="s">
        <v>52</v>
      </c>
      <c r="X5805" t="s">
        <v>53</v>
      </c>
    </row>
    <row r="5806" spans="1:24" x14ac:dyDescent="0.3">
      <c r="A5806" t="s">
        <v>23</v>
      </c>
      <c r="B5806" t="s">
        <v>1864</v>
      </c>
      <c r="C5806" t="s">
        <v>43</v>
      </c>
      <c r="D5806" t="s">
        <v>44</v>
      </c>
      <c r="E5806" t="s">
        <v>2013</v>
      </c>
      <c r="F5806" t="s">
        <v>96</v>
      </c>
      <c r="G5806" t="s">
        <v>97</v>
      </c>
      <c r="H5806" t="s">
        <v>30</v>
      </c>
      <c r="I5806" t="s">
        <v>1782</v>
      </c>
      <c r="J5806" t="s">
        <v>1783</v>
      </c>
      <c r="K5806" t="s">
        <v>33</v>
      </c>
      <c r="L5806" t="s">
        <v>34</v>
      </c>
      <c r="M5806" t="s">
        <v>72</v>
      </c>
      <c r="N5806" s="26">
        <v>7</v>
      </c>
      <c r="O5806" s="27">
        <v>2022</v>
      </c>
      <c r="P5806" s="28">
        <v>12.05</v>
      </c>
      <c r="Q5806" t="s">
        <v>151</v>
      </c>
      <c r="R5806" s="29">
        <v>44592</v>
      </c>
      <c r="S5806" s="30">
        <v>44597</v>
      </c>
      <c r="T5806" t="s">
        <v>37</v>
      </c>
      <c r="U5806" t="s">
        <v>52</v>
      </c>
      <c r="X5806" t="s">
        <v>53</v>
      </c>
    </row>
    <row r="5807" spans="1:24" x14ac:dyDescent="0.3">
      <c r="A5807" t="s">
        <v>23</v>
      </c>
      <c r="B5807" t="s">
        <v>1864</v>
      </c>
      <c r="C5807" t="s">
        <v>43</v>
      </c>
      <c r="D5807" t="s">
        <v>44</v>
      </c>
      <c r="E5807" t="s">
        <v>2013</v>
      </c>
      <c r="F5807" t="s">
        <v>96</v>
      </c>
      <c r="G5807" t="s">
        <v>97</v>
      </c>
      <c r="H5807" t="s">
        <v>30</v>
      </c>
      <c r="I5807" t="s">
        <v>1782</v>
      </c>
      <c r="J5807" t="s">
        <v>1783</v>
      </c>
      <c r="K5807" t="s">
        <v>33</v>
      </c>
      <c r="L5807" t="s">
        <v>34</v>
      </c>
      <c r="M5807" t="s">
        <v>72</v>
      </c>
      <c r="N5807" s="26">
        <v>8</v>
      </c>
      <c r="O5807" s="27">
        <v>2022</v>
      </c>
      <c r="P5807" s="28">
        <v>12.05</v>
      </c>
      <c r="Q5807" t="s">
        <v>62</v>
      </c>
      <c r="R5807" s="29">
        <v>44620</v>
      </c>
      <c r="S5807" s="30">
        <v>44623</v>
      </c>
      <c r="T5807" t="s">
        <v>37</v>
      </c>
      <c r="U5807" t="s">
        <v>52</v>
      </c>
      <c r="X5807" t="s">
        <v>53</v>
      </c>
    </row>
    <row r="5808" spans="1:24" x14ac:dyDescent="0.3">
      <c r="A5808" t="s">
        <v>23</v>
      </c>
      <c r="B5808" t="s">
        <v>1864</v>
      </c>
      <c r="C5808" t="s">
        <v>43</v>
      </c>
      <c r="D5808" t="s">
        <v>44</v>
      </c>
      <c r="E5808" t="s">
        <v>2013</v>
      </c>
      <c r="F5808" t="s">
        <v>96</v>
      </c>
      <c r="G5808" t="s">
        <v>97</v>
      </c>
      <c r="H5808" t="s">
        <v>30</v>
      </c>
      <c r="I5808" t="s">
        <v>1782</v>
      </c>
      <c r="J5808" t="s">
        <v>1783</v>
      </c>
      <c r="K5808" t="s">
        <v>33</v>
      </c>
      <c r="L5808" t="s">
        <v>34</v>
      </c>
      <c r="M5808" t="s">
        <v>72</v>
      </c>
      <c r="N5808" s="26">
        <v>9</v>
      </c>
      <c r="O5808" s="27">
        <v>2022</v>
      </c>
      <c r="P5808" s="28">
        <v>12.05</v>
      </c>
      <c r="Q5808" t="s">
        <v>464</v>
      </c>
      <c r="R5808" s="29">
        <v>44651</v>
      </c>
      <c r="S5808" s="30">
        <v>44655</v>
      </c>
      <c r="T5808" t="s">
        <v>37</v>
      </c>
      <c r="U5808" t="s">
        <v>52</v>
      </c>
      <c r="X5808" t="s">
        <v>53</v>
      </c>
    </row>
    <row r="5809" spans="1:24" x14ac:dyDescent="0.3">
      <c r="A5809" t="s">
        <v>23</v>
      </c>
      <c r="B5809" t="s">
        <v>1864</v>
      </c>
      <c r="C5809" t="s">
        <v>43</v>
      </c>
      <c r="D5809" t="s">
        <v>44</v>
      </c>
      <c r="E5809" t="s">
        <v>2013</v>
      </c>
      <c r="F5809" t="s">
        <v>96</v>
      </c>
      <c r="G5809" t="s">
        <v>97</v>
      </c>
      <c r="H5809" t="s">
        <v>30</v>
      </c>
      <c r="I5809" t="s">
        <v>1782</v>
      </c>
      <c r="J5809" t="s">
        <v>1783</v>
      </c>
      <c r="K5809" t="s">
        <v>33</v>
      </c>
      <c r="L5809" t="s">
        <v>34</v>
      </c>
      <c r="M5809" t="s">
        <v>72</v>
      </c>
      <c r="N5809" s="26">
        <v>10</v>
      </c>
      <c r="O5809" s="27">
        <v>2022</v>
      </c>
      <c r="P5809" s="28">
        <v>12.05</v>
      </c>
      <c r="Q5809" t="s">
        <v>142</v>
      </c>
      <c r="R5809" s="29">
        <v>44681</v>
      </c>
      <c r="S5809" s="30">
        <v>44684</v>
      </c>
      <c r="T5809" t="s">
        <v>37</v>
      </c>
      <c r="U5809" t="s">
        <v>52</v>
      </c>
      <c r="X5809" t="s">
        <v>53</v>
      </c>
    </row>
    <row r="5810" spans="1:24" x14ac:dyDescent="0.3">
      <c r="A5810" t="s">
        <v>23</v>
      </c>
      <c r="B5810" t="s">
        <v>1864</v>
      </c>
      <c r="C5810" t="s">
        <v>43</v>
      </c>
      <c r="D5810" t="s">
        <v>44</v>
      </c>
      <c r="E5810" t="s">
        <v>2013</v>
      </c>
      <c r="F5810" t="s">
        <v>96</v>
      </c>
      <c r="G5810" t="s">
        <v>97</v>
      </c>
      <c r="H5810" t="s">
        <v>30</v>
      </c>
      <c r="I5810" t="s">
        <v>1782</v>
      </c>
      <c r="J5810" t="s">
        <v>1783</v>
      </c>
      <c r="K5810" t="s">
        <v>33</v>
      </c>
      <c r="L5810" t="s">
        <v>34</v>
      </c>
      <c r="M5810" t="s">
        <v>72</v>
      </c>
      <c r="N5810" s="26">
        <v>11</v>
      </c>
      <c r="O5810" s="27">
        <v>2022</v>
      </c>
      <c r="P5810" s="28">
        <v>12.05</v>
      </c>
      <c r="Q5810" t="s">
        <v>143</v>
      </c>
      <c r="R5810" s="29">
        <v>44712</v>
      </c>
      <c r="S5810" s="30">
        <v>44715</v>
      </c>
      <c r="T5810" t="s">
        <v>37</v>
      </c>
      <c r="U5810" t="s">
        <v>52</v>
      </c>
      <c r="X5810" t="s">
        <v>53</v>
      </c>
    </row>
    <row r="5811" spans="1:24" x14ac:dyDescent="0.3">
      <c r="A5811" t="s">
        <v>23</v>
      </c>
      <c r="B5811" t="s">
        <v>1864</v>
      </c>
      <c r="C5811" t="s">
        <v>43</v>
      </c>
      <c r="D5811" t="s">
        <v>44</v>
      </c>
      <c r="E5811" t="s">
        <v>2013</v>
      </c>
      <c r="F5811" t="s">
        <v>96</v>
      </c>
      <c r="G5811" t="s">
        <v>97</v>
      </c>
      <c r="H5811" t="s">
        <v>30</v>
      </c>
      <c r="I5811" t="s">
        <v>1782</v>
      </c>
      <c r="J5811" t="s">
        <v>1783</v>
      </c>
      <c r="K5811" t="s">
        <v>33</v>
      </c>
      <c r="L5811" t="s">
        <v>34</v>
      </c>
      <c r="M5811" t="s">
        <v>72</v>
      </c>
      <c r="N5811" s="26">
        <v>12</v>
      </c>
      <c r="O5811" s="27">
        <v>2022</v>
      </c>
      <c r="P5811" s="28">
        <v>24.1</v>
      </c>
      <c r="Q5811" t="s">
        <v>91</v>
      </c>
      <c r="R5811" s="29">
        <v>44742</v>
      </c>
      <c r="S5811" s="30">
        <v>44749</v>
      </c>
      <c r="T5811" t="s">
        <v>37</v>
      </c>
      <c r="U5811" t="s">
        <v>52</v>
      </c>
      <c r="X5811" t="s">
        <v>53</v>
      </c>
    </row>
    <row r="5812" spans="1:24" x14ac:dyDescent="0.3">
      <c r="A5812" t="s">
        <v>23</v>
      </c>
      <c r="B5812" t="s">
        <v>1864</v>
      </c>
      <c r="C5812" t="s">
        <v>43</v>
      </c>
      <c r="D5812" t="s">
        <v>44</v>
      </c>
      <c r="E5812" t="s">
        <v>2013</v>
      </c>
      <c r="F5812" t="s">
        <v>1480</v>
      </c>
      <c r="G5812" t="s">
        <v>1481</v>
      </c>
      <c r="H5812" t="s">
        <v>24</v>
      </c>
      <c r="I5812" t="s">
        <v>1780</v>
      </c>
      <c r="J5812" t="s">
        <v>1781</v>
      </c>
      <c r="K5812" t="s">
        <v>33</v>
      </c>
      <c r="L5812" t="s">
        <v>34</v>
      </c>
      <c r="M5812" t="s">
        <v>393</v>
      </c>
      <c r="N5812" s="26">
        <v>2</v>
      </c>
      <c r="O5812" s="27">
        <v>2022</v>
      </c>
      <c r="P5812" s="28">
        <v>355.49</v>
      </c>
      <c r="Q5812" t="s">
        <v>54</v>
      </c>
      <c r="R5812" s="29">
        <v>44439</v>
      </c>
      <c r="S5812" s="30">
        <v>44441</v>
      </c>
      <c r="T5812" t="s">
        <v>37</v>
      </c>
      <c r="U5812" t="s">
        <v>52</v>
      </c>
      <c r="X5812" t="s">
        <v>53</v>
      </c>
    </row>
    <row r="5813" spans="1:24" x14ac:dyDescent="0.3">
      <c r="A5813" t="s">
        <v>23</v>
      </c>
      <c r="B5813" t="s">
        <v>1864</v>
      </c>
      <c r="C5813" t="s">
        <v>43</v>
      </c>
      <c r="D5813" t="s">
        <v>44</v>
      </c>
      <c r="E5813" t="s">
        <v>2013</v>
      </c>
      <c r="F5813" t="s">
        <v>1480</v>
      </c>
      <c r="G5813" t="s">
        <v>1481</v>
      </c>
      <c r="H5813" t="s">
        <v>24</v>
      </c>
      <c r="I5813" t="s">
        <v>1780</v>
      </c>
      <c r="J5813" t="s">
        <v>1781</v>
      </c>
      <c r="K5813" t="s">
        <v>33</v>
      </c>
      <c r="L5813" t="s">
        <v>34</v>
      </c>
      <c r="M5813" t="s">
        <v>393</v>
      </c>
      <c r="N5813" s="26">
        <v>3</v>
      </c>
      <c r="O5813" s="27">
        <v>2022</v>
      </c>
      <c r="P5813" s="28">
        <v>43.16</v>
      </c>
      <c r="Q5813" t="s">
        <v>2015</v>
      </c>
      <c r="R5813" s="29">
        <v>44469</v>
      </c>
      <c r="S5813" s="30">
        <v>44449</v>
      </c>
      <c r="T5813" t="s">
        <v>37</v>
      </c>
      <c r="U5813" t="s">
        <v>52</v>
      </c>
      <c r="X5813" t="s">
        <v>53</v>
      </c>
    </row>
    <row r="5814" spans="1:24" x14ac:dyDescent="0.3">
      <c r="A5814" t="s">
        <v>23</v>
      </c>
      <c r="B5814" t="s">
        <v>1864</v>
      </c>
      <c r="C5814" t="s">
        <v>43</v>
      </c>
      <c r="D5814" t="s">
        <v>44</v>
      </c>
      <c r="E5814" t="s">
        <v>2013</v>
      </c>
      <c r="F5814" t="s">
        <v>1480</v>
      </c>
      <c r="G5814" t="s">
        <v>1481</v>
      </c>
      <c r="H5814" t="s">
        <v>24</v>
      </c>
      <c r="I5814" t="s">
        <v>1780</v>
      </c>
      <c r="J5814" t="s">
        <v>1781</v>
      </c>
      <c r="K5814" t="s">
        <v>33</v>
      </c>
      <c r="L5814" t="s">
        <v>34</v>
      </c>
      <c r="M5814" t="s">
        <v>393</v>
      </c>
      <c r="N5814" s="26">
        <v>3</v>
      </c>
      <c r="O5814" s="27">
        <v>2022</v>
      </c>
      <c r="P5814" s="28">
        <v>315.81</v>
      </c>
      <c r="Q5814" t="s">
        <v>137</v>
      </c>
      <c r="R5814" s="29">
        <v>44469</v>
      </c>
      <c r="S5814" s="30">
        <v>44470</v>
      </c>
      <c r="T5814" t="s">
        <v>37</v>
      </c>
      <c r="U5814" t="s">
        <v>52</v>
      </c>
      <c r="X5814" t="s">
        <v>53</v>
      </c>
    </row>
    <row r="5815" spans="1:24" x14ac:dyDescent="0.3">
      <c r="A5815" t="s">
        <v>23</v>
      </c>
      <c r="B5815" t="s">
        <v>1864</v>
      </c>
      <c r="C5815" t="s">
        <v>43</v>
      </c>
      <c r="D5815" t="s">
        <v>44</v>
      </c>
      <c r="E5815" t="s">
        <v>2013</v>
      </c>
      <c r="F5815" t="s">
        <v>1480</v>
      </c>
      <c r="G5815" t="s">
        <v>1481</v>
      </c>
      <c r="H5815" t="s">
        <v>24</v>
      </c>
      <c r="I5815" t="s">
        <v>1780</v>
      </c>
      <c r="J5815" t="s">
        <v>1781</v>
      </c>
      <c r="K5815" t="s">
        <v>33</v>
      </c>
      <c r="L5815" t="s">
        <v>34</v>
      </c>
      <c r="M5815" t="s">
        <v>393</v>
      </c>
      <c r="N5815" s="26">
        <v>4</v>
      </c>
      <c r="O5815" s="27">
        <v>2022</v>
      </c>
      <c r="P5815" s="28">
        <v>146.13999999999999</v>
      </c>
      <c r="Q5815" t="s">
        <v>138</v>
      </c>
      <c r="R5815" s="29">
        <v>44500</v>
      </c>
      <c r="S5815" s="30">
        <v>44498</v>
      </c>
      <c r="T5815" t="s">
        <v>37</v>
      </c>
      <c r="U5815" t="s">
        <v>52</v>
      </c>
      <c r="X5815" t="s">
        <v>53</v>
      </c>
    </row>
    <row r="5816" spans="1:24" x14ac:dyDescent="0.3">
      <c r="A5816" t="s">
        <v>23</v>
      </c>
      <c r="B5816" t="s">
        <v>1864</v>
      </c>
      <c r="C5816" t="s">
        <v>43</v>
      </c>
      <c r="D5816" t="s">
        <v>44</v>
      </c>
      <c r="E5816" t="s">
        <v>2013</v>
      </c>
      <c r="F5816" t="s">
        <v>1480</v>
      </c>
      <c r="G5816" t="s">
        <v>1481</v>
      </c>
      <c r="H5816" t="s">
        <v>24</v>
      </c>
      <c r="I5816" t="s">
        <v>1780</v>
      </c>
      <c r="J5816" t="s">
        <v>1781</v>
      </c>
      <c r="K5816" t="s">
        <v>33</v>
      </c>
      <c r="L5816" t="s">
        <v>34</v>
      </c>
      <c r="M5816" t="s">
        <v>393</v>
      </c>
      <c r="N5816" s="26">
        <v>5</v>
      </c>
      <c r="O5816" s="27">
        <v>2022</v>
      </c>
      <c r="P5816" s="28">
        <v>242.82</v>
      </c>
      <c r="Q5816" t="s">
        <v>697</v>
      </c>
      <c r="R5816" s="29">
        <v>44530</v>
      </c>
      <c r="S5816" s="30">
        <v>44531</v>
      </c>
      <c r="T5816" t="s">
        <v>37</v>
      </c>
      <c r="U5816" t="s">
        <v>52</v>
      </c>
      <c r="X5816" t="s">
        <v>53</v>
      </c>
    </row>
    <row r="5817" spans="1:24" x14ac:dyDescent="0.3">
      <c r="A5817" t="s">
        <v>23</v>
      </c>
      <c r="B5817" t="s">
        <v>1864</v>
      </c>
      <c r="C5817" t="s">
        <v>43</v>
      </c>
      <c r="D5817" t="s">
        <v>44</v>
      </c>
      <c r="E5817" t="s">
        <v>2013</v>
      </c>
      <c r="F5817" t="s">
        <v>1480</v>
      </c>
      <c r="G5817" t="s">
        <v>1481</v>
      </c>
      <c r="H5817" t="s">
        <v>24</v>
      </c>
      <c r="I5817" t="s">
        <v>1780</v>
      </c>
      <c r="J5817" t="s">
        <v>1781</v>
      </c>
      <c r="K5817" t="s">
        <v>33</v>
      </c>
      <c r="L5817" t="s">
        <v>34</v>
      </c>
      <c r="M5817" t="s">
        <v>393</v>
      </c>
      <c r="N5817" s="26">
        <v>6</v>
      </c>
      <c r="O5817" s="27">
        <v>2022</v>
      </c>
      <c r="P5817" s="28">
        <v>257.27</v>
      </c>
      <c r="Q5817" t="s">
        <v>2016</v>
      </c>
      <c r="R5817" s="29">
        <v>44561</v>
      </c>
      <c r="S5817" s="30">
        <v>44536</v>
      </c>
      <c r="T5817" t="s">
        <v>37</v>
      </c>
      <c r="U5817" t="s">
        <v>52</v>
      </c>
      <c r="X5817" t="s">
        <v>53</v>
      </c>
    </row>
    <row r="5818" spans="1:24" x14ac:dyDescent="0.3">
      <c r="A5818" t="s">
        <v>23</v>
      </c>
      <c r="B5818" t="s">
        <v>1864</v>
      </c>
      <c r="C5818" t="s">
        <v>43</v>
      </c>
      <c r="D5818" t="s">
        <v>44</v>
      </c>
      <c r="E5818" t="s">
        <v>2013</v>
      </c>
      <c r="F5818" t="s">
        <v>1480</v>
      </c>
      <c r="G5818" t="s">
        <v>1481</v>
      </c>
      <c r="H5818" t="s">
        <v>24</v>
      </c>
      <c r="I5818" t="s">
        <v>1780</v>
      </c>
      <c r="J5818" t="s">
        <v>1781</v>
      </c>
      <c r="K5818" t="s">
        <v>33</v>
      </c>
      <c r="L5818" t="s">
        <v>34</v>
      </c>
      <c r="M5818" t="s">
        <v>393</v>
      </c>
      <c r="N5818" s="26">
        <v>6</v>
      </c>
      <c r="O5818" s="27">
        <v>2022</v>
      </c>
      <c r="P5818" s="28">
        <v>307.14</v>
      </c>
      <c r="Q5818" t="s">
        <v>90</v>
      </c>
      <c r="R5818" s="29">
        <v>44561</v>
      </c>
      <c r="S5818" s="30">
        <v>44551</v>
      </c>
      <c r="T5818" t="s">
        <v>37</v>
      </c>
      <c r="U5818" t="s">
        <v>52</v>
      </c>
      <c r="X5818" t="s">
        <v>53</v>
      </c>
    </row>
    <row r="5819" spans="1:24" x14ac:dyDescent="0.3">
      <c r="A5819" t="s">
        <v>23</v>
      </c>
      <c r="B5819" t="s">
        <v>1864</v>
      </c>
      <c r="C5819" t="s">
        <v>43</v>
      </c>
      <c r="D5819" t="s">
        <v>44</v>
      </c>
      <c r="E5819" t="s">
        <v>2013</v>
      </c>
      <c r="F5819" t="s">
        <v>1480</v>
      </c>
      <c r="G5819" t="s">
        <v>1481</v>
      </c>
      <c r="H5819" t="s">
        <v>24</v>
      </c>
      <c r="I5819" t="s">
        <v>1780</v>
      </c>
      <c r="J5819" t="s">
        <v>1781</v>
      </c>
      <c r="K5819" t="s">
        <v>33</v>
      </c>
      <c r="L5819" t="s">
        <v>34</v>
      </c>
      <c r="M5819" t="s">
        <v>393</v>
      </c>
      <c r="N5819" s="26">
        <v>7</v>
      </c>
      <c r="O5819" s="27">
        <v>2022</v>
      </c>
      <c r="P5819" s="28">
        <v>307.14</v>
      </c>
      <c r="Q5819" t="s">
        <v>151</v>
      </c>
      <c r="R5819" s="29">
        <v>44592</v>
      </c>
      <c r="S5819" s="30">
        <v>44597</v>
      </c>
      <c r="T5819" t="s">
        <v>37</v>
      </c>
      <c r="U5819" t="s">
        <v>52</v>
      </c>
      <c r="X5819" t="s">
        <v>53</v>
      </c>
    </row>
    <row r="5820" spans="1:24" x14ac:dyDescent="0.3">
      <c r="A5820" t="s">
        <v>23</v>
      </c>
      <c r="B5820" t="s">
        <v>1864</v>
      </c>
      <c r="C5820" t="s">
        <v>43</v>
      </c>
      <c r="D5820" t="s">
        <v>44</v>
      </c>
      <c r="E5820" t="s">
        <v>2013</v>
      </c>
      <c r="F5820" t="s">
        <v>1480</v>
      </c>
      <c r="G5820" t="s">
        <v>1481</v>
      </c>
      <c r="H5820" t="s">
        <v>24</v>
      </c>
      <c r="I5820" t="s">
        <v>1780</v>
      </c>
      <c r="J5820" t="s">
        <v>1781</v>
      </c>
      <c r="K5820" t="s">
        <v>33</v>
      </c>
      <c r="L5820" t="s">
        <v>34</v>
      </c>
      <c r="M5820" t="s">
        <v>393</v>
      </c>
      <c r="N5820" s="26">
        <v>8</v>
      </c>
      <c r="O5820" s="27">
        <v>2022</v>
      </c>
      <c r="P5820" s="28">
        <v>307.14</v>
      </c>
      <c r="Q5820" t="s">
        <v>62</v>
      </c>
      <c r="R5820" s="29">
        <v>44620</v>
      </c>
      <c r="S5820" s="30">
        <v>44623</v>
      </c>
      <c r="T5820" t="s">
        <v>37</v>
      </c>
      <c r="U5820" t="s">
        <v>52</v>
      </c>
      <c r="X5820" t="s">
        <v>53</v>
      </c>
    </row>
    <row r="5821" spans="1:24" x14ac:dyDescent="0.3">
      <c r="A5821" t="s">
        <v>23</v>
      </c>
      <c r="B5821" t="s">
        <v>1864</v>
      </c>
      <c r="C5821" t="s">
        <v>43</v>
      </c>
      <c r="D5821" t="s">
        <v>44</v>
      </c>
      <c r="E5821" t="s">
        <v>2013</v>
      </c>
      <c r="F5821" t="s">
        <v>1480</v>
      </c>
      <c r="G5821" t="s">
        <v>1481</v>
      </c>
      <c r="H5821" t="s">
        <v>24</v>
      </c>
      <c r="I5821" t="s">
        <v>1780</v>
      </c>
      <c r="J5821" t="s">
        <v>1781</v>
      </c>
      <c r="K5821" t="s">
        <v>33</v>
      </c>
      <c r="L5821" t="s">
        <v>34</v>
      </c>
      <c r="M5821" t="s">
        <v>393</v>
      </c>
      <c r="N5821" s="26">
        <v>9</v>
      </c>
      <c r="O5821" s="27">
        <v>2022</v>
      </c>
      <c r="P5821" s="28">
        <v>307.14</v>
      </c>
      <c r="Q5821" t="s">
        <v>464</v>
      </c>
      <c r="R5821" s="29">
        <v>44651</v>
      </c>
      <c r="S5821" s="30">
        <v>44655</v>
      </c>
      <c r="T5821" t="s">
        <v>37</v>
      </c>
      <c r="U5821" t="s">
        <v>52</v>
      </c>
      <c r="X5821" t="s">
        <v>53</v>
      </c>
    </row>
    <row r="5822" spans="1:24" x14ac:dyDescent="0.3">
      <c r="A5822" t="s">
        <v>23</v>
      </c>
      <c r="B5822" t="s">
        <v>1864</v>
      </c>
      <c r="C5822" t="s">
        <v>43</v>
      </c>
      <c r="D5822" t="s">
        <v>44</v>
      </c>
      <c r="E5822" t="s">
        <v>2013</v>
      </c>
      <c r="F5822" t="s">
        <v>1480</v>
      </c>
      <c r="G5822" t="s">
        <v>1481</v>
      </c>
      <c r="H5822" t="s">
        <v>24</v>
      </c>
      <c r="I5822" t="s">
        <v>1780</v>
      </c>
      <c r="J5822" t="s">
        <v>1781</v>
      </c>
      <c r="K5822" t="s">
        <v>33</v>
      </c>
      <c r="L5822" t="s">
        <v>34</v>
      </c>
      <c r="M5822" t="s">
        <v>393</v>
      </c>
      <c r="N5822" s="26">
        <v>10</v>
      </c>
      <c r="O5822" s="27">
        <v>2022</v>
      </c>
      <c r="P5822" s="28">
        <v>307.14</v>
      </c>
      <c r="Q5822" t="s">
        <v>142</v>
      </c>
      <c r="R5822" s="29">
        <v>44681</v>
      </c>
      <c r="S5822" s="30">
        <v>44684</v>
      </c>
      <c r="T5822" t="s">
        <v>37</v>
      </c>
      <c r="U5822" t="s">
        <v>52</v>
      </c>
      <c r="X5822" t="s">
        <v>53</v>
      </c>
    </row>
    <row r="5823" spans="1:24" x14ac:dyDescent="0.3">
      <c r="A5823" t="s">
        <v>23</v>
      </c>
      <c r="B5823" t="s">
        <v>1864</v>
      </c>
      <c r="C5823" t="s">
        <v>43</v>
      </c>
      <c r="D5823" t="s">
        <v>44</v>
      </c>
      <c r="E5823" t="s">
        <v>2013</v>
      </c>
      <c r="F5823" t="s">
        <v>1480</v>
      </c>
      <c r="G5823" t="s">
        <v>1481</v>
      </c>
      <c r="H5823" t="s">
        <v>24</v>
      </c>
      <c r="I5823" t="s">
        <v>1780</v>
      </c>
      <c r="J5823" t="s">
        <v>1781</v>
      </c>
      <c r="K5823" t="s">
        <v>33</v>
      </c>
      <c r="L5823" t="s">
        <v>34</v>
      </c>
      <c r="M5823" t="s">
        <v>393</v>
      </c>
      <c r="N5823" s="26">
        <v>11</v>
      </c>
      <c r="O5823" s="27">
        <v>2022</v>
      </c>
      <c r="P5823" s="28">
        <v>307.14</v>
      </c>
      <c r="Q5823" t="s">
        <v>143</v>
      </c>
      <c r="R5823" s="29">
        <v>44712</v>
      </c>
      <c r="S5823" s="30">
        <v>44715</v>
      </c>
      <c r="T5823" t="s">
        <v>37</v>
      </c>
      <c r="U5823" t="s">
        <v>52</v>
      </c>
      <c r="X5823" t="s">
        <v>53</v>
      </c>
    </row>
    <row r="5824" spans="1:24" x14ac:dyDescent="0.3">
      <c r="A5824" t="s">
        <v>23</v>
      </c>
      <c r="B5824" t="s">
        <v>1864</v>
      </c>
      <c r="C5824" t="s">
        <v>43</v>
      </c>
      <c r="D5824" t="s">
        <v>44</v>
      </c>
      <c r="E5824" t="s">
        <v>2013</v>
      </c>
      <c r="F5824" t="s">
        <v>1480</v>
      </c>
      <c r="G5824" t="s">
        <v>1481</v>
      </c>
      <c r="H5824" t="s">
        <v>24</v>
      </c>
      <c r="I5824" t="s">
        <v>1780</v>
      </c>
      <c r="J5824" t="s">
        <v>1781</v>
      </c>
      <c r="K5824" t="s">
        <v>33</v>
      </c>
      <c r="L5824" t="s">
        <v>34</v>
      </c>
      <c r="M5824" t="s">
        <v>393</v>
      </c>
      <c r="N5824" s="26">
        <v>12</v>
      </c>
      <c r="O5824" s="27">
        <v>2022</v>
      </c>
      <c r="P5824" s="28">
        <v>478.99</v>
      </c>
      <c r="Q5824" t="s">
        <v>91</v>
      </c>
      <c r="R5824" s="29">
        <v>44742</v>
      </c>
      <c r="S5824" s="30">
        <v>44749</v>
      </c>
      <c r="T5824" t="s">
        <v>37</v>
      </c>
      <c r="U5824" t="s">
        <v>52</v>
      </c>
      <c r="X5824" t="s">
        <v>53</v>
      </c>
    </row>
    <row r="5825" spans="1:24" x14ac:dyDescent="0.3">
      <c r="A5825" t="s">
        <v>23</v>
      </c>
      <c r="B5825" t="s">
        <v>1864</v>
      </c>
      <c r="C5825" t="s">
        <v>43</v>
      </c>
      <c r="D5825" t="s">
        <v>44</v>
      </c>
      <c r="E5825" t="s">
        <v>2013</v>
      </c>
      <c r="F5825" t="s">
        <v>1480</v>
      </c>
      <c r="G5825" t="s">
        <v>1481</v>
      </c>
      <c r="H5825" t="s">
        <v>30</v>
      </c>
      <c r="I5825" t="s">
        <v>1780</v>
      </c>
      <c r="J5825" t="s">
        <v>1781</v>
      </c>
      <c r="K5825" t="s">
        <v>33</v>
      </c>
      <c r="L5825" t="s">
        <v>34</v>
      </c>
      <c r="M5825" t="s">
        <v>72</v>
      </c>
      <c r="N5825" s="26">
        <v>10</v>
      </c>
      <c r="O5825" s="27">
        <v>2022</v>
      </c>
      <c r="P5825" s="28">
        <v>202.64</v>
      </c>
      <c r="Q5825" t="s">
        <v>1328</v>
      </c>
      <c r="R5825" s="29">
        <v>44681</v>
      </c>
      <c r="S5825" s="30">
        <v>44666</v>
      </c>
      <c r="T5825" t="s">
        <v>37</v>
      </c>
      <c r="U5825" t="s">
        <v>52</v>
      </c>
      <c r="X5825" t="s">
        <v>53</v>
      </c>
    </row>
    <row r="5826" spans="1:24" x14ac:dyDescent="0.3">
      <c r="A5826" t="s">
        <v>23</v>
      </c>
      <c r="B5826" t="s">
        <v>1864</v>
      </c>
      <c r="C5826" t="s">
        <v>43</v>
      </c>
      <c r="D5826" t="s">
        <v>44</v>
      </c>
      <c r="E5826" t="s">
        <v>2013</v>
      </c>
      <c r="F5826" t="s">
        <v>1480</v>
      </c>
      <c r="G5826" t="s">
        <v>1481</v>
      </c>
      <c r="H5826" t="s">
        <v>30</v>
      </c>
      <c r="I5826" t="s">
        <v>1780</v>
      </c>
      <c r="J5826" t="s">
        <v>1781</v>
      </c>
      <c r="K5826" t="s">
        <v>33</v>
      </c>
      <c r="L5826" t="s">
        <v>34</v>
      </c>
      <c r="M5826" t="s">
        <v>72</v>
      </c>
      <c r="N5826" s="26">
        <v>10</v>
      </c>
      <c r="O5826" s="27">
        <v>2022</v>
      </c>
      <c r="P5826" s="28">
        <v>25.33</v>
      </c>
      <c r="Q5826" t="s">
        <v>142</v>
      </c>
      <c r="R5826" s="29">
        <v>44681</v>
      </c>
      <c r="S5826" s="30">
        <v>44684</v>
      </c>
      <c r="T5826" t="s">
        <v>37</v>
      </c>
      <c r="U5826" t="s">
        <v>52</v>
      </c>
      <c r="X5826" t="s">
        <v>53</v>
      </c>
    </row>
    <row r="5827" spans="1:24" x14ac:dyDescent="0.3">
      <c r="A5827" t="s">
        <v>23</v>
      </c>
      <c r="B5827" t="s">
        <v>1864</v>
      </c>
      <c r="C5827" t="s">
        <v>43</v>
      </c>
      <c r="D5827" t="s">
        <v>44</v>
      </c>
      <c r="E5827" t="s">
        <v>2013</v>
      </c>
      <c r="F5827" t="s">
        <v>1480</v>
      </c>
      <c r="G5827" t="s">
        <v>1481</v>
      </c>
      <c r="H5827" t="s">
        <v>30</v>
      </c>
      <c r="I5827" t="s">
        <v>1780</v>
      </c>
      <c r="J5827" t="s">
        <v>1781</v>
      </c>
      <c r="K5827" t="s">
        <v>33</v>
      </c>
      <c r="L5827" t="s">
        <v>34</v>
      </c>
      <c r="M5827" t="s">
        <v>72</v>
      </c>
      <c r="N5827" s="26">
        <v>11</v>
      </c>
      <c r="O5827" s="27">
        <v>2022</v>
      </c>
      <c r="P5827" s="28">
        <v>25.33</v>
      </c>
      <c r="Q5827" t="s">
        <v>143</v>
      </c>
      <c r="R5827" s="29">
        <v>44712</v>
      </c>
      <c r="S5827" s="30">
        <v>44715</v>
      </c>
      <c r="T5827" t="s">
        <v>37</v>
      </c>
      <c r="U5827" t="s">
        <v>52</v>
      </c>
      <c r="X5827" t="s">
        <v>53</v>
      </c>
    </row>
    <row r="5828" spans="1:24" x14ac:dyDescent="0.3">
      <c r="A5828" t="s">
        <v>23</v>
      </c>
      <c r="B5828" t="s">
        <v>1864</v>
      </c>
      <c r="C5828" t="s">
        <v>43</v>
      </c>
      <c r="D5828" t="s">
        <v>44</v>
      </c>
      <c r="E5828" t="s">
        <v>2013</v>
      </c>
      <c r="F5828" t="s">
        <v>1480</v>
      </c>
      <c r="G5828" t="s">
        <v>1481</v>
      </c>
      <c r="H5828" t="s">
        <v>30</v>
      </c>
      <c r="I5828" t="s">
        <v>1780</v>
      </c>
      <c r="J5828" t="s">
        <v>1781</v>
      </c>
      <c r="K5828" t="s">
        <v>33</v>
      </c>
      <c r="L5828" t="s">
        <v>34</v>
      </c>
      <c r="M5828" t="s">
        <v>72</v>
      </c>
      <c r="N5828" s="26">
        <v>12</v>
      </c>
      <c r="O5828" s="27">
        <v>2022</v>
      </c>
      <c r="P5828" s="28">
        <v>50.66</v>
      </c>
      <c r="Q5828" t="s">
        <v>91</v>
      </c>
      <c r="R5828" s="29">
        <v>44742</v>
      </c>
      <c r="S5828" s="30">
        <v>44749</v>
      </c>
      <c r="T5828" t="s">
        <v>37</v>
      </c>
      <c r="U5828" t="s">
        <v>52</v>
      </c>
      <c r="X5828" t="s">
        <v>53</v>
      </c>
    </row>
    <row r="5829" spans="1:24" x14ac:dyDescent="0.3">
      <c r="A5829" t="s">
        <v>23</v>
      </c>
      <c r="B5829" t="s">
        <v>1864</v>
      </c>
      <c r="C5829" t="s">
        <v>43</v>
      </c>
      <c r="D5829" t="s">
        <v>44</v>
      </c>
      <c r="E5829" t="s">
        <v>2013</v>
      </c>
      <c r="F5829" t="s">
        <v>1480</v>
      </c>
      <c r="G5829" t="s">
        <v>1481</v>
      </c>
      <c r="H5829" t="s">
        <v>30</v>
      </c>
      <c r="I5829" t="s">
        <v>1782</v>
      </c>
      <c r="J5829" t="s">
        <v>1783</v>
      </c>
      <c r="K5829" t="s">
        <v>33</v>
      </c>
      <c r="L5829" t="s">
        <v>34</v>
      </c>
      <c r="M5829" t="s">
        <v>72</v>
      </c>
      <c r="N5829" s="26">
        <v>6</v>
      </c>
      <c r="O5829" s="27">
        <v>2022</v>
      </c>
      <c r="P5829" s="28">
        <v>212.71</v>
      </c>
      <c r="Q5829" t="s">
        <v>2016</v>
      </c>
      <c r="R5829" s="29">
        <v>44561</v>
      </c>
      <c r="S5829" s="30">
        <v>44536</v>
      </c>
      <c r="T5829" t="s">
        <v>37</v>
      </c>
      <c r="U5829" t="s">
        <v>52</v>
      </c>
      <c r="X5829" t="s">
        <v>53</v>
      </c>
    </row>
    <row r="5830" spans="1:24" x14ac:dyDescent="0.3">
      <c r="A5830" t="s">
        <v>23</v>
      </c>
      <c r="B5830" t="s">
        <v>1864</v>
      </c>
      <c r="C5830" t="s">
        <v>43</v>
      </c>
      <c r="D5830" t="s">
        <v>44</v>
      </c>
      <c r="E5830" t="s">
        <v>2013</v>
      </c>
      <c r="F5830" t="s">
        <v>1480</v>
      </c>
      <c r="G5830" t="s">
        <v>1481</v>
      </c>
      <c r="H5830" t="s">
        <v>30</v>
      </c>
      <c r="I5830" t="s">
        <v>1782</v>
      </c>
      <c r="J5830" t="s">
        <v>1783</v>
      </c>
      <c r="K5830" t="s">
        <v>33</v>
      </c>
      <c r="L5830" t="s">
        <v>34</v>
      </c>
      <c r="M5830" t="s">
        <v>72</v>
      </c>
      <c r="N5830" s="26">
        <v>6</v>
      </c>
      <c r="O5830" s="27">
        <v>2022</v>
      </c>
      <c r="P5830" s="28">
        <v>53.18</v>
      </c>
      <c r="Q5830" t="s">
        <v>90</v>
      </c>
      <c r="R5830" s="29">
        <v>44561</v>
      </c>
      <c r="S5830" s="30">
        <v>44551</v>
      </c>
      <c r="T5830" t="s">
        <v>37</v>
      </c>
      <c r="U5830" t="s">
        <v>52</v>
      </c>
      <c r="X5830" t="s">
        <v>53</v>
      </c>
    </row>
    <row r="5831" spans="1:24" x14ac:dyDescent="0.3">
      <c r="A5831" t="s">
        <v>23</v>
      </c>
      <c r="B5831" t="s">
        <v>1864</v>
      </c>
      <c r="C5831" t="s">
        <v>43</v>
      </c>
      <c r="D5831" t="s">
        <v>44</v>
      </c>
      <c r="E5831" t="s">
        <v>2013</v>
      </c>
      <c r="F5831" t="s">
        <v>1480</v>
      </c>
      <c r="G5831" t="s">
        <v>1481</v>
      </c>
      <c r="H5831" t="s">
        <v>30</v>
      </c>
      <c r="I5831" t="s">
        <v>1782</v>
      </c>
      <c r="J5831" t="s">
        <v>1783</v>
      </c>
      <c r="K5831" t="s">
        <v>33</v>
      </c>
      <c r="L5831" t="s">
        <v>34</v>
      </c>
      <c r="M5831" t="s">
        <v>72</v>
      </c>
      <c r="N5831" s="26">
        <v>7</v>
      </c>
      <c r="O5831" s="27">
        <v>2022</v>
      </c>
      <c r="P5831" s="28">
        <v>53.18</v>
      </c>
      <c r="Q5831" t="s">
        <v>151</v>
      </c>
      <c r="R5831" s="29">
        <v>44592</v>
      </c>
      <c r="S5831" s="30">
        <v>44597</v>
      </c>
      <c r="T5831" t="s">
        <v>37</v>
      </c>
      <c r="U5831" t="s">
        <v>52</v>
      </c>
      <c r="X5831" t="s">
        <v>53</v>
      </c>
    </row>
    <row r="5832" spans="1:24" x14ac:dyDescent="0.3">
      <c r="A5832" t="s">
        <v>23</v>
      </c>
      <c r="B5832" t="s">
        <v>1864</v>
      </c>
      <c r="C5832" t="s">
        <v>43</v>
      </c>
      <c r="D5832" t="s">
        <v>44</v>
      </c>
      <c r="E5832" t="s">
        <v>2013</v>
      </c>
      <c r="F5832" t="s">
        <v>1480</v>
      </c>
      <c r="G5832" t="s">
        <v>1481</v>
      </c>
      <c r="H5832" t="s">
        <v>30</v>
      </c>
      <c r="I5832" t="s">
        <v>1782</v>
      </c>
      <c r="J5832" t="s">
        <v>1783</v>
      </c>
      <c r="K5832" t="s">
        <v>33</v>
      </c>
      <c r="L5832" t="s">
        <v>34</v>
      </c>
      <c r="M5832" t="s">
        <v>72</v>
      </c>
      <c r="N5832" s="26">
        <v>8</v>
      </c>
      <c r="O5832" s="27">
        <v>2022</v>
      </c>
      <c r="P5832" s="28">
        <v>53.18</v>
      </c>
      <c r="Q5832" t="s">
        <v>62</v>
      </c>
      <c r="R5832" s="29">
        <v>44620</v>
      </c>
      <c r="S5832" s="30">
        <v>44623</v>
      </c>
      <c r="T5832" t="s">
        <v>37</v>
      </c>
      <c r="U5832" t="s">
        <v>52</v>
      </c>
      <c r="X5832" t="s">
        <v>53</v>
      </c>
    </row>
    <row r="5833" spans="1:24" x14ac:dyDescent="0.3">
      <c r="A5833" t="s">
        <v>23</v>
      </c>
      <c r="B5833" t="s">
        <v>1864</v>
      </c>
      <c r="C5833" t="s">
        <v>43</v>
      </c>
      <c r="D5833" t="s">
        <v>44</v>
      </c>
      <c r="E5833" t="s">
        <v>2013</v>
      </c>
      <c r="F5833" t="s">
        <v>1480</v>
      </c>
      <c r="G5833" t="s">
        <v>1481</v>
      </c>
      <c r="H5833" t="s">
        <v>30</v>
      </c>
      <c r="I5833" t="s">
        <v>1782</v>
      </c>
      <c r="J5833" t="s">
        <v>1783</v>
      </c>
      <c r="K5833" t="s">
        <v>33</v>
      </c>
      <c r="L5833" t="s">
        <v>34</v>
      </c>
      <c r="M5833" t="s">
        <v>72</v>
      </c>
      <c r="N5833" s="26">
        <v>9</v>
      </c>
      <c r="O5833" s="27">
        <v>2022</v>
      </c>
      <c r="P5833" s="28">
        <v>53.18</v>
      </c>
      <c r="Q5833" t="s">
        <v>464</v>
      </c>
      <c r="R5833" s="29">
        <v>44651</v>
      </c>
      <c r="S5833" s="30">
        <v>44655</v>
      </c>
      <c r="T5833" t="s">
        <v>37</v>
      </c>
      <c r="U5833" t="s">
        <v>52</v>
      </c>
      <c r="X5833" t="s">
        <v>53</v>
      </c>
    </row>
    <row r="5834" spans="1:24" x14ac:dyDescent="0.3">
      <c r="A5834" t="s">
        <v>23</v>
      </c>
      <c r="B5834" t="s">
        <v>1864</v>
      </c>
      <c r="C5834" t="s">
        <v>43</v>
      </c>
      <c r="D5834" t="s">
        <v>44</v>
      </c>
      <c r="E5834" t="s">
        <v>2013</v>
      </c>
      <c r="F5834" t="s">
        <v>1480</v>
      </c>
      <c r="G5834" t="s">
        <v>1481</v>
      </c>
      <c r="H5834" t="s">
        <v>30</v>
      </c>
      <c r="I5834" t="s">
        <v>1782</v>
      </c>
      <c r="J5834" t="s">
        <v>1783</v>
      </c>
      <c r="K5834" t="s">
        <v>33</v>
      </c>
      <c r="L5834" t="s">
        <v>34</v>
      </c>
      <c r="M5834" t="s">
        <v>72</v>
      </c>
      <c r="N5834" s="26">
        <v>10</v>
      </c>
      <c r="O5834" s="27">
        <v>2022</v>
      </c>
      <c r="P5834" s="28">
        <v>53.18</v>
      </c>
      <c r="Q5834" t="s">
        <v>142</v>
      </c>
      <c r="R5834" s="29">
        <v>44681</v>
      </c>
      <c r="S5834" s="30">
        <v>44684</v>
      </c>
      <c r="T5834" t="s">
        <v>37</v>
      </c>
      <c r="U5834" t="s">
        <v>52</v>
      </c>
      <c r="X5834" t="s">
        <v>53</v>
      </c>
    </row>
    <row r="5835" spans="1:24" x14ac:dyDescent="0.3">
      <c r="A5835" t="s">
        <v>23</v>
      </c>
      <c r="B5835" t="s">
        <v>1864</v>
      </c>
      <c r="C5835" t="s">
        <v>43</v>
      </c>
      <c r="D5835" t="s">
        <v>44</v>
      </c>
      <c r="E5835" t="s">
        <v>2013</v>
      </c>
      <c r="F5835" t="s">
        <v>1480</v>
      </c>
      <c r="G5835" t="s">
        <v>1481</v>
      </c>
      <c r="H5835" t="s">
        <v>30</v>
      </c>
      <c r="I5835" t="s">
        <v>1782</v>
      </c>
      <c r="J5835" t="s">
        <v>1783</v>
      </c>
      <c r="K5835" t="s">
        <v>33</v>
      </c>
      <c r="L5835" t="s">
        <v>34</v>
      </c>
      <c r="M5835" t="s">
        <v>72</v>
      </c>
      <c r="N5835" s="26">
        <v>11</v>
      </c>
      <c r="O5835" s="27">
        <v>2022</v>
      </c>
      <c r="P5835" s="28">
        <v>53.18</v>
      </c>
      <c r="Q5835" t="s">
        <v>143</v>
      </c>
      <c r="R5835" s="29">
        <v>44712</v>
      </c>
      <c r="S5835" s="30">
        <v>44715</v>
      </c>
      <c r="T5835" t="s">
        <v>37</v>
      </c>
      <c r="U5835" t="s">
        <v>52</v>
      </c>
      <c r="X5835" t="s">
        <v>53</v>
      </c>
    </row>
    <row r="5836" spans="1:24" x14ac:dyDescent="0.3">
      <c r="A5836" t="s">
        <v>23</v>
      </c>
      <c r="B5836" t="s">
        <v>1864</v>
      </c>
      <c r="C5836" t="s">
        <v>43</v>
      </c>
      <c r="D5836" t="s">
        <v>44</v>
      </c>
      <c r="E5836" t="s">
        <v>2013</v>
      </c>
      <c r="F5836" t="s">
        <v>1480</v>
      </c>
      <c r="G5836" t="s">
        <v>1481</v>
      </c>
      <c r="H5836" t="s">
        <v>30</v>
      </c>
      <c r="I5836" t="s">
        <v>1782</v>
      </c>
      <c r="J5836" t="s">
        <v>1783</v>
      </c>
      <c r="K5836" t="s">
        <v>33</v>
      </c>
      <c r="L5836" t="s">
        <v>34</v>
      </c>
      <c r="M5836" t="s">
        <v>72</v>
      </c>
      <c r="N5836" s="26">
        <v>12</v>
      </c>
      <c r="O5836" s="27">
        <v>2022</v>
      </c>
      <c r="P5836" s="28">
        <v>106.36</v>
      </c>
      <c r="Q5836" t="s">
        <v>91</v>
      </c>
      <c r="R5836" s="29">
        <v>44742</v>
      </c>
      <c r="S5836" s="30">
        <v>44749</v>
      </c>
      <c r="T5836" t="s">
        <v>37</v>
      </c>
      <c r="U5836" t="s">
        <v>52</v>
      </c>
      <c r="X5836" t="s">
        <v>53</v>
      </c>
    </row>
    <row r="5837" spans="1:24" x14ac:dyDescent="0.3">
      <c r="A5837" t="s">
        <v>23</v>
      </c>
      <c r="B5837" t="s">
        <v>1864</v>
      </c>
      <c r="C5837" t="s">
        <v>43</v>
      </c>
      <c r="D5837" t="s">
        <v>44</v>
      </c>
      <c r="E5837" t="s">
        <v>2013</v>
      </c>
      <c r="F5837" t="s">
        <v>621</v>
      </c>
      <c r="G5837" t="s">
        <v>622</v>
      </c>
      <c r="H5837" t="s">
        <v>30</v>
      </c>
      <c r="I5837" t="s">
        <v>1780</v>
      </c>
      <c r="J5837" t="s">
        <v>1781</v>
      </c>
      <c r="K5837" t="s">
        <v>33</v>
      </c>
      <c r="L5837" t="s">
        <v>34</v>
      </c>
      <c r="M5837" t="s">
        <v>72</v>
      </c>
      <c r="N5837" s="26">
        <v>11</v>
      </c>
      <c r="O5837" s="27">
        <v>2022</v>
      </c>
      <c r="P5837" s="28">
        <v>1127.54</v>
      </c>
      <c r="Q5837" t="s">
        <v>2020</v>
      </c>
      <c r="R5837" s="29">
        <v>44686</v>
      </c>
      <c r="S5837" s="30">
        <v>44692</v>
      </c>
      <c r="T5837" t="s">
        <v>37</v>
      </c>
      <c r="U5837" t="s">
        <v>101</v>
      </c>
      <c r="X5837" t="s">
        <v>102</v>
      </c>
    </row>
    <row r="5838" spans="1:24" x14ac:dyDescent="0.3">
      <c r="A5838" t="s">
        <v>23</v>
      </c>
      <c r="B5838" t="s">
        <v>1864</v>
      </c>
      <c r="C5838" t="s">
        <v>43</v>
      </c>
      <c r="D5838" t="s">
        <v>44</v>
      </c>
      <c r="E5838" t="s">
        <v>2013</v>
      </c>
      <c r="F5838" t="s">
        <v>621</v>
      </c>
      <c r="G5838" t="s">
        <v>622</v>
      </c>
      <c r="H5838" t="s">
        <v>30</v>
      </c>
      <c r="I5838" t="s">
        <v>263</v>
      </c>
      <c r="J5838" t="s">
        <v>264</v>
      </c>
      <c r="K5838" t="s">
        <v>33</v>
      </c>
      <c r="L5838" t="s">
        <v>34</v>
      </c>
      <c r="M5838" t="s">
        <v>72</v>
      </c>
      <c r="N5838" s="26">
        <v>11</v>
      </c>
      <c r="O5838" s="27">
        <v>2022</v>
      </c>
      <c r="P5838" s="28">
        <v>27056.13</v>
      </c>
      <c r="Q5838" t="s">
        <v>1050</v>
      </c>
      <c r="R5838" s="29">
        <v>44690</v>
      </c>
      <c r="S5838" s="30">
        <v>44692</v>
      </c>
      <c r="T5838" t="s">
        <v>37</v>
      </c>
      <c r="U5838" t="s">
        <v>101</v>
      </c>
      <c r="X5838" t="s">
        <v>102</v>
      </c>
    </row>
    <row r="5839" spans="1:24" x14ac:dyDescent="0.3">
      <c r="A5839" t="s">
        <v>23</v>
      </c>
      <c r="B5839" t="s">
        <v>1864</v>
      </c>
      <c r="C5839" t="s">
        <v>43</v>
      </c>
      <c r="D5839" t="s">
        <v>44</v>
      </c>
      <c r="E5839" t="s">
        <v>2013</v>
      </c>
      <c r="F5839" t="s">
        <v>2021</v>
      </c>
      <c r="G5839" t="s">
        <v>2022</v>
      </c>
      <c r="H5839" t="s">
        <v>24</v>
      </c>
      <c r="I5839" t="s">
        <v>1782</v>
      </c>
      <c r="J5839" t="s">
        <v>1783</v>
      </c>
      <c r="K5839" t="s">
        <v>33</v>
      </c>
      <c r="L5839" t="s">
        <v>34</v>
      </c>
      <c r="M5839" t="s">
        <v>50</v>
      </c>
      <c r="N5839" s="26">
        <v>12</v>
      </c>
      <c r="O5839" s="27">
        <v>2021</v>
      </c>
      <c r="P5839" s="28">
        <v>150</v>
      </c>
      <c r="Q5839" t="s">
        <v>1792</v>
      </c>
      <c r="R5839" s="29">
        <v>44364</v>
      </c>
      <c r="S5839" s="30">
        <v>44370</v>
      </c>
      <c r="T5839" t="s">
        <v>37</v>
      </c>
      <c r="U5839" t="s">
        <v>101</v>
      </c>
      <c r="X5839" t="s">
        <v>102</v>
      </c>
    </row>
    <row r="5840" spans="1:24" x14ac:dyDescent="0.3">
      <c r="A5840" t="s">
        <v>23</v>
      </c>
      <c r="B5840" t="s">
        <v>1864</v>
      </c>
      <c r="C5840" t="s">
        <v>43</v>
      </c>
      <c r="D5840" t="s">
        <v>44</v>
      </c>
      <c r="E5840" t="s">
        <v>2013</v>
      </c>
      <c r="F5840" t="s">
        <v>2021</v>
      </c>
      <c r="G5840" t="s">
        <v>2022</v>
      </c>
      <c r="H5840" t="s">
        <v>24</v>
      </c>
      <c r="I5840" t="s">
        <v>1782</v>
      </c>
      <c r="J5840" t="s">
        <v>1783</v>
      </c>
      <c r="K5840" t="s">
        <v>33</v>
      </c>
      <c r="L5840" t="s">
        <v>34</v>
      </c>
      <c r="M5840" t="s">
        <v>50</v>
      </c>
      <c r="N5840" s="26">
        <v>999</v>
      </c>
      <c r="O5840" s="27">
        <v>2021</v>
      </c>
      <c r="P5840" s="28">
        <v>-150</v>
      </c>
      <c r="Q5840" t="s">
        <v>68</v>
      </c>
      <c r="R5840" s="29">
        <v>44377</v>
      </c>
      <c r="S5840" s="30">
        <v>44448</v>
      </c>
      <c r="T5840" t="s">
        <v>37</v>
      </c>
      <c r="U5840" t="s">
        <v>69</v>
      </c>
      <c r="W5840" t="s">
        <v>2022</v>
      </c>
      <c r="X5840" t="s">
        <v>53</v>
      </c>
    </row>
    <row r="5841" spans="1:24" x14ac:dyDescent="0.3">
      <c r="A5841" t="s">
        <v>23</v>
      </c>
      <c r="B5841" t="s">
        <v>1864</v>
      </c>
      <c r="C5841" t="s">
        <v>43</v>
      </c>
      <c r="D5841" t="s">
        <v>44</v>
      </c>
      <c r="E5841" t="s">
        <v>2013</v>
      </c>
      <c r="F5841" t="s">
        <v>106</v>
      </c>
      <c r="G5841" t="s">
        <v>107</v>
      </c>
      <c r="H5841" t="s">
        <v>24</v>
      </c>
      <c r="I5841" t="s">
        <v>263</v>
      </c>
      <c r="J5841" t="s">
        <v>264</v>
      </c>
      <c r="K5841" t="s">
        <v>33</v>
      </c>
      <c r="L5841" t="s">
        <v>34</v>
      </c>
      <c r="M5841" t="s">
        <v>50</v>
      </c>
      <c r="N5841" s="26">
        <v>12</v>
      </c>
      <c r="O5841" s="27">
        <v>2021</v>
      </c>
      <c r="P5841" s="28">
        <v>3000</v>
      </c>
      <c r="Q5841" t="s">
        <v>1412</v>
      </c>
      <c r="R5841" s="29">
        <v>44377</v>
      </c>
      <c r="S5841" s="30">
        <v>44392</v>
      </c>
      <c r="T5841" t="s">
        <v>37</v>
      </c>
      <c r="U5841" t="s">
        <v>101</v>
      </c>
      <c r="X5841" t="s">
        <v>102</v>
      </c>
    </row>
    <row r="5842" spans="1:24" x14ac:dyDescent="0.3">
      <c r="A5842" t="s">
        <v>23</v>
      </c>
      <c r="B5842" t="s">
        <v>1864</v>
      </c>
      <c r="C5842" t="s">
        <v>43</v>
      </c>
      <c r="D5842" t="s">
        <v>44</v>
      </c>
      <c r="E5842" t="s">
        <v>2013</v>
      </c>
      <c r="F5842" t="s">
        <v>106</v>
      </c>
      <c r="G5842" t="s">
        <v>107</v>
      </c>
      <c r="H5842" t="s">
        <v>24</v>
      </c>
      <c r="I5842" t="s">
        <v>263</v>
      </c>
      <c r="J5842" t="s">
        <v>264</v>
      </c>
      <c r="K5842" t="s">
        <v>33</v>
      </c>
      <c r="L5842" t="s">
        <v>34</v>
      </c>
      <c r="M5842" t="s">
        <v>50</v>
      </c>
      <c r="N5842" s="26">
        <v>999</v>
      </c>
      <c r="O5842" s="27">
        <v>2021</v>
      </c>
      <c r="P5842" s="28">
        <v>-3000</v>
      </c>
      <c r="Q5842" t="s">
        <v>68</v>
      </c>
      <c r="R5842" s="29">
        <v>44377</v>
      </c>
      <c r="S5842" s="30">
        <v>44448</v>
      </c>
      <c r="T5842" t="s">
        <v>37</v>
      </c>
      <c r="U5842" t="s">
        <v>69</v>
      </c>
      <c r="W5842" t="s">
        <v>107</v>
      </c>
      <c r="X5842" t="s">
        <v>53</v>
      </c>
    </row>
    <row r="5843" spans="1:24" x14ac:dyDescent="0.3">
      <c r="A5843" t="s">
        <v>23</v>
      </c>
      <c r="B5843" t="s">
        <v>1864</v>
      </c>
      <c r="C5843" t="s">
        <v>43</v>
      </c>
      <c r="D5843" t="s">
        <v>44</v>
      </c>
      <c r="E5843" t="s">
        <v>2013</v>
      </c>
      <c r="F5843" t="s">
        <v>106</v>
      </c>
      <c r="G5843" t="s">
        <v>107</v>
      </c>
      <c r="H5843" t="s">
        <v>30</v>
      </c>
      <c r="I5843" t="s">
        <v>263</v>
      </c>
      <c r="J5843" t="s">
        <v>264</v>
      </c>
      <c r="K5843" t="s">
        <v>33</v>
      </c>
      <c r="L5843" t="s">
        <v>34</v>
      </c>
      <c r="M5843" t="s">
        <v>72</v>
      </c>
      <c r="N5843" s="26">
        <v>11</v>
      </c>
      <c r="O5843" s="27">
        <v>2022</v>
      </c>
      <c r="P5843" s="28">
        <v>1785.75</v>
      </c>
      <c r="Q5843" t="s">
        <v>1894</v>
      </c>
      <c r="R5843" s="29">
        <v>44684</v>
      </c>
      <c r="S5843" s="30">
        <v>44715</v>
      </c>
      <c r="T5843" t="s">
        <v>37</v>
      </c>
      <c r="U5843" t="s">
        <v>101</v>
      </c>
      <c r="X5843" t="s">
        <v>102</v>
      </c>
    </row>
    <row r="5844" spans="1:24" x14ac:dyDescent="0.3">
      <c r="A5844" t="s">
        <v>23</v>
      </c>
      <c r="B5844" t="s">
        <v>1864</v>
      </c>
      <c r="C5844" t="s">
        <v>43</v>
      </c>
      <c r="D5844" t="s">
        <v>44</v>
      </c>
      <c r="E5844" t="s">
        <v>2013</v>
      </c>
      <c r="F5844" t="s">
        <v>106</v>
      </c>
      <c r="G5844" t="s">
        <v>107</v>
      </c>
      <c r="H5844" t="s">
        <v>30</v>
      </c>
      <c r="I5844" t="s">
        <v>263</v>
      </c>
      <c r="J5844" t="s">
        <v>264</v>
      </c>
      <c r="K5844" t="s">
        <v>33</v>
      </c>
      <c r="L5844" t="s">
        <v>34</v>
      </c>
      <c r="M5844" t="s">
        <v>72</v>
      </c>
      <c r="N5844" s="26">
        <v>12</v>
      </c>
      <c r="O5844" s="27">
        <v>2022</v>
      </c>
      <c r="P5844" s="28">
        <v>229.07</v>
      </c>
      <c r="Q5844" t="s">
        <v>189</v>
      </c>
      <c r="R5844" s="29">
        <v>44713</v>
      </c>
      <c r="S5844" s="30">
        <v>44715</v>
      </c>
      <c r="T5844" t="s">
        <v>37</v>
      </c>
      <c r="U5844" t="s">
        <v>101</v>
      </c>
      <c r="X5844" t="s">
        <v>102</v>
      </c>
    </row>
    <row r="5845" spans="1:24" x14ac:dyDescent="0.3">
      <c r="A5845" t="s">
        <v>23</v>
      </c>
      <c r="B5845" t="s">
        <v>1864</v>
      </c>
      <c r="C5845" t="s">
        <v>43</v>
      </c>
      <c r="D5845" t="s">
        <v>44</v>
      </c>
      <c r="E5845" t="s">
        <v>2013</v>
      </c>
      <c r="F5845" t="s">
        <v>106</v>
      </c>
      <c r="G5845" t="s">
        <v>107</v>
      </c>
      <c r="H5845" t="s">
        <v>30</v>
      </c>
      <c r="I5845" t="s">
        <v>263</v>
      </c>
      <c r="J5845" t="s">
        <v>264</v>
      </c>
      <c r="K5845" t="s">
        <v>33</v>
      </c>
      <c r="L5845" t="s">
        <v>34</v>
      </c>
      <c r="M5845" t="s">
        <v>72</v>
      </c>
      <c r="N5845" s="26">
        <v>12</v>
      </c>
      <c r="O5845" s="27">
        <v>2022</v>
      </c>
      <c r="P5845" s="28">
        <v>416.5</v>
      </c>
      <c r="Q5845" t="s">
        <v>1895</v>
      </c>
      <c r="R5845" s="29">
        <v>44719</v>
      </c>
      <c r="S5845" s="30">
        <v>44725</v>
      </c>
      <c r="T5845" t="s">
        <v>37</v>
      </c>
      <c r="U5845" t="s">
        <v>101</v>
      </c>
      <c r="X5845" t="s">
        <v>102</v>
      </c>
    </row>
    <row r="5846" spans="1:24" x14ac:dyDescent="0.3">
      <c r="A5846" t="s">
        <v>23</v>
      </c>
      <c r="B5846" t="s">
        <v>1864</v>
      </c>
      <c r="C5846" t="s">
        <v>43</v>
      </c>
      <c r="D5846" t="s">
        <v>44</v>
      </c>
      <c r="E5846" t="s">
        <v>2013</v>
      </c>
      <c r="F5846" t="s">
        <v>2004</v>
      </c>
      <c r="G5846" t="s">
        <v>2005</v>
      </c>
      <c r="H5846" t="s">
        <v>30</v>
      </c>
      <c r="I5846" t="s">
        <v>263</v>
      </c>
      <c r="J5846" t="s">
        <v>264</v>
      </c>
      <c r="K5846" t="s">
        <v>33</v>
      </c>
      <c r="L5846" t="s">
        <v>34</v>
      </c>
      <c r="M5846" t="s">
        <v>72</v>
      </c>
      <c r="N5846" s="26">
        <v>10</v>
      </c>
      <c r="O5846" s="27">
        <v>2022</v>
      </c>
      <c r="P5846" s="28">
        <v>980.76</v>
      </c>
      <c r="Q5846" t="s">
        <v>2023</v>
      </c>
      <c r="R5846" s="29">
        <v>44669</v>
      </c>
      <c r="S5846" s="30">
        <v>44719</v>
      </c>
      <c r="T5846" t="s">
        <v>37</v>
      </c>
      <c r="U5846" t="s">
        <v>2024</v>
      </c>
      <c r="W5846" t="s">
        <v>2005</v>
      </c>
      <c r="X5846" t="s">
        <v>2025</v>
      </c>
    </row>
    <row r="5847" spans="1:24" x14ac:dyDescent="0.3">
      <c r="A5847" t="s">
        <v>23</v>
      </c>
      <c r="B5847" t="s">
        <v>1864</v>
      </c>
      <c r="C5847" t="s">
        <v>43</v>
      </c>
      <c r="D5847" t="s">
        <v>44</v>
      </c>
      <c r="E5847" t="s">
        <v>2013</v>
      </c>
      <c r="F5847" t="s">
        <v>2004</v>
      </c>
      <c r="G5847" t="s">
        <v>2005</v>
      </c>
      <c r="H5847" t="s">
        <v>30</v>
      </c>
      <c r="I5847" t="s">
        <v>263</v>
      </c>
      <c r="J5847" t="s">
        <v>264</v>
      </c>
      <c r="K5847" t="s">
        <v>33</v>
      </c>
      <c r="L5847" t="s">
        <v>34</v>
      </c>
      <c r="M5847" t="s">
        <v>72</v>
      </c>
      <c r="N5847" s="26">
        <v>10</v>
      </c>
      <c r="O5847" s="27">
        <v>2022</v>
      </c>
      <c r="P5847" s="28">
        <v>1580.73</v>
      </c>
      <c r="Q5847" t="s">
        <v>2026</v>
      </c>
      <c r="R5847" s="29">
        <v>44676</v>
      </c>
      <c r="S5847" s="30">
        <v>44677</v>
      </c>
      <c r="T5847" t="s">
        <v>37</v>
      </c>
      <c r="U5847" t="s">
        <v>101</v>
      </c>
      <c r="X5847" t="s">
        <v>102</v>
      </c>
    </row>
    <row r="5848" spans="1:24" x14ac:dyDescent="0.3">
      <c r="A5848" t="s">
        <v>23</v>
      </c>
      <c r="B5848" t="s">
        <v>1864</v>
      </c>
      <c r="C5848" t="s">
        <v>43</v>
      </c>
      <c r="D5848" t="s">
        <v>44</v>
      </c>
      <c r="E5848" t="s">
        <v>2013</v>
      </c>
      <c r="F5848" t="s">
        <v>2004</v>
      </c>
      <c r="G5848" t="s">
        <v>2005</v>
      </c>
      <c r="H5848" t="s">
        <v>30</v>
      </c>
      <c r="I5848" t="s">
        <v>263</v>
      </c>
      <c r="J5848" t="s">
        <v>264</v>
      </c>
      <c r="K5848" t="s">
        <v>33</v>
      </c>
      <c r="L5848" t="s">
        <v>34</v>
      </c>
      <c r="M5848" t="s">
        <v>72</v>
      </c>
      <c r="N5848" s="26">
        <v>11</v>
      </c>
      <c r="O5848" s="27">
        <v>2022</v>
      </c>
      <c r="P5848" s="28">
        <v>129.91999999999999</v>
      </c>
      <c r="Q5848" t="s">
        <v>2027</v>
      </c>
      <c r="R5848" s="29">
        <v>44684</v>
      </c>
      <c r="S5848" s="30">
        <v>44687</v>
      </c>
      <c r="T5848" t="s">
        <v>37</v>
      </c>
      <c r="U5848" t="s">
        <v>101</v>
      </c>
      <c r="X5848" t="s">
        <v>102</v>
      </c>
    </row>
    <row r="5849" spans="1:24" x14ac:dyDescent="0.3">
      <c r="A5849" t="s">
        <v>23</v>
      </c>
      <c r="B5849" t="s">
        <v>1864</v>
      </c>
      <c r="C5849" t="s">
        <v>43</v>
      </c>
      <c r="D5849" t="s">
        <v>44</v>
      </c>
      <c r="E5849" t="s">
        <v>2013</v>
      </c>
      <c r="F5849" t="s">
        <v>720</v>
      </c>
      <c r="G5849" t="s">
        <v>721</v>
      </c>
      <c r="H5849" t="s">
        <v>24</v>
      </c>
      <c r="I5849" t="s">
        <v>263</v>
      </c>
      <c r="J5849" t="s">
        <v>264</v>
      </c>
      <c r="K5849" t="s">
        <v>33</v>
      </c>
      <c r="L5849" t="s">
        <v>34</v>
      </c>
      <c r="M5849" t="s">
        <v>50</v>
      </c>
      <c r="N5849" s="26">
        <v>8</v>
      </c>
      <c r="O5849" s="27">
        <v>2021</v>
      </c>
      <c r="P5849" s="28">
        <v>700</v>
      </c>
      <c r="Q5849" t="s">
        <v>2028</v>
      </c>
      <c r="R5849" s="29">
        <v>44244</v>
      </c>
      <c r="S5849" s="30">
        <v>44253</v>
      </c>
      <c r="T5849" t="s">
        <v>37</v>
      </c>
      <c r="U5849" t="s">
        <v>101</v>
      </c>
      <c r="X5849" t="s">
        <v>102</v>
      </c>
    </row>
    <row r="5850" spans="1:24" x14ac:dyDescent="0.3">
      <c r="A5850" t="s">
        <v>23</v>
      </c>
      <c r="B5850" t="s">
        <v>1864</v>
      </c>
      <c r="C5850" t="s">
        <v>43</v>
      </c>
      <c r="D5850" t="s">
        <v>44</v>
      </c>
      <c r="E5850" t="s">
        <v>2013</v>
      </c>
      <c r="F5850" t="s">
        <v>720</v>
      </c>
      <c r="G5850" t="s">
        <v>721</v>
      </c>
      <c r="H5850" t="s">
        <v>24</v>
      </c>
      <c r="I5850" t="s">
        <v>263</v>
      </c>
      <c r="J5850" t="s">
        <v>264</v>
      </c>
      <c r="K5850" t="s">
        <v>33</v>
      </c>
      <c r="L5850" t="s">
        <v>34</v>
      </c>
      <c r="M5850" t="s">
        <v>50</v>
      </c>
      <c r="N5850" s="26">
        <v>9</v>
      </c>
      <c r="O5850" s="27">
        <v>2021</v>
      </c>
      <c r="P5850" s="28">
        <v>350</v>
      </c>
      <c r="Q5850" t="s">
        <v>2029</v>
      </c>
      <c r="R5850" s="29">
        <v>44256</v>
      </c>
      <c r="S5850" s="30">
        <v>44259</v>
      </c>
      <c r="T5850" t="s">
        <v>37</v>
      </c>
      <c r="U5850" t="s">
        <v>101</v>
      </c>
      <c r="X5850" t="s">
        <v>102</v>
      </c>
    </row>
    <row r="5851" spans="1:24" x14ac:dyDescent="0.3">
      <c r="A5851" t="s">
        <v>23</v>
      </c>
      <c r="B5851" t="s">
        <v>1864</v>
      </c>
      <c r="C5851" t="s">
        <v>43</v>
      </c>
      <c r="D5851" t="s">
        <v>44</v>
      </c>
      <c r="E5851" t="s">
        <v>2013</v>
      </c>
      <c r="F5851" t="s">
        <v>720</v>
      </c>
      <c r="G5851" t="s">
        <v>721</v>
      </c>
      <c r="H5851" t="s">
        <v>24</v>
      </c>
      <c r="I5851" t="s">
        <v>263</v>
      </c>
      <c r="J5851" t="s">
        <v>264</v>
      </c>
      <c r="K5851" t="s">
        <v>33</v>
      </c>
      <c r="L5851" t="s">
        <v>34</v>
      </c>
      <c r="M5851" t="s">
        <v>50</v>
      </c>
      <c r="N5851" s="26">
        <v>12</v>
      </c>
      <c r="O5851" s="27">
        <v>2021</v>
      </c>
      <c r="P5851" s="28">
        <v>799</v>
      </c>
      <c r="Q5851" t="s">
        <v>1792</v>
      </c>
      <c r="R5851" s="29">
        <v>44364</v>
      </c>
      <c r="S5851" s="30">
        <v>44370</v>
      </c>
      <c r="T5851" t="s">
        <v>37</v>
      </c>
      <c r="U5851" t="s">
        <v>101</v>
      </c>
      <c r="X5851" t="s">
        <v>102</v>
      </c>
    </row>
    <row r="5852" spans="1:24" x14ac:dyDescent="0.3">
      <c r="A5852" t="s">
        <v>23</v>
      </c>
      <c r="B5852" t="s">
        <v>1864</v>
      </c>
      <c r="C5852" t="s">
        <v>43</v>
      </c>
      <c r="D5852" t="s">
        <v>44</v>
      </c>
      <c r="E5852" t="s">
        <v>2013</v>
      </c>
      <c r="F5852" t="s">
        <v>720</v>
      </c>
      <c r="G5852" t="s">
        <v>721</v>
      </c>
      <c r="H5852" t="s">
        <v>24</v>
      </c>
      <c r="I5852" t="s">
        <v>263</v>
      </c>
      <c r="J5852" t="s">
        <v>264</v>
      </c>
      <c r="K5852" t="s">
        <v>33</v>
      </c>
      <c r="L5852" t="s">
        <v>34</v>
      </c>
      <c r="M5852" t="s">
        <v>50</v>
      </c>
      <c r="N5852" s="26">
        <v>999</v>
      </c>
      <c r="O5852" s="27">
        <v>2021</v>
      </c>
      <c r="P5852" s="28">
        <v>-1849</v>
      </c>
      <c r="Q5852" t="s">
        <v>68</v>
      </c>
      <c r="R5852" s="29">
        <v>44377</v>
      </c>
      <c r="S5852" s="30">
        <v>44448</v>
      </c>
      <c r="T5852" t="s">
        <v>37</v>
      </c>
      <c r="U5852" t="s">
        <v>69</v>
      </c>
      <c r="W5852" t="s">
        <v>721</v>
      </c>
      <c r="X5852" t="s">
        <v>53</v>
      </c>
    </row>
    <row r="5853" spans="1:24" x14ac:dyDescent="0.3">
      <c r="A5853" t="s">
        <v>23</v>
      </c>
      <c r="B5853" t="s">
        <v>1864</v>
      </c>
      <c r="C5853" t="s">
        <v>43</v>
      </c>
      <c r="D5853" t="s">
        <v>44</v>
      </c>
      <c r="E5853" t="s">
        <v>2013</v>
      </c>
      <c r="F5853" t="s">
        <v>720</v>
      </c>
      <c r="G5853" t="s">
        <v>721</v>
      </c>
      <c r="H5853" t="s">
        <v>30</v>
      </c>
      <c r="I5853" t="s">
        <v>263</v>
      </c>
      <c r="J5853" t="s">
        <v>264</v>
      </c>
      <c r="K5853" t="s">
        <v>33</v>
      </c>
      <c r="L5853" t="s">
        <v>34</v>
      </c>
      <c r="M5853" t="s">
        <v>72</v>
      </c>
      <c r="N5853" s="26">
        <v>10</v>
      </c>
      <c r="O5853" s="27">
        <v>2022</v>
      </c>
      <c r="P5853" s="28">
        <v>545</v>
      </c>
      <c r="Q5853" t="s">
        <v>2030</v>
      </c>
      <c r="R5853" s="29">
        <v>44655</v>
      </c>
      <c r="S5853" s="30">
        <v>44658</v>
      </c>
      <c r="T5853" t="s">
        <v>37</v>
      </c>
      <c r="U5853" t="s">
        <v>101</v>
      </c>
      <c r="X5853" t="s">
        <v>102</v>
      </c>
    </row>
    <row r="5854" spans="1:24" x14ac:dyDescent="0.3">
      <c r="A5854" t="s">
        <v>23</v>
      </c>
      <c r="B5854" t="s">
        <v>1864</v>
      </c>
      <c r="C5854" t="s">
        <v>43</v>
      </c>
      <c r="D5854" t="s">
        <v>44</v>
      </c>
      <c r="E5854" t="s">
        <v>2013</v>
      </c>
      <c r="F5854" t="s">
        <v>720</v>
      </c>
      <c r="G5854" t="s">
        <v>721</v>
      </c>
      <c r="H5854" t="s">
        <v>30</v>
      </c>
      <c r="I5854" t="s">
        <v>263</v>
      </c>
      <c r="J5854" t="s">
        <v>264</v>
      </c>
      <c r="K5854" t="s">
        <v>33</v>
      </c>
      <c r="L5854" t="s">
        <v>34</v>
      </c>
      <c r="M5854" t="s">
        <v>72</v>
      </c>
      <c r="N5854" s="26">
        <v>10</v>
      </c>
      <c r="O5854" s="27">
        <v>2022</v>
      </c>
      <c r="P5854" s="28">
        <v>1370</v>
      </c>
      <c r="Q5854" t="s">
        <v>2026</v>
      </c>
      <c r="R5854" s="29">
        <v>44676</v>
      </c>
      <c r="S5854" s="30">
        <v>44677</v>
      </c>
      <c r="T5854" t="s">
        <v>37</v>
      </c>
      <c r="U5854" t="s">
        <v>101</v>
      </c>
      <c r="X5854" t="s">
        <v>102</v>
      </c>
    </row>
    <row r="5855" spans="1:24" x14ac:dyDescent="0.3">
      <c r="A5855" t="s">
        <v>23</v>
      </c>
      <c r="B5855" t="s">
        <v>1864</v>
      </c>
      <c r="C5855" t="s">
        <v>43</v>
      </c>
      <c r="D5855" t="s">
        <v>44</v>
      </c>
      <c r="E5855" t="s">
        <v>2013</v>
      </c>
      <c r="F5855" t="s">
        <v>720</v>
      </c>
      <c r="G5855" t="s">
        <v>721</v>
      </c>
      <c r="H5855" t="s">
        <v>30</v>
      </c>
      <c r="I5855" t="s">
        <v>263</v>
      </c>
      <c r="J5855" t="s">
        <v>264</v>
      </c>
      <c r="K5855" t="s">
        <v>33</v>
      </c>
      <c r="L5855" t="s">
        <v>34</v>
      </c>
      <c r="M5855" t="s">
        <v>72</v>
      </c>
      <c r="N5855" s="26">
        <v>11</v>
      </c>
      <c r="O5855" s="27">
        <v>2022</v>
      </c>
      <c r="P5855" s="28">
        <v>445</v>
      </c>
      <c r="Q5855" t="s">
        <v>1764</v>
      </c>
      <c r="R5855" s="29">
        <v>44684</v>
      </c>
      <c r="S5855" s="30">
        <v>44686</v>
      </c>
      <c r="T5855" t="s">
        <v>37</v>
      </c>
      <c r="U5855" t="s">
        <v>101</v>
      </c>
      <c r="X5855" t="s">
        <v>102</v>
      </c>
    </row>
    <row r="5856" spans="1:24" x14ac:dyDescent="0.3">
      <c r="A5856" t="s">
        <v>23</v>
      </c>
      <c r="B5856" t="s">
        <v>1864</v>
      </c>
      <c r="C5856" t="s">
        <v>43</v>
      </c>
      <c r="D5856" t="s">
        <v>44</v>
      </c>
      <c r="E5856" t="s">
        <v>2013</v>
      </c>
      <c r="F5856" t="s">
        <v>1286</v>
      </c>
      <c r="G5856" t="s">
        <v>1287</v>
      </c>
      <c r="H5856" t="s">
        <v>24</v>
      </c>
      <c r="I5856" t="s">
        <v>263</v>
      </c>
      <c r="J5856" t="s">
        <v>264</v>
      </c>
      <c r="K5856" t="s">
        <v>33</v>
      </c>
      <c r="L5856" t="s">
        <v>34</v>
      </c>
      <c r="M5856" t="s">
        <v>50</v>
      </c>
      <c r="N5856" s="26">
        <v>12</v>
      </c>
      <c r="O5856" s="27">
        <v>2021</v>
      </c>
      <c r="P5856" s="28">
        <v>49980</v>
      </c>
      <c r="Q5856" t="s">
        <v>1792</v>
      </c>
      <c r="R5856" s="29">
        <v>44364</v>
      </c>
      <c r="S5856" s="30">
        <v>44370</v>
      </c>
      <c r="T5856" t="s">
        <v>37</v>
      </c>
      <c r="U5856" t="s">
        <v>101</v>
      </c>
      <c r="X5856" t="s">
        <v>102</v>
      </c>
    </row>
    <row r="5857" spans="1:24" x14ac:dyDescent="0.3">
      <c r="A5857" t="s">
        <v>23</v>
      </c>
      <c r="B5857" t="s">
        <v>1864</v>
      </c>
      <c r="C5857" t="s">
        <v>43</v>
      </c>
      <c r="D5857" t="s">
        <v>44</v>
      </c>
      <c r="E5857" t="s">
        <v>2013</v>
      </c>
      <c r="F5857" t="s">
        <v>1286</v>
      </c>
      <c r="G5857" t="s">
        <v>1287</v>
      </c>
      <c r="H5857" t="s">
        <v>24</v>
      </c>
      <c r="I5857" t="s">
        <v>263</v>
      </c>
      <c r="J5857" t="s">
        <v>264</v>
      </c>
      <c r="K5857" t="s">
        <v>33</v>
      </c>
      <c r="L5857" t="s">
        <v>34</v>
      </c>
      <c r="M5857" t="s">
        <v>50</v>
      </c>
      <c r="N5857" s="26">
        <v>999</v>
      </c>
      <c r="O5857" s="27">
        <v>2021</v>
      </c>
      <c r="P5857" s="28">
        <v>-49980</v>
      </c>
      <c r="Q5857" t="s">
        <v>68</v>
      </c>
      <c r="R5857" s="29">
        <v>44377</v>
      </c>
      <c r="S5857" s="30">
        <v>44448</v>
      </c>
      <c r="T5857" t="s">
        <v>37</v>
      </c>
      <c r="U5857" t="s">
        <v>69</v>
      </c>
      <c r="W5857" t="s">
        <v>1287</v>
      </c>
      <c r="X5857" t="s">
        <v>53</v>
      </c>
    </row>
    <row r="5858" spans="1:24" x14ac:dyDescent="0.3">
      <c r="A5858" t="s">
        <v>23</v>
      </c>
      <c r="B5858" t="s">
        <v>1864</v>
      </c>
      <c r="C5858" t="s">
        <v>43</v>
      </c>
      <c r="D5858" t="s">
        <v>44</v>
      </c>
      <c r="E5858" t="s">
        <v>2013</v>
      </c>
      <c r="F5858" t="s">
        <v>1286</v>
      </c>
      <c r="G5858" t="s">
        <v>1287</v>
      </c>
      <c r="H5858" t="s">
        <v>24</v>
      </c>
      <c r="I5858" t="s">
        <v>263</v>
      </c>
      <c r="J5858" t="s">
        <v>264</v>
      </c>
      <c r="K5858" t="s">
        <v>33</v>
      </c>
      <c r="L5858" t="s">
        <v>34</v>
      </c>
      <c r="M5858" t="s">
        <v>393</v>
      </c>
      <c r="N5858" s="26">
        <v>9</v>
      </c>
      <c r="O5858" s="27">
        <v>2022</v>
      </c>
      <c r="P5858" s="28">
        <v>205275</v>
      </c>
      <c r="Q5858" t="s">
        <v>640</v>
      </c>
      <c r="R5858" s="29">
        <v>44649</v>
      </c>
      <c r="S5858" s="30">
        <v>44650</v>
      </c>
      <c r="T5858" t="s">
        <v>37</v>
      </c>
      <c r="U5858" t="s">
        <v>101</v>
      </c>
      <c r="X5858" t="s">
        <v>102</v>
      </c>
    </row>
    <row r="5859" spans="1:24" x14ac:dyDescent="0.3">
      <c r="A5859" t="s">
        <v>23</v>
      </c>
      <c r="B5859" t="s">
        <v>1864</v>
      </c>
      <c r="C5859" t="s">
        <v>43</v>
      </c>
      <c r="D5859" t="s">
        <v>44</v>
      </c>
      <c r="E5859" t="s">
        <v>2013</v>
      </c>
      <c r="F5859" t="s">
        <v>1286</v>
      </c>
      <c r="G5859" t="s">
        <v>1287</v>
      </c>
      <c r="H5859" t="s">
        <v>30</v>
      </c>
      <c r="I5859" t="s">
        <v>263</v>
      </c>
      <c r="J5859" t="s">
        <v>264</v>
      </c>
      <c r="K5859" t="s">
        <v>33</v>
      </c>
      <c r="L5859" t="s">
        <v>34</v>
      </c>
      <c r="M5859" t="s">
        <v>72</v>
      </c>
      <c r="N5859" s="26">
        <v>5</v>
      </c>
      <c r="O5859" s="27">
        <v>2022</v>
      </c>
      <c r="P5859" s="28">
        <v>1875</v>
      </c>
      <c r="Q5859" t="s">
        <v>1288</v>
      </c>
      <c r="R5859" s="29">
        <v>44504</v>
      </c>
      <c r="S5859" s="30">
        <v>44508</v>
      </c>
      <c r="T5859" t="s">
        <v>37</v>
      </c>
      <c r="U5859" t="s">
        <v>101</v>
      </c>
      <c r="X5859" t="s">
        <v>102</v>
      </c>
    </row>
    <row r="5860" spans="1:24" x14ac:dyDescent="0.3">
      <c r="A5860" t="s">
        <v>23</v>
      </c>
      <c r="B5860" t="s">
        <v>1864</v>
      </c>
      <c r="C5860" t="s">
        <v>43</v>
      </c>
      <c r="D5860" t="s">
        <v>44</v>
      </c>
      <c r="E5860" t="s">
        <v>2013</v>
      </c>
      <c r="F5860" t="s">
        <v>231</v>
      </c>
      <c r="G5860" t="s">
        <v>232</v>
      </c>
      <c r="H5860" t="s">
        <v>30</v>
      </c>
      <c r="I5860" t="s">
        <v>263</v>
      </c>
      <c r="J5860" t="s">
        <v>264</v>
      </c>
      <c r="K5860" t="s">
        <v>33</v>
      </c>
      <c r="L5860" t="s">
        <v>34</v>
      </c>
      <c r="M5860" t="s">
        <v>72</v>
      </c>
      <c r="N5860" s="26">
        <v>10</v>
      </c>
      <c r="O5860" s="27">
        <v>2022</v>
      </c>
      <c r="P5860" s="28">
        <v>1411.04</v>
      </c>
      <c r="Q5860" t="s">
        <v>2031</v>
      </c>
      <c r="R5860" s="29">
        <v>44656</v>
      </c>
      <c r="S5860" s="30">
        <v>44658</v>
      </c>
      <c r="T5860" t="s">
        <v>37</v>
      </c>
      <c r="U5860" t="s">
        <v>101</v>
      </c>
      <c r="X5860" t="s">
        <v>102</v>
      </c>
    </row>
    <row r="5861" spans="1:24" x14ac:dyDescent="0.3">
      <c r="A5861" t="s">
        <v>23</v>
      </c>
      <c r="B5861" t="s">
        <v>1864</v>
      </c>
      <c r="C5861" t="s">
        <v>43</v>
      </c>
      <c r="D5861" t="s">
        <v>44</v>
      </c>
      <c r="E5861" t="s">
        <v>2013</v>
      </c>
      <c r="F5861" t="s">
        <v>656</v>
      </c>
      <c r="G5861" t="s">
        <v>657</v>
      </c>
      <c r="H5861" t="s">
        <v>24</v>
      </c>
      <c r="I5861" t="s">
        <v>263</v>
      </c>
      <c r="J5861" t="s">
        <v>264</v>
      </c>
      <c r="K5861" t="s">
        <v>33</v>
      </c>
      <c r="L5861" t="s">
        <v>34</v>
      </c>
      <c r="M5861" t="s">
        <v>50</v>
      </c>
      <c r="N5861" s="26">
        <v>10</v>
      </c>
      <c r="O5861" s="27">
        <v>2021</v>
      </c>
      <c r="P5861" s="28">
        <v>2826.63</v>
      </c>
      <c r="Q5861" t="s">
        <v>2032</v>
      </c>
      <c r="R5861" s="29">
        <v>44292</v>
      </c>
      <c r="S5861" s="30">
        <v>44302</v>
      </c>
      <c r="T5861" t="s">
        <v>37</v>
      </c>
      <c r="U5861" t="s">
        <v>101</v>
      </c>
      <c r="X5861" t="s">
        <v>102</v>
      </c>
    </row>
    <row r="5862" spans="1:24" x14ac:dyDescent="0.3">
      <c r="A5862" t="s">
        <v>23</v>
      </c>
      <c r="B5862" t="s">
        <v>1864</v>
      </c>
      <c r="C5862" t="s">
        <v>43</v>
      </c>
      <c r="D5862" t="s">
        <v>44</v>
      </c>
      <c r="E5862" t="s">
        <v>2013</v>
      </c>
      <c r="F5862" t="s">
        <v>656</v>
      </c>
      <c r="G5862" t="s">
        <v>657</v>
      </c>
      <c r="H5862" t="s">
        <v>24</v>
      </c>
      <c r="I5862" t="s">
        <v>263</v>
      </c>
      <c r="J5862" t="s">
        <v>264</v>
      </c>
      <c r="K5862" t="s">
        <v>33</v>
      </c>
      <c r="L5862" t="s">
        <v>34</v>
      </c>
      <c r="M5862" t="s">
        <v>50</v>
      </c>
      <c r="N5862" s="26">
        <v>999</v>
      </c>
      <c r="O5862" s="27">
        <v>2021</v>
      </c>
      <c r="P5862" s="28">
        <v>-2826.63</v>
      </c>
      <c r="Q5862" t="s">
        <v>68</v>
      </c>
      <c r="R5862" s="29">
        <v>44377</v>
      </c>
      <c r="S5862" s="30">
        <v>44448</v>
      </c>
      <c r="T5862" t="s">
        <v>37</v>
      </c>
      <c r="U5862" t="s">
        <v>69</v>
      </c>
      <c r="W5862" t="s">
        <v>657</v>
      </c>
      <c r="X5862" t="s">
        <v>53</v>
      </c>
    </row>
    <row r="5863" spans="1:24" x14ac:dyDescent="0.3">
      <c r="A5863" t="s">
        <v>23</v>
      </c>
      <c r="B5863" t="s">
        <v>1864</v>
      </c>
      <c r="C5863" t="s">
        <v>43</v>
      </c>
      <c r="D5863" t="s">
        <v>44</v>
      </c>
      <c r="E5863" t="s">
        <v>2013</v>
      </c>
      <c r="F5863" t="s">
        <v>656</v>
      </c>
      <c r="G5863" t="s">
        <v>657</v>
      </c>
      <c r="H5863" t="s">
        <v>30</v>
      </c>
      <c r="I5863" t="s">
        <v>1782</v>
      </c>
      <c r="J5863" t="s">
        <v>1783</v>
      </c>
      <c r="K5863" t="s">
        <v>33</v>
      </c>
      <c r="L5863" t="s">
        <v>34</v>
      </c>
      <c r="M5863" t="s">
        <v>72</v>
      </c>
      <c r="N5863" s="26">
        <v>12</v>
      </c>
      <c r="O5863" s="27">
        <v>2022</v>
      </c>
      <c r="P5863" s="28">
        <v>2063.21</v>
      </c>
      <c r="Q5863" t="s">
        <v>228</v>
      </c>
      <c r="R5863" s="29">
        <v>44720</v>
      </c>
      <c r="S5863" s="30">
        <v>44726</v>
      </c>
      <c r="T5863" t="s">
        <v>37</v>
      </c>
      <c r="U5863" t="s">
        <v>101</v>
      </c>
      <c r="X5863" t="s">
        <v>102</v>
      </c>
    </row>
    <row r="5864" spans="1:24" x14ac:dyDescent="0.3">
      <c r="A5864" t="s">
        <v>23</v>
      </c>
      <c r="B5864" t="s">
        <v>1864</v>
      </c>
      <c r="C5864" t="s">
        <v>43</v>
      </c>
      <c r="D5864" t="s">
        <v>44</v>
      </c>
      <c r="E5864" t="s">
        <v>2013</v>
      </c>
      <c r="F5864" t="s">
        <v>656</v>
      </c>
      <c r="G5864" t="s">
        <v>657</v>
      </c>
      <c r="H5864" t="s">
        <v>30</v>
      </c>
      <c r="I5864" t="s">
        <v>263</v>
      </c>
      <c r="J5864" t="s">
        <v>264</v>
      </c>
      <c r="K5864" t="s">
        <v>33</v>
      </c>
      <c r="L5864" t="s">
        <v>34</v>
      </c>
      <c r="M5864" t="s">
        <v>72</v>
      </c>
      <c r="N5864" s="26">
        <v>9</v>
      </c>
      <c r="O5864" s="27">
        <v>2022</v>
      </c>
      <c r="P5864" s="28">
        <v>5416.44</v>
      </c>
      <c r="Q5864" t="s">
        <v>2033</v>
      </c>
      <c r="R5864" s="29">
        <v>44629</v>
      </c>
      <c r="S5864" s="30">
        <v>44665</v>
      </c>
      <c r="T5864" t="s">
        <v>37</v>
      </c>
      <c r="U5864" t="s">
        <v>101</v>
      </c>
      <c r="X5864" t="s">
        <v>102</v>
      </c>
    </row>
    <row r="5865" spans="1:24" x14ac:dyDescent="0.3">
      <c r="A5865" t="s">
        <v>23</v>
      </c>
      <c r="B5865" t="s">
        <v>1864</v>
      </c>
      <c r="C5865" t="s">
        <v>43</v>
      </c>
      <c r="D5865" t="s">
        <v>44</v>
      </c>
      <c r="E5865" t="s">
        <v>2013</v>
      </c>
      <c r="F5865" t="s">
        <v>656</v>
      </c>
      <c r="G5865" t="s">
        <v>657</v>
      </c>
      <c r="H5865" t="s">
        <v>30</v>
      </c>
      <c r="I5865" t="s">
        <v>263</v>
      </c>
      <c r="J5865" t="s">
        <v>264</v>
      </c>
      <c r="K5865" t="s">
        <v>33</v>
      </c>
      <c r="L5865" t="s">
        <v>34</v>
      </c>
      <c r="M5865" t="s">
        <v>72</v>
      </c>
      <c r="N5865" s="26">
        <v>11</v>
      </c>
      <c r="O5865" s="27">
        <v>2022</v>
      </c>
      <c r="P5865" s="28">
        <v>87.19</v>
      </c>
      <c r="Q5865" t="s">
        <v>676</v>
      </c>
      <c r="R5865" s="29">
        <v>44686</v>
      </c>
      <c r="S5865" s="30">
        <v>44687</v>
      </c>
      <c r="T5865" t="s">
        <v>37</v>
      </c>
      <c r="U5865" t="s">
        <v>101</v>
      </c>
      <c r="X5865" t="s">
        <v>102</v>
      </c>
    </row>
    <row r="5866" spans="1:24" x14ac:dyDescent="0.3">
      <c r="A5866" t="s">
        <v>23</v>
      </c>
      <c r="B5866" t="s">
        <v>1864</v>
      </c>
      <c r="C5866" t="s">
        <v>43</v>
      </c>
      <c r="D5866" t="s">
        <v>44</v>
      </c>
      <c r="E5866" t="s">
        <v>2013</v>
      </c>
      <c r="F5866" t="s">
        <v>659</v>
      </c>
      <c r="G5866" t="s">
        <v>660</v>
      </c>
      <c r="H5866" t="s">
        <v>24</v>
      </c>
      <c r="I5866" t="s">
        <v>263</v>
      </c>
      <c r="J5866" t="s">
        <v>264</v>
      </c>
      <c r="K5866" t="s">
        <v>33</v>
      </c>
      <c r="L5866" t="s">
        <v>34</v>
      </c>
      <c r="M5866" t="s">
        <v>50</v>
      </c>
      <c r="N5866" s="26">
        <v>10</v>
      </c>
      <c r="O5866" s="27">
        <v>2021</v>
      </c>
      <c r="P5866" s="28">
        <v>96.74</v>
      </c>
      <c r="Q5866" t="s">
        <v>2034</v>
      </c>
      <c r="R5866" s="29">
        <v>44292</v>
      </c>
      <c r="S5866" s="30">
        <v>44315</v>
      </c>
      <c r="T5866" t="s">
        <v>37</v>
      </c>
      <c r="U5866" t="s">
        <v>101</v>
      </c>
      <c r="X5866" t="s">
        <v>102</v>
      </c>
    </row>
    <row r="5867" spans="1:24" x14ac:dyDescent="0.3">
      <c r="A5867" t="s">
        <v>23</v>
      </c>
      <c r="B5867" t="s">
        <v>1864</v>
      </c>
      <c r="C5867" t="s">
        <v>43</v>
      </c>
      <c r="D5867" t="s">
        <v>44</v>
      </c>
      <c r="E5867" t="s">
        <v>2013</v>
      </c>
      <c r="F5867" t="s">
        <v>659</v>
      </c>
      <c r="G5867" t="s">
        <v>660</v>
      </c>
      <c r="H5867" t="s">
        <v>24</v>
      </c>
      <c r="I5867" t="s">
        <v>263</v>
      </c>
      <c r="J5867" t="s">
        <v>264</v>
      </c>
      <c r="K5867" t="s">
        <v>33</v>
      </c>
      <c r="L5867" t="s">
        <v>34</v>
      </c>
      <c r="M5867" t="s">
        <v>50</v>
      </c>
      <c r="N5867" s="26">
        <v>999</v>
      </c>
      <c r="O5867" s="27">
        <v>2021</v>
      </c>
      <c r="P5867" s="28">
        <v>-96.74</v>
      </c>
      <c r="Q5867" t="s">
        <v>68</v>
      </c>
      <c r="R5867" s="29">
        <v>44377</v>
      </c>
      <c r="S5867" s="30">
        <v>44448</v>
      </c>
      <c r="T5867" t="s">
        <v>37</v>
      </c>
      <c r="U5867" t="s">
        <v>69</v>
      </c>
      <c r="W5867" t="s">
        <v>660</v>
      </c>
      <c r="X5867" t="s">
        <v>53</v>
      </c>
    </row>
    <row r="5868" spans="1:24" x14ac:dyDescent="0.3">
      <c r="A5868" t="s">
        <v>23</v>
      </c>
      <c r="B5868" t="s">
        <v>1864</v>
      </c>
      <c r="C5868" t="s">
        <v>43</v>
      </c>
      <c r="D5868" t="s">
        <v>44</v>
      </c>
      <c r="E5868" t="s">
        <v>2013</v>
      </c>
      <c r="F5868" t="s">
        <v>659</v>
      </c>
      <c r="G5868" t="s">
        <v>660</v>
      </c>
      <c r="H5868" t="s">
        <v>30</v>
      </c>
      <c r="I5868" t="s">
        <v>1780</v>
      </c>
      <c r="J5868" t="s">
        <v>1781</v>
      </c>
      <c r="K5868" t="s">
        <v>33</v>
      </c>
      <c r="L5868" t="s">
        <v>34</v>
      </c>
      <c r="M5868" t="s">
        <v>72</v>
      </c>
      <c r="N5868" s="26">
        <v>10</v>
      </c>
      <c r="O5868" s="27">
        <v>2022</v>
      </c>
      <c r="P5868" s="28">
        <v>2483.2800000000002</v>
      </c>
      <c r="Q5868" t="s">
        <v>2035</v>
      </c>
      <c r="R5868" s="29">
        <v>44656</v>
      </c>
      <c r="S5868" s="30">
        <v>44690</v>
      </c>
      <c r="T5868" t="s">
        <v>37</v>
      </c>
      <c r="U5868" t="s">
        <v>101</v>
      </c>
      <c r="X5868" t="s">
        <v>102</v>
      </c>
    </row>
    <row r="5869" spans="1:24" x14ac:dyDescent="0.3">
      <c r="A5869" t="s">
        <v>23</v>
      </c>
      <c r="B5869" t="s">
        <v>1864</v>
      </c>
      <c r="C5869" t="s">
        <v>43</v>
      </c>
      <c r="D5869" t="s">
        <v>44</v>
      </c>
      <c r="E5869" t="s">
        <v>2013</v>
      </c>
      <c r="F5869" t="s">
        <v>659</v>
      </c>
      <c r="G5869" t="s">
        <v>660</v>
      </c>
      <c r="H5869" t="s">
        <v>30</v>
      </c>
      <c r="I5869" t="s">
        <v>1780</v>
      </c>
      <c r="J5869" t="s">
        <v>1781</v>
      </c>
      <c r="K5869" t="s">
        <v>33</v>
      </c>
      <c r="L5869" t="s">
        <v>34</v>
      </c>
      <c r="M5869" t="s">
        <v>72</v>
      </c>
      <c r="N5869" s="26">
        <v>10</v>
      </c>
      <c r="O5869" s="27">
        <v>2022</v>
      </c>
      <c r="P5869" s="28">
        <v>1586.25</v>
      </c>
      <c r="Q5869" t="s">
        <v>2036</v>
      </c>
      <c r="R5869" s="29">
        <v>44656</v>
      </c>
      <c r="S5869" s="30">
        <v>44691</v>
      </c>
      <c r="T5869" t="s">
        <v>37</v>
      </c>
      <c r="U5869" t="s">
        <v>101</v>
      </c>
      <c r="X5869" t="s">
        <v>102</v>
      </c>
    </row>
    <row r="5870" spans="1:24" x14ac:dyDescent="0.3">
      <c r="A5870" t="s">
        <v>23</v>
      </c>
      <c r="B5870" t="s">
        <v>1864</v>
      </c>
      <c r="C5870" t="s">
        <v>43</v>
      </c>
      <c r="D5870" t="s">
        <v>44</v>
      </c>
      <c r="E5870" t="s">
        <v>2013</v>
      </c>
      <c r="F5870" t="s">
        <v>659</v>
      </c>
      <c r="G5870" t="s">
        <v>660</v>
      </c>
      <c r="H5870" t="s">
        <v>30</v>
      </c>
      <c r="I5870" t="s">
        <v>1780</v>
      </c>
      <c r="J5870" t="s">
        <v>1781</v>
      </c>
      <c r="K5870" t="s">
        <v>33</v>
      </c>
      <c r="L5870" t="s">
        <v>34</v>
      </c>
      <c r="M5870" t="s">
        <v>72</v>
      </c>
      <c r="N5870" s="26">
        <v>11</v>
      </c>
      <c r="O5870" s="27">
        <v>2022</v>
      </c>
      <c r="P5870" s="28">
        <v>601.91</v>
      </c>
      <c r="Q5870" t="s">
        <v>223</v>
      </c>
      <c r="R5870" s="29">
        <v>44691</v>
      </c>
      <c r="S5870" s="30">
        <v>44693</v>
      </c>
      <c r="T5870" t="s">
        <v>37</v>
      </c>
      <c r="U5870" t="s">
        <v>101</v>
      </c>
      <c r="X5870" t="s">
        <v>102</v>
      </c>
    </row>
    <row r="5871" spans="1:24" x14ac:dyDescent="0.3">
      <c r="A5871" t="s">
        <v>23</v>
      </c>
      <c r="B5871" t="s">
        <v>1864</v>
      </c>
      <c r="C5871" t="s">
        <v>43</v>
      </c>
      <c r="D5871" t="s">
        <v>44</v>
      </c>
      <c r="E5871" t="s">
        <v>2013</v>
      </c>
      <c r="F5871" t="s">
        <v>659</v>
      </c>
      <c r="G5871" t="s">
        <v>660</v>
      </c>
      <c r="H5871" t="s">
        <v>30</v>
      </c>
      <c r="I5871" t="s">
        <v>1780</v>
      </c>
      <c r="J5871" t="s">
        <v>1781</v>
      </c>
      <c r="K5871" t="s">
        <v>33</v>
      </c>
      <c r="L5871" t="s">
        <v>34</v>
      </c>
      <c r="M5871" t="s">
        <v>72</v>
      </c>
      <c r="N5871" s="26">
        <v>12</v>
      </c>
      <c r="O5871" s="27">
        <v>2022</v>
      </c>
      <c r="P5871" s="28">
        <v>4203.72</v>
      </c>
      <c r="Q5871" t="s">
        <v>2037</v>
      </c>
      <c r="R5871" s="29">
        <v>44720</v>
      </c>
      <c r="S5871" s="30">
        <v>44727</v>
      </c>
      <c r="T5871" t="s">
        <v>37</v>
      </c>
      <c r="U5871" t="s">
        <v>101</v>
      </c>
      <c r="X5871" t="s">
        <v>102</v>
      </c>
    </row>
    <row r="5872" spans="1:24" x14ac:dyDescent="0.3">
      <c r="A5872" t="s">
        <v>23</v>
      </c>
      <c r="B5872" t="s">
        <v>1864</v>
      </c>
      <c r="C5872" t="s">
        <v>43</v>
      </c>
      <c r="D5872" t="s">
        <v>44</v>
      </c>
      <c r="E5872" t="s">
        <v>2013</v>
      </c>
      <c r="F5872" t="s">
        <v>659</v>
      </c>
      <c r="G5872" t="s">
        <v>660</v>
      </c>
      <c r="H5872" t="s">
        <v>30</v>
      </c>
      <c r="I5872" t="s">
        <v>1780</v>
      </c>
      <c r="J5872" t="s">
        <v>1781</v>
      </c>
      <c r="K5872" t="s">
        <v>33</v>
      </c>
      <c r="L5872" t="s">
        <v>34</v>
      </c>
      <c r="M5872" t="s">
        <v>72</v>
      </c>
      <c r="N5872" s="26">
        <v>12</v>
      </c>
      <c r="O5872" s="27">
        <v>2022</v>
      </c>
      <c r="P5872" s="28">
        <v>2247.12</v>
      </c>
      <c r="Q5872" t="s">
        <v>296</v>
      </c>
      <c r="R5872" s="29">
        <v>44726</v>
      </c>
      <c r="S5872" s="30">
        <v>44728</v>
      </c>
      <c r="T5872" t="s">
        <v>37</v>
      </c>
      <c r="U5872" t="s">
        <v>101</v>
      </c>
      <c r="X5872" t="s">
        <v>102</v>
      </c>
    </row>
    <row r="5873" spans="1:24" x14ac:dyDescent="0.3">
      <c r="A5873" t="s">
        <v>23</v>
      </c>
      <c r="B5873" t="s">
        <v>1864</v>
      </c>
      <c r="C5873" t="s">
        <v>43</v>
      </c>
      <c r="D5873" t="s">
        <v>44</v>
      </c>
      <c r="E5873" t="s">
        <v>2013</v>
      </c>
      <c r="F5873" t="s">
        <v>659</v>
      </c>
      <c r="G5873" t="s">
        <v>660</v>
      </c>
      <c r="H5873" t="s">
        <v>30</v>
      </c>
      <c r="I5873" t="s">
        <v>1780</v>
      </c>
      <c r="J5873" t="s">
        <v>1781</v>
      </c>
      <c r="K5873" t="s">
        <v>33</v>
      </c>
      <c r="L5873" t="s">
        <v>34</v>
      </c>
      <c r="M5873" t="s">
        <v>72</v>
      </c>
      <c r="N5873" s="26">
        <v>12</v>
      </c>
      <c r="O5873" s="27">
        <v>2022</v>
      </c>
      <c r="P5873" s="28">
        <v>752.4</v>
      </c>
      <c r="Q5873" t="s">
        <v>1774</v>
      </c>
      <c r="R5873" s="29">
        <v>44734</v>
      </c>
      <c r="S5873" s="30">
        <v>44735</v>
      </c>
      <c r="T5873" t="s">
        <v>37</v>
      </c>
      <c r="U5873" t="s">
        <v>101</v>
      </c>
      <c r="X5873" t="s">
        <v>102</v>
      </c>
    </row>
    <row r="5874" spans="1:24" x14ac:dyDescent="0.3">
      <c r="A5874" t="s">
        <v>23</v>
      </c>
      <c r="B5874" t="s">
        <v>1864</v>
      </c>
      <c r="C5874" t="s">
        <v>43</v>
      </c>
      <c r="D5874" t="s">
        <v>44</v>
      </c>
      <c r="E5874" t="s">
        <v>2013</v>
      </c>
      <c r="F5874" t="s">
        <v>659</v>
      </c>
      <c r="G5874" t="s">
        <v>660</v>
      </c>
      <c r="H5874" t="s">
        <v>30</v>
      </c>
      <c r="I5874" t="s">
        <v>1782</v>
      </c>
      <c r="J5874" t="s">
        <v>1783</v>
      </c>
      <c r="K5874" t="s">
        <v>33</v>
      </c>
      <c r="L5874" t="s">
        <v>34</v>
      </c>
      <c r="M5874" t="s">
        <v>72</v>
      </c>
      <c r="N5874" s="26">
        <v>10</v>
      </c>
      <c r="O5874" s="27">
        <v>2022</v>
      </c>
      <c r="P5874" s="28">
        <v>350.76</v>
      </c>
      <c r="Q5874" t="s">
        <v>2038</v>
      </c>
      <c r="R5874" s="29">
        <v>44669</v>
      </c>
      <c r="S5874" s="30">
        <v>44670</v>
      </c>
      <c r="T5874" t="s">
        <v>37</v>
      </c>
      <c r="U5874" t="s">
        <v>101</v>
      </c>
      <c r="X5874" t="s">
        <v>102</v>
      </c>
    </row>
    <row r="5875" spans="1:24" x14ac:dyDescent="0.3">
      <c r="A5875" t="s">
        <v>23</v>
      </c>
      <c r="B5875" t="s">
        <v>1864</v>
      </c>
      <c r="C5875" t="s">
        <v>43</v>
      </c>
      <c r="D5875" t="s">
        <v>44</v>
      </c>
      <c r="E5875" t="s">
        <v>2013</v>
      </c>
      <c r="F5875" t="s">
        <v>659</v>
      </c>
      <c r="G5875" t="s">
        <v>660</v>
      </c>
      <c r="H5875" t="s">
        <v>30</v>
      </c>
      <c r="I5875" t="s">
        <v>1782</v>
      </c>
      <c r="J5875" t="s">
        <v>1783</v>
      </c>
      <c r="K5875" t="s">
        <v>33</v>
      </c>
      <c r="L5875" t="s">
        <v>34</v>
      </c>
      <c r="M5875" t="s">
        <v>72</v>
      </c>
      <c r="N5875" s="26">
        <v>11</v>
      </c>
      <c r="O5875" s="27">
        <v>2022</v>
      </c>
      <c r="P5875" s="28">
        <v>28.93</v>
      </c>
      <c r="Q5875" t="s">
        <v>752</v>
      </c>
      <c r="R5875" s="29">
        <v>44694</v>
      </c>
      <c r="S5875" s="30">
        <v>44697</v>
      </c>
      <c r="T5875" t="s">
        <v>37</v>
      </c>
      <c r="U5875" t="s">
        <v>101</v>
      </c>
      <c r="X5875" t="s">
        <v>102</v>
      </c>
    </row>
    <row r="5876" spans="1:24" x14ac:dyDescent="0.3">
      <c r="A5876" t="s">
        <v>23</v>
      </c>
      <c r="B5876" t="s">
        <v>1864</v>
      </c>
      <c r="C5876" t="s">
        <v>43</v>
      </c>
      <c r="D5876" t="s">
        <v>44</v>
      </c>
      <c r="E5876" t="s">
        <v>2013</v>
      </c>
      <c r="F5876" t="s">
        <v>659</v>
      </c>
      <c r="G5876" t="s">
        <v>660</v>
      </c>
      <c r="H5876" t="s">
        <v>30</v>
      </c>
      <c r="I5876" t="s">
        <v>1782</v>
      </c>
      <c r="J5876" t="s">
        <v>1783</v>
      </c>
      <c r="K5876" t="s">
        <v>33</v>
      </c>
      <c r="L5876" t="s">
        <v>34</v>
      </c>
      <c r="M5876" t="s">
        <v>72</v>
      </c>
      <c r="N5876" s="26">
        <v>11</v>
      </c>
      <c r="O5876" s="27">
        <v>2022</v>
      </c>
      <c r="P5876" s="28">
        <v>121.86</v>
      </c>
      <c r="Q5876" t="s">
        <v>1202</v>
      </c>
      <c r="R5876" s="29">
        <v>44684</v>
      </c>
      <c r="S5876" s="30">
        <v>44685</v>
      </c>
      <c r="T5876" t="s">
        <v>37</v>
      </c>
      <c r="U5876" t="s">
        <v>101</v>
      </c>
      <c r="X5876" t="s">
        <v>102</v>
      </c>
    </row>
    <row r="5877" spans="1:24" x14ac:dyDescent="0.3">
      <c r="A5877" t="s">
        <v>23</v>
      </c>
      <c r="B5877" t="s">
        <v>1864</v>
      </c>
      <c r="C5877" t="s">
        <v>43</v>
      </c>
      <c r="D5877" t="s">
        <v>44</v>
      </c>
      <c r="E5877" t="s">
        <v>2013</v>
      </c>
      <c r="F5877" t="s">
        <v>659</v>
      </c>
      <c r="G5877" t="s">
        <v>660</v>
      </c>
      <c r="H5877" t="s">
        <v>30</v>
      </c>
      <c r="I5877" t="s">
        <v>1782</v>
      </c>
      <c r="J5877" t="s">
        <v>1783</v>
      </c>
      <c r="K5877" t="s">
        <v>33</v>
      </c>
      <c r="L5877" t="s">
        <v>34</v>
      </c>
      <c r="M5877" t="s">
        <v>72</v>
      </c>
      <c r="N5877" s="26">
        <v>11</v>
      </c>
      <c r="O5877" s="27">
        <v>2022</v>
      </c>
      <c r="P5877" s="28">
        <v>42.12</v>
      </c>
      <c r="Q5877" t="s">
        <v>1050</v>
      </c>
      <c r="R5877" s="29">
        <v>44690</v>
      </c>
      <c r="S5877" s="30">
        <v>44692</v>
      </c>
      <c r="T5877" t="s">
        <v>37</v>
      </c>
      <c r="U5877" t="s">
        <v>101</v>
      </c>
      <c r="X5877" t="s">
        <v>102</v>
      </c>
    </row>
    <row r="5878" spans="1:24" x14ac:dyDescent="0.3">
      <c r="A5878" t="s">
        <v>23</v>
      </c>
      <c r="B5878" t="s">
        <v>1864</v>
      </c>
      <c r="C5878" t="s">
        <v>43</v>
      </c>
      <c r="D5878" t="s">
        <v>44</v>
      </c>
      <c r="E5878" t="s">
        <v>2013</v>
      </c>
      <c r="F5878" t="s">
        <v>659</v>
      </c>
      <c r="G5878" t="s">
        <v>660</v>
      </c>
      <c r="H5878" t="s">
        <v>30</v>
      </c>
      <c r="I5878" t="s">
        <v>263</v>
      </c>
      <c r="J5878" t="s">
        <v>264</v>
      </c>
      <c r="K5878" t="s">
        <v>33</v>
      </c>
      <c r="L5878" t="s">
        <v>34</v>
      </c>
      <c r="M5878" t="s">
        <v>72</v>
      </c>
      <c r="N5878" s="26">
        <v>8</v>
      </c>
      <c r="O5878" s="27">
        <v>2022</v>
      </c>
      <c r="P5878" s="28">
        <v>437.87</v>
      </c>
      <c r="Q5878" t="s">
        <v>202</v>
      </c>
      <c r="R5878" s="29">
        <v>44600</v>
      </c>
      <c r="S5878" s="30">
        <v>44601</v>
      </c>
      <c r="T5878" t="s">
        <v>37</v>
      </c>
      <c r="U5878" t="s">
        <v>101</v>
      </c>
      <c r="X5878" t="s">
        <v>102</v>
      </c>
    </row>
    <row r="5879" spans="1:24" x14ac:dyDescent="0.3">
      <c r="A5879" t="s">
        <v>23</v>
      </c>
      <c r="B5879" t="s">
        <v>1864</v>
      </c>
      <c r="C5879" t="s">
        <v>43</v>
      </c>
      <c r="D5879" t="s">
        <v>44</v>
      </c>
      <c r="E5879" t="s">
        <v>2013</v>
      </c>
      <c r="F5879" t="s">
        <v>659</v>
      </c>
      <c r="G5879" t="s">
        <v>660</v>
      </c>
      <c r="H5879" t="s">
        <v>30</v>
      </c>
      <c r="I5879" t="s">
        <v>263</v>
      </c>
      <c r="J5879" t="s">
        <v>264</v>
      </c>
      <c r="K5879" t="s">
        <v>33</v>
      </c>
      <c r="L5879" t="s">
        <v>34</v>
      </c>
      <c r="M5879" t="s">
        <v>72</v>
      </c>
      <c r="N5879" s="26">
        <v>8</v>
      </c>
      <c r="O5879" s="27">
        <v>2022</v>
      </c>
      <c r="P5879" s="28">
        <v>90.52</v>
      </c>
      <c r="Q5879" t="s">
        <v>2039</v>
      </c>
      <c r="R5879" s="29">
        <v>44593</v>
      </c>
      <c r="S5879" s="30">
        <v>44628</v>
      </c>
      <c r="T5879" t="s">
        <v>37</v>
      </c>
      <c r="U5879" t="s">
        <v>101</v>
      </c>
      <c r="X5879" t="s">
        <v>102</v>
      </c>
    </row>
    <row r="5880" spans="1:24" x14ac:dyDescent="0.3">
      <c r="A5880" t="s">
        <v>23</v>
      </c>
      <c r="B5880" t="s">
        <v>1864</v>
      </c>
      <c r="C5880" t="s">
        <v>43</v>
      </c>
      <c r="D5880" t="s">
        <v>44</v>
      </c>
      <c r="E5880" t="s">
        <v>2013</v>
      </c>
      <c r="F5880" t="s">
        <v>659</v>
      </c>
      <c r="G5880" t="s">
        <v>660</v>
      </c>
      <c r="H5880" t="s">
        <v>30</v>
      </c>
      <c r="I5880" t="s">
        <v>263</v>
      </c>
      <c r="J5880" t="s">
        <v>264</v>
      </c>
      <c r="K5880" t="s">
        <v>33</v>
      </c>
      <c r="L5880" t="s">
        <v>34</v>
      </c>
      <c r="M5880" t="s">
        <v>72</v>
      </c>
      <c r="N5880" s="26">
        <v>8</v>
      </c>
      <c r="O5880" s="27">
        <v>2022</v>
      </c>
      <c r="P5880" s="28">
        <v>4282.28</v>
      </c>
      <c r="Q5880" t="s">
        <v>2040</v>
      </c>
      <c r="R5880" s="29">
        <v>44593</v>
      </c>
      <c r="S5880" s="30">
        <v>44687</v>
      </c>
      <c r="T5880" t="s">
        <v>37</v>
      </c>
      <c r="U5880" t="s">
        <v>101</v>
      </c>
      <c r="X5880" t="s">
        <v>102</v>
      </c>
    </row>
    <row r="5881" spans="1:24" x14ac:dyDescent="0.3">
      <c r="A5881" t="s">
        <v>23</v>
      </c>
      <c r="B5881" t="s">
        <v>1864</v>
      </c>
      <c r="C5881" t="s">
        <v>43</v>
      </c>
      <c r="D5881" t="s">
        <v>44</v>
      </c>
      <c r="E5881" t="s">
        <v>2013</v>
      </c>
      <c r="F5881" t="s">
        <v>659</v>
      </c>
      <c r="G5881" t="s">
        <v>660</v>
      </c>
      <c r="H5881" t="s">
        <v>30</v>
      </c>
      <c r="I5881" t="s">
        <v>263</v>
      </c>
      <c r="J5881" t="s">
        <v>264</v>
      </c>
      <c r="K5881" t="s">
        <v>33</v>
      </c>
      <c r="L5881" t="s">
        <v>34</v>
      </c>
      <c r="M5881" t="s">
        <v>72</v>
      </c>
      <c r="N5881" s="26">
        <v>10</v>
      </c>
      <c r="O5881" s="27">
        <v>2022</v>
      </c>
      <c r="P5881" s="28">
        <v>1114.8</v>
      </c>
      <c r="Q5881" t="s">
        <v>1016</v>
      </c>
      <c r="R5881" s="29">
        <v>44680</v>
      </c>
      <c r="S5881" s="30">
        <v>44683</v>
      </c>
      <c r="T5881" t="s">
        <v>37</v>
      </c>
      <c r="U5881" t="s">
        <v>101</v>
      </c>
      <c r="X5881" t="s">
        <v>102</v>
      </c>
    </row>
    <row r="5882" spans="1:24" x14ac:dyDescent="0.3">
      <c r="A5882" t="s">
        <v>23</v>
      </c>
      <c r="B5882" t="s">
        <v>1864</v>
      </c>
      <c r="C5882" t="s">
        <v>43</v>
      </c>
      <c r="D5882" t="s">
        <v>44</v>
      </c>
      <c r="E5882" t="s">
        <v>2013</v>
      </c>
      <c r="F5882" t="s">
        <v>659</v>
      </c>
      <c r="G5882" t="s">
        <v>660</v>
      </c>
      <c r="H5882" t="s">
        <v>30</v>
      </c>
      <c r="I5882" t="s">
        <v>263</v>
      </c>
      <c r="J5882" t="s">
        <v>264</v>
      </c>
      <c r="K5882" t="s">
        <v>33</v>
      </c>
      <c r="L5882" t="s">
        <v>34</v>
      </c>
      <c r="M5882" t="s">
        <v>72</v>
      </c>
      <c r="N5882" s="26">
        <v>11</v>
      </c>
      <c r="O5882" s="27">
        <v>2022</v>
      </c>
      <c r="P5882" s="28">
        <v>803.69</v>
      </c>
      <c r="Q5882" t="s">
        <v>1423</v>
      </c>
      <c r="R5882" s="29">
        <v>44690</v>
      </c>
      <c r="S5882" s="30">
        <v>44691</v>
      </c>
      <c r="T5882" t="s">
        <v>37</v>
      </c>
      <c r="U5882" t="s">
        <v>101</v>
      </c>
      <c r="X5882" t="s">
        <v>102</v>
      </c>
    </row>
    <row r="5883" spans="1:24" x14ac:dyDescent="0.3">
      <c r="A5883" t="s">
        <v>23</v>
      </c>
      <c r="B5883" t="s">
        <v>1864</v>
      </c>
      <c r="C5883" t="s">
        <v>43</v>
      </c>
      <c r="D5883" t="s">
        <v>44</v>
      </c>
      <c r="E5883" t="s">
        <v>2013</v>
      </c>
      <c r="F5883" t="s">
        <v>662</v>
      </c>
      <c r="G5883" t="s">
        <v>663</v>
      </c>
      <c r="H5883" t="s">
        <v>24</v>
      </c>
      <c r="I5883" t="s">
        <v>664</v>
      </c>
      <c r="J5883" t="s">
        <v>665</v>
      </c>
      <c r="K5883" t="s">
        <v>33</v>
      </c>
      <c r="L5883" t="s">
        <v>34</v>
      </c>
      <c r="M5883" t="s">
        <v>50</v>
      </c>
      <c r="N5883" s="26">
        <v>1</v>
      </c>
      <c r="O5883" s="27">
        <v>2021</v>
      </c>
      <c r="P5883" s="28">
        <v>231900</v>
      </c>
      <c r="Q5883" t="s">
        <v>1865</v>
      </c>
      <c r="R5883" s="29">
        <v>44014</v>
      </c>
      <c r="S5883" s="30">
        <v>44094</v>
      </c>
      <c r="T5883" t="s">
        <v>37</v>
      </c>
      <c r="U5883" t="s">
        <v>315</v>
      </c>
      <c r="X5883" t="s">
        <v>102</v>
      </c>
    </row>
    <row r="5884" spans="1:24" x14ac:dyDescent="0.3">
      <c r="A5884" t="s">
        <v>23</v>
      </c>
      <c r="B5884" t="s">
        <v>1864</v>
      </c>
      <c r="C5884" t="s">
        <v>43</v>
      </c>
      <c r="D5884" t="s">
        <v>44</v>
      </c>
      <c r="E5884" t="s">
        <v>2013</v>
      </c>
      <c r="F5884" t="s">
        <v>662</v>
      </c>
      <c r="G5884" t="s">
        <v>663</v>
      </c>
      <c r="H5884" t="s">
        <v>24</v>
      </c>
      <c r="I5884" t="s">
        <v>664</v>
      </c>
      <c r="J5884" t="s">
        <v>665</v>
      </c>
      <c r="K5884" t="s">
        <v>33</v>
      </c>
      <c r="L5884" t="s">
        <v>34</v>
      </c>
      <c r="M5884" t="s">
        <v>50</v>
      </c>
      <c r="N5884" s="26">
        <v>1</v>
      </c>
      <c r="O5884" s="27">
        <v>2021</v>
      </c>
      <c r="P5884" s="28">
        <v>3675</v>
      </c>
      <c r="Q5884" t="s">
        <v>1866</v>
      </c>
      <c r="R5884" s="29">
        <v>44018</v>
      </c>
      <c r="S5884" s="30">
        <v>44094</v>
      </c>
      <c r="T5884" t="s">
        <v>37</v>
      </c>
      <c r="U5884" t="s">
        <v>315</v>
      </c>
      <c r="X5884" t="s">
        <v>102</v>
      </c>
    </row>
    <row r="5885" spans="1:24" x14ac:dyDescent="0.3">
      <c r="A5885" t="s">
        <v>23</v>
      </c>
      <c r="B5885" t="s">
        <v>1864</v>
      </c>
      <c r="C5885" t="s">
        <v>43</v>
      </c>
      <c r="D5885" t="s">
        <v>44</v>
      </c>
      <c r="E5885" t="s">
        <v>2013</v>
      </c>
      <c r="F5885" t="s">
        <v>662</v>
      </c>
      <c r="G5885" t="s">
        <v>663</v>
      </c>
      <c r="H5885" t="s">
        <v>24</v>
      </c>
      <c r="I5885" t="s">
        <v>664</v>
      </c>
      <c r="J5885" t="s">
        <v>665</v>
      </c>
      <c r="K5885" t="s">
        <v>33</v>
      </c>
      <c r="L5885" t="s">
        <v>34</v>
      </c>
      <c r="M5885" t="s">
        <v>50</v>
      </c>
      <c r="N5885" s="26">
        <v>1</v>
      </c>
      <c r="O5885" s="27">
        <v>2021</v>
      </c>
      <c r="P5885" s="28">
        <v>195675</v>
      </c>
      <c r="Q5885" t="s">
        <v>1597</v>
      </c>
      <c r="R5885" s="29">
        <v>44020</v>
      </c>
      <c r="S5885" s="30">
        <v>44094</v>
      </c>
      <c r="T5885" t="s">
        <v>37</v>
      </c>
      <c r="U5885" t="s">
        <v>315</v>
      </c>
      <c r="X5885" t="s">
        <v>102</v>
      </c>
    </row>
    <row r="5886" spans="1:24" x14ac:dyDescent="0.3">
      <c r="A5886" t="s">
        <v>23</v>
      </c>
      <c r="B5886" t="s">
        <v>1864</v>
      </c>
      <c r="C5886" t="s">
        <v>43</v>
      </c>
      <c r="D5886" t="s">
        <v>44</v>
      </c>
      <c r="E5886" t="s">
        <v>2013</v>
      </c>
      <c r="F5886" t="s">
        <v>662</v>
      </c>
      <c r="G5886" t="s">
        <v>663</v>
      </c>
      <c r="H5886" t="s">
        <v>24</v>
      </c>
      <c r="I5886" t="s">
        <v>664</v>
      </c>
      <c r="J5886" t="s">
        <v>665</v>
      </c>
      <c r="K5886" t="s">
        <v>33</v>
      </c>
      <c r="L5886" t="s">
        <v>34</v>
      </c>
      <c r="M5886" t="s">
        <v>50</v>
      </c>
      <c r="N5886" s="26">
        <v>1</v>
      </c>
      <c r="O5886" s="27">
        <v>2021</v>
      </c>
      <c r="P5886" s="28">
        <v>7300</v>
      </c>
      <c r="Q5886" t="s">
        <v>818</v>
      </c>
      <c r="R5886" s="29">
        <v>44021</v>
      </c>
      <c r="S5886" s="30">
        <v>44094</v>
      </c>
      <c r="T5886" t="s">
        <v>37</v>
      </c>
      <c r="U5886" t="s">
        <v>315</v>
      </c>
      <c r="X5886" t="s">
        <v>102</v>
      </c>
    </row>
    <row r="5887" spans="1:24" x14ac:dyDescent="0.3">
      <c r="A5887" t="s">
        <v>23</v>
      </c>
      <c r="B5887" t="s">
        <v>1864</v>
      </c>
      <c r="C5887" t="s">
        <v>43</v>
      </c>
      <c r="D5887" t="s">
        <v>44</v>
      </c>
      <c r="E5887" t="s">
        <v>2013</v>
      </c>
      <c r="F5887" t="s">
        <v>662</v>
      </c>
      <c r="G5887" t="s">
        <v>663</v>
      </c>
      <c r="H5887" t="s">
        <v>24</v>
      </c>
      <c r="I5887" t="s">
        <v>664</v>
      </c>
      <c r="J5887" t="s">
        <v>665</v>
      </c>
      <c r="K5887" t="s">
        <v>33</v>
      </c>
      <c r="L5887" t="s">
        <v>34</v>
      </c>
      <c r="M5887" t="s">
        <v>50</v>
      </c>
      <c r="N5887" s="26">
        <v>1</v>
      </c>
      <c r="O5887" s="27">
        <v>2021</v>
      </c>
      <c r="P5887" s="28">
        <v>106250</v>
      </c>
      <c r="Q5887" t="s">
        <v>1867</v>
      </c>
      <c r="R5887" s="29">
        <v>44027</v>
      </c>
      <c r="S5887" s="30">
        <v>44059</v>
      </c>
      <c r="T5887" t="s">
        <v>37</v>
      </c>
      <c r="U5887" t="s">
        <v>315</v>
      </c>
      <c r="X5887" t="s">
        <v>102</v>
      </c>
    </row>
    <row r="5888" spans="1:24" x14ac:dyDescent="0.3">
      <c r="A5888" t="s">
        <v>23</v>
      </c>
      <c r="B5888" t="s">
        <v>1864</v>
      </c>
      <c r="C5888" t="s">
        <v>43</v>
      </c>
      <c r="D5888" t="s">
        <v>44</v>
      </c>
      <c r="E5888" t="s">
        <v>2013</v>
      </c>
      <c r="F5888" t="s">
        <v>662</v>
      </c>
      <c r="G5888" t="s">
        <v>663</v>
      </c>
      <c r="H5888" t="s">
        <v>24</v>
      </c>
      <c r="I5888" t="s">
        <v>664</v>
      </c>
      <c r="J5888" t="s">
        <v>665</v>
      </c>
      <c r="K5888" t="s">
        <v>33</v>
      </c>
      <c r="L5888" t="s">
        <v>34</v>
      </c>
      <c r="M5888" t="s">
        <v>50</v>
      </c>
      <c r="N5888" s="26">
        <v>1</v>
      </c>
      <c r="O5888" s="27">
        <v>2021</v>
      </c>
      <c r="P5888" s="28">
        <v>174625</v>
      </c>
      <c r="Q5888" t="s">
        <v>314</v>
      </c>
      <c r="R5888" s="29">
        <v>44028</v>
      </c>
      <c r="S5888" s="30">
        <v>44094</v>
      </c>
      <c r="T5888" t="s">
        <v>37</v>
      </c>
      <c r="U5888" t="s">
        <v>315</v>
      </c>
      <c r="X5888" t="s">
        <v>102</v>
      </c>
    </row>
    <row r="5889" spans="1:24" x14ac:dyDescent="0.3">
      <c r="A5889" t="s">
        <v>23</v>
      </c>
      <c r="B5889" t="s">
        <v>1864</v>
      </c>
      <c r="C5889" t="s">
        <v>43</v>
      </c>
      <c r="D5889" t="s">
        <v>44</v>
      </c>
      <c r="E5889" t="s">
        <v>2013</v>
      </c>
      <c r="F5889" t="s">
        <v>662</v>
      </c>
      <c r="G5889" t="s">
        <v>663</v>
      </c>
      <c r="H5889" t="s">
        <v>24</v>
      </c>
      <c r="I5889" t="s">
        <v>664</v>
      </c>
      <c r="J5889" t="s">
        <v>665</v>
      </c>
      <c r="K5889" t="s">
        <v>33</v>
      </c>
      <c r="L5889" t="s">
        <v>34</v>
      </c>
      <c r="M5889" t="s">
        <v>50</v>
      </c>
      <c r="N5889" s="26">
        <v>1</v>
      </c>
      <c r="O5889" s="27">
        <v>2021</v>
      </c>
      <c r="P5889" s="28">
        <v>1675</v>
      </c>
      <c r="Q5889" t="s">
        <v>317</v>
      </c>
      <c r="R5889" s="29">
        <v>44034</v>
      </c>
      <c r="S5889" s="30">
        <v>44094</v>
      </c>
      <c r="T5889" t="s">
        <v>37</v>
      </c>
      <c r="U5889" t="s">
        <v>315</v>
      </c>
      <c r="X5889" t="s">
        <v>102</v>
      </c>
    </row>
    <row r="5890" spans="1:24" x14ac:dyDescent="0.3">
      <c r="A5890" t="s">
        <v>23</v>
      </c>
      <c r="B5890" t="s">
        <v>1864</v>
      </c>
      <c r="C5890" t="s">
        <v>43</v>
      </c>
      <c r="D5890" t="s">
        <v>44</v>
      </c>
      <c r="E5890" t="s">
        <v>2013</v>
      </c>
      <c r="F5890" t="s">
        <v>662</v>
      </c>
      <c r="G5890" t="s">
        <v>663</v>
      </c>
      <c r="H5890" t="s">
        <v>24</v>
      </c>
      <c r="I5890" t="s">
        <v>664</v>
      </c>
      <c r="J5890" t="s">
        <v>665</v>
      </c>
      <c r="K5890" t="s">
        <v>33</v>
      </c>
      <c r="L5890" t="s">
        <v>34</v>
      </c>
      <c r="M5890" t="s">
        <v>50</v>
      </c>
      <c r="N5890" s="26">
        <v>1</v>
      </c>
      <c r="O5890" s="27">
        <v>2021</v>
      </c>
      <c r="P5890" s="28">
        <v>500</v>
      </c>
      <c r="Q5890" t="s">
        <v>1868</v>
      </c>
      <c r="R5890" s="29">
        <v>44041</v>
      </c>
      <c r="S5890" s="30">
        <v>44105</v>
      </c>
      <c r="T5890" t="s">
        <v>37</v>
      </c>
      <c r="U5890" t="s">
        <v>315</v>
      </c>
      <c r="X5890" t="s">
        <v>102</v>
      </c>
    </row>
    <row r="5891" spans="1:24" x14ac:dyDescent="0.3">
      <c r="A5891" t="s">
        <v>23</v>
      </c>
      <c r="B5891" t="s">
        <v>1864</v>
      </c>
      <c r="C5891" t="s">
        <v>43</v>
      </c>
      <c r="D5891" t="s">
        <v>44</v>
      </c>
      <c r="E5891" t="s">
        <v>2013</v>
      </c>
      <c r="F5891" t="s">
        <v>662</v>
      </c>
      <c r="G5891" t="s">
        <v>663</v>
      </c>
      <c r="H5891" t="s">
        <v>24</v>
      </c>
      <c r="I5891" t="s">
        <v>664</v>
      </c>
      <c r="J5891" t="s">
        <v>665</v>
      </c>
      <c r="K5891" t="s">
        <v>33</v>
      </c>
      <c r="L5891" t="s">
        <v>34</v>
      </c>
      <c r="M5891" t="s">
        <v>50</v>
      </c>
      <c r="N5891" s="26">
        <v>4</v>
      </c>
      <c r="O5891" s="27">
        <v>2021</v>
      </c>
      <c r="P5891" s="28">
        <v>500</v>
      </c>
      <c r="Q5891" t="s">
        <v>1872</v>
      </c>
      <c r="R5891" s="29">
        <v>44118</v>
      </c>
      <c r="S5891" s="30">
        <v>44167</v>
      </c>
      <c r="T5891" t="s">
        <v>37</v>
      </c>
      <c r="U5891" t="s">
        <v>315</v>
      </c>
      <c r="X5891" t="s">
        <v>102</v>
      </c>
    </row>
    <row r="5892" spans="1:24" x14ac:dyDescent="0.3">
      <c r="A5892" t="s">
        <v>23</v>
      </c>
      <c r="B5892" t="s">
        <v>1864</v>
      </c>
      <c r="C5892" t="s">
        <v>43</v>
      </c>
      <c r="D5892" t="s">
        <v>44</v>
      </c>
      <c r="E5892" t="s">
        <v>2013</v>
      </c>
      <c r="F5892" t="s">
        <v>662</v>
      </c>
      <c r="G5892" t="s">
        <v>663</v>
      </c>
      <c r="H5892" t="s">
        <v>24</v>
      </c>
      <c r="I5892" t="s">
        <v>664</v>
      </c>
      <c r="J5892" t="s">
        <v>665</v>
      </c>
      <c r="K5892" t="s">
        <v>33</v>
      </c>
      <c r="L5892" t="s">
        <v>34</v>
      </c>
      <c r="M5892" t="s">
        <v>50</v>
      </c>
      <c r="N5892" s="26">
        <v>5</v>
      </c>
      <c r="O5892" s="27">
        <v>2021</v>
      </c>
      <c r="P5892" s="28">
        <v>850</v>
      </c>
      <c r="Q5892" t="s">
        <v>1873</v>
      </c>
      <c r="R5892" s="29">
        <v>44158</v>
      </c>
      <c r="S5892" s="30">
        <v>44182</v>
      </c>
      <c r="T5892" t="s">
        <v>37</v>
      </c>
      <c r="U5892" t="s">
        <v>315</v>
      </c>
      <c r="X5892" t="s">
        <v>102</v>
      </c>
    </row>
    <row r="5893" spans="1:24" x14ac:dyDescent="0.3">
      <c r="A5893" t="s">
        <v>23</v>
      </c>
      <c r="B5893" t="s">
        <v>1864</v>
      </c>
      <c r="C5893" t="s">
        <v>43</v>
      </c>
      <c r="D5893" t="s">
        <v>44</v>
      </c>
      <c r="E5893" t="s">
        <v>2013</v>
      </c>
      <c r="F5893" t="s">
        <v>662</v>
      </c>
      <c r="G5893" t="s">
        <v>663</v>
      </c>
      <c r="H5893" t="s">
        <v>24</v>
      </c>
      <c r="I5893" t="s">
        <v>664</v>
      </c>
      <c r="J5893" t="s">
        <v>665</v>
      </c>
      <c r="K5893" t="s">
        <v>33</v>
      </c>
      <c r="L5893" t="s">
        <v>34</v>
      </c>
      <c r="M5893" t="s">
        <v>50</v>
      </c>
      <c r="N5893" s="26">
        <v>5</v>
      </c>
      <c r="O5893" s="27">
        <v>2021</v>
      </c>
      <c r="P5893" s="28">
        <v>6825</v>
      </c>
      <c r="Q5893" t="s">
        <v>1609</v>
      </c>
      <c r="R5893" s="29">
        <v>44159</v>
      </c>
      <c r="S5893" s="30">
        <v>44187</v>
      </c>
      <c r="T5893" t="s">
        <v>37</v>
      </c>
      <c r="U5893" t="s">
        <v>315</v>
      </c>
      <c r="X5893" t="s">
        <v>102</v>
      </c>
    </row>
    <row r="5894" spans="1:24" x14ac:dyDescent="0.3">
      <c r="A5894" t="s">
        <v>23</v>
      </c>
      <c r="B5894" t="s">
        <v>1864</v>
      </c>
      <c r="C5894" t="s">
        <v>43</v>
      </c>
      <c r="D5894" t="s">
        <v>44</v>
      </c>
      <c r="E5894" t="s">
        <v>2013</v>
      </c>
      <c r="F5894" t="s">
        <v>662</v>
      </c>
      <c r="G5894" t="s">
        <v>663</v>
      </c>
      <c r="H5894" t="s">
        <v>24</v>
      </c>
      <c r="I5894" t="s">
        <v>664</v>
      </c>
      <c r="J5894" t="s">
        <v>665</v>
      </c>
      <c r="K5894" t="s">
        <v>33</v>
      </c>
      <c r="L5894" t="s">
        <v>34</v>
      </c>
      <c r="M5894" t="s">
        <v>50</v>
      </c>
      <c r="N5894" s="26">
        <v>6</v>
      </c>
      <c r="O5894" s="27">
        <v>2021</v>
      </c>
      <c r="P5894" s="28">
        <v>475</v>
      </c>
      <c r="Q5894" t="s">
        <v>350</v>
      </c>
      <c r="R5894" s="29">
        <v>44168</v>
      </c>
      <c r="S5894" s="30">
        <v>44235</v>
      </c>
      <c r="T5894" t="s">
        <v>37</v>
      </c>
      <c r="U5894" t="s">
        <v>315</v>
      </c>
      <c r="X5894" t="s">
        <v>102</v>
      </c>
    </row>
    <row r="5895" spans="1:24" x14ac:dyDescent="0.3">
      <c r="A5895" t="s">
        <v>23</v>
      </c>
      <c r="B5895" t="s">
        <v>1864</v>
      </c>
      <c r="C5895" t="s">
        <v>43</v>
      </c>
      <c r="D5895" t="s">
        <v>44</v>
      </c>
      <c r="E5895" t="s">
        <v>2013</v>
      </c>
      <c r="F5895" t="s">
        <v>662</v>
      </c>
      <c r="G5895" t="s">
        <v>663</v>
      </c>
      <c r="H5895" t="s">
        <v>24</v>
      </c>
      <c r="I5895" t="s">
        <v>664</v>
      </c>
      <c r="J5895" t="s">
        <v>665</v>
      </c>
      <c r="K5895" t="s">
        <v>33</v>
      </c>
      <c r="L5895" t="s">
        <v>34</v>
      </c>
      <c r="M5895" t="s">
        <v>50</v>
      </c>
      <c r="N5895" s="26">
        <v>6</v>
      </c>
      <c r="O5895" s="27">
        <v>2021</v>
      </c>
      <c r="P5895" s="28">
        <v>175</v>
      </c>
      <c r="Q5895" t="s">
        <v>1874</v>
      </c>
      <c r="R5895" s="29">
        <v>44176</v>
      </c>
      <c r="S5895" s="30">
        <v>44225</v>
      </c>
      <c r="T5895" t="s">
        <v>37</v>
      </c>
      <c r="U5895" t="s">
        <v>315</v>
      </c>
      <c r="X5895" t="s">
        <v>102</v>
      </c>
    </row>
    <row r="5896" spans="1:24" x14ac:dyDescent="0.3">
      <c r="A5896" t="s">
        <v>23</v>
      </c>
      <c r="B5896" t="s">
        <v>1864</v>
      </c>
      <c r="C5896" t="s">
        <v>43</v>
      </c>
      <c r="D5896" t="s">
        <v>44</v>
      </c>
      <c r="E5896" t="s">
        <v>2013</v>
      </c>
      <c r="F5896" t="s">
        <v>662</v>
      </c>
      <c r="G5896" t="s">
        <v>663</v>
      </c>
      <c r="H5896" t="s">
        <v>24</v>
      </c>
      <c r="I5896" t="s">
        <v>664</v>
      </c>
      <c r="J5896" t="s">
        <v>665</v>
      </c>
      <c r="K5896" t="s">
        <v>33</v>
      </c>
      <c r="L5896" t="s">
        <v>34</v>
      </c>
      <c r="M5896" t="s">
        <v>50</v>
      </c>
      <c r="N5896" s="26">
        <v>8</v>
      </c>
      <c r="O5896" s="27">
        <v>2021</v>
      </c>
      <c r="P5896" s="28">
        <v>91200</v>
      </c>
      <c r="Q5896" t="s">
        <v>361</v>
      </c>
      <c r="R5896" s="29">
        <v>44237</v>
      </c>
      <c r="S5896" s="30">
        <v>44287</v>
      </c>
      <c r="T5896" t="s">
        <v>37</v>
      </c>
      <c r="U5896" t="s">
        <v>315</v>
      </c>
      <c r="X5896" t="s">
        <v>102</v>
      </c>
    </row>
    <row r="5897" spans="1:24" x14ac:dyDescent="0.3">
      <c r="A5897" t="s">
        <v>23</v>
      </c>
      <c r="B5897" t="s">
        <v>1864</v>
      </c>
      <c r="C5897" t="s">
        <v>43</v>
      </c>
      <c r="D5897" t="s">
        <v>44</v>
      </c>
      <c r="E5897" t="s">
        <v>2013</v>
      </c>
      <c r="F5897" t="s">
        <v>662</v>
      </c>
      <c r="G5897" t="s">
        <v>663</v>
      </c>
      <c r="H5897" t="s">
        <v>24</v>
      </c>
      <c r="I5897" t="s">
        <v>664</v>
      </c>
      <c r="J5897" t="s">
        <v>665</v>
      </c>
      <c r="K5897" t="s">
        <v>33</v>
      </c>
      <c r="L5897" t="s">
        <v>34</v>
      </c>
      <c r="M5897" t="s">
        <v>50</v>
      </c>
      <c r="N5897" s="26">
        <v>8</v>
      </c>
      <c r="O5897" s="27">
        <v>2021</v>
      </c>
      <c r="P5897" s="28">
        <v>-10500</v>
      </c>
      <c r="Q5897" t="s">
        <v>363</v>
      </c>
      <c r="R5897" s="29">
        <v>44252</v>
      </c>
      <c r="S5897" s="30">
        <v>44288</v>
      </c>
      <c r="T5897" t="s">
        <v>37</v>
      </c>
      <c r="U5897" t="s">
        <v>315</v>
      </c>
      <c r="X5897" t="s">
        <v>102</v>
      </c>
    </row>
    <row r="5898" spans="1:24" x14ac:dyDescent="0.3">
      <c r="A5898" t="s">
        <v>23</v>
      </c>
      <c r="B5898" t="s">
        <v>1864</v>
      </c>
      <c r="C5898" t="s">
        <v>43</v>
      </c>
      <c r="D5898" t="s">
        <v>44</v>
      </c>
      <c r="E5898" t="s">
        <v>2013</v>
      </c>
      <c r="F5898" t="s">
        <v>662</v>
      </c>
      <c r="G5898" t="s">
        <v>663</v>
      </c>
      <c r="H5898" t="s">
        <v>24</v>
      </c>
      <c r="I5898" t="s">
        <v>664</v>
      </c>
      <c r="J5898" t="s">
        <v>665</v>
      </c>
      <c r="K5898" t="s">
        <v>33</v>
      </c>
      <c r="L5898" t="s">
        <v>34</v>
      </c>
      <c r="M5898" t="s">
        <v>50</v>
      </c>
      <c r="N5898" s="26">
        <v>9</v>
      </c>
      <c r="O5898" s="27">
        <v>2021</v>
      </c>
      <c r="P5898" s="28">
        <v>12600</v>
      </c>
      <c r="Q5898" t="s">
        <v>366</v>
      </c>
      <c r="R5898" s="29">
        <v>44259</v>
      </c>
      <c r="S5898" s="30">
        <v>44287</v>
      </c>
      <c r="T5898" t="s">
        <v>37</v>
      </c>
      <c r="U5898" t="s">
        <v>315</v>
      </c>
      <c r="X5898" t="s">
        <v>102</v>
      </c>
    </row>
    <row r="5899" spans="1:24" x14ac:dyDescent="0.3">
      <c r="A5899" t="s">
        <v>23</v>
      </c>
      <c r="B5899" t="s">
        <v>1864</v>
      </c>
      <c r="C5899" t="s">
        <v>43</v>
      </c>
      <c r="D5899" t="s">
        <v>44</v>
      </c>
      <c r="E5899" t="s">
        <v>2013</v>
      </c>
      <c r="F5899" t="s">
        <v>662</v>
      </c>
      <c r="G5899" t="s">
        <v>663</v>
      </c>
      <c r="H5899" t="s">
        <v>24</v>
      </c>
      <c r="I5899" t="s">
        <v>664</v>
      </c>
      <c r="J5899" t="s">
        <v>665</v>
      </c>
      <c r="K5899" t="s">
        <v>33</v>
      </c>
      <c r="L5899" t="s">
        <v>34</v>
      </c>
      <c r="M5899" t="s">
        <v>50</v>
      </c>
      <c r="N5899" s="26">
        <v>9</v>
      </c>
      <c r="O5899" s="27">
        <v>2021</v>
      </c>
      <c r="P5899" s="28">
        <v>15600</v>
      </c>
      <c r="Q5899" t="s">
        <v>1876</v>
      </c>
      <c r="R5899" s="29">
        <v>44278</v>
      </c>
      <c r="S5899" s="30">
        <v>44288</v>
      </c>
      <c r="T5899" t="s">
        <v>37</v>
      </c>
      <c r="U5899" t="s">
        <v>315</v>
      </c>
      <c r="X5899" t="s">
        <v>102</v>
      </c>
    </row>
    <row r="5900" spans="1:24" x14ac:dyDescent="0.3">
      <c r="A5900" t="s">
        <v>23</v>
      </c>
      <c r="B5900" t="s">
        <v>1864</v>
      </c>
      <c r="C5900" t="s">
        <v>43</v>
      </c>
      <c r="D5900" t="s">
        <v>44</v>
      </c>
      <c r="E5900" t="s">
        <v>2013</v>
      </c>
      <c r="F5900" t="s">
        <v>662</v>
      </c>
      <c r="G5900" t="s">
        <v>663</v>
      </c>
      <c r="H5900" t="s">
        <v>24</v>
      </c>
      <c r="I5900" t="s">
        <v>664</v>
      </c>
      <c r="J5900" t="s">
        <v>665</v>
      </c>
      <c r="K5900" t="s">
        <v>33</v>
      </c>
      <c r="L5900" t="s">
        <v>34</v>
      </c>
      <c r="M5900" t="s">
        <v>50</v>
      </c>
      <c r="N5900" s="26">
        <v>9</v>
      </c>
      <c r="O5900" s="27">
        <v>2021</v>
      </c>
      <c r="P5900" s="28">
        <v>2700</v>
      </c>
      <c r="Q5900" t="s">
        <v>1877</v>
      </c>
      <c r="R5900" s="29">
        <v>44279</v>
      </c>
      <c r="S5900" s="30">
        <v>44287</v>
      </c>
      <c r="T5900" t="s">
        <v>37</v>
      </c>
      <c r="U5900" t="s">
        <v>315</v>
      </c>
      <c r="X5900" t="s">
        <v>102</v>
      </c>
    </row>
    <row r="5901" spans="1:24" x14ac:dyDescent="0.3">
      <c r="A5901" t="s">
        <v>23</v>
      </c>
      <c r="B5901" t="s">
        <v>1864</v>
      </c>
      <c r="C5901" t="s">
        <v>43</v>
      </c>
      <c r="D5901" t="s">
        <v>44</v>
      </c>
      <c r="E5901" t="s">
        <v>2013</v>
      </c>
      <c r="F5901" t="s">
        <v>662</v>
      </c>
      <c r="G5901" t="s">
        <v>663</v>
      </c>
      <c r="H5901" t="s">
        <v>24</v>
      </c>
      <c r="I5901" t="s">
        <v>664</v>
      </c>
      <c r="J5901" t="s">
        <v>665</v>
      </c>
      <c r="K5901" t="s">
        <v>33</v>
      </c>
      <c r="L5901" t="s">
        <v>34</v>
      </c>
      <c r="M5901" t="s">
        <v>50</v>
      </c>
      <c r="N5901" s="26">
        <v>10</v>
      </c>
      <c r="O5901" s="27">
        <v>2021</v>
      </c>
      <c r="P5901" s="28">
        <v>500</v>
      </c>
      <c r="Q5901" t="s">
        <v>854</v>
      </c>
      <c r="R5901" s="29">
        <v>44294</v>
      </c>
      <c r="S5901" s="30">
        <v>44369</v>
      </c>
      <c r="T5901" t="s">
        <v>37</v>
      </c>
      <c r="U5901" t="s">
        <v>315</v>
      </c>
      <c r="X5901" t="s">
        <v>102</v>
      </c>
    </row>
    <row r="5902" spans="1:24" x14ac:dyDescent="0.3">
      <c r="A5902" t="s">
        <v>23</v>
      </c>
      <c r="B5902" t="s">
        <v>1864</v>
      </c>
      <c r="C5902" t="s">
        <v>43</v>
      </c>
      <c r="D5902" t="s">
        <v>44</v>
      </c>
      <c r="E5902" t="s">
        <v>2013</v>
      </c>
      <c r="F5902" t="s">
        <v>662</v>
      </c>
      <c r="G5902" t="s">
        <v>663</v>
      </c>
      <c r="H5902" t="s">
        <v>24</v>
      </c>
      <c r="I5902" t="s">
        <v>664</v>
      </c>
      <c r="J5902" t="s">
        <v>665</v>
      </c>
      <c r="K5902" t="s">
        <v>33</v>
      </c>
      <c r="L5902" t="s">
        <v>34</v>
      </c>
      <c r="M5902" t="s">
        <v>50</v>
      </c>
      <c r="N5902" s="26">
        <v>12</v>
      </c>
      <c r="O5902" s="27">
        <v>2020</v>
      </c>
      <c r="P5902" s="28">
        <v>6000</v>
      </c>
      <c r="Q5902" t="s">
        <v>1878</v>
      </c>
      <c r="R5902" s="29">
        <v>44006</v>
      </c>
      <c r="S5902" s="30">
        <v>44011</v>
      </c>
      <c r="T5902" t="s">
        <v>37</v>
      </c>
      <c r="U5902" t="s">
        <v>315</v>
      </c>
      <c r="X5902" t="s">
        <v>102</v>
      </c>
    </row>
    <row r="5903" spans="1:24" x14ac:dyDescent="0.3">
      <c r="A5903" t="s">
        <v>23</v>
      </c>
      <c r="B5903" t="s">
        <v>1864</v>
      </c>
      <c r="C5903" t="s">
        <v>43</v>
      </c>
      <c r="D5903" t="s">
        <v>44</v>
      </c>
      <c r="E5903" t="s">
        <v>2013</v>
      </c>
      <c r="F5903" t="s">
        <v>662</v>
      </c>
      <c r="G5903" t="s">
        <v>663</v>
      </c>
      <c r="H5903" t="s">
        <v>24</v>
      </c>
      <c r="I5903" t="s">
        <v>664</v>
      </c>
      <c r="J5903" t="s">
        <v>665</v>
      </c>
      <c r="K5903" t="s">
        <v>33</v>
      </c>
      <c r="L5903" t="s">
        <v>34</v>
      </c>
      <c r="M5903" t="s">
        <v>50</v>
      </c>
      <c r="N5903" s="26">
        <v>12</v>
      </c>
      <c r="O5903" s="27">
        <v>2020</v>
      </c>
      <c r="P5903" s="28">
        <v>60000</v>
      </c>
      <c r="Q5903" t="s">
        <v>1879</v>
      </c>
      <c r="R5903" s="29">
        <v>44007</v>
      </c>
      <c r="S5903" s="30">
        <v>44013</v>
      </c>
      <c r="T5903" t="s">
        <v>37</v>
      </c>
      <c r="U5903" t="s">
        <v>315</v>
      </c>
      <c r="X5903" t="s">
        <v>102</v>
      </c>
    </row>
    <row r="5904" spans="1:24" x14ac:dyDescent="0.3">
      <c r="A5904" t="s">
        <v>23</v>
      </c>
      <c r="B5904" t="s">
        <v>1864</v>
      </c>
      <c r="C5904" t="s">
        <v>43</v>
      </c>
      <c r="D5904" t="s">
        <v>44</v>
      </c>
      <c r="E5904" t="s">
        <v>2013</v>
      </c>
      <c r="F5904" t="s">
        <v>662</v>
      </c>
      <c r="G5904" t="s">
        <v>663</v>
      </c>
      <c r="H5904" t="s">
        <v>24</v>
      </c>
      <c r="I5904" t="s">
        <v>664</v>
      </c>
      <c r="J5904" t="s">
        <v>665</v>
      </c>
      <c r="K5904" t="s">
        <v>33</v>
      </c>
      <c r="L5904" t="s">
        <v>34</v>
      </c>
      <c r="M5904" t="s">
        <v>50</v>
      </c>
      <c r="N5904" s="26">
        <v>12</v>
      </c>
      <c r="O5904" s="27">
        <v>2021</v>
      </c>
      <c r="P5904" s="28">
        <v>13737</v>
      </c>
      <c r="Q5904" t="s">
        <v>388</v>
      </c>
      <c r="R5904" s="29">
        <v>44377</v>
      </c>
      <c r="S5904" s="30">
        <v>44400</v>
      </c>
      <c r="T5904" t="s">
        <v>37</v>
      </c>
      <c r="U5904" t="s">
        <v>315</v>
      </c>
      <c r="X5904" t="s">
        <v>102</v>
      </c>
    </row>
    <row r="5905" spans="1:24" x14ac:dyDescent="0.3">
      <c r="A5905" t="s">
        <v>23</v>
      </c>
      <c r="B5905" t="s">
        <v>1864</v>
      </c>
      <c r="C5905" t="s">
        <v>43</v>
      </c>
      <c r="D5905" t="s">
        <v>44</v>
      </c>
      <c r="E5905" t="s">
        <v>2013</v>
      </c>
      <c r="F5905" t="s">
        <v>662</v>
      </c>
      <c r="G5905" t="s">
        <v>663</v>
      </c>
      <c r="H5905" t="s">
        <v>24</v>
      </c>
      <c r="I5905" t="s">
        <v>664</v>
      </c>
      <c r="J5905" t="s">
        <v>665</v>
      </c>
      <c r="K5905" t="s">
        <v>33</v>
      </c>
      <c r="L5905" t="s">
        <v>34</v>
      </c>
      <c r="M5905" t="s">
        <v>50</v>
      </c>
      <c r="N5905" s="26">
        <v>999</v>
      </c>
      <c r="O5905" s="27">
        <v>2020</v>
      </c>
      <c r="P5905" s="28">
        <v>-66000</v>
      </c>
      <c r="Q5905" t="s">
        <v>298</v>
      </c>
      <c r="R5905" s="29">
        <v>44012</v>
      </c>
      <c r="S5905" s="30">
        <v>44124</v>
      </c>
      <c r="T5905" t="s">
        <v>37</v>
      </c>
      <c r="U5905" t="s">
        <v>69</v>
      </c>
      <c r="W5905" t="s">
        <v>663</v>
      </c>
      <c r="X5905" t="s">
        <v>53</v>
      </c>
    </row>
    <row r="5906" spans="1:24" x14ac:dyDescent="0.3">
      <c r="A5906" t="s">
        <v>23</v>
      </c>
      <c r="B5906" t="s">
        <v>1864</v>
      </c>
      <c r="C5906" t="s">
        <v>43</v>
      </c>
      <c r="D5906" t="s">
        <v>44</v>
      </c>
      <c r="E5906" t="s">
        <v>2013</v>
      </c>
      <c r="F5906" t="s">
        <v>662</v>
      </c>
      <c r="G5906" t="s">
        <v>663</v>
      </c>
      <c r="H5906" t="s">
        <v>24</v>
      </c>
      <c r="I5906" t="s">
        <v>664</v>
      </c>
      <c r="J5906" t="s">
        <v>665</v>
      </c>
      <c r="K5906" t="s">
        <v>33</v>
      </c>
      <c r="L5906" t="s">
        <v>34</v>
      </c>
      <c r="M5906" t="s">
        <v>50</v>
      </c>
      <c r="N5906" s="26">
        <v>999</v>
      </c>
      <c r="O5906" s="27">
        <v>2021</v>
      </c>
      <c r="P5906" s="28">
        <v>-856262</v>
      </c>
      <c r="Q5906" t="s">
        <v>68</v>
      </c>
      <c r="R5906" s="29">
        <v>44377</v>
      </c>
      <c r="S5906" s="30">
        <v>44448</v>
      </c>
      <c r="T5906" t="s">
        <v>37</v>
      </c>
      <c r="U5906" t="s">
        <v>69</v>
      </c>
      <c r="W5906" t="s">
        <v>663</v>
      </c>
      <c r="X5906" t="s">
        <v>53</v>
      </c>
    </row>
    <row r="5907" spans="1:24" x14ac:dyDescent="0.3">
      <c r="A5907" t="s">
        <v>23</v>
      </c>
      <c r="B5907" t="s">
        <v>1864</v>
      </c>
      <c r="C5907" t="s">
        <v>43</v>
      </c>
      <c r="D5907" t="s">
        <v>44</v>
      </c>
      <c r="E5907" t="s">
        <v>2013</v>
      </c>
      <c r="F5907" t="s">
        <v>662</v>
      </c>
      <c r="G5907" t="s">
        <v>663</v>
      </c>
      <c r="H5907" t="s">
        <v>24</v>
      </c>
      <c r="I5907" t="s">
        <v>664</v>
      </c>
      <c r="J5907" t="s">
        <v>665</v>
      </c>
      <c r="K5907" t="s">
        <v>33</v>
      </c>
      <c r="L5907" t="s">
        <v>34</v>
      </c>
      <c r="M5907" t="s">
        <v>393</v>
      </c>
      <c r="N5907" s="26">
        <v>5</v>
      </c>
      <c r="O5907" s="27">
        <v>2022</v>
      </c>
      <c r="P5907" s="28">
        <v>590</v>
      </c>
      <c r="Q5907" t="s">
        <v>515</v>
      </c>
      <c r="R5907" s="29">
        <v>44508</v>
      </c>
      <c r="S5907" s="30">
        <v>44533</v>
      </c>
      <c r="T5907" t="s">
        <v>37</v>
      </c>
      <c r="U5907" t="s">
        <v>315</v>
      </c>
      <c r="X5907" t="s">
        <v>102</v>
      </c>
    </row>
    <row r="5908" spans="1:24" x14ac:dyDescent="0.3">
      <c r="A5908" t="s">
        <v>23</v>
      </c>
      <c r="B5908" t="s">
        <v>1864</v>
      </c>
      <c r="C5908" t="s">
        <v>43</v>
      </c>
      <c r="D5908" t="s">
        <v>44</v>
      </c>
      <c r="E5908" t="s">
        <v>2013</v>
      </c>
      <c r="F5908" t="s">
        <v>662</v>
      </c>
      <c r="G5908" t="s">
        <v>663</v>
      </c>
      <c r="H5908" t="s">
        <v>24</v>
      </c>
      <c r="I5908" t="s">
        <v>664</v>
      </c>
      <c r="J5908" t="s">
        <v>665</v>
      </c>
      <c r="K5908" t="s">
        <v>33</v>
      </c>
      <c r="L5908" t="s">
        <v>34</v>
      </c>
      <c r="M5908" t="s">
        <v>393</v>
      </c>
      <c r="N5908" s="26">
        <v>10</v>
      </c>
      <c r="O5908" s="27">
        <v>2021</v>
      </c>
      <c r="P5908" s="28">
        <v>47250</v>
      </c>
      <c r="Q5908" t="s">
        <v>1880</v>
      </c>
      <c r="R5908" s="29">
        <v>44312</v>
      </c>
      <c r="S5908" s="30">
        <v>44319</v>
      </c>
      <c r="T5908" t="s">
        <v>37</v>
      </c>
      <c r="U5908" t="s">
        <v>315</v>
      </c>
      <c r="X5908" t="s">
        <v>102</v>
      </c>
    </row>
    <row r="5909" spans="1:24" x14ac:dyDescent="0.3">
      <c r="A5909" t="s">
        <v>23</v>
      </c>
      <c r="B5909" t="s">
        <v>1864</v>
      </c>
      <c r="C5909" t="s">
        <v>43</v>
      </c>
      <c r="D5909" t="s">
        <v>44</v>
      </c>
      <c r="E5909" t="s">
        <v>2013</v>
      </c>
      <c r="F5909" t="s">
        <v>662</v>
      </c>
      <c r="G5909" t="s">
        <v>663</v>
      </c>
      <c r="H5909" t="s">
        <v>24</v>
      </c>
      <c r="I5909" t="s">
        <v>664</v>
      </c>
      <c r="J5909" t="s">
        <v>665</v>
      </c>
      <c r="K5909" t="s">
        <v>33</v>
      </c>
      <c r="L5909" t="s">
        <v>34</v>
      </c>
      <c r="M5909" t="s">
        <v>393</v>
      </c>
      <c r="N5909" s="26">
        <v>10</v>
      </c>
      <c r="O5909" s="27">
        <v>2021</v>
      </c>
      <c r="P5909" s="28">
        <v>933750</v>
      </c>
      <c r="Q5909" t="s">
        <v>421</v>
      </c>
      <c r="R5909" s="29">
        <v>44315</v>
      </c>
      <c r="S5909" s="30">
        <v>44343</v>
      </c>
      <c r="T5909" t="s">
        <v>37</v>
      </c>
      <c r="U5909" t="s">
        <v>315</v>
      </c>
      <c r="X5909" t="s">
        <v>102</v>
      </c>
    </row>
    <row r="5910" spans="1:24" x14ac:dyDescent="0.3">
      <c r="A5910" t="s">
        <v>23</v>
      </c>
      <c r="B5910" t="s">
        <v>1864</v>
      </c>
      <c r="C5910" t="s">
        <v>43</v>
      </c>
      <c r="D5910" t="s">
        <v>44</v>
      </c>
      <c r="E5910" t="s">
        <v>2013</v>
      </c>
      <c r="F5910" t="s">
        <v>662</v>
      </c>
      <c r="G5910" t="s">
        <v>663</v>
      </c>
      <c r="H5910" t="s">
        <v>24</v>
      </c>
      <c r="I5910" t="s">
        <v>664</v>
      </c>
      <c r="J5910" t="s">
        <v>665</v>
      </c>
      <c r="K5910" t="s">
        <v>33</v>
      </c>
      <c r="L5910" t="s">
        <v>34</v>
      </c>
      <c r="M5910" t="s">
        <v>393</v>
      </c>
      <c r="N5910" s="26">
        <v>11</v>
      </c>
      <c r="O5910" s="27">
        <v>2021</v>
      </c>
      <c r="P5910" s="28">
        <v>3000</v>
      </c>
      <c r="Q5910" t="s">
        <v>1881</v>
      </c>
      <c r="R5910" s="29">
        <v>44319</v>
      </c>
      <c r="S5910" s="30">
        <v>44341</v>
      </c>
      <c r="T5910" t="s">
        <v>37</v>
      </c>
      <c r="U5910" t="s">
        <v>315</v>
      </c>
      <c r="X5910" t="s">
        <v>102</v>
      </c>
    </row>
    <row r="5911" spans="1:24" x14ac:dyDescent="0.3">
      <c r="A5911" t="s">
        <v>23</v>
      </c>
      <c r="B5911" t="s">
        <v>1864</v>
      </c>
      <c r="C5911" t="s">
        <v>43</v>
      </c>
      <c r="D5911" t="s">
        <v>44</v>
      </c>
      <c r="E5911" t="s">
        <v>2013</v>
      </c>
      <c r="F5911" t="s">
        <v>662</v>
      </c>
      <c r="G5911" t="s">
        <v>663</v>
      </c>
      <c r="H5911" t="s">
        <v>24</v>
      </c>
      <c r="I5911" t="s">
        <v>664</v>
      </c>
      <c r="J5911" t="s">
        <v>665</v>
      </c>
      <c r="K5911" t="s">
        <v>33</v>
      </c>
      <c r="L5911" t="s">
        <v>34</v>
      </c>
      <c r="M5911" t="s">
        <v>393</v>
      </c>
      <c r="N5911" s="26">
        <v>999</v>
      </c>
      <c r="O5911" s="27">
        <v>2021</v>
      </c>
      <c r="P5911" s="28">
        <v>-984000</v>
      </c>
      <c r="Q5911" t="s">
        <v>68</v>
      </c>
      <c r="R5911" s="29">
        <v>44377</v>
      </c>
      <c r="S5911" s="30">
        <v>44448</v>
      </c>
      <c r="T5911" t="s">
        <v>37</v>
      </c>
      <c r="U5911" t="s">
        <v>69</v>
      </c>
      <c r="W5911" t="s">
        <v>663</v>
      </c>
      <c r="X5911" t="s">
        <v>53</v>
      </c>
    </row>
    <row r="5912" spans="1:24" x14ac:dyDescent="0.3">
      <c r="A5912" t="s">
        <v>23</v>
      </c>
      <c r="B5912" t="s">
        <v>1864</v>
      </c>
      <c r="C5912" t="s">
        <v>43</v>
      </c>
      <c r="D5912" t="s">
        <v>44</v>
      </c>
      <c r="E5912" t="s">
        <v>2013</v>
      </c>
      <c r="F5912" t="s">
        <v>662</v>
      </c>
      <c r="G5912" t="s">
        <v>663</v>
      </c>
      <c r="H5912" t="s">
        <v>30</v>
      </c>
      <c r="I5912" t="s">
        <v>664</v>
      </c>
      <c r="J5912" t="s">
        <v>665</v>
      </c>
      <c r="K5912" t="s">
        <v>33</v>
      </c>
      <c r="L5912" t="s">
        <v>34</v>
      </c>
      <c r="M5912" t="s">
        <v>1884</v>
      </c>
      <c r="N5912" s="26">
        <v>7</v>
      </c>
      <c r="O5912" s="27">
        <v>2022</v>
      </c>
      <c r="P5912" s="28">
        <v>909075</v>
      </c>
      <c r="Q5912" t="s">
        <v>417</v>
      </c>
      <c r="R5912" s="29">
        <v>44588</v>
      </c>
      <c r="S5912" s="30">
        <v>44590</v>
      </c>
      <c r="T5912" t="s">
        <v>37</v>
      </c>
      <c r="U5912" t="s">
        <v>315</v>
      </c>
      <c r="X5912" t="s">
        <v>102</v>
      </c>
    </row>
    <row r="5913" spans="1:24" x14ac:dyDescent="0.3">
      <c r="A5913" t="s">
        <v>23</v>
      </c>
      <c r="B5913" t="s">
        <v>1864</v>
      </c>
      <c r="C5913" t="s">
        <v>43</v>
      </c>
      <c r="D5913" t="s">
        <v>44</v>
      </c>
      <c r="E5913" t="s">
        <v>2013</v>
      </c>
      <c r="F5913" t="s">
        <v>662</v>
      </c>
      <c r="G5913" t="s">
        <v>663</v>
      </c>
      <c r="H5913" t="s">
        <v>30</v>
      </c>
      <c r="I5913" t="s">
        <v>664</v>
      </c>
      <c r="J5913" t="s">
        <v>665</v>
      </c>
      <c r="K5913" t="s">
        <v>33</v>
      </c>
      <c r="L5913" t="s">
        <v>34</v>
      </c>
      <c r="M5913" t="s">
        <v>1884</v>
      </c>
      <c r="N5913" s="26">
        <v>8</v>
      </c>
      <c r="O5913" s="27">
        <v>2022</v>
      </c>
      <c r="P5913" s="28">
        <v>667650</v>
      </c>
      <c r="Q5913" t="s">
        <v>365</v>
      </c>
      <c r="R5913" s="29">
        <v>44602</v>
      </c>
      <c r="S5913" s="30">
        <v>44604</v>
      </c>
      <c r="T5913" t="s">
        <v>37</v>
      </c>
      <c r="U5913" t="s">
        <v>315</v>
      </c>
      <c r="X5913" t="s">
        <v>102</v>
      </c>
    </row>
    <row r="5914" spans="1:24" x14ac:dyDescent="0.3">
      <c r="A5914" t="s">
        <v>23</v>
      </c>
      <c r="B5914" t="s">
        <v>1864</v>
      </c>
      <c r="C5914" t="s">
        <v>43</v>
      </c>
      <c r="D5914" t="s">
        <v>44</v>
      </c>
      <c r="E5914" t="s">
        <v>2013</v>
      </c>
      <c r="F5914" t="s">
        <v>662</v>
      </c>
      <c r="G5914" t="s">
        <v>663</v>
      </c>
      <c r="H5914" t="s">
        <v>30</v>
      </c>
      <c r="I5914" t="s">
        <v>664</v>
      </c>
      <c r="J5914" t="s">
        <v>665</v>
      </c>
      <c r="K5914" t="s">
        <v>33</v>
      </c>
      <c r="L5914" t="s">
        <v>34</v>
      </c>
      <c r="M5914" t="s">
        <v>1884</v>
      </c>
      <c r="N5914" s="26">
        <v>11</v>
      </c>
      <c r="O5914" s="27">
        <v>2022</v>
      </c>
      <c r="P5914" s="28">
        <v>195850</v>
      </c>
      <c r="Q5914" t="s">
        <v>449</v>
      </c>
      <c r="R5914" s="29">
        <v>44686</v>
      </c>
      <c r="S5914" s="30">
        <v>44688</v>
      </c>
      <c r="T5914" t="s">
        <v>37</v>
      </c>
      <c r="U5914" t="s">
        <v>315</v>
      </c>
      <c r="X5914" t="s">
        <v>102</v>
      </c>
    </row>
    <row r="5915" spans="1:24" x14ac:dyDescent="0.3">
      <c r="A5915" t="s">
        <v>23</v>
      </c>
      <c r="B5915" t="s">
        <v>1864</v>
      </c>
      <c r="C5915" t="s">
        <v>43</v>
      </c>
      <c r="D5915" t="s">
        <v>44</v>
      </c>
      <c r="E5915" t="s">
        <v>2013</v>
      </c>
      <c r="F5915" t="s">
        <v>662</v>
      </c>
      <c r="G5915" t="s">
        <v>663</v>
      </c>
      <c r="H5915" t="s">
        <v>30</v>
      </c>
      <c r="I5915" t="s">
        <v>664</v>
      </c>
      <c r="J5915" t="s">
        <v>665</v>
      </c>
      <c r="K5915" t="s">
        <v>33</v>
      </c>
      <c r="L5915" t="s">
        <v>34</v>
      </c>
      <c r="M5915" t="s">
        <v>1884</v>
      </c>
      <c r="N5915" s="26">
        <v>11</v>
      </c>
      <c r="O5915" s="27">
        <v>2022</v>
      </c>
      <c r="P5915" s="28">
        <v>893200</v>
      </c>
      <c r="Q5915" t="s">
        <v>383</v>
      </c>
      <c r="R5915" s="29">
        <v>44699</v>
      </c>
      <c r="S5915" s="30">
        <v>44717</v>
      </c>
      <c r="T5915" t="s">
        <v>37</v>
      </c>
      <c r="U5915" t="s">
        <v>315</v>
      </c>
      <c r="X5915" t="s">
        <v>102</v>
      </c>
    </row>
    <row r="5916" spans="1:24" x14ac:dyDescent="0.3">
      <c r="A5916" t="s">
        <v>23</v>
      </c>
      <c r="B5916" t="s">
        <v>1864</v>
      </c>
      <c r="C5916" t="s">
        <v>43</v>
      </c>
      <c r="D5916" t="s">
        <v>44</v>
      </c>
      <c r="E5916" t="s">
        <v>2013</v>
      </c>
      <c r="F5916" t="s">
        <v>662</v>
      </c>
      <c r="G5916" t="s">
        <v>663</v>
      </c>
      <c r="H5916" t="s">
        <v>30</v>
      </c>
      <c r="I5916" t="s">
        <v>664</v>
      </c>
      <c r="J5916" t="s">
        <v>665</v>
      </c>
      <c r="K5916" t="s">
        <v>33</v>
      </c>
      <c r="L5916" t="s">
        <v>34</v>
      </c>
      <c r="M5916" t="s">
        <v>1884</v>
      </c>
      <c r="N5916" s="26">
        <v>12</v>
      </c>
      <c r="O5916" s="27">
        <v>2022</v>
      </c>
      <c r="P5916" s="28">
        <v>300</v>
      </c>
      <c r="Q5916" t="s">
        <v>389</v>
      </c>
      <c r="R5916" s="29">
        <v>44714</v>
      </c>
      <c r="S5916" s="30">
        <v>44717</v>
      </c>
      <c r="T5916" t="s">
        <v>37</v>
      </c>
      <c r="U5916" t="s">
        <v>315</v>
      </c>
      <c r="X5916" t="s">
        <v>102</v>
      </c>
    </row>
    <row r="5917" spans="1:24" x14ac:dyDescent="0.3">
      <c r="A5917" t="s">
        <v>23</v>
      </c>
      <c r="B5917" t="s">
        <v>1864</v>
      </c>
      <c r="C5917" t="s">
        <v>43</v>
      </c>
      <c r="D5917" t="s">
        <v>44</v>
      </c>
      <c r="E5917" t="s">
        <v>2013</v>
      </c>
      <c r="F5917" t="s">
        <v>662</v>
      </c>
      <c r="G5917" t="s">
        <v>663</v>
      </c>
      <c r="H5917" t="s">
        <v>30</v>
      </c>
      <c r="I5917" t="s">
        <v>664</v>
      </c>
      <c r="J5917" t="s">
        <v>665</v>
      </c>
      <c r="K5917" t="s">
        <v>33</v>
      </c>
      <c r="L5917" t="s">
        <v>34</v>
      </c>
      <c r="M5917" t="s">
        <v>1884</v>
      </c>
      <c r="N5917" s="26">
        <v>12</v>
      </c>
      <c r="O5917" s="27">
        <v>2022</v>
      </c>
      <c r="P5917" s="28">
        <v>3300</v>
      </c>
      <c r="Q5917" t="s">
        <v>1886</v>
      </c>
      <c r="R5917" s="29">
        <v>44718</v>
      </c>
      <c r="S5917" s="30">
        <v>44719</v>
      </c>
      <c r="T5917" t="s">
        <v>37</v>
      </c>
      <c r="U5917" t="s">
        <v>315</v>
      </c>
      <c r="X5917" t="s">
        <v>102</v>
      </c>
    </row>
    <row r="5918" spans="1:24" x14ac:dyDescent="0.3">
      <c r="A5918" t="s">
        <v>23</v>
      </c>
      <c r="B5918" t="s">
        <v>1864</v>
      </c>
      <c r="C5918" t="s">
        <v>43</v>
      </c>
      <c r="D5918" t="s">
        <v>44</v>
      </c>
      <c r="E5918" t="s">
        <v>2013</v>
      </c>
      <c r="F5918" t="s">
        <v>662</v>
      </c>
      <c r="G5918" t="s">
        <v>663</v>
      </c>
      <c r="H5918" t="s">
        <v>30</v>
      </c>
      <c r="I5918" t="s">
        <v>664</v>
      </c>
      <c r="J5918" t="s">
        <v>665</v>
      </c>
      <c r="K5918" t="s">
        <v>33</v>
      </c>
      <c r="L5918" t="s">
        <v>34</v>
      </c>
      <c r="M5918" t="s">
        <v>1884</v>
      </c>
      <c r="N5918" s="26">
        <v>12</v>
      </c>
      <c r="O5918" s="27">
        <v>2022</v>
      </c>
      <c r="P5918" s="28">
        <v>28925</v>
      </c>
      <c r="Q5918" t="s">
        <v>1887</v>
      </c>
      <c r="R5918" s="29">
        <v>44719</v>
      </c>
      <c r="S5918" s="30">
        <v>44720</v>
      </c>
      <c r="T5918" t="s">
        <v>37</v>
      </c>
      <c r="U5918" t="s">
        <v>315</v>
      </c>
      <c r="X5918" t="s">
        <v>102</v>
      </c>
    </row>
    <row r="5919" spans="1:24" x14ac:dyDescent="0.3">
      <c r="A5919" t="s">
        <v>23</v>
      </c>
      <c r="B5919" t="s">
        <v>1864</v>
      </c>
      <c r="C5919" t="s">
        <v>43</v>
      </c>
      <c r="D5919" t="s">
        <v>44</v>
      </c>
      <c r="E5919" t="s">
        <v>2013</v>
      </c>
      <c r="F5919" t="s">
        <v>662</v>
      </c>
      <c r="G5919" t="s">
        <v>663</v>
      </c>
      <c r="H5919" t="s">
        <v>30</v>
      </c>
      <c r="I5919" t="s">
        <v>664</v>
      </c>
      <c r="J5919" t="s">
        <v>665</v>
      </c>
      <c r="K5919" t="s">
        <v>33</v>
      </c>
      <c r="L5919" t="s">
        <v>34</v>
      </c>
      <c r="M5919" t="s">
        <v>1884</v>
      </c>
      <c r="N5919" s="26">
        <v>12</v>
      </c>
      <c r="O5919" s="27">
        <v>2022</v>
      </c>
      <c r="P5919" s="28">
        <v>5775</v>
      </c>
      <c r="Q5919" t="s">
        <v>1888</v>
      </c>
      <c r="R5919" s="29">
        <v>44720</v>
      </c>
      <c r="S5919" s="30">
        <v>44728</v>
      </c>
      <c r="T5919" t="s">
        <v>37</v>
      </c>
      <c r="U5919" t="s">
        <v>315</v>
      </c>
      <c r="X5919" t="s">
        <v>102</v>
      </c>
    </row>
    <row r="5920" spans="1:24" x14ac:dyDescent="0.3">
      <c r="A5920" t="s">
        <v>23</v>
      </c>
      <c r="B5920" t="s">
        <v>1864</v>
      </c>
      <c r="C5920" t="s">
        <v>43</v>
      </c>
      <c r="D5920" t="s">
        <v>44</v>
      </c>
      <c r="E5920" t="s">
        <v>2013</v>
      </c>
      <c r="F5920" t="s">
        <v>671</v>
      </c>
      <c r="G5920" t="s">
        <v>672</v>
      </c>
      <c r="H5920" t="s">
        <v>24</v>
      </c>
      <c r="I5920" t="s">
        <v>664</v>
      </c>
      <c r="J5920" t="s">
        <v>665</v>
      </c>
      <c r="K5920" t="s">
        <v>33</v>
      </c>
      <c r="L5920" t="s">
        <v>34</v>
      </c>
      <c r="M5920" t="s">
        <v>50</v>
      </c>
      <c r="N5920" s="26">
        <v>9</v>
      </c>
      <c r="O5920" s="27">
        <v>2021</v>
      </c>
      <c r="P5920" s="28">
        <v>2500</v>
      </c>
      <c r="Q5920" t="s">
        <v>2041</v>
      </c>
      <c r="R5920" s="29">
        <v>44264</v>
      </c>
      <c r="S5920" s="30">
        <v>44267</v>
      </c>
      <c r="T5920" t="s">
        <v>37</v>
      </c>
      <c r="U5920" t="s">
        <v>101</v>
      </c>
      <c r="X5920" t="s">
        <v>102</v>
      </c>
    </row>
    <row r="5921" spans="1:24" x14ac:dyDescent="0.3">
      <c r="A5921" t="s">
        <v>23</v>
      </c>
      <c r="B5921" t="s">
        <v>1864</v>
      </c>
      <c r="C5921" t="s">
        <v>43</v>
      </c>
      <c r="D5921" t="s">
        <v>44</v>
      </c>
      <c r="E5921" t="s">
        <v>2013</v>
      </c>
      <c r="F5921" t="s">
        <v>671</v>
      </c>
      <c r="G5921" t="s">
        <v>672</v>
      </c>
      <c r="H5921" t="s">
        <v>24</v>
      </c>
      <c r="I5921" t="s">
        <v>664</v>
      </c>
      <c r="J5921" t="s">
        <v>665</v>
      </c>
      <c r="K5921" t="s">
        <v>33</v>
      </c>
      <c r="L5921" t="s">
        <v>34</v>
      </c>
      <c r="M5921" t="s">
        <v>50</v>
      </c>
      <c r="N5921" s="26">
        <v>999</v>
      </c>
      <c r="O5921" s="27">
        <v>2021</v>
      </c>
      <c r="P5921" s="28">
        <v>-2500</v>
      </c>
      <c r="Q5921" t="s">
        <v>68</v>
      </c>
      <c r="R5921" s="29">
        <v>44377</v>
      </c>
      <c r="S5921" s="30">
        <v>44448</v>
      </c>
      <c r="T5921" t="s">
        <v>37</v>
      </c>
      <c r="U5921" t="s">
        <v>69</v>
      </c>
      <c r="W5921" t="s">
        <v>672</v>
      </c>
      <c r="X5921" t="s">
        <v>53</v>
      </c>
    </row>
    <row r="5922" spans="1:24" x14ac:dyDescent="0.3">
      <c r="A5922" t="s">
        <v>23</v>
      </c>
      <c r="B5922" t="s">
        <v>1864</v>
      </c>
      <c r="C5922" t="s">
        <v>43</v>
      </c>
      <c r="D5922" t="s">
        <v>44</v>
      </c>
      <c r="E5922" t="s">
        <v>2042</v>
      </c>
      <c r="F5922" t="s">
        <v>1778</v>
      </c>
      <c r="G5922" t="s">
        <v>1779</v>
      </c>
      <c r="H5922" t="s">
        <v>311</v>
      </c>
      <c r="I5922" t="s">
        <v>1780</v>
      </c>
      <c r="J5922" t="s">
        <v>1781</v>
      </c>
      <c r="K5922" t="s">
        <v>33</v>
      </c>
      <c r="L5922" t="s">
        <v>34</v>
      </c>
      <c r="M5922" t="s">
        <v>50</v>
      </c>
      <c r="N5922" s="26">
        <v>7</v>
      </c>
      <c r="O5922" s="27">
        <v>2021</v>
      </c>
      <c r="P5922" s="28">
        <v>2894.65</v>
      </c>
      <c r="Q5922" t="s">
        <v>689</v>
      </c>
      <c r="R5922" s="29">
        <v>44227</v>
      </c>
      <c r="S5922" s="30">
        <v>44226</v>
      </c>
      <c r="T5922" t="s">
        <v>37</v>
      </c>
      <c r="U5922" t="s">
        <v>52</v>
      </c>
      <c r="X5922" t="s">
        <v>53</v>
      </c>
    </row>
    <row r="5923" spans="1:24" x14ac:dyDescent="0.3">
      <c r="A5923" t="s">
        <v>23</v>
      </c>
      <c r="B5923" t="s">
        <v>1864</v>
      </c>
      <c r="C5923" t="s">
        <v>43</v>
      </c>
      <c r="D5923" t="s">
        <v>44</v>
      </c>
      <c r="E5923" t="s">
        <v>2042</v>
      </c>
      <c r="F5923" t="s">
        <v>1778</v>
      </c>
      <c r="G5923" t="s">
        <v>1779</v>
      </c>
      <c r="H5923" t="s">
        <v>311</v>
      </c>
      <c r="I5923" t="s">
        <v>1780</v>
      </c>
      <c r="J5923" t="s">
        <v>1781</v>
      </c>
      <c r="K5923" t="s">
        <v>33</v>
      </c>
      <c r="L5923" t="s">
        <v>34</v>
      </c>
      <c r="M5923" t="s">
        <v>50</v>
      </c>
      <c r="N5923" s="26">
        <v>999</v>
      </c>
      <c r="O5923" s="27">
        <v>2021</v>
      </c>
      <c r="P5923" s="28">
        <v>-2894.65</v>
      </c>
      <c r="Q5923" t="s">
        <v>68</v>
      </c>
      <c r="R5923" s="29">
        <v>44377</v>
      </c>
      <c r="S5923" s="30">
        <v>44448</v>
      </c>
      <c r="T5923" t="s">
        <v>37</v>
      </c>
      <c r="U5923" t="s">
        <v>69</v>
      </c>
      <c r="W5923" t="s">
        <v>1779</v>
      </c>
      <c r="X5923" t="s">
        <v>53</v>
      </c>
    </row>
    <row r="5924" spans="1:24" x14ac:dyDescent="0.3">
      <c r="A5924" t="s">
        <v>23</v>
      </c>
      <c r="B5924" t="s">
        <v>1864</v>
      </c>
      <c r="C5924" t="s">
        <v>43</v>
      </c>
      <c r="D5924" t="s">
        <v>44</v>
      </c>
      <c r="E5924" t="s">
        <v>2042</v>
      </c>
      <c r="F5924" t="s">
        <v>1778</v>
      </c>
      <c r="G5924" t="s">
        <v>1779</v>
      </c>
      <c r="H5924" t="s">
        <v>632</v>
      </c>
      <c r="I5924" t="s">
        <v>1319</v>
      </c>
      <c r="J5924" t="s">
        <v>1320</v>
      </c>
      <c r="K5924" t="s">
        <v>33</v>
      </c>
      <c r="L5924" t="s">
        <v>34</v>
      </c>
      <c r="M5924" t="s">
        <v>393</v>
      </c>
      <c r="N5924" s="26">
        <v>1</v>
      </c>
      <c r="O5924" s="27">
        <v>2022</v>
      </c>
      <c r="P5924" s="28">
        <v>3545.33</v>
      </c>
      <c r="Q5924" t="s">
        <v>51</v>
      </c>
      <c r="R5924" s="29">
        <v>44408</v>
      </c>
      <c r="S5924" s="30">
        <v>44412</v>
      </c>
      <c r="T5924" t="s">
        <v>37</v>
      </c>
      <c r="U5924" t="s">
        <v>52</v>
      </c>
      <c r="X5924" t="s">
        <v>53</v>
      </c>
    </row>
    <row r="5925" spans="1:24" x14ac:dyDescent="0.3">
      <c r="A5925" t="s">
        <v>23</v>
      </c>
      <c r="B5925" t="s">
        <v>1864</v>
      </c>
      <c r="C5925" t="s">
        <v>43</v>
      </c>
      <c r="D5925" t="s">
        <v>44</v>
      </c>
      <c r="E5925" t="s">
        <v>2042</v>
      </c>
      <c r="F5925" t="s">
        <v>1778</v>
      </c>
      <c r="G5925" t="s">
        <v>1779</v>
      </c>
      <c r="H5925" t="s">
        <v>632</v>
      </c>
      <c r="I5925" t="s">
        <v>1319</v>
      </c>
      <c r="J5925" t="s">
        <v>1320</v>
      </c>
      <c r="K5925" t="s">
        <v>33</v>
      </c>
      <c r="L5925" t="s">
        <v>34</v>
      </c>
      <c r="M5925" t="s">
        <v>393</v>
      </c>
      <c r="N5925" s="26">
        <v>4</v>
      </c>
      <c r="O5925" s="27">
        <v>2022</v>
      </c>
      <c r="P5925" s="28">
        <v>177.27</v>
      </c>
      <c r="Q5925" t="s">
        <v>1471</v>
      </c>
      <c r="R5925" s="29">
        <v>44500</v>
      </c>
      <c r="S5925" s="30">
        <v>44482</v>
      </c>
      <c r="T5925" t="s">
        <v>37</v>
      </c>
      <c r="U5925" t="s">
        <v>52</v>
      </c>
      <c r="X5925" t="s">
        <v>53</v>
      </c>
    </row>
    <row r="5926" spans="1:24" x14ac:dyDescent="0.3">
      <c r="A5926" t="s">
        <v>23</v>
      </c>
      <c r="B5926" t="s">
        <v>1864</v>
      </c>
      <c r="C5926" t="s">
        <v>43</v>
      </c>
      <c r="D5926" t="s">
        <v>44</v>
      </c>
      <c r="E5926" t="s">
        <v>2042</v>
      </c>
      <c r="F5926" t="s">
        <v>1778</v>
      </c>
      <c r="G5926" t="s">
        <v>1779</v>
      </c>
      <c r="H5926" t="s">
        <v>30</v>
      </c>
      <c r="I5926" t="s">
        <v>1319</v>
      </c>
      <c r="J5926" t="s">
        <v>1320</v>
      </c>
      <c r="K5926" t="s">
        <v>33</v>
      </c>
      <c r="L5926" t="s">
        <v>34</v>
      </c>
      <c r="M5926" t="s">
        <v>72</v>
      </c>
      <c r="N5926" s="26">
        <v>7</v>
      </c>
      <c r="O5926" s="27">
        <v>2022</v>
      </c>
      <c r="P5926" s="28">
        <v>23829.68</v>
      </c>
      <c r="Q5926" t="s">
        <v>2043</v>
      </c>
      <c r="R5926" s="29">
        <v>44592</v>
      </c>
      <c r="S5926" s="30">
        <v>44580</v>
      </c>
      <c r="T5926" t="s">
        <v>37</v>
      </c>
      <c r="U5926" t="s">
        <v>52</v>
      </c>
      <c r="X5926" t="s">
        <v>53</v>
      </c>
    </row>
    <row r="5927" spans="1:24" x14ac:dyDescent="0.3">
      <c r="A5927" t="s">
        <v>23</v>
      </c>
      <c r="B5927" t="s">
        <v>1864</v>
      </c>
      <c r="C5927" t="s">
        <v>43</v>
      </c>
      <c r="D5927" t="s">
        <v>44</v>
      </c>
      <c r="E5927" t="s">
        <v>2042</v>
      </c>
      <c r="F5927" t="s">
        <v>1778</v>
      </c>
      <c r="G5927" t="s">
        <v>1779</v>
      </c>
      <c r="H5927" t="s">
        <v>30</v>
      </c>
      <c r="I5927" t="s">
        <v>1319</v>
      </c>
      <c r="J5927" t="s">
        <v>1320</v>
      </c>
      <c r="K5927" t="s">
        <v>33</v>
      </c>
      <c r="L5927" t="s">
        <v>34</v>
      </c>
      <c r="M5927" t="s">
        <v>72</v>
      </c>
      <c r="N5927" s="26">
        <v>12</v>
      </c>
      <c r="O5927" s="27">
        <v>2022</v>
      </c>
      <c r="P5927" s="28">
        <v>33169.81</v>
      </c>
      <c r="Q5927" t="s">
        <v>2044</v>
      </c>
      <c r="R5927" s="29">
        <v>44742</v>
      </c>
      <c r="S5927" s="30">
        <v>44726</v>
      </c>
      <c r="T5927" t="s">
        <v>37</v>
      </c>
      <c r="U5927" t="s">
        <v>52</v>
      </c>
      <c r="X5927" t="s">
        <v>53</v>
      </c>
    </row>
    <row r="5928" spans="1:24" x14ac:dyDescent="0.3">
      <c r="A5928" t="s">
        <v>23</v>
      </c>
      <c r="B5928" t="s">
        <v>1864</v>
      </c>
      <c r="C5928" t="s">
        <v>43</v>
      </c>
      <c r="D5928" t="s">
        <v>44</v>
      </c>
      <c r="E5928" t="s">
        <v>2042</v>
      </c>
      <c r="F5928" t="s">
        <v>2045</v>
      </c>
      <c r="G5928" t="s">
        <v>2046</v>
      </c>
      <c r="H5928" t="s">
        <v>24</v>
      </c>
      <c r="I5928" t="s">
        <v>1465</v>
      </c>
      <c r="J5928" t="s">
        <v>1466</v>
      </c>
      <c r="K5928" t="s">
        <v>33</v>
      </c>
      <c r="L5928" t="s">
        <v>34</v>
      </c>
      <c r="M5928" t="s">
        <v>393</v>
      </c>
      <c r="N5928" s="26">
        <v>1</v>
      </c>
      <c r="O5928" s="27">
        <v>2022</v>
      </c>
      <c r="P5928" s="28">
        <v>5927</v>
      </c>
      <c r="Q5928" t="s">
        <v>2047</v>
      </c>
      <c r="R5928" s="29">
        <v>44408</v>
      </c>
      <c r="S5928" s="30">
        <v>44454</v>
      </c>
      <c r="T5928" t="s">
        <v>37</v>
      </c>
      <c r="U5928" t="s">
        <v>52</v>
      </c>
      <c r="X5928" t="s">
        <v>53</v>
      </c>
    </row>
    <row r="5929" spans="1:24" x14ac:dyDescent="0.3">
      <c r="A5929" t="s">
        <v>23</v>
      </c>
      <c r="B5929" t="s">
        <v>1864</v>
      </c>
      <c r="C5929" t="s">
        <v>43</v>
      </c>
      <c r="D5929" t="s">
        <v>44</v>
      </c>
      <c r="E5929" t="s">
        <v>2042</v>
      </c>
      <c r="F5929" t="s">
        <v>2045</v>
      </c>
      <c r="G5929" t="s">
        <v>2046</v>
      </c>
      <c r="H5929" t="s">
        <v>24</v>
      </c>
      <c r="I5929" t="s">
        <v>1465</v>
      </c>
      <c r="J5929" t="s">
        <v>1466</v>
      </c>
      <c r="K5929" t="s">
        <v>33</v>
      </c>
      <c r="L5929" t="s">
        <v>34</v>
      </c>
      <c r="M5929" t="s">
        <v>393</v>
      </c>
      <c r="N5929" s="26">
        <v>2</v>
      </c>
      <c r="O5929" s="27">
        <v>2022</v>
      </c>
      <c r="P5929" s="28">
        <v>1033.6400000000001</v>
      </c>
      <c r="Q5929" t="s">
        <v>73</v>
      </c>
      <c r="R5929" s="29">
        <v>44439</v>
      </c>
      <c r="S5929" s="30">
        <v>44454</v>
      </c>
      <c r="T5929" t="s">
        <v>37</v>
      </c>
      <c r="U5929" t="s">
        <v>52</v>
      </c>
      <c r="X5929" t="s">
        <v>53</v>
      </c>
    </row>
    <row r="5930" spans="1:24" x14ac:dyDescent="0.3">
      <c r="A5930" t="s">
        <v>23</v>
      </c>
      <c r="B5930" t="s">
        <v>1864</v>
      </c>
      <c r="C5930" t="s">
        <v>43</v>
      </c>
      <c r="D5930" t="s">
        <v>44</v>
      </c>
      <c r="E5930" t="s">
        <v>2042</v>
      </c>
      <c r="F5930" t="s">
        <v>2045</v>
      </c>
      <c r="G5930" t="s">
        <v>2046</v>
      </c>
      <c r="H5930" t="s">
        <v>24</v>
      </c>
      <c r="I5930" t="s">
        <v>1465</v>
      </c>
      <c r="J5930" t="s">
        <v>1466</v>
      </c>
      <c r="K5930" t="s">
        <v>33</v>
      </c>
      <c r="L5930" t="s">
        <v>34</v>
      </c>
      <c r="M5930" t="s">
        <v>393</v>
      </c>
      <c r="N5930" s="26">
        <v>3</v>
      </c>
      <c r="O5930" s="27">
        <v>2022</v>
      </c>
      <c r="P5930" s="28">
        <v>348.59</v>
      </c>
      <c r="Q5930" t="s">
        <v>1400</v>
      </c>
      <c r="R5930" s="29">
        <v>44469</v>
      </c>
      <c r="S5930" s="30">
        <v>44498</v>
      </c>
      <c r="T5930" t="s">
        <v>37</v>
      </c>
      <c r="U5930" t="s">
        <v>52</v>
      </c>
      <c r="X5930" t="s">
        <v>53</v>
      </c>
    </row>
    <row r="5931" spans="1:24" x14ac:dyDescent="0.3">
      <c r="A5931" t="s">
        <v>23</v>
      </c>
      <c r="B5931" t="s">
        <v>1864</v>
      </c>
      <c r="C5931" t="s">
        <v>43</v>
      </c>
      <c r="D5931" t="s">
        <v>44</v>
      </c>
      <c r="E5931" t="s">
        <v>2042</v>
      </c>
      <c r="F5931" t="s">
        <v>2045</v>
      </c>
      <c r="G5931" t="s">
        <v>2046</v>
      </c>
      <c r="H5931" t="s">
        <v>24</v>
      </c>
      <c r="I5931" t="s">
        <v>1465</v>
      </c>
      <c r="J5931" t="s">
        <v>1466</v>
      </c>
      <c r="K5931" t="s">
        <v>33</v>
      </c>
      <c r="L5931" t="s">
        <v>34</v>
      </c>
      <c r="M5931" t="s">
        <v>393</v>
      </c>
      <c r="N5931" s="26">
        <v>12</v>
      </c>
      <c r="O5931" s="27">
        <v>2021</v>
      </c>
      <c r="P5931" s="28">
        <v>12017.75</v>
      </c>
      <c r="Q5931" t="s">
        <v>2048</v>
      </c>
      <c r="R5931" s="29">
        <v>44377</v>
      </c>
      <c r="S5931" s="30">
        <v>44413</v>
      </c>
      <c r="T5931" t="s">
        <v>37</v>
      </c>
      <c r="U5931" t="s">
        <v>52</v>
      </c>
      <c r="X5931" t="s">
        <v>53</v>
      </c>
    </row>
    <row r="5932" spans="1:24" x14ac:dyDescent="0.3">
      <c r="A5932" t="s">
        <v>23</v>
      </c>
      <c r="B5932" t="s">
        <v>1864</v>
      </c>
      <c r="C5932" t="s">
        <v>43</v>
      </c>
      <c r="D5932" t="s">
        <v>44</v>
      </c>
      <c r="E5932" t="s">
        <v>2042</v>
      </c>
      <c r="F5932" t="s">
        <v>2045</v>
      </c>
      <c r="G5932" t="s">
        <v>2046</v>
      </c>
      <c r="H5932" t="s">
        <v>24</v>
      </c>
      <c r="I5932" t="s">
        <v>1465</v>
      </c>
      <c r="J5932" t="s">
        <v>1466</v>
      </c>
      <c r="K5932" t="s">
        <v>33</v>
      </c>
      <c r="L5932" t="s">
        <v>34</v>
      </c>
      <c r="M5932" t="s">
        <v>393</v>
      </c>
      <c r="N5932" s="26">
        <v>999</v>
      </c>
      <c r="O5932" s="27">
        <v>2021</v>
      </c>
      <c r="P5932" s="28">
        <v>-12017.75</v>
      </c>
      <c r="Q5932" t="s">
        <v>68</v>
      </c>
      <c r="R5932" s="29">
        <v>44377</v>
      </c>
      <c r="S5932" s="30">
        <v>44448</v>
      </c>
      <c r="T5932" t="s">
        <v>37</v>
      </c>
      <c r="U5932" t="s">
        <v>69</v>
      </c>
      <c r="W5932" t="s">
        <v>2046</v>
      </c>
      <c r="X5932" t="s">
        <v>53</v>
      </c>
    </row>
    <row r="5933" spans="1:24" x14ac:dyDescent="0.3">
      <c r="A5933" t="s">
        <v>23</v>
      </c>
      <c r="B5933" t="s">
        <v>1864</v>
      </c>
      <c r="C5933" t="s">
        <v>43</v>
      </c>
      <c r="D5933" t="s">
        <v>44</v>
      </c>
      <c r="E5933" t="s">
        <v>2042</v>
      </c>
      <c r="F5933" t="s">
        <v>2045</v>
      </c>
      <c r="G5933" t="s">
        <v>2046</v>
      </c>
      <c r="H5933" t="s">
        <v>30</v>
      </c>
      <c r="I5933" t="s">
        <v>1465</v>
      </c>
      <c r="J5933" t="s">
        <v>1466</v>
      </c>
      <c r="K5933" t="s">
        <v>33</v>
      </c>
      <c r="L5933" t="s">
        <v>34</v>
      </c>
      <c r="M5933" t="s">
        <v>72</v>
      </c>
      <c r="N5933" s="26">
        <v>8</v>
      </c>
      <c r="O5933" s="27">
        <v>2022</v>
      </c>
      <c r="P5933" s="28">
        <v>4740.8100000000004</v>
      </c>
      <c r="Q5933" t="s">
        <v>1403</v>
      </c>
      <c r="R5933" s="29">
        <v>44620</v>
      </c>
      <c r="S5933" s="30">
        <v>44655</v>
      </c>
      <c r="T5933" t="s">
        <v>37</v>
      </c>
      <c r="U5933" t="s">
        <v>52</v>
      </c>
      <c r="X5933" t="s">
        <v>53</v>
      </c>
    </row>
    <row r="5934" spans="1:24" x14ac:dyDescent="0.3">
      <c r="A5934" t="s">
        <v>23</v>
      </c>
      <c r="B5934" t="s">
        <v>1864</v>
      </c>
      <c r="C5934" t="s">
        <v>43</v>
      </c>
      <c r="D5934" t="s">
        <v>44</v>
      </c>
      <c r="E5934" t="s">
        <v>2042</v>
      </c>
      <c r="F5934" t="s">
        <v>2045</v>
      </c>
      <c r="G5934" t="s">
        <v>2046</v>
      </c>
      <c r="H5934" t="s">
        <v>30</v>
      </c>
      <c r="I5934" t="s">
        <v>1465</v>
      </c>
      <c r="J5934" t="s">
        <v>1466</v>
      </c>
      <c r="K5934" t="s">
        <v>33</v>
      </c>
      <c r="L5934" t="s">
        <v>34</v>
      </c>
      <c r="M5934" t="s">
        <v>72</v>
      </c>
      <c r="N5934" s="26">
        <v>9</v>
      </c>
      <c r="O5934" s="27">
        <v>2022</v>
      </c>
      <c r="P5934" s="28">
        <v>5470.13</v>
      </c>
      <c r="Q5934" t="s">
        <v>464</v>
      </c>
      <c r="R5934" s="29">
        <v>44651</v>
      </c>
      <c r="S5934" s="30">
        <v>44655</v>
      </c>
      <c r="T5934" t="s">
        <v>37</v>
      </c>
      <c r="U5934" t="s">
        <v>52</v>
      </c>
      <c r="X5934" t="s">
        <v>53</v>
      </c>
    </row>
    <row r="5935" spans="1:24" x14ac:dyDescent="0.3">
      <c r="A5935" t="s">
        <v>23</v>
      </c>
      <c r="B5935" t="s">
        <v>1864</v>
      </c>
      <c r="C5935" t="s">
        <v>43</v>
      </c>
      <c r="D5935" t="s">
        <v>44</v>
      </c>
      <c r="E5935" t="s">
        <v>2042</v>
      </c>
      <c r="F5935" t="s">
        <v>2045</v>
      </c>
      <c r="G5935" t="s">
        <v>2046</v>
      </c>
      <c r="H5935" t="s">
        <v>30</v>
      </c>
      <c r="I5935" t="s">
        <v>1465</v>
      </c>
      <c r="J5935" t="s">
        <v>1466</v>
      </c>
      <c r="K5935" t="s">
        <v>33</v>
      </c>
      <c r="L5935" t="s">
        <v>34</v>
      </c>
      <c r="M5935" t="s">
        <v>72</v>
      </c>
      <c r="N5935" s="26">
        <v>9</v>
      </c>
      <c r="O5935" s="27">
        <v>2022</v>
      </c>
      <c r="P5935" s="28">
        <v>5044.01</v>
      </c>
      <c r="Q5935" t="s">
        <v>1404</v>
      </c>
      <c r="R5935" s="29">
        <v>44651</v>
      </c>
      <c r="S5935" s="30">
        <v>44684</v>
      </c>
      <c r="T5935" t="s">
        <v>37</v>
      </c>
      <c r="U5935" t="s">
        <v>52</v>
      </c>
      <c r="X5935" t="s">
        <v>53</v>
      </c>
    </row>
    <row r="5936" spans="1:24" x14ac:dyDescent="0.3">
      <c r="A5936" t="s">
        <v>23</v>
      </c>
      <c r="B5936" t="s">
        <v>1864</v>
      </c>
      <c r="C5936" t="s">
        <v>43</v>
      </c>
      <c r="D5936" t="s">
        <v>44</v>
      </c>
      <c r="E5936" t="s">
        <v>2042</v>
      </c>
      <c r="F5936" t="s">
        <v>2045</v>
      </c>
      <c r="G5936" t="s">
        <v>2046</v>
      </c>
      <c r="H5936" t="s">
        <v>30</v>
      </c>
      <c r="I5936" t="s">
        <v>1465</v>
      </c>
      <c r="J5936" t="s">
        <v>1466</v>
      </c>
      <c r="K5936" t="s">
        <v>33</v>
      </c>
      <c r="L5936" t="s">
        <v>34</v>
      </c>
      <c r="M5936" t="s">
        <v>72</v>
      </c>
      <c r="N5936" s="26">
        <v>10</v>
      </c>
      <c r="O5936" s="27">
        <v>2022</v>
      </c>
      <c r="P5936" s="28">
        <v>5395.07</v>
      </c>
      <c r="Q5936" t="s">
        <v>1405</v>
      </c>
      <c r="R5936" s="29">
        <v>44681</v>
      </c>
      <c r="S5936" s="30">
        <v>44715</v>
      </c>
      <c r="T5936" t="s">
        <v>37</v>
      </c>
      <c r="U5936" t="s">
        <v>52</v>
      </c>
      <c r="X5936" t="s">
        <v>53</v>
      </c>
    </row>
    <row r="5937" spans="1:24" x14ac:dyDescent="0.3">
      <c r="A5937" t="s">
        <v>23</v>
      </c>
      <c r="B5937" t="s">
        <v>1864</v>
      </c>
      <c r="C5937" t="s">
        <v>43</v>
      </c>
      <c r="D5937" t="s">
        <v>44</v>
      </c>
      <c r="E5937" t="s">
        <v>2042</v>
      </c>
      <c r="F5937" t="s">
        <v>2045</v>
      </c>
      <c r="G5937" t="s">
        <v>2046</v>
      </c>
      <c r="H5937" t="s">
        <v>30</v>
      </c>
      <c r="I5937" t="s">
        <v>1465</v>
      </c>
      <c r="J5937" t="s">
        <v>1466</v>
      </c>
      <c r="K5937" t="s">
        <v>33</v>
      </c>
      <c r="L5937" t="s">
        <v>34</v>
      </c>
      <c r="M5937" t="s">
        <v>72</v>
      </c>
      <c r="N5937" s="26">
        <v>10</v>
      </c>
      <c r="O5937" s="27">
        <v>2022</v>
      </c>
      <c r="P5937" s="28">
        <v>4728.75</v>
      </c>
      <c r="Q5937" t="s">
        <v>142</v>
      </c>
      <c r="R5937" s="29">
        <v>44681</v>
      </c>
      <c r="S5937" s="30">
        <v>44684</v>
      </c>
      <c r="T5937" t="s">
        <v>37</v>
      </c>
      <c r="U5937" t="s">
        <v>52</v>
      </c>
      <c r="X5937" t="s">
        <v>53</v>
      </c>
    </row>
    <row r="5938" spans="1:24" x14ac:dyDescent="0.3">
      <c r="A5938" t="s">
        <v>23</v>
      </c>
      <c r="B5938" t="s">
        <v>1864</v>
      </c>
      <c r="C5938" t="s">
        <v>43</v>
      </c>
      <c r="D5938" t="s">
        <v>44</v>
      </c>
      <c r="E5938" t="s">
        <v>2042</v>
      </c>
      <c r="F5938" t="s">
        <v>2045</v>
      </c>
      <c r="G5938" t="s">
        <v>2046</v>
      </c>
      <c r="H5938" t="s">
        <v>30</v>
      </c>
      <c r="I5938" t="s">
        <v>1465</v>
      </c>
      <c r="J5938" t="s">
        <v>1466</v>
      </c>
      <c r="K5938" t="s">
        <v>33</v>
      </c>
      <c r="L5938" t="s">
        <v>34</v>
      </c>
      <c r="M5938" t="s">
        <v>72</v>
      </c>
      <c r="N5938" s="26">
        <v>11</v>
      </c>
      <c r="O5938" s="27">
        <v>2022</v>
      </c>
      <c r="P5938" s="28">
        <v>5395.06</v>
      </c>
      <c r="Q5938" t="s">
        <v>143</v>
      </c>
      <c r="R5938" s="29">
        <v>44712</v>
      </c>
      <c r="S5938" s="30">
        <v>44715</v>
      </c>
      <c r="T5938" t="s">
        <v>37</v>
      </c>
      <c r="U5938" t="s">
        <v>52</v>
      </c>
      <c r="X5938" t="s">
        <v>53</v>
      </c>
    </row>
    <row r="5939" spans="1:24" x14ac:dyDescent="0.3">
      <c r="A5939" t="s">
        <v>23</v>
      </c>
      <c r="B5939" t="s">
        <v>1864</v>
      </c>
      <c r="C5939" t="s">
        <v>43</v>
      </c>
      <c r="D5939" t="s">
        <v>44</v>
      </c>
      <c r="E5939" t="s">
        <v>2042</v>
      </c>
      <c r="F5939" t="s">
        <v>2045</v>
      </c>
      <c r="G5939" t="s">
        <v>2046</v>
      </c>
      <c r="H5939" t="s">
        <v>30</v>
      </c>
      <c r="I5939" t="s">
        <v>1465</v>
      </c>
      <c r="J5939" t="s">
        <v>1466</v>
      </c>
      <c r="K5939" t="s">
        <v>33</v>
      </c>
      <c r="L5939" t="s">
        <v>34</v>
      </c>
      <c r="M5939" t="s">
        <v>72</v>
      </c>
      <c r="N5939" s="26">
        <v>11</v>
      </c>
      <c r="O5939" s="27">
        <v>2022</v>
      </c>
      <c r="P5939" s="28">
        <v>2291.8200000000002</v>
      </c>
      <c r="Q5939" t="s">
        <v>2049</v>
      </c>
      <c r="R5939" s="29">
        <v>44712</v>
      </c>
      <c r="S5939" s="30">
        <v>44749</v>
      </c>
      <c r="T5939" t="s">
        <v>37</v>
      </c>
      <c r="U5939" t="s">
        <v>52</v>
      </c>
      <c r="X5939" t="s">
        <v>53</v>
      </c>
    </row>
    <row r="5940" spans="1:24" x14ac:dyDescent="0.3">
      <c r="A5940" t="s">
        <v>23</v>
      </c>
      <c r="B5940" t="s">
        <v>1864</v>
      </c>
      <c r="C5940" t="s">
        <v>43</v>
      </c>
      <c r="D5940" t="s">
        <v>44</v>
      </c>
      <c r="E5940" t="s">
        <v>2042</v>
      </c>
      <c r="F5940" t="s">
        <v>2045</v>
      </c>
      <c r="G5940" t="s">
        <v>2046</v>
      </c>
      <c r="H5940" t="s">
        <v>30</v>
      </c>
      <c r="I5940" t="s">
        <v>1465</v>
      </c>
      <c r="J5940" t="s">
        <v>1466</v>
      </c>
      <c r="K5940" t="s">
        <v>33</v>
      </c>
      <c r="L5940" t="s">
        <v>34</v>
      </c>
      <c r="M5940" t="s">
        <v>72</v>
      </c>
      <c r="N5940" s="26">
        <v>12</v>
      </c>
      <c r="O5940" s="27">
        <v>2022</v>
      </c>
      <c r="P5940" s="28">
        <v>2148.58</v>
      </c>
      <c r="Q5940" t="s">
        <v>91</v>
      </c>
      <c r="R5940" s="29">
        <v>44742</v>
      </c>
      <c r="S5940" s="30">
        <v>44749</v>
      </c>
      <c r="T5940" t="s">
        <v>37</v>
      </c>
      <c r="U5940" t="s">
        <v>52</v>
      </c>
      <c r="X5940" t="s">
        <v>53</v>
      </c>
    </row>
    <row r="5941" spans="1:24" x14ac:dyDescent="0.3">
      <c r="A5941" t="s">
        <v>23</v>
      </c>
      <c r="B5941" t="s">
        <v>1864</v>
      </c>
      <c r="C5941" t="s">
        <v>43</v>
      </c>
      <c r="D5941" t="s">
        <v>44</v>
      </c>
      <c r="E5941" t="s">
        <v>2042</v>
      </c>
      <c r="F5941" t="s">
        <v>80</v>
      </c>
      <c r="G5941" t="s">
        <v>81</v>
      </c>
      <c r="H5941" t="s">
        <v>30</v>
      </c>
      <c r="I5941" t="s">
        <v>1319</v>
      </c>
      <c r="J5941" t="s">
        <v>1320</v>
      </c>
      <c r="K5941" t="s">
        <v>33</v>
      </c>
      <c r="L5941" t="s">
        <v>34</v>
      </c>
      <c r="M5941" t="s">
        <v>72</v>
      </c>
      <c r="N5941" s="26">
        <v>7</v>
      </c>
      <c r="O5941" s="27">
        <v>2022</v>
      </c>
      <c r="P5941" s="28">
        <v>218.9</v>
      </c>
      <c r="Q5941" t="s">
        <v>2043</v>
      </c>
      <c r="R5941" s="29">
        <v>44592</v>
      </c>
      <c r="S5941" s="30">
        <v>44580</v>
      </c>
      <c r="T5941" t="s">
        <v>37</v>
      </c>
      <c r="U5941" t="s">
        <v>52</v>
      </c>
      <c r="X5941" t="s">
        <v>53</v>
      </c>
    </row>
    <row r="5942" spans="1:24" x14ac:dyDescent="0.3">
      <c r="A5942" t="s">
        <v>23</v>
      </c>
      <c r="B5942" t="s">
        <v>1864</v>
      </c>
      <c r="C5942" t="s">
        <v>43</v>
      </c>
      <c r="D5942" t="s">
        <v>44</v>
      </c>
      <c r="E5942" t="s">
        <v>2042</v>
      </c>
      <c r="F5942" t="s">
        <v>80</v>
      </c>
      <c r="G5942" t="s">
        <v>81</v>
      </c>
      <c r="H5942" t="s">
        <v>30</v>
      </c>
      <c r="I5942" t="s">
        <v>1319</v>
      </c>
      <c r="J5942" t="s">
        <v>1320</v>
      </c>
      <c r="K5942" t="s">
        <v>33</v>
      </c>
      <c r="L5942" t="s">
        <v>34</v>
      </c>
      <c r="M5942" t="s">
        <v>72</v>
      </c>
      <c r="N5942" s="26">
        <v>12</v>
      </c>
      <c r="O5942" s="27">
        <v>2022</v>
      </c>
      <c r="P5942" s="28">
        <v>410.5</v>
      </c>
      <c r="Q5942" t="s">
        <v>2044</v>
      </c>
      <c r="R5942" s="29">
        <v>44742</v>
      </c>
      <c r="S5942" s="30">
        <v>44726</v>
      </c>
      <c r="T5942" t="s">
        <v>37</v>
      </c>
      <c r="U5942" t="s">
        <v>52</v>
      </c>
      <c r="X5942" t="s">
        <v>53</v>
      </c>
    </row>
    <row r="5943" spans="1:24" x14ac:dyDescent="0.3">
      <c r="A5943" t="s">
        <v>23</v>
      </c>
      <c r="B5943" t="s">
        <v>1864</v>
      </c>
      <c r="C5943" t="s">
        <v>43</v>
      </c>
      <c r="D5943" t="s">
        <v>44</v>
      </c>
      <c r="E5943" t="s">
        <v>2042</v>
      </c>
      <c r="F5943" t="s">
        <v>153</v>
      </c>
      <c r="G5943" t="s">
        <v>154</v>
      </c>
      <c r="H5943" t="s">
        <v>24</v>
      </c>
      <c r="I5943" t="s">
        <v>1465</v>
      </c>
      <c r="J5943" t="s">
        <v>1466</v>
      </c>
      <c r="K5943" t="s">
        <v>33</v>
      </c>
      <c r="L5943" t="s">
        <v>34</v>
      </c>
      <c r="M5943" t="s">
        <v>393</v>
      </c>
      <c r="N5943" s="26">
        <v>1</v>
      </c>
      <c r="O5943" s="27">
        <v>2022</v>
      </c>
      <c r="P5943" s="28">
        <v>1086.08</v>
      </c>
      <c r="Q5943" t="s">
        <v>2047</v>
      </c>
      <c r="R5943" s="29">
        <v>44408</v>
      </c>
      <c r="S5943" s="30">
        <v>44454</v>
      </c>
      <c r="T5943" t="s">
        <v>37</v>
      </c>
      <c r="U5943" t="s">
        <v>52</v>
      </c>
      <c r="X5943" t="s">
        <v>53</v>
      </c>
    </row>
    <row r="5944" spans="1:24" x14ac:dyDescent="0.3">
      <c r="A5944" t="s">
        <v>23</v>
      </c>
      <c r="B5944" t="s">
        <v>1864</v>
      </c>
      <c r="C5944" t="s">
        <v>43</v>
      </c>
      <c r="D5944" t="s">
        <v>44</v>
      </c>
      <c r="E5944" t="s">
        <v>2042</v>
      </c>
      <c r="F5944" t="s">
        <v>153</v>
      </c>
      <c r="G5944" t="s">
        <v>154</v>
      </c>
      <c r="H5944" t="s">
        <v>24</v>
      </c>
      <c r="I5944" t="s">
        <v>1465</v>
      </c>
      <c r="J5944" t="s">
        <v>1466</v>
      </c>
      <c r="K5944" t="s">
        <v>33</v>
      </c>
      <c r="L5944" t="s">
        <v>34</v>
      </c>
      <c r="M5944" t="s">
        <v>393</v>
      </c>
      <c r="N5944" s="26">
        <v>3</v>
      </c>
      <c r="O5944" s="27">
        <v>2022</v>
      </c>
      <c r="P5944" s="28">
        <v>54.49</v>
      </c>
      <c r="Q5944" t="s">
        <v>1400</v>
      </c>
      <c r="R5944" s="29">
        <v>44469</v>
      </c>
      <c r="S5944" s="30">
        <v>44498</v>
      </c>
      <c r="T5944" t="s">
        <v>37</v>
      </c>
      <c r="U5944" t="s">
        <v>52</v>
      </c>
      <c r="X5944" t="s">
        <v>53</v>
      </c>
    </row>
    <row r="5945" spans="1:24" x14ac:dyDescent="0.3">
      <c r="A5945" t="s">
        <v>23</v>
      </c>
      <c r="B5945" t="s">
        <v>1864</v>
      </c>
      <c r="C5945" t="s">
        <v>43</v>
      </c>
      <c r="D5945" t="s">
        <v>44</v>
      </c>
      <c r="E5945" t="s">
        <v>2042</v>
      </c>
      <c r="F5945" t="s">
        <v>153</v>
      </c>
      <c r="G5945" t="s">
        <v>154</v>
      </c>
      <c r="H5945" t="s">
        <v>24</v>
      </c>
      <c r="I5945" t="s">
        <v>1465</v>
      </c>
      <c r="J5945" t="s">
        <v>1466</v>
      </c>
      <c r="K5945" t="s">
        <v>33</v>
      </c>
      <c r="L5945" t="s">
        <v>34</v>
      </c>
      <c r="M5945" t="s">
        <v>393</v>
      </c>
      <c r="N5945" s="26">
        <v>12</v>
      </c>
      <c r="O5945" s="27">
        <v>2021</v>
      </c>
      <c r="P5945" s="28">
        <v>2487.67</v>
      </c>
      <c r="Q5945" t="s">
        <v>2048</v>
      </c>
      <c r="R5945" s="29">
        <v>44377</v>
      </c>
      <c r="S5945" s="30">
        <v>44413</v>
      </c>
      <c r="T5945" t="s">
        <v>37</v>
      </c>
      <c r="U5945" t="s">
        <v>52</v>
      </c>
      <c r="X5945" t="s">
        <v>53</v>
      </c>
    </row>
    <row r="5946" spans="1:24" x14ac:dyDescent="0.3">
      <c r="A5946" t="s">
        <v>23</v>
      </c>
      <c r="B5946" t="s">
        <v>1864</v>
      </c>
      <c r="C5946" t="s">
        <v>43</v>
      </c>
      <c r="D5946" t="s">
        <v>44</v>
      </c>
      <c r="E5946" t="s">
        <v>2042</v>
      </c>
      <c r="F5946" t="s">
        <v>153</v>
      </c>
      <c r="G5946" t="s">
        <v>154</v>
      </c>
      <c r="H5946" t="s">
        <v>24</v>
      </c>
      <c r="I5946" t="s">
        <v>1465</v>
      </c>
      <c r="J5946" t="s">
        <v>1466</v>
      </c>
      <c r="K5946" t="s">
        <v>33</v>
      </c>
      <c r="L5946" t="s">
        <v>34</v>
      </c>
      <c r="M5946" t="s">
        <v>393</v>
      </c>
      <c r="N5946" s="26">
        <v>999</v>
      </c>
      <c r="O5946" s="27">
        <v>2021</v>
      </c>
      <c r="P5946" s="28">
        <v>-2487.67</v>
      </c>
      <c r="Q5946" t="s">
        <v>68</v>
      </c>
      <c r="R5946" s="29">
        <v>44377</v>
      </c>
      <c r="S5946" s="30">
        <v>44448</v>
      </c>
      <c r="T5946" t="s">
        <v>37</v>
      </c>
      <c r="U5946" t="s">
        <v>69</v>
      </c>
      <c r="W5946" t="s">
        <v>154</v>
      </c>
      <c r="X5946" t="s">
        <v>53</v>
      </c>
    </row>
    <row r="5947" spans="1:24" x14ac:dyDescent="0.3">
      <c r="A5947" t="s">
        <v>23</v>
      </c>
      <c r="B5947" t="s">
        <v>1864</v>
      </c>
      <c r="C5947" t="s">
        <v>43</v>
      </c>
      <c r="D5947" t="s">
        <v>44</v>
      </c>
      <c r="E5947" t="s">
        <v>2042</v>
      </c>
      <c r="F5947" t="s">
        <v>153</v>
      </c>
      <c r="G5947" t="s">
        <v>154</v>
      </c>
      <c r="H5947" t="s">
        <v>30</v>
      </c>
      <c r="I5947" t="s">
        <v>1465</v>
      </c>
      <c r="J5947" t="s">
        <v>1466</v>
      </c>
      <c r="K5947" t="s">
        <v>33</v>
      </c>
      <c r="L5947" t="s">
        <v>34</v>
      </c>
      <c r="M5947" t="s">
        <v>72</v>
      </c>
      <c r="N5947" s="26">
        <v>8</v>
      </c>
      <c r="O5947" s="27">
        <v>2022</v>
      </c>
      <c r="P5947" s="28">
        <v>526.22</v>
      </c>
      <c r="Q5947" t="s">
        <v>1403</v>
      </c>
      <c r="R5947" s="29">
        <v>44620</v>
      </c>
      <c r="S5947" s="30">
        <v>44655</v>
      </c>
      <c r="T5947" t="s">
        <v>37</v>
      </c>
      <c r="U5947" t="s">
        <v>52</v>
      </c>
      <c r="X5947" t="s">
        <v>53</v>
      </c>
    </row>
    <row r="5948" spans="1:24" x14ac:dyDescent="0.3">
      <c r="A5948" t="s">
        <v>23</v>
      </c>
      <c r="B5948" t="s">
        <v>1864</v>
      </c>
      <c r="C5948" t="s">
        <v>43</v>
      </c>
      <c r="D5948" t="s">
        <v>44</v>
      </c>
      <c r="E5948" t="s">
        <v>2042</v>
      </c>
      <c r="F5948" t="s">
        <v>153</v>
      </c>
      <c r="G5948" t="s">
        <v>154</v>
      </c>
      <c r="H5948" t="s">
        <v>30</v>
      </c>
      <c r="I5948" t="s">
        <v>1465</v>
      </c>
      <c r="J5948" t="s">
        <v>1466</v>
      </c>
      <c r="K5948" t="s">
        <v>33</v>
      </c>
      <c r="L5948" t="s">
        <v>34</v>
      </c>
      <c r="M5948" t="s">
        <v>72</v>
      </c>
      <c r="N5948" s="26">
        <v>9</v>
      </c>
      <c r="O5948" s="27">
        <v>2022</v>
      </c>
      <c r="P5948" s="28">
        <v>607.20000000000005</v>
      </c>
      <c r="Q5948" t="s">
        <v>464</v>
      </c>
      <c r="R5948" s="29">
        <v>44651</v>
      </c>
      <c r="S5948" s="30">
        <v>44655</v>
      </c>
      <c r="T5948" t="s">
        <v>37</v>
      </c>
      <c r="U5948" t="s">
        <v>52</v>
      </c>
      <c r="X5948" t="s">
        <v>53</v>
      </c>
    </row>
    <row r="5949" spans="1:24" x14ac:dyDescent="0.3">
      <c r="A5949" t="s">
        <v>23</v>
      </c>
      <c r="B5949" t="s">
        <v>1864</v>
      </c>
      <c r="C5949" t="s">
        <v>43</v>
      </c>
      <c r="D5949" t="s">
        <v>44</v>
      </c>
      <c r="E5949" t="s">
        <v>2042</v>
      </c>
      <c r="F5949" t="s">
        <v>153</v>
      </c>
      <c r="G5949" t="s">
        <v>154</v>
      </c>
      <c r="H5949" t="s">
        <v>30</v>
      </c>
      <c r="I5949" t="s">
        <v>1465</v>
      </c>
      <c r="J5949" t="s">
        <v>1466</v>
      </c>
      <c r="K5949" t="s">
        <v>33</v>
      </c>
      <c r="L5949" t="s">
        <v>34</v>
      </c>
      <c r="M5949" t="s">
        <v>72</v>
      </c>
      <c r="N5949" s="26">
        <v>9</v>
      </c>
      <c r="O5949" s="27">
        <v>2022</v>
      </c>
      <c r="P5949" s="28">
        <v>547.41</v>
      </c>
      <c r="Q5949" t="s">
        <v>1404</v>
      </c>
      <c r="R5949" s="29">
        <v>44651</v>
      </c>
      <c r="S5949" s="30">
        <v>44684</v>
      </c>
      <c r="T5949" t="s">
        <v>37</v>
      </c>
      <c r="U5949" t="s">
        <v>52</v>
      </c>
      <c r="X5949" t="s">
        <v>53</v>
      </c>
    </row>
    <row r="5950" spans="1:24" x14ac:dyDescent="0.3">
      <c r="A5950" t="s">
        <v>23</v>
      </c>
      <c r="B5950" t="s">
        <v>1864</v>
      </c>
      <c r="C5950" t="s">
        <v>43</v>
      </c>
      <c r="D5950" t="s">
        <v>44</v>
      </c>
      <c r="E5950" t="s">
        <v>2042</v>
      </c>
      <c r="F5950" t="s">
        <v>153</v>
      </c>
      <c r="G5950" t="s">
        <v>154</v>
      </c>
      <c r="H5950" t="s">
        <v>30</v>
      </c>
      <c r="I5950" t="s">
        <v>1465</v>
      </c>
      <c r="J5950" t="s">
        <v>1466</v>
      </c>
      <c r="K5950" t="s">
        <v>33</v>
      </c>
      <c r="L5950" t="s">
        <v>34</v>
      </c>
      <c r="M5950" t="s">
        <v>72</v>
      </c>
      <c r="N5950" s="26">
        <v>10</v>
      </c>
      <c r="O5950" s="27">
        <v>2022</v>
      </c>
      <c r="P5950" s="28">
        <v>576.91</v>
      </c>
      <c r="Q5950" t="s">
        <v>1405</v>
      </c>
      <c r="R5950" s="29">
        <v>44681</v>
      </c>
      <c r="S5950" s="30">
        <v>44715</v>
      </c>
      <c r="T5950" t="s">
        <v>37</v>
      </c>
      <c r="U5950" t="s">
        <v>52</v>
      </c>
      <c r="X5950" t="s">
        <v>53</v>
      </c>
    </row>
    <row r="5951" spans="1:24" x14ac:dyDescent="0.3">
      <c r="A5951" t="s">
        <v>23</v>
      </c>
      <c r="B5951" t="s">
        <v>1864</v>
      </c>
      <c r="C5951" t="s">
        <v>43</v>
      </c>
      <c r="D5951" t="s">
        <v>44</v>
      </c>
      <c r="E5951" t="s">
        <v>2042</v>
      </c>
      <c r="F5951" t="s">
        <v>153</v>
      </c>
      <c r="G5951" t="s">
        <v>154</v>
      </c>
      <c r="H5951" t="s">
        <v>30</v>
      </c>
      <c r="I5951" t="s">
        <v>1465</v>
      </c>
      <c r="J5951" t="s">
        <v>1466</v>
      </c>
      <c r="K5951" t="s">
        <v>33</v>
      </c>
      <c r="L5951" t="s">
        <v>34</v>
      </c>
      <c r="M5951" t="s">
        <v>72</v>
      </c>
      <c r="N5951" s="26">
        <v>10</v>
      </c>
      <c r="O5951" s="27">
        <v>2022</v>
      </c>
      <c r="P5951" s="28">
        <v>513.17999999999995</v>
      </c>
      <c r="Q5951" t="s">
        <v>142</v>
      </c>
      <c r="R5951" s="29">
        <v>44681</v>
      </c>
      <c r="S5951" s="30">
        <v>44684</v>
      </c>
      <c r="T5951" t="s">
        <v>37</v>
      </c>
      <c r="U5951" t="s">
        <v>52</v>
      </c>
      <c r="X5951" t="s">
        <v>53</v>
      </c>
    </row>
    <row r="5952" spans="1:24" x14ac:dyDescent="0.3">
      <c r="A5952" t="s">
        <v>23</v>
      </c>
      <c r="B5952" t="s">
        <v>1864</v>
      </c>
      <c r="C5952" t="s">
        <v>43</v>
      </c>
      <c r="D5952" t="s">
        <v>44</v>
      </c>
      <c r="E5952" t="s">
        <v>2042</v>
      </c>
      <c r="F5952" t="s">
        <v>153</v>
      </c>
      <c r="G5952" t="s">
        <v>154</v>
      </c>
      <c r="H5952" t="s">
        <v>30</v>
      </c>
      <c r="I5952" t="s">
        <v>1465</v>
      </c>
      <c r="J5952" t="s">
        <v>1466</v>
      </c>
      <c r="K5952" t="s">
        <v>33</v>
      </c>
      <c r="L5952" t="s">
        <v>34</v>
      </c>
      <c r="M5952" t="s">
        <v>72</v>
      </c>
      <c r="N5952" s="26">
        <v>11</v>
      </c>
      <c r="O5952" s="27">
        <v>2022</v>
      </c>
      <c r="P5952" s="28">
        <v>576.89</v>
      </c>
      <c r="Q5952" t="s">
        <v>143</v>
      </c>
      <c r="R5952" s="29">
        <v>44712</v>
      </c>
      <c r="S5952" s="30">
        <v>44715</v>
      </c>
      <c r="T5952" t="s">
        <v>37</v>
      </c>
      <c r="U5952" t="s">
        <v>52</v>
      </c>
      <c r="X5952" t="s">
        <v>53</v>
      </c>
    </row>
    <row r="5953" spans="1:24" x14ac:dyDescent="0.3">
      <c r="A5953" t="s">
        <v>23</v>
      </c>
      <c r="B5953" t="s">
        <v>1864</v>
      </c>
      <c r="C5953" t="s">
        <v>43</v>
      </c>
      <c r="D5953" t="s">
        <v>44</v>
      </c>
      <c r="E5953" t="s">
        <v>2042</v>
      </c>
      <c r="F5953" t="s">
        <v>153</v>
      </c>
      <c r="G5953" t="s">
        <v>154</v>
      </c>
      <c r="H5953" t="s">
        <v>30</v>
      </c>
      <c r="I5953" t="s">
        <v>1465</v>
      </c>
      <c r="J5953" t="s">
        <v>1466</v>
      </c>
      <c r="K5953" t="s">
        <v>33</v>
      </c>
      <c r="L5953" t="s">
        <v>34</v>
      </c>
      <c r="M5953" t="s">
        <v>72</v>
      </c>
      <c r="N5953" s="26">
        <v>11</v>
      </c>
      <c r="O5953" s="27">
        <v>2022</v>
      </c>
      <c r="P5953" s="28">
        <v>162.63999999999999</v>
      </c>
      <c r="Q5953" t="s">
        <v>2049</v>
      </c>
      <c r="R5953" s="29">
        <v>44712</v>
      </c>
      <c r="S5953" s="30">
        <v>44749</v>
      </c>
      <c r="T5953" t="s">
        <v>37</v>
      </c>
      <c r="U5953" t="s">
        <v>52</v>
      </c>
      <c r="X5953" t="s">
        <v>53</v>
      </c>
    </row>
    <row r="5954" spans="1:24" x14ac:dyDescent="0.3">
      <c r="A5954" t="s">
        <v>23</v>
      </c>
      <c r="B5954" t="s">
        <v>1864</v>
      </c>
      <c r="C5954" t="s">
        <v>43</v>
      </c>
      <c r="D5954" t="s">
        <v>44</v>
      </c>
      <c r="E5954" t="s">
        <v>2042</v>
      </c>
      <c r="F5954" t="s">
        <v>153</v>
      </c>
      <c r="G5954" t="s">
        <v>154</v>
      </c>
      <c r="H5954" t="s">
        <v>30</v>
      </c>
      <c r="I5954" t="s">
        <v>1465</v>
      </c>
      <c r="J5954" t="s">
        <v>1466</v>
      </c>
      <c r="K5954" t="s">
        <v>33</v>
      </c>
      <c r="L5954" t="s">
        <v>34</v>
      </c>
      <c r="M5954" t="s">
        <v>72</v>
      </c>
      <c r="N5954" s="26">
        <v>12</v>
      </c>
      <c r="O5954" s="27">
        <v>2022</v>
      </c>
      <c r="P5954" s="28">
        <v>152.47999999999999</v>
      </c>
      <c r="Q5954" t="s">
        <v>91</v>
      </c>
      <c r="R5954" s="29">
        <v>44742</v>
      </c>
      <c r="S5954" s="30">
        <v>44749</v>
      </c>
      <c r="T5954" t="s">
        <v>37</v>
      </c>
      <c r="U5954" t="s">
        <v>52</v>
      </c>
      <c r="X5954" t="s">
        <v>53</v>
      </c>
    </row>
    <row r="5955" spans="1:24" x14ac:dyDescent="0.3">
      <c r="A5955" t="s">
        <v>23</v>
      </c>
      <c r="B5955" t="s">
        <v>1864</v>
      </c>
      <c r="C5955" t="s">
        <v>43</v>
      </c>
      <c r="D5955" t="s">
        <v>44</v>
      </c>
      <c r="E5955" t="s">
        <v>2042</v>
      </c>
      <c r="F5955" t="s">
        <v>82</v>
      </c>
      <c r="G5955" t="s">
        <v>83</v>
      </c>
      <c r="H5955" t="s">
        <v>24</v>
      </c>
      <c r="I5955" t="s">
        <v>1465</v>
      </c>
      <c r="J5955" t="s">
        <v>1466</v>
      </c>
      <c r="K5955" t="s">
        <v>33</v>
      </c>
      <c r="L5955" t="s">
        <v>34</v>
      </c>
      <c r="M5955" t="s">
        <v>393</v>
      </c>
      <c r="N5955" s="26">
        <v>1</v>
      </c>
      <c r="O5955" s="27">
        <v>2022</v>
      </c>
      <c r="P5955" s="28">
        <v>293.92</v>
      </c>
      <c r="Q5955" t="s">
        <v>2047</v>
      </c>
      <c r="R5955" s="29">
        <v>44408</v>
      </c>
      <c r="S5955" s="30">
        <v>44454</v>
      </c>
      <c r="T5955" t="s">
        <v>37</v>
      </c>
      <c r="U5955" t="s">
        <v>52</v>
      </c>
      <c r="X5955" t="s">
        <v>53</v>
      </c>
    </row>
    <row r="5956" spans="1:24" x14ac:dyDescent="0.3">
      <c r="A5956" t="s">
        <v>23</v>
      </c>
      <c r="B5956" t="s">
        <v>1864</v>
      </c>
      <c r="C5956" t="s">
        <v>43</v>
      </c>
      <c r="D5956" t="s">
        <v>44</v>
      </c>
      <c r="E5956" t="s">
        <v>2042</v>
      </c>
      <c r="F5956" t="s">
        <v>82</v>
      </c>
      <c r="G5956" t="s">
        <v>83</v>
      </c>
      <c r="H5956" t="s">
        <v>24</v>
      </c>
      <c r="I5956" t="s">
        <v>1465</v>
      </c>
      <c r="J5956" t="s">
        <v>1466</v>
      </c>
      <c r="K5956" t="s">
        <v>33</v>
      </c>
      <c r="L5956" t="s">
        <v>34</v>
      </c>
      <c r="M5956" t="s">
        <v>393</v>
      </c>
      <c r="N5956" s="26">
        <v>3</v>
      </c>
      <c r="O5956" s="27">
        <v>2022</v>
      </c>
      <c r="P5956" s="28">
        <v>14.75</v>
      </c>
      <c r="Q5956" t="s">
        <v>1400</v>
      </c>
      <c r="R5956" s="29">
        <v>44469</v>
      </c>
      <c r="S5956" s="30">
        <v>44498</v>
      </c>
      <c r="T5956" t="s">
        <v>37</v>
      </c>
      <c r="U5956" t="s">
        <v>52</v>
      </c>
      <c r="X5956" t="s">
        <v>53</v>
      </c>
    </row>
    <row r="5957" spans="1:24" x14ac:dyDescent="0.3">
      <c r="A5957" t="s">
        <v>23</v>
      </c>
      <c r="B5957" t="s">
        <v>1864</v>
      </c>
      <c r="C5957" t="s">
        <v>43</v>
      </c>
      <c r="D5957" t="s">
        <v>44</v>
      </c>
      <c r="E5957" t="s">
        <v>2042</v>
      </c>
      <c r="F5957" t="s">
        <v>82</v>
      </c>
      <c r="G5957" t="s">
        <v>83</v>
      </c>
      <c r="H5957" t="s">
        <v>24</v>
      </c>
      <c r="I5957" t="s">
        <v>1465</v>
      </c>
      <c r="J5957" t="s">
        <v>1466</v>
      </c>
      <c r="K5957" t="s">
        <v>33</v>
      </c>
      <c r="L5957" t="s">
        <v>34</v>
      </c>
      <c r="M5957" t="s">
        <v>393</v>
      </c>
      <c r="N5957" s="26">
        <v>12</v>
      </c>
      <c r="O5957" s="27">
        <v>2021</v>
      </c>
      <c r="P5957" s="28">
        <v>706.21</v>
      </c>
      <c r="Q5957" t="s">
        <v>2048</v>
      </c>
      <c r="R5957" s="29">
        <v>44377</v>
      </c>
      <c r="S5957" s="30">
        <v>44413</v>
      </c>
      <c r="T5957" t="s">
        <v>37</v>
      </c>
      <c r="U5957" t="s">
        <v>52</v>
      </c>
      <c r="X5957" t="s">
        <v>53</v>
      </c>
    </row>
    <row r="5958" spans="1:24" x14ac:dyDescent="0.3">
      <c r="A5958" t="s">
        <v>23</v>
      </c>
      <c r="B5958" t="s">
        <v>1864</v>
      </c>
      <c r="C5958" t="s">
        <v>43</v>
      </c>
      <c r="D5958" t="s">
        <v>44</v>
      </c>
      <c r="E5958" t="s">
        <v>2042</v>
      </c>
      <c r="F5958" t="s">
        <v>82</v>
      </c>
      <c r="G5958" t="s">
        <v>83</v>
      </c>
      <c r="H5958" t="s">
        <v>24</v>
      </c>
      <c r="I5958" t="s">
        <v>1465</v>
      </c>
      <c r="J5958" t="s">
        <v>1466</v>
      </c>
      <c r="K5958" t="s">
        <v>33</v>
      </c>
      <c r="L5958" t="s">
        <v>34</v>
      </c>
      <c r="M5958" t="s">
        <v>393</v>
      </c>
      <c r="N5958" s="26">
        <v>999</v>
      </c>
      <c r="O5958" s="27">
        <v>2021</v>
      </c>
      <c r="P5958" s="28">
        <v>-706.21</v>
      </c>
      <c r="Q5958" t="s">
        <v>68</v>
      </c>
      <c r="R5958" s="29">
        <v>44377</v>
      </c>
      <c r="S5958" s="30">
        <v>44448</v>
      </c>
      <c r="T5958" t="s">
        <v>37</v>
      </c>
      <c r="U5958" t="s">
        <v>69</v>
      </c>
      <c r="W5958" t="s">
        <v>83</v>
      </c>
      <c r="X5958" t="s">
        <v>53</v>
      </c>
    </row>
    <row r="5959" spans="1:24" x14ac:dyDescent="0.3">
      <c r="A5959" t="s">
        <v>23</v>
      </c>
      <c r="B5959" t="s">
        <v>1864</v>
      </c>
      <c r="C5959" t="s">
        <v>43</v>
      </c>
      <c r="D5959" t="s">
        <v>44</v>
      </c>
      <c r="E5959" t="s">
        <v>2042</v>
      </c>
      <c r="F5959" t="s">
        <v>82</v>
      </c>
      <c r="G5959" t="s">
        <v>83</v>
      </c>
      <c r="H5959" t="s">
        <v>30</v>
      </c>
      <c r="I5959" t="s">
        <v>1465</v>
      </c>
      <c r="J5959" t="s">
        <v>1466</v>
      </c>
      <c r="K5959" t="s">
        <v>33</v>
      </c>
      <c r="L5959" t="s">
        <v>34</v>
      </c>
      <c r="M5959" t="s">
        <v>72</v>
      </c>
      <c r="N5959" s="26">
        <v>8</v>
      </c>
      <c r="O5959" s="27">
        <v>2022</v>
      </c>
      <c r="P5959" s="28">
        <v>142.41</v>
      </c>
      <c r="Q5959" t="s">
        <v>1403</v>
      </c>
      <c r="R5959" s="29">
        <v>44620</v>
      </c>
      <c r="S5959" s="30">
        <v>44655</v>
      </c>
      <c r="T5959" t="s">
        <v>37</v>
      </c>
      <c r="U5959" t="s">
        <v>52</v>
      </c>
      <c r="X5959" t="s">
        <v>53</v>
      </c>
    </row>
    <row r="5960" spans="1:24" x14ac:dyDescent="0.3">
      <c r="A5960" t="s">
        <v>23</v>
      </c>
      <c r="B5960" t="s">
        <v>1864</v>
      </c>
      <c r="C5960" t="s">
        <v>43</v>
      </c>
      <c r="D5960" t="s">
        <v>44</v>
      </c>
      <c r="E5960" t="s">
        <v>2042</v>
      </c>
      <c r="F5960" t="s">
        <v>82</v>
      </c>
      <c r="G5960" t="s">
        <v>83</v>
      </c>
      <c r="H5960" t="s">
        <v>30</v>
      </c>
      <c r="I5960" t="s">
        <v>1465</v>
      </c>
      <c r="J5960" t="s">
        <v>1466</v>
      </c>
      <c r="K5960" t="s">
        <v>33</v>
      </c>
      <c r="L5960" t="s">
        <v>34</v>
      </c>
      <c r="M5960" t="s">
        <v>72</v>
      </c>
      <c r="N5960" s="26">
        <v>9</v>
      </c>
      <c r="O5960" s="27">
        <v>2022</v>
      </c>
      <c r="P5960" s="28">
        <v>164.33</v>
      </c>
      <c r="Q5960" t="s">
        <v>464</v>
      </c>
      <c r="R5960" s="29">
        <v>44651</v>
      </c>
      <c r="S5960" s="30">
        <v>44655</v>
      </c>
      <c r="T5960" t="s">
        <v>37</v>
      </c>
      <c r="U5960" t="s">
        <v>52</v>
      </c>
      <c r="X5960" t="s">
        <v>53</v>
      </c>
    </row>
    <row r="5961" spans="1:24" x14ac:dyDescent="0.3">
      <c r="A5961" t="s">
        <v>23</v>
      </c>
      <c r="B5961" t="s">
        <v>1864</v>
      </c>
      <c r="C5961" t="s">
        <v>43</v>
      </c>
      <c r="D5961" t="s">
        <v>44</v>
      </c>
      <c r="E5961" t="s">
        <v>2042</v>
      </c>
      <c r="F5961" t="s">
        <v>82</v>
      </c>
      <c r="G5961" t="s">
        <v>83</v>
      </c>
      <c r="H5961" t="s">
        <v>30</v>
      </c>
      <c r="I5961" t="s">
        <v>1465</v>
      </c>
      <c r="J5961" t="s">
        <v>1466</v>
      </c>
      <c r="K5961" t="s">
        <v>33</v>
      </c>
      <c r="L5961" t="s">
        <v>34</v>
      </c>
      <c r="M5961" t="s">
        <v>72</v>
      </c>
      <c r="N5961" s="26">
        <v>9</v>
      </c>
      <c r="O5961" s="27">
        <v>2022</v>
      </c>
      <c r="P5961" s="28">
        <v>148.13</v>
      </c>
      <c r="Q5961" t="s">
        <v>1404</v>
      </c>
      <c r="R5961" s="29">
        <v>44651</v>
      </c>
      <c r="S5961" s="30">
        <v>44684</v>
      </c>
      <c r="T5961" t="s">
        <v>37</v>
      </c>
      <c r="U5961" t="s">
        <v>52</v>
      </c>
      <c r="X5961" t="s">
        <v>53</v>
      </c>
    </row>
    <row r="5962" spans="1:24" x14ac:dyDescent="0.3">
      <c r="A5962" t="s">
        <v>23</v>
      </c>
      <c r="B5962" t="s">
        <v>1864</v>
      </c>
      <c r="C5962" t="s">
        <v>43</v>
      </c>
      <c r="D5962" t="s">
        <v>44</v>
      </c>
      <c r="E5962" t="s">
        <v>2042</v>
      </c>
      <c r="F5962" t="s">
        <v>82</v>
      </c>
      <c r="G5962" t="s">
        <v>83</v>
      </c>
      <c r="H5962" t="s">
        <v>30</v>
      </c>
      <c r="I5962" t="s">
        <v>1465</v>
      </c>
      <c r="J5962" t="s">
        <v>1466</v>
      </c>
      <c r="K5962" t="s">
        <v>33</v>
      </c>
      <c r="L5962" t="s">
        <v>34</v>
      </c>
      <c r="M5962" t="s">
        <v>72</v>
      </c>
      <c r="N5962" s="26">
        <v>10</v>
      </c>
      <c r="O5962" s="27">
        <v>2022</v>
      </c>
      <c r="P5962" s="28">
        <v>156.13</v>
      </c>
      <c r="Q5962" t="s">
        <v>1405</v>
      </c>
      <c r="R5962" s="29">
        <v>44681</v>
      </c>
      <c r="S5962" s="30">
        <v>44715</v>
      </c>
      <c r="T5962" t="s">
        <v>37</v>
      </c>
      <c r="U5962" t="s">
        <v>52</v>
      </c>
      <c r="X5962" t="s">
        <v>53</v>
      </c>
    </row>
    <row r="5963" spans="1:24" x14ac:dyDescent="0.3">
      <c r="A5963" t="s">
        <v>23</v>
      </c>
      <c r="B5963" t="s">
        <v>1864</v>
      </c>
      <c r="C5963" t="s">
        <v>43</v>
      </c>
      <c r="D5963" t="s">
        <v>44</v>
      </c>
      <c r="E5963" t="s">
        <v>2042</v>
      </c>
      <c r="F5963" t="s">
        <v>82</v>
      </c>
      <c r="G5963" t="s">
        <v>83</v>
      </c>
      <c r="H5963" t="s">
        <v>30</v>
      </c>
      <c r="I5963" t="s">
        <v>1465</v>
      </c>
      <c r="J5963" t="s">
        <v>1466</v>
      </c>
      <c r="K5963" t="s">
        <v>33</v>
      </c>
      <c r="L5963" t="s">
        <v>34</v>
      </c>
      <c r="M5963" t="s">
        <v>72</v>
      </c>
      <c r="N5963" s="26">
        <v>10</v>
      </c>
      <c r="O5963" s="27">
        <v>2022</v>
      </c>
      <c r="P5963" s="28">
        <v>138.88</v>
      </c>
      <c r="Q5963" t="s">
        <v>142</v>
      </c>
      <c r="R5963" s="29">
        <v>44681</v>
      </c>
      <c r="S5963" s="30">
        <v>44684</v>
      </c>
      <c r="T5963" t="s">
        <v>37</v>
      </c>
      <c r="U5963" t="s">
        <v>52</v>
      </c>
      <c r="X5963" t="s">
        <v>53</v>
      </c>
    </row>
    <row r="5964" spans="1:24" x14ac:dyDescent="0.3">
      <c r="A5964" t="s">
        <v>23</v>
      </c>
      <c r="B5964" t="s">
        <v>1864</v>
      </c>
      <c r="C5964" t="s">
        <v>43</v>
      </c>
      <c r="D5964" t="s">
        <v>44</v>
      </c>
      <c r="E5964" t="s">
        <v>2042</v>
      </c>
      <c r="F5964" t="s">
        <v>82</v>
      </c>
      <c r="G5964" t="s">
        <v>83</v>
      </c>
      <c r="H5964" t="s">
        <v>30</v>
      </c>
      <c r="I5964" t="s">
        <v>1465</v>
      </c>
      <c r="J5964" t="s">
        <v>1466</v>
      </c>
      <c r="K5964" t="s">
        <v>33</v>
      </c>
      <c r="L5964" t="s">
        <v>34</v>
      </c>
      <c r="M5964" t="s">
        <v>72</v>
      </c>
      <c r="N5964" s="26">
        <v>11</v>
      </c>
      <c r="O5964" s="27">
        <v>2022</v>
      </c>
      <c r="P5964" s="28">
        <v>156.12</v>
      </c>
      <c r="Q5964" t="s">
        <v>143</v>
      </c>
      <c r="R5964" s="29">
        <v>44712</v>
      </c>
      <c r="S5964" s="30">
        <v>44715</v>
      </c>
      <c r="T5964" t="s">
        <v>37</v>
      </c>
      <c r="U5964" t="s">
        <v>52</v>
      </c>
      <c r="X5964" t="s">
        <v>53</v>
      </c>
    </row>
    <row r="5965" spans="1:24" x14ac:dyDescent="0.3">
      <c r="A5965" t="s">
        <v>23</v>
      </c>
      <c r="B5965" t="s">
        <v>1864</v>
      </c>
      <c r="C5965" t="s">
        <v>43</v>
      </c>
      <c r="D5965" t="s">
        <v>44</v>
      </c>
      <c r="E5965" t="s">
        <v>2042</v>
      </c>
      <c r="F5965" t="s">
        <v>82</v>
      </c>
      <c r="G5965" t="s">
        <v>83</v>
      </c>
      <c r="H5965" t="s">
        <v>30</v>
      </c>
      <c r="I5965" t="s">
        <v>1465</v>
      </c>
      <c r="J5965" t="s">
        <v>1466</v>
      </c>
      <c r="K5965" t="s">
        <v>33</v>
      </c>
      <c r="L5965" t="s">
        <v>34</v>
      </c>
      <c r="M5965" t="s">
        <v>72</v>
      </c>
      <c r="N5965" s="26">
        <v>11</v>
      </c>
      <c r="O5965" s="27">
        <v>2022</v>
      </c>
      <c r="P5965" s="28">
        <v>44.01</v>
      </c>
      <c r="Q5965" t="s">
        <v>2049</v>
      </c>
      <c r="R5965" s="29">
        <v>44712</v>
      </c>
      <c r="S5965" s="30">
        <v>44749</v>
      </c>
      <c r="T5965" t="s">
        <v>37</v>
      </c>
      <c r="U5965" t="s">
        <v>52</v>
      </c>
      <c r="X5965" t="s">
        <v>53</v>
      </c>
    </row>
    <row r="5966" spans="1:24" x14ac:dyDescent="0.3">
      <c r="A5966" t="s">
        <v>23</v>
      </c>
      <c r="B5966" t="s">
        <v>1864</v>
      </c>
      <c r="C5966" t="s">
        <v>43</v>
      </c>
      <c r="D5966" t="s">
        <v>44</v>
      </c>
      <c r="E5966" t="s">
        <v>2042</v>
      </c>
      <c r="F5966" t="s">
        <v>82</v>
      </c>
      <c r="G5966" t="s">
        <v>83</v>
      </c>
      <c r="H5966" t="s">
        <v>30</v>
      </c>
      <c r="I5966" t="s">
        <v>1465</v>
      </c>
      <c r="J5966" t="s">
        <v>1466</v>
      </c>
      <c r="K5966" t="s">
        <v>33</v>
      </c>
      <c r="L5966" t="s">
        <v>34</v>
      </c>
      <c r="M5966" t="s">
        <v>72</v>
      </c>
      <c r="N5966" s="26">
        <v>12</v>
      </c>
      <c r="O5966" s="27">
        <v>2022</v>
      </c>
      <c r="P5966" s="28">
        <v>41.27</v>
      </c>
      <c r="Q5966" t="s">
        <v>91</v>
      </c>
      <c r="R5966" s="29">
        <v>44742</v>
      </c>
      <c r="S5966" s="30">
        <v>44749</v>
      </c>
      <c r="T5966" t="s">
        <v>37</v>
      </c>
      <c r="U5966" t="s">
        <v>52</v>
      </c>
      <c r="X5966" t="s">
        <v>53</v>
      </c>
    </row>
    <row r="5967" spans="1:24" x14ac:dyDescent="0.3">
      <c r="A5967" t="s">
        <v>23</v>
      </c>
      <c r="B5967" t="s">
        <v>1864</v>
      </c>
      <c r="C5967" t="s">
        <v>43</v>
      </c>
      <c r="D5967" t="s">
        <v>44</v>
      </c>
      <c r="E5967" t="s">
        <v>2042</v>
      </c>
      <c r="F5967" t="s">
        <v>84</v>
      </c>
      <c r="G5967" t="s">
        <v>85</v>
      </c>
      <c r="H5967" t="s">
        <v>311</v>
      </c>
      <c r="I5967" t="s">
        <v>1780</v>
      </c>
      <c r="J5967" t="s">
        <v>1781</v>
      </c>
      <c r="K5967" t="s">
        <v>33</v>
      </c>
      <c r="L5967" t="s">
        <v>34</v>
      </c>
      <c r="M5967" t="s">
        <v>50</v>
      </c>
      <c r="N5967" s="26">
        <v>7</v>
      </c>
      <c r="O5967" s="27">
        <v>2021</v>
      </c>
      <c r="P5967" s="28">
        <v>41.97</v>
      </c>
      <c r="Q5967" t="s">
        <v>689</v>
      </c>
      <c r="R5967" s="29">
        <v>44227</v>
      </c>
      <c r="S5967" s="30">
        <v>44226</v>
      </c>
      <c r="T5967" t="s">
        <v>37</v>
      </c>
      <c r="U5967" t="s">
        <v>52</v>
      </c>
      <c r="X5967" t="s">
        <v>53</v>
      </c>
    </row>
    <row r="5968" spans="1:24" x14ac:dyDescent="0.3">
      <c r="A5968" t="s">
        <v>23</v>
      </c>
      <c r="B5968" t="s">
        <v>1864</v>
      </c>
      <c r="C5968" t="s">
        <v>43</v>
      </c>
      <c r="D5968" t="s">
        <v>44</v>
      </c>
      <c r="E5968" t="s">
        <v>2042</v>
      </c>
      <c r="F5968" t="s">
        <v>84</v>
      </c>
      <c r="G5968" t="s">
        <v>85</v>
      </c>
      <c r="H5968" t="s">
        <v>311</v>
      </c>
      <c r="I5968" t="s">
        <v>1780</v>
      </c>
      <c r="J5968" t="s">
        <v>1781</v>
      </c>
      <c r="K5968" t="s">
        <v>33</v>
      </c>
      <c r="L5968" t="s">
        <v>34</v>
      </c>
      <c r="M5968" t="s">
        <v>50</v>
      </c>
      <c r="N5968" s="26">
        <v>999</v>
      </c>
      <c r="O5968" s="27">
        <v>2021</v>
      </c>
      <c r="P5968" s="28">
        <v>-41.97</v>
      </c>
      <c r="Q5968" t="s">
        <v>68</v>
      </c>
      <c r="R5968" s="29">
        <v>44377</v>
      </c>
      <c r="S5968" s="30">
        <v>44448</v>
      </c>
      <c r="T5968" t="s">
        <v>37</v>
      </c>
      <c r="U5968" t="s">
        <v>69</v>
      </c>
      <c r="W5968" t="s">
        <v>85</v>
      </c>
      <c r="X5968" t="s">
        <v>53</v>
      </c>
    </row>
    <row r="5969" spans="1:24" x14ac:dyDescent="0.3">
      <c r="A5969" t="s">
        <v>23</v>
      </c>
      <c r="B5969" t="s">
        <v>1864</v>
      </c>
      <c r="C5969" t="s">
        <v>43</v>
      </c>
      <c r="D5969" t="s">
        <v>44</v>
      </c>
      <c r="E5969" t="s">
        <v>2042</v>
      </c>
      <c r="F5969" t="s">
        <v>84</v>
      </c>
      <c r="G5969" t="s">
        <v>85</v>
      </c>
      <c r="H5969" t="s">
        <v>632</v>
      </c>
      <c r="I5969" t="s">
        <v>1319</v>
      </c>
      <c r="J5969" t="s">
        <v>1320</v>
      </c>
      <c r="K5969" t="s">
        <v>33</v>
      </c>
      <c r="L5969" t="s">
        <v>34</v>
      </c>
      <c r="M5969" t="s">
        <v>393</v>
      </c>
      <c r="N5969" s="26">
        <v>1</v>
      </c>
      <c r="O5969" s="27">
        <v>2022</v>
      </c>
      <c r="P5969" s="28">
        <v>51.41</v>
      </c>
      <c r="Q5969" t="s">
        <v>51</v>
      </c>
      <c r="R5969" s="29">
        <v>44408</v>
      </c>
      <c r="S5969" s="30">
        <v>44412</v>
      </c>
      <c r="T5969" t="s">
        <v>37</v>
      </c>
      <c r="U5969" t="s">
        <v>52</v>
      </c>
      <c r="X5969" t="s">
        <v>53</v>
      </c>
    </row>
    <row r="5970" spans="1:24" x14ac:dyDescent="0.3">
      <c r="A5970" t="s">
        <v>23</v>
      </c>
      <c r="B5970" t="s">
        <v>1864</v>
      </c>
      <c r="C5970" t="s">
        <v>43</v>
      </c>
      <c r="D5970" t="s">
        <v>44</v>
      </c>
      <c r="E5970" t="s">
        <v>2042</v>
      </c>
      <c r="F5970" t="s">
        <v>84</v>
      </c>
      <c r="G5970" t="s">
        <v>85</v>
      </c>
      <c r="H5970" t="s">
        <v>632</v>
      </c>
      <c r="I5970" t="s">
        <v>1319</v>
      </c>
      <c r="J5970" t="s">
        <v>1320</v>
      </c>
      <c r="K5970" t="s">
        <v>33</v>
      </c>
      <c r="L5970" t="s">
        <v>34</v>
      </c>
      <c r="M5970" t="s">
        <v>393</v>
      </c>
      <c r="N5970" s="26">
        <v>4</v>
      </c>
      <c r="O5970" s="27">
        <v>2022</v>
      </c>
      <c r="P5970" s="28">
        <v>2.57</v>
      </c>
      <c r="Q5970" t="s">
        <v>1471</v>
      </c>
      <c r="R5970" s="29">
        <v>44500</v>
      </c>
      <c r="S5970" s="30">
        <v>44482</v>
      </c>
      <c r="T5970" t="s">
        <v>37</v>
      </c>
      <c r="U5970" t="s">
        <v>52</v>
      </c>
      <c r="X5970" t="s">
        <v>53</v>
      </c>
    </row>
    <row r="5971" spans="1:24" x14ac:dyDescent="0.3">
      <c r="A5971" t="s">
        <v>23</v>
      </c>
      <c r="B5971" t="s">
        <v>1864</v>
      </c>
      <c r="C5971" t="s">
        <v>43</v>
      </c>
      <c r="D5971" t="s">
        <v>44</v>
      </c>
      <c r="E5971" t="s">
        <v>2042</v>
      </c>
      <c r="F5971" t="s">
        <v>84</v>
      </c>
      <c r="G5971" t="s">
        <v>85</v>
      </c>
      <c r="H5971" t="s">
        <v>30</v>
      </c>
      <c r="I5971" t="s">
        <v>1319</v>
      </c>
      <c r="J5971" t="s">
        <v>1320</v>
      </c>
      <c r="K5971" t="s">
        <v>33</v>
      </c>
      <c r="L5971" t="s">
        <v>34</v>
      </c>
      <c r="M5971" t="s">
        <v>72</v>
      </c>
      <c r="N5971" s="26">
        <v>7</v>
      </c>
      <c r="O5971" s="27">
        <v>2022</v>
      </c>
      <c r="P5971" s="28">
        <v>345.52</v>
      </c>
      <c r="Q5971" t="s">
        <v>2043</v>
      </c>
      <c r="R5971" s="29">
        <v>44592</v>
      </c>
      <c r="S5971" s="30">
        <v>44580</v>
      </c>
      <c r="T5971" t="s">
        <v>37</v>
      </c>
      <c r="U5971" t="s">
        <v>52</v>
      </c>
      <c r="X5971" t="s">
        <v>53</v>
      </c>
    </row>
    <row r="5972" spans="1:24" x14ac:dyDescent="0.3">
      <c r="A5972" t="s">
        <v>23</v>
      </c>
      <c r="B5972" t="s">
        <v>1864</v>
      </c>
      <c r="C5972" t="s">
        <v>43</v>
      </c>
      <c r="D5972" t="s">
        <v>44</v>
      </c>
      <c r="E5972" t="s">
        <v>2042</v>
      </c>
      <c r="F5972" t="s">
        <v>84</v>
      </c>
      <c r="G5972" t="s">
        <v>85</v>
      </c>
      <c r="H5972" t="s">
        <v>30</v>
      </c>
      <c r="I5972" t="s">
        <v>1319</v>
      </c>
      <c r="J5972" t="s">
        <v>1320</v>
      </c>
      <c r="K5972" t="s">
        <v>33</v>
      </c>
      <c r="L5972" t="s">
        <v>34</v>
      </c>
      <c r="M5972" t="s">
        <v>72</v>
      </c>
      <c r="N5972" s="26">
        <v>12</v>
      </c>
      <c r="O5972" s="27">
        <v>2022</v>
      </c>
      <c r="P5972" s="28">
        <v>480.96</v>
      </c>
      <c r="Q5972" t="s">
        <v>2044</v>
      </c>
      <c r="R5972" s="29">
        <v>44742</v>
      </c>
      <c r="S5972" s="30">
        <v>44726</v>
      </c>
      <c r="T5972" t="s">
        <v>37</v>
      </c>
      <c r="U5972" t="s">
        <v>52</v>
      </c>
      <c r="X5972" t="s">
        <v>53</v>
      </c>
    </row>
    <row r="5973" spans="1:24" x14ac:dyDescent="0.3">
      <c r="A5973" t="s">
        <v>23</v>
      </c>
      <c r="B5973" t="s">
        <v>1864</v>
      </c>
      <c r="C5973" t="s">
        <v>43</v>
      </c>
      <c r="D5973" t="s">
        <v>44</v>
      </c>
      <c r="E5973" t="s">
        <v>2042</v>
      </c>
      <c r="F5973" t="s">
        <v>86</v>
      </c>
      <c r="G5973" t="s">
        <v>87</v>
      </c>
      <c r="H5973" t="s">
        <v>24</v>
      </c>
      <c r="I5973" t="s">
        <v>1465</v>
      </c>
      <c r="J5973" t="s">
        <v>1466</v>
      </c>
      <c r="K5973" t="s">
        <v>33</v>
      </c>
      <c r="L5973" t="s">
        <v>34</v>
      </c>
      <c r="M5973" t="s">
        <v>393</v>
      </c>
      <c r="N5973" s="26">
        <v>1</v>
      </c>
      <c r="O5973" s="27">
        <v>2022</v>
      </c>
      <c r="P5973" s="28">
        <v>85.94</v>
      </c>
      <c r="Q5973" t="s">
        <v>2047</v>
      </c>
      <c r="R5973" s="29">
        <v>44408</v>
      </c>
      <c r="S5973" s="30">
        <v>44454</v>
      </c>
      <c r="T5973" t="s">
        <v>37</v>
      </c>
      <c r="U5973" t="s">
        <v>52</v>
      </c>
      <c r="X5973" t="s">
        <v>53</v>
      </c>
    </row>
    <row r="5974" spans="1:24" x14ac:dyDescent="0.3">
      <c r="A5974" t="s">
        <v>23</v>
      </c>
      <c r="B5974" t="s">
        <v>1864</v>
      </c>
      <c r="C5974" t="s">
        <v>43</v>
      </c>
      <c r="D5974" t="s">
        <v>44</v>
      </c>
      <c r="E5974" t="s">
        <v>2042</v>
      </c>
      <c r="F5974" t="s">
        <v>86</v>
      </c>
      <c r="G5974" t="s">
        <v>87</v>
      </c>
      <c r="H5974" t="s">
        <v>24</v>
      </c>
      <c r="I5974" t="s">
        <v>1465</v>
      </c>
      <c r="J5974" t="s">
        <v>1466</v>
      </c>
      <c r="K5974" t="s">
        <v>33</v>
      </c>
      <c r="L5974" t="s">
        <v>34</v>
      </c>
      <c r="M5974" t="s">
        <v>393</v>
      </c>
      <c r="N5974" s="26">
        <v>2</v>
      </c>
      <c r="O5974" s="27">
        <v>2022</v>
      </c>
      <c r="P5974" s="28">
        <v>14.99</v>
      </c>
      <c r="Q5974" t="s">
        <v>73</v>
      </c>
      <c r="R5974" s="29">
        <v>44439</v>
      </c>
      <c r="S5974" s="30">
        <v>44454</v>
      </c>
      <c r="T5974" t="s">
        <v>37</v>
      </c>
      <c r="U5974" t="s">
        <v>52</v>
      </c>
      <c r="X5974" t="s">
        <v>53</v>
      </c>
    </row>
    <row r="5975" spans="1:24" x14ac:dyDescent="0.3">
      <c r="A5975" t="s">
        <v>23</v>
      </c>
      <c r="B5975" t="s">
        <v>1864</v>
      </c>
      <c r="C5975" t="s">
        <v>43</v>
      </c>
      <c r="D5975" t="s">
        <v>44</v>
      </c>
      <c r="E5975" t="s">
        <v>2042</v>
      </c>
      <c r="F5975" t="s">
        <v>86</v>
      </c>
      <c r="G5975" t="s">
        <v>87</v>
      </c>
      <c r="H5975" t="s">
        <v>24</v>
      </c>
      <c r="I5975" t="s">
        <v>1465</v>
      </c>
      <c r="J5975" t="s">
        <v>1466</v>
      </c>
      <c r="K5975" t="s">
        <v>33</v>
      </c>
      <c r="L5975" t="s">
        <v>34</v>
      </c>
      <c r="M5975" t="s">
        <v>393</v>
      </c>
      <c r="N5975" s="26">
        <v>3</v>
      </c>
      <c r="O5975" s="27">
        <v>2022</v>
      </c>
      <c r="P5975" s="28">
        <v>5.05</v>
      </c>
      <c r="Q5975" t="s">
        <v>1400</v>
      </c>
      <c r="R5975" s="29">
        <v>44469</v>
      </c>
      <c r="S5975" s="30">
        <v>44498</v>
      </c>
      <c r="T5975" t="s">
        <v>37</v>
      </c>
      <c r="U5975" t="s">
        <v>52</v>
      </c>
      <c r="X5975" t="s">
        <v>53</v>
      </c>
    </row>
    <row r="5976" spans="1:24" x14ac:dyDescent="0.3">
      <c r="A5976" t="s">
        <v>23</v>
      </c>
      <c r="B5976" t="s">
        <v>1864</v>
      </c>
      <c r="C5976" t="s">
        <v>43</v>
      </c>
      <c r="D5976" t="s">
        <v>44</v>
      </c>
      <c r="E5976" t="s">
        <v>2042</v>
      </c>
      <c r="F5976" t="s">
        <v>86</v>
      </c>
      <c r="G5976" t="s">
        <v>87</v>
      </c>
      <c r="H5976" t="s">
        <v>24</v>
      </c>
      <c r="I5976" t="s">
        <v>1465</v>
      </c>
      <c r="J5976" t="s">
        <v>1466</v>
      </c>
      <c r="K5976" t="s">
        <v>33</v>
      </c>
      <c r="L5976" t="s">
        <v>34</v>
      </c>
      <c r="M5976" t="s">
        <v>393</v>
      </c>
      <c r="N5976" s="26">
        <v>12</v>
      </c>
      <c r="O5976" s="27">
        <v>2021</v>
      </c>
      <c r="P5976" s="28">
        <v>165.16</v>
      </c>
      <c r="Q5976" t="s">
        <v>2048</v>
      </c>
      <c r="R5976" s="29">
        <v>44377</v>
      </c>
      <c r="S5976" s="30">
        <v>44413</v>
      </c>
      <c r="T5976" t="s">
        <v>37</v>
      </c>
      <c r="U5976" t="s">
        <v>52</v>
      </c>
      <c r="X5976" t="s">
        <v>53</v>
      </c>
    </row>
    <row r="5977" spans="1:24" x14ac:dyDescent="0.3">
      <c r="A5977" t="s">
        <v>23</v>
      </c>
      <c r="B5977" t="s">
        <v>1864</v>
      </c>
      <c r="C5977" t="s">
        <v>43</v>
      </c>
      <c r="D5977" t="s">
        <v>44</v>
      </c>
      <c r="E5977" t="s">
        <v>2042</v>
      </c>
      <c r="F5977" t="s">
        <v>86</v>
      </c>
      <c r="G5977" t="s">
        <v>87</v>
      </c>
      <c r="H5977" t="s">
        <v>24</v>
      </c>
      <c r="I5977" t="s">
        <v>1465</v>
      </c>
      <c r="J5977" t="s">
        <v>1466</v>
      </c>
      <c r="K5977" t="s">
        <v>33</v>
      </c>
      <c r="L5977" t="s">
        <v>34</v>
      </c>
      <c r="M5977" t="s">
        <v>393</v>
      </c>
      <c r="N5977" s="26">
        <v>999</v>
      </c>
      <c r="O5977" s="27">
        <v>2021</v>
      </c>
      <c r="P5977" s="28">
        <v>-165.16</v>
      </c>
      <c r="Q5977" t="s">
        <v>68</v>
      </c>
      <c r="R5977" s="29">
        <v>44377</v>
      </c>
      <c r="S5977" s="30">
        <v>44448</v>
      </c>
      <c r="T5977" t="s">
        <v>37</v>
      </c>
      <c r="U5977" t="s">
        <v>69</v>
      </c>
      <c r="W5977" t="s">
        <v>87</v>
      </c>
      <c r="X5977" t="s">
        <v>53</v>
      </c>
    </row>
    <row r="5978" spans="1:24" x14ac:dyDescent="0.3">
      <c r="A5978" t="s">
        <v>23</v>
      </c>
      <c r="B5978" t="s">
        <v>1864</v>
      </c>
      <c r="C5978" t="s">
        <v>43</v>
      </c>
      <c r="D5978" t="s">
        <v>44</v>
      </c>
      <c r="E5978" t="s">
        <v>2042</v>
      </c>
      <c r="F5978" t="s">
        <v>86</v>
      </c>
      <c r="G5978" t="s">
        <v>87</v>
      </c>
      <c r="H5978" t="s">
        <v>30</v>
      </c>
      <c r="I5978" t="s">
        <v>1465</v>
      </c>
      <c r="J5978" t="s">
        <v>1466</v>
      </c>
      <c r="K5978" t="s">
        <v>33</v>
      </c>
      <c r="L5978" t="s">
        <v>34</v>
      </c>
      <c r="M5978" t="s">
        <v>72</v>
      </c>
      <c r="N5978" s="26">
        <v>8</v>
      </c>
      <c r="O5978" s="27">
        <v>2022</v>
      </c>
      <c r="P5978" s="28">
        <v>68.739999999999995</v>
      </c>
      <c r="Q5978" t="s">
        <v>1403</v>
      </c>
      <c r="R5978" s="29">
        <v>44620</v>
      </c>
      <c r="S5978" s="30">
        <v>44655</v>
      </c>
      <c r="T5978" t="s">
        <v>37</v>
      </c>
      <c r="U5978" t="s">
        <v>52</v>
      </c>
      <c r="X5978" t="s">
        <v>53</v>
      </c>
    </row>
    <row r="5979" spans="1:24" x14ac:dyDescent="0.3">
      <c r="A5979" t="s">
        <v>23</v>
      </c>
      <c r="B5979" t="s">
        <v>1864</v>
      </c>
      <c r="C5979" t="s">
        <v>43</v>
      </c>
      <c r="D5979" t="s">
        <v>44</v>
      </c>
      <c r="E5979" t="s">
        <v>2042</v>
      </c>
      <c r="F5979" t="s">
        <v>86</v>
      </c>
      <c r="G5979" t="s">
        <v>87</v>
      </c>
      <c r="H5979" t="s">
        <v>30</v>
      </c>
      <c r="I5979" t="s">
        <v>1465</v>
      </c>
      <c r="J5979" t="s">
        <v>1466</v>
      </c>
      <c r="K5979" t="s">
        <v>33</v>
      </c>
      <c r="L5979" t="s">
        <v>34</v>
      </c>
      <c r="M5979" t="s">
        <v>72</v>
      </c>
      <c r="N5979" s="26">
        <v>9</v>
      </c>
      <c r="O5979" s="27">
        <v>2022</v>
      </c>
      <c r="P5979" s="28">
        <v>79.319999999999993</v>
      </c>
      <c r="Q5979" t="s">
        <v>464</v>
      </c>
      <c r="R5979" s="29">
        <v>44651</v>
      </c>
      <c r="S5979" s="30">
        <v>44655</v>
      </c>
      <c r="T5979" t="s">
        <v>37</v>
      </c>
      <c r="U5979" t="s">
        <v>52</v>
      </c>
      <c r="X5979" t="s">
        <v>53</v>
      </c>
    </row>
    <row r="5980" spans="1:24" x14ac:dyDescent="0.3">
      <c r="A5980" t="s">
        <v>23</v>
      </c>
      <c r="B5980" t="s">
        <v>1864</v>
      </c>
      <c r="C5980" t="s">
        <v>43</v>
      </c>
      <c r="D5980" t="s">
        <v>44</v>
      </c>
      <c r="E5980" t="s">
        <v>2042</v>
      </c>
      <c r="F5980" t="s">
        <v>86</v>
      </c>
      <c r="G5980" t="s">
        <v>87</v>
      </c>
      <c r="H5980" t="s">
        <v>30</v>
      </c>
      <c r="I5980" t="s">
        <v>1465</v>
      </c>
      <c r="J5980" t="s">
        <v>1466</v>
      </c>
      <c r="K5980" t="s">
        <v>33</v>
      </c>
      <c r="L5980" t="s">
        <v>34</v>
      </c>
      <c r="M5980" t="s">
        <v>72</v>
      </c>
      <c r="N5980" s="26">
        <v>9</v>
      </c>
      <c r="O5980" s="27">
        <v>2022</v>
      </c>
      <c r="P5980" s="28">
        <v>73.14</v>
      </c>
      <c r="Q5980" t="s">
        <v>1404</v>
      </c>
      <c r="R5980" s="29">
        <v>44651</v>
      </c>
      <c r="S5980" s="30">
        <v>44684</v>
      </c>
      <c r="T5980" t="s">
        <v>37</v>
      </c>
      <c r="U5980" t="s">
        <v>52</v>
      </c>
      <c r="X5980" t="s">
        <v>53</v>
      </c>
    </row>
    <row r="5981" spans="1:24" x14ac:dyDescent="0.3">
      <c r="A5981" t="s">
        <v>23</v>
      </c>
      <c r="B5981" t="s">
        <v>1864</v>
      </c>
      <c r="C5981" t="s">
        <v>43</v>
      </c>
      <c r="D5981" t="s">
        <v>44</v>
      </c>
      <c r="E5981" t="s">
        <v>2042</v>
      </c>
      <c r="F5981" t="s">
        <v>86</v>
      </c>
      <c r="G5981" t="s">
        <v>87</v>
      </c>
      <c r="H5981" t="s">
        <v>30</v>
      </c>
      <c r="I5981" t="s">
        <v>1465</v>
      </c>
      <c r="J5981" t="s">
        <v>1466</v>
      </c>
      <c r="K5981" t="s">
        <v>33</v>
      </c>
      <c r="L5981" t="s">
        <v>34</v>
      </c>
      <c r="M5981" t="s">
        <v>72</v>
      </c>
      <c r="N5981" s="26">
        <v>10</v>
      </c>
      <c r="O5981" s="27">
        <v>2022</v>
      </c>
      <c r="P5981" s="28">
        <v>78.23</v>
      </c>
      <c r="Q5981" t="s">
        <v>1405</v>
      </c>
      <c r="R5981" s="29">
        <v>44681</v>
      </c>
      <c r="S5981" s="30">
        <v>44715</v>
      </c>
      <c r="T5981" t="s">
        <v>37</v>
      </c>
      <c r="U5981" t="s">
        <v>52</v>
      </c>
      <c r="X5981" t="s">
        <v>53</v>
      </c>
    </row>
    <row r="5982" spans="1:24" x14ac:dyDescent="0.3">
      <c r="A5982" t="s">
        <v>23</v>
      </c>
      <c r="B5982" t="s">
        <v>1864</v>
      </c>
      <c r="C5982" t="s">
        <v>43</v>
      </c>
      <c r="D5982" t="s">
        <v>44</v>
      </c>
      <c r="E5982" t="s">
        <v>2042</v>
      </c>
      <c r="F5982" t="s">
        <v>86</v>
      </c>
      <c r="G5982" t="s">
        <v>87</v>
      </c>
      <c r="H5982" t="s">
        <v>30</v>
      </c>
      <c r="I5982" t="s">
        <v>1465</v>
      </c>
      <c r="J5982" t="s">
        <v>1466</v>
      </c>
      <c r="K5982" t="s">
        <v>33</v>
      </c>
      <c r="L5982" t="s">
        <v>34</v>
      </c>
      <c r="M5982" t="s">
        <v>72</v>
      </c>
      <c r="N5982" s="26">
        <v>10</v>
      </c>
      <c r="O5982" s="27">
        <v>2022</v>
      </c>
      <c r="P5982" s="28">
        <v>68.56</v>
      </c>
      <c r="Q5982" t="s">
        <v>142</v>
      </c>
      <c r="R5982" s="29">
        <v>44681</v>
      </c>
      <c r="S5982" s="30">
        <v>44684</v>
      </c>
      <c r="T5982" t="s">
        <v>37</v>
      </c>
      <c r="U5982" t="s">
        <v>52</v>
      </c>
      <c r="X5982" t="s">
        <v>53</v>
      </c>
    </row>
    <row r="5983" spans="1:24" x14ac:dyDescent="0.3">
      <c r="A5983" t="s">
        <v>23</v>
      </c>
      <c r="B5983" t="s">
        <v>1864</v>
      </c>
      <c r="C5983" t="s">
        <v>43</v>
      </c>
      <c r="D5983" t="s">
        <v>44</v>
      </c>
      <c r="E5983" t="s">
        <v>2042</v>
      </c>
      <c r="F5983" t="s">
        <v>86</v>
      </c>
      <c r="G5983" t="s">
        <v>87</v>
      </c>
      <c r="H5983" t="s">
        <v>30</v>
      </c>
      <c r="I5983" t="s">
        <v>1465</v>
      </c>
      <c r="J5983" t="s">
        <v>1466</v>
      </c>
      <c r="K5983" t="s">
        <v>33</v>
      </c>
      <c r="L5983" t="s">
        <v>34</v>
      </c>
      <c r="M5983" t="s">
        <v>72</v>
      </c>
      <c r="N5983" s="26">
        <v>11</v>
      </c>
      <c r="O5983" s="27">
        <v>2022</v>
      </c>
      <c r="P5983" s="28">
        <v>78.209999999999994</v>
      </c>
      <c r="Q5983" t="s">
        <v>143</v>
      </c>
      <c r="R5983" s="29">
        <v>44712</v>
      </c>
      <c r="S5983" s="30">
        <v>44715</v>
      </c>
      <c r="T5983" t="s">
        <v>37</v>
      </c>
      <c r="U5983" t="s">
        <v>52</v>
      </c>
      <c r="X5983" t="s">
        <v>53</v>
      </c>
    </row>
    <row r="5984" spans="1:24" x14ac:dyDescent="0.3">
      <c r="A5984" t="s">
        <v>23</v>
      </c>
      <c r="B5984" t="s">
        <v>1864</v>
      </c>
      <c r="C5984" t="s">
        <v>43</v>
      </c>
      <c r="D5984" t="s">
        <v>44</v>
      </c>
      <c r="E5984" t="s">
        <v>2042</v>
      </c>
      <c r="F5984" t="s">
        <v>86</v>
      </c>
      <c r="G5984" t="s">
        <v>87</v>
      </c>
      <c r="H5984" t="s">
        <v>30</v>
      </c>
      <c r="I5984" t="s">
        <v>1465</v>
      </c>
      <c r="J5984" t="s">
        <v>1466</v>
      </c>
      <c r="K5984" t="s">
        <v>33</v>
      </c>
      <c r="L5984" t="s">
        <v>34</v>
      </c>
      <c r="M5984" t="s">
        <v>72</v>
      </c>
      <c r="N5984" s="26">
        <v>11</v>
      </c>
      <c r="O5984" s="27">
        <v>2022</v>
      </c>
      <c r="P5984" s="28">
        <v>33.229999999999997</v>
      </c>
      <c r="Q5984" t="s">
        <v>2049</v>
      </c>
      <c r="R5984" s="29">
        <v>44712</v>
      </c>
      <c r="S5984" s="30">
        <v>44749</v>
      </c>
      <c r="T5984" t="s">
        <v>37</v>
      </c>
      <c r="U5984" t="s">
        <v>52</v>
      </c>
      <c r="X5984" t="s">
        <v>53</v>
      </c>
    </row>
    <row r="5985" spans="1:24" x14ac:dyDescent="0.3">
      <c r="A5985" t="s">
        <v>23</v>
      </c>
      <c r="B5985" t="s">
        <v>1864</v>
      </c>
      <c r="C5985" t="s">
        <v>43</v>
      </c>
      <c r="D5985" t="s">
        <v>44</v>
      </c>
      <c r="E5985" t="s">
        <v>2042</v>
      </c>
      <c r="F5985" t="s">
        <v>86</v>
      </c>
      <c r="G5985" t="s">
        <v>87</v>
      </c>
      <c r="H5985" t="s">
        <v>30</v>
      </c>
      <c r="I5985" t="s">
        <v>1465</v>
      </c>
      <c r="J5985" t="s">
        <v>1466</v>
      </c>
      <c r="K5985" t="s">
        <v>33</v>
      </c>
      <c r="L5985" t="s">
        <v>34</v>
      </c>
      <c r="M5985" t="s">
        <v>72</v>
      </c>
      <c r="N5985" s="26">
        <v>12</v>
      </c>
      <c r="O5985" s="27">
        <v>2022</v>
      </c>
      <c r="P5985" s="28">
        <v>31.15</v>
      </c>
      <c r="Q5985" t="s">
        <v>91</v>
      </c>
      <c r="R5985" s="29">
        <v>44742</v>
      </c>
      <c r="S5985" s="30">
        <v>44749</v>
      </c>
      <c r="T5985" t="s">
        <v>37</v>
      </c>
      <c r="U5985" t="s">
        <v>52</v>
      </c>
      <c r="X5985" t="s">
        <v>53</v>
      </c>
    </row>
    <row r="5986" spans="1:24" x14ac:dyDescent="0.3">
      <c r="A5986" t="s">
        <v>23</v>
      </c>
      <c r="B5986" t="s">
        <v>1864</v>
      </c>
      <c r="C5986" t="s">
        <v>43</v>
      </c>
      <c r="D5986" t="s">
        <v>44</v>
      </c>
      <c r="E5986" t="s">
        <v>2042</v>
      </c>
      <c r="F5986" t="s">
        <v>157</v>
      </c>
      <c r="G5986" t="s">
        <v>158</v>
      </c>
      <c r="H5986" t="s">
        <v>24</v>
      </c>
      <c r="I5986" t="s">
        <v>1465</v>
      </c>
      <c r="J5986" t="s">
        <v>1466</v>
      </c>
      <c r="K5986" t="s">
        <v>33</v>
      </c>
      <c r="L5986" t="s">
        <v>34</v>
      </c>
      <c r="M5986" t="s">
        <v>393</v>
      </c>
      <c r="N5986" s="26">
        <v>12</v>
      </c>
      <c r="O5986" s="27">
        <v>2021</v>
      </c>
      <c r="P5986" s="28">
        <v>1711.71</v>
      </c>
      <c r="Q5986" t="s">
        <v>2048</v>
      </c>
      <c r="R5986" s="29">
        <v>44377</v>
      </c>
      <c r="S5986" s="30">
        <v>44413</v>
      </c>
      <c r="T5986" t="s">
        <v>37</v>
      </c>
      <c r="U5986" t="s">
        <v>52</v>
      </c>
      <c r="X5986" t="s">
        <v>53</v>
      </c>
    </row>
    <row r="5987" spans="1:24" x14ac:dyDescent="0.3">
      <c r="A5987" t="s">
        <v>23</v>
      </c>
      <c r="B5987" t="s">
        <v>1864</v>
      </c>
      <c r="C5987" t="s">
        <v>43</v>
      </c>
      <c r="D5987" t="s">
        <v>44</v>
      </c>
      <c r="E5987" t="s">
        <v>2042</v>
      </c>
      <c r="F5987" t="s">
        <v>157</v>
      </c>
      <c r="G5987" t="s">
        <v>158</v>
      </c>
      <c r="H5987" t="s">
        <v>24</v>
      </c>
      <c r="I5987" t="s">
        <v>1465</v>
      </c>
      <c r="J5987" t="s">
        <v>1466</v>
      </c>
      <c r="K5987" t="s">
        <v>33</v>
      </c>
      <c r="L5987" t="s">
        <v>34</v>
      </c>
      <c r="M5987" t="s">
        <v>393</v>
      </c>
      <c r="N5987" s="26">
        <v>999</v>
      </c>
      <c r="O5987" s="27">
        <v>2021</v>
      </c>
      <c r="P5987" s="28">
        <v>-1711.71</v>
      </c>
      <c r="Q5987" t="s">
        <v>68</v>
      </c>
      <c r="R5987" s="29">
        <v>44377</v>
      </c>
      <c r="S5987" s="30">
        <v>44448</v>
      </c>
      <c r="T5987" t="s">
        <v>37</v>
      </c>
      <c r="U5987" t="s">
        <v>69</v>
      </c>
      <c r="W5987" t="s">
        <v>158</v>
      </c>
      <c r="X5987" t="s">
        <v>53</v>
      </c>
    </row>
    <row r="5988" spans="1:24" x14ac:dyDescent="0.3">
      <c r="A5988" t="s">
        <v>23</v>
      </c>
      <c r="B5988" t="s">
        <v>1864</v>
      </c>
      <c r="C5988" t="s">
        <v>43</v>
      </c>
      <c r="D5988" t="s">
        <v>44</v>
      </c>
      <c r="E5988" t="s">
        <v>2042</v>
      </c>
      <c r="F5988" t="s">
        <v>92</v>
      </c>
      <c r="G5988" t="s">
        <v>93</v>
      </c>
      <c r="H5988" t="s">
        <v>311</v>
      </c>
      <c r="I5988" t="s">
        <v>1780</v>
      </c>
      <c r="J5988" t="s">
        <v>1781</v>
      </c>
      <c r="K5988" t="s">
        <v>33</v>
      </c>
      <c r="L5988" t="s">
        <v>34</v>
      </c>
      <c r="M5988" t="s">
        <v>50</v>
      </c>
      <c r="N5988" s="26">
        <v>7</v>
      </c>
      <c r="O5988" s="27">
        <v>2021</v>
      </c>
      <c r="P5988" s="28">
        <v>2.0299999999999998</v>
      </c>
      <c r="Q5988" t="s">
        <v>689</v>
      </c>
      <c r="R5988" s="29">
        <v>44227</v>
      </c>
      <c r="S5988" s="30">
        <v>44226</v>
      </c>
      <c r="T5988" t="s">
        <v>37</v>
      </c>
      <c r="U5988" t="s">
        <v>52</v>
      </c>
      <c r="X5988" t="s">
        <v>53</v>
      </c>
    </row>
    <row r="5989" spans="1:24" x14ac:dyDescent="0.3">
      <c r="A5989" t="s">
        <v>23</v>
      </c>
      <c r="B5989" t="s">
        <v>1864</v>
      </c>
      <c r="C5989" t="s">
        <v>43</v>
      </c>
      <c r="D5989" t="s">
        <v>44</v>
      </c>
      <c r="E5989" t="s">
        <v>2042</v>
      </c>
      <c r="F5989" t="s">
        <v>92</v>
      </c>
      <c r="G5989" t="s">
        <v>93</v>
      </c>
      <c r="H5989" t="s">
        <v>311</v>
      </c>
      <c r="I5989" t="s">
        <v>1780</v>
      </c>
      <c r="J5989" t="s">
        <v>1781</v>
      </c>
      <c r="K5989" t="s">
        <v>33</v>
      </c>
      <c r="L5989" t="s">
        <v>34</v>
      </c>
      <c r="M5989" t="s">
        <v>50</v>
      </c>
      <c r="N5989" s="26">
        <v>999</v>
      </c>
      <c r="O5989" s="27">
        <v>2021</v>
      </c>
      <c r="P5989" s="28">
        <v>-2.0299999999999998</v>
      </c>
      <c r="Q5989" t="s">
        <v>68</v>
      </c>
      <c r="R5989" s="29">
        <v>44377</v>
      </c>
      <c r="S5989" s="30">
        <v>44448</v>
      </c>
      <c r="T5989" t="s">
        <v>37</v>
      </c>
      <c r="U5989" t="s">
        <v>69</v>
      </c>
      <c r="W5989" t="s">
        <v>93</v>
      </c>
      <c r="X5989" t="s">
        <v>53</v>
      </c>
    </row>
    <row r="5990" spans="1:24" x14ac:dyDescent="0.3">
      <c r="A5990" t="s">
        <v>23</v>
      </c>
      <c r="B5990" t="s">
        <v>1864</v>
      </c>
      <c r="C5990" t="s">
        <v>43</v>
      </c>
      <c r="D5990" t="s">
        <v>44</v>
      </c>
      <c r="E5990" t="s">
        <v>2042</v>
      </c>
      <c r="F5990" t="s">
        <v>92</v>
      </c>
      <c r="G5990" t="s">
        <v>93</v>
      </c>
      <c r="H5990" t="s">
        <v>632</v>
      </c>
      <c r="I5990" t="s">
        <v>1319</v>
      </c>
      <c r="J5990" t="s">
        <v>1320</v>
      </c>
      <c r="K5990" t="s">
        <v>33</v>
      </c>
      <c r="L5990" t="s">
        <v>34</v>
      </c>
      <c r="M5990" t="s">
        <v>393</v>
      </c>
      <c r="N5990" s="26">
        <v>1</v>
      </c>
      <c r="O5990" s="27">
        <v>2022</v>
      </c>
      <c r="P5990" s="28">
        <v>2.48</v>
      </c>
      <c r="Q5990" t="s">
        <v>51</v>
      </c>
      <c r="R5990" s="29">
        <v>44408</v>
      </c>
      <c r="S5990" s="30">
        <v>44412</v>
      </c>
      <c r="T5990" t="s">
        <v>37</v>
      </c>
      <c r="U5990" t="s">
        <v>52</v>
      </c>
      <c r="X5990" t="s">
        <v>53</v>
      </c>
    </row>
    <row r="5991" spans="1:24" x14ac:dyDescent="0.3">
      <c r="A5991" t="s">
        <v>23</v>
      </c>
      <c r="B5991" t="s">
        <v>1864</v>
      </c>
      <c r="C5991" t="s">
        <v>43</v>
      </c>
      <c r="D5991" t="s">
        <v>44</v>
      </c>
      <c r="E5991" t="s">
        <v>2042</v>
      </c>
      <c r="F5991" t="s">
        <v>92</v>
      </c>
      <c r="G5991" t="s">
        <v>93</v>
      </c>
      <c r="H5991" t="s">
        <v>632</v>
      </c>
      <c r="I5991" t="s">
        <v>1319</v>
      </c>
      <c r="J5991" t="s">
        <v>1320</v>
      </c>
      <c r="K5991" t="s">
        <v>33</v>
      </c>
      <c r="L5991" t="s">
        <v>34</v>
      </c>
      <c r="M5991" t="s">
        <v>393</v>
      </c>
      <c r="N5991" s="26">
        <v>4</v>
      </c>
      <c r="O5991" s="27">
        <v>2022</v>
      </c>
      <c r="P5991" s="28">
        <v>0.13</v>
      </c>
      <c r="Q5991" t="s">
        <v>1471</v>
      </c>
      <c r="R5991" s="29">
        <v>44500</v>
      </c>
      <c r="S5991" s="30">
        <v>44482</v>
      </c>
      <c r="T5991" t="s">
        <v>37</v>
      </c>
      <c r="U5991" t="s">
        <v>52</v>
      </c>
      <c r="X5991" t="s">
        <v>53</v>
      </c>
    </row>
    <row r="5992" spans="1:24" x14ac:dyDescent="0.3">
      <c r="A5992" t="s">
        <v>23</v>
      </c>
      <c r="B5992" t="s">
        <v>1864</v>
      </c>
      <c r="C5992" t="s">
        <v>43</v>
      </c>
      <c r="D5992" t="s">
        <v>44</v>
      </c>
      <c r="E5992" t="s">
        <v>2042</v>
      </c>
      <c r="F5992" t="s">
        <v>92</v>
      </c>
      <c r="G5992" t="s">
        <v>93</v>
      </c>
      <c r="H5992" t="s">
        <v>30</v>
      </c>
      <c r="I5992" t="s">
        <v>1319</v>
      </c>
      <c r="J5992" t="s">
        <v>1320</v>
      </c>
      <c r="K5992" t="s">
        <v>33</v>
      </c>
      <c r="L5992" t="s">
        <v>34</v>
      </c>
      <c r="M5992" t="s">
        <v>72</v>
      </c>
      <c r="N5992" s="26">
        <v>7</v>
      </c>
      <c r="O5992" s="27">
        <v>2022</v>
      </c>
      <c r="P5992" s="28">
        <v>177.87</v>
      </c>
      <c r="Q5992" t="s">
        <v>2043</v>
      </c>
      <c r="R5992" s="29">
        <v>44592</v>
      </c>
      <c r="S5992" s="30">
        <v>44580</v>
      </c>
      <c r="T5992" t="s">
        <v>37</v>
      </c>
      <c r="U5992" t="s">
        <v>52</v>
      </c>
      <c r="X5992" t="s">
        <v>53</v>
      </c>
    </row>
    <row r="5993" spans="1:24" x14ac:dyDescent="0.3">
      <c r="A5993" t="s">
        <v>23</v>
      </c>
      <c r="B5993" t="s">
        <v>1864</v>
      </c>
      <c r="C5993" t="s">
        <v>43</v>
      </c>
      <c r="D5993" t="s">
        <v>44</v>
      </c>
      <c r="E5993" t="s">
        <v>2042</v>
      </c>
      <c r="F5993" t="s">
        <v>92</v>
      </c>
      <c r="G5993" t="s">
        <v>93</v>
      </c>
      <c r="H5993" t="s">
        <v>30</v>
      </c>
      <c r="I5993" t="s">
        <v>1319</v>
      </c>
      <c r="J5993" t="s">
        <v>1320</v>
      </c>
      <c r="K5993" t="s">
        <v>33</v>
      </c>
      <c r="L5993" t="s">
        <v>34</v>
      </c>
      <c r="M5993" t="s">
        <v>72</v>
      </c>
      <c r="N5993" s="26">
        <v>12</v>
      </c>
      <c r="O5993" s="27">
        <v>2022</v>
      </c>
      <c r="P5993" s="28">
        <v>172.49</v>
      </c>
      <c r="Q5993" t="s">
        <v>2044</v>
      </c>
      <c r="R5993" s="29">
        <v>44742</v>
      </c>
      <c r="S5993" s="30">
        <v>44726</v>
      </c>
      <c r="T5993" t="s">
        <v>37</v>
      </c>
      <c r="U5993" t="s">
        <v>52</v>
      </c>
      <c r="X5993" t="s">
        <v>53</v>
      </c>
    </row>
    <row r="5994" spans="1:24" x14ac:dyDescent="0.3">
      <c r="A5994" t="s">
        <v>23</v>
      </c>
      <c r="B5994" t="s">
        <v>1864</v>
      </c>
      <c r="C5994" t="s">
        <v>43</v>
      </c>
      <c r="D5994" t="s">
        <v>44</v>
      </c>
      <c r="E5994" t="s">
        <v>2042</v>
      </c>
      <c r="F5994" t="s">
        <v>94</v>
      </c>
      <c r="G5994" t="s">
        <v>95</v>
      </c>
      <c r="H5994" t="s">
        <v>24</v>
      </c>
      <c r="I5994" t="s">
        <v>1465</v>
      </c>
      <c r="J5994" t="s">
        <v>1466</v>
      </c>
      <c r="K5994" t="s">
        <v>33</v>
      </c>
      <c r="L5994" t="s">
        <v>34</v>
      </c>
      <c r="M5994" t="s">
        <v>393</v>
      </c>
      <c r="N5994" s="26">
        <v>1</v>
      </c>
      <c r="O5994" s="27">
        <v>2022</v>
      </c>
      <c r="P5994" s="28">
        <v>4.1399999999999997</v>
      </c>
      <c r="Q5994" t="s">
        <v>2047</v>
      </c>
      <c r="R5994" s="29">
        <v>44408</v>
      </c>
      <c r="S5994" s="30">
        <v>44454</v>
      </c>
      <c r="T5994" t="s">
        <v>37</v>
      </c>
      <c r="U5994" t="s">
        <v>52</v>
      </c>
      <c r="X5994" t="s">
        <v>53</v>
      </c>
    </row>
    <row r="5995" spans="1:24" x14ac:dyDescent="0.3">
      <c r="A5995" t="s">
        <v>23</v>
      </c>
      <c r="B5995" t="s">
        <v>1864</v>
      </c>
      <c r="C5995" t="s">
        <v>43</v>
      </c>
      <c r="D5995" t="s">
        <v>44</v>
      </c>
      <c r="E5995" t="s">
        <v>2042</v>
      </c>
      <c r="F5995" t="s">
        <v>94</v>
      </c>
      <c r="G5995" t="s">
        <v>95</v>
      </c>
      <c r="H5995" t="s">
        <v>24</v>
      </c>
      <c r="I5995" t="s">
        <v>1465</v>
      </c>
      <c r="J5995" t="s">
        <v>1466</v>
      </c>
      <c r="K5995" t="s">
        <v>33</v>
      </c>
      <c r="L5995" t="s">
        <v>34</v>
      </c>
      <c r="M5995" t="s">
        <v>393</v>
      </c>
      <c r="N5995" s="26">
        <v>2</v>
      </c>
      <c r="O5995" s="27">
        <v>2022</v>
      </c>
      <c r="P5995" s="28">
        <v>0.73</v>
      </c>
      <c r="Q5995" t="s">
        <v>73</v>
      </c>
      <c r="R5995" s="29">
        <v>44439</v>
      </c>
      <c r="S5995" s="30">
        <v>44454</v>
      </c>
      <c r="T5995" t="s">
        <v>37</v>
      </c>
      <c r="U5995" t="s">
        <v>52</v>
      </c>
      <c r="X5995" t="s">
        <v>53</v>
      </c>
    </row>
    <row r="5996" spans="1:24" x14ac:dyDescent="0.3">
      <c r="A5996" t="s">
        <v>23</v>
      </c>
      <c r="B5996" t="s">
        <v>1864</v>
      </c>
      <c r="C5996" t="s">
        <v>43</v>
      </c>
      <c r="D5996" t="s">
        <v>44</v>
      </c>
      <c r="E5996" t="s">
        <v>2042</v>
      </c>
      <c r="F5996" t="s">
        <v>94</v>
      </c>
      <c r="G5996" t="s">
        <v>95</v>
      </c>
      <c r="H5996" t="s">
        <v>24</v>
      </c>
      <c r="I5996" t="s">
        <v>1465</v>
      </c>
      <c r="J5996" t="s">
        <v>1466</v>
      </c>
      <c r="K5996" t="s">
        <v>33</v>
      </c>
      <c r="L5996" t="s">
        <v>34</v>
      </c>
      <c r="M5996" t="s">
        <v>393</v>
      </c>
      <c r="N5996" s="26">
        <v>3</v>
      </c>
      <c r="O5996" s="27">
        <v>2022</v>
      </c>
      <c r="P5996" s="28">
        <v>0.24</v>
      </c>
      <c r="Q5996" t="s">
        <v>1400</v>
      </c>
      <c r="R5996" s="29">
        <v>44469</v>
      </c>
      <c r="S5996" s="30">
        <v>44498</v>
      </c>
      <c r="T5996" t="s">
        <v>37</v>
      </c>
      <c r="U5996" t="s">
        <v>52</v>
      </c>
      <c r="X5996" t="s">
        <v>53</v>
      </c>
    </row>
    <row r="5997" spans="1:24" x14ac:dyDescent="0.3">
      <c r="A5997" t="s">
        <v>23</v>
      </c>
      <c r="B5997" t="s">
        <v>1864</v>
      </c>
      <c r="C5997" t="s">
        <v>43</v>
      </c>
      <c r="D5997" t="s">
        <v>44</v>
      </c>
      <c r="E5997" t="s">
        <v>2042</v>
      </c>
      <c r="F5997" t="s">
        <v>94</v>
      </c>
      <c r="G5997" t="s">
        <v>95</v>
      </c>
      <c r="H5997" t="s">
        <v>24</v>
      </c>
      <c r="I5997" t="s">
        <v>1465</v>
      </c>
      <c r="J5997" t="s">
        <v>1466</v>
      </c>
      <c r="K5997" t="s">
        <v>33</v>
      </c>
      <c r="L5997" t="s">
        <v>34</v>
      </c>
      <c r="M5997" t="s">
        <v>393</v>
      </c>
      <c r="N5997" s="26">
        <v>12</v>
      </c>
      <c r="O5997" s="27">
        <v>2021</v>
      </c>
      <c r="P5997" s="28">
        <v>8.42</v>
      </c>
      <c r="Q5997" t="s">
        <v>2048</v>
      </c>
      <c r="R5997" s="29">
        <v>44377</v>
      </c>
      <c r="S5997" s="30">
        <v>44413</v>
      </c>
      <c r="T5997" t="s">
        <v>37</v>
      </c>
      <c r="U5997" t="s">
        <v>52</v>
      </c>
      <c r="X5997" t="s">
        <v>53</v>
      </c>
    </row>
    <row r="5998" spans="1:24" x14ac:dyDescent="0.3">
      <c r="A5998" t="s">
        <v>23</v>
      </c>
      <c r="B5998" t="s">
        <v>1864</v>
      </c>
      <c r="C5998" t="s">
        <v>43</v>
      </c>
      <c r="D5998" t="s">
        <v>44</v>
      </c>
      <c r="E5998" t="s">
        <v>2042</v>
      </c>
      <c r="F5998" t="s">
        <v>94</v>
      </c>
      <c r="G5998" t="s">
        <v>95</v>
      </c>
      <c r="H5998" t="s">
        <v>24</v>
      </c>
      <c r="I5998" t="s">
        <v>1465</v>
      </c>
      <c r="J5998" t="s">
        <v>1466</v>
      </c>
      <c r="K5998" t="s">
        <v>33</v>
      </c>
      <c r="L5998" t="s">
        <v>34</v>
      </c>
      <c r="M5998" t="s">
        <v>393</v>
      </c>
      <c r="N5998" s="26">
        <v>999</v>
      </c>
      <c r="O5998" s="27">
        <v>2021</v>
      </c>
      <c r="P5998" s="28">
        <v>-8.42</v>
      </c>
      <c r="Q5998" t="s">
        <v>68</v>
      </c>
      <c r="R5998" s="29">
        <v>44377</v>
      </c>
      <c r="S5998" s="30">
        <v>44448</v>
      </c>
      <c r="T5998" t="s">
        <v>37</v>
      </c>
      <c r="U5998" t="s">
        <v>69</v>
      </c>
      <c r="W5998" t="s">
        <v>95</v>
      </c>
      <c r="X5998" t="s">
        <v>53</v>
      </c>
    </row>
    <row r="5999" spans="1:24" x14ac:dyDescent="0.3">
      <c r="A5999" t="s">
        <v>23</v>
      </c>
      <c r="B5999" t="s">
        <v>1864</v>
      </c>
      <c r="C5999" t="s">
        <v>43</v>
      </c>
      <c r="D5999" t="s">
        <v>44</v>
      </c>
      <c r="E5999" t="s">
        <v>2042</v>
      </c>
      <c r="F5999" t="s">
        <v>94</v>
      </c>
      <c r="G5999" t="s">
        <v>95</v>
      </c>
      <c r="H5999" t="s">
        <v>30</v>
      </c>
      <c r="I5999" t="s">
        <v>1465</v>
      </c>
      <c r="J5999" t="s">
        <v>1466</v>
      </c>
      <c r="K5999" t="s">
        <v>33</v>
      </c>
      <c r="L5999" t="s">
        <v>34</v>
      </c>
      <c r="M5999" t="s">
        <v>72</v>
      </c>
      <c r="N5999" s="26">
        <v>8</v>
      </c>
      <c r="O5999" s="27">
        <v>2022</v>
      </c>
      <c r="P5999" s="28">
        <v>24.65</v>
      </c>
      <c r="Q5999" t="s">
        <v>1403</v>
      </c>
      <c r="R5999" s="29">
        <v>44620</v>
      </c>
      <c r="S5999" s="30">
        <v>44655</v>
      </c>
      <c r="T5999" t="s">
        <v>37</v>
      </c>
      <c r="U5999" t="s">
        <v>52</v>
      </c>
      <c r="X5999" t="s">
        <v>53</v>
      </c>
    </row>
    <row r="6000" spans="1:24" x14ac:dyDescent="0.3">
      <c r="A6000" t="s">
        <v>23</v>
      </c>
      <c r="B6000" t="s">
        <v>1864</v>
      </c>
      <c r="C6000" t="s">
        <v>43</v>
      </c>
      <c r="D6000" t="s">
        <v>44</v>
      </c>
      <c r="E6000" t="s">
        <v>2042</v>
      </c>
      <c r="F6000" t="s">
        <v>94</v>
      </c>
      <c r="G6000" t="s">
        <v>95</v>
      </c>
      <c r="H6000" t="s">
        <v>30</v>
      </c>
      <c r="I6000" t="s">
        <v>1465</v>
      </c>
      <c r="J6000" t="s">
        <v>1466</v>
      </c>
      <c r="K6000" t="s">
        <v>33</v>
      </c>
      <c r="L6000" t="s">
        <v>34</v>
      </c>
      <c r="M6000" t="s">
        <v>72</v>
      </c>
      <c r="N6000" s="26">
        <v>9</v>
      </c>
      <c r="O6000" s="27">
        <v>2022</v>
      </c>
      <c r="P6000" s="28">
        <v>28.44</v>
      </c>
      <c r="Q6000" t="s">
        <v>464</v>
      </c>
      <c r="R6000" s="29">
        <v>44651</v>
      </c>
      <c r="S6000" s="30">
        <v>44655</v>
      </c>
      <c r="T6000" t="s">
        <v>37</v>
      </c>
      <c r="U6000" t="s">
        <v>52</v>
      </c>
      <c r="X6000" t="s">
        <v>53</v>
      </c>
    </row>
    <row r="6001" spans="1:24" x14ac:dyDescent="0.3">
      <c r="A6001" t="s">
        <v>23</v>
      </c>
      <c r="B6001" t="s">
        <v>1864</v>
      </c>
      <c r="C6001" t="s">
        <v>43</v>
      </c>
      <c r="D6001" t="s">
        <v>44</v>
      </c>
      <c r="E6001" t="s">
        <v>2042</v>
      </c>
      <c r="F6001" t="s">
        <v>94</v>
      </c>
      <c r="G6001" t="s">
        <v>95</v>
      </c>
      <c r="H6001" t="s">
        <v>30</v>
      </c>
      <c r="I6001" t="s">
        <v>1465</v>
      </c>
      <c r="J6001" t="s">
        <v>1466</v>
      </c>
      <c r="K6001" t="s">
        <v>33</v>
      </c>
      <c r="L6001" t="s">
        <v>34</v>
      </c>
      <c r="M6001" t="s">
        <v>72</v>
      </c>
      <c r="N6001" s="26">
        <v>9</v>
      </c>
      <c r="O6001" s="27">
        <v>2022</v>
      </c>
      <c r="P6001" s="28">
        <v>26.23</v>
      </c>
      <c r="Q6001" t="s">
        <v>1404</v>
      </c>
      <c r="R6001" s="29">
        <v>44651</v>
      </c>
      <c r="S6001" s="30">
        <v>44684</v>
      </c>
      <c r="T6001" t="s">
        <v>37</v>
      </c>
      <c r="U6001" t="s">
        <v>52</v>
      </c>
      <c r="X6001" t="s">
        <v>53</v>
      </c>
    </row>
    <row r="6002" spans="1:24" x14ac:dyDescent="0.3">
      <c r="A6002" t="s">
        <v>23</v>
      </c>
      <c r="B6002" t="s">
        <v>1864</v>
      </c>
      <c r="C6002" t="s">
        <v>43</v>
      </c>
      <c r="D6002" t="s">
        <v>44</v>
      </c>
      <c r="E6002" t="s">
        <v>2042</v>
      </c>
      <c r="F6002" t="s">
        <v>94</v>
      </c>
      <c r="G6002" t="s">
        <v>95</v>
      </c>
      <c r="H6002" t="s">
        <v>30</v>
      </c>
      <c r="I6002" t="s">
        <v>1465</v>
      </c>
      <c r="J6002" t="s">
        <v>1466</v>
      </c>
      <c r="K6002" t="s">
        <v>33</v>
      </c>
      <c r="L6002" t="s">
        <v>34</v>
      </c>
      <c r="M6002" t="s">
        <v>72</v>
      </c>
      <c r="N6002" s="26">
        <v>10</v>
      </c>
      <c r="O6002" s="27">
        <v>2022</v>
      </c>
      <c r="P6002" s="28">
        <v>28.09</v>
      </c>
      <c r="Q6002" t="s">
        <v>1405</v>
      </c>
      <c r="R6002" s="29">
        <v>44681</v>
      </c>
      <c r="S6002" s="30">
        <v>44715</v>
      </c>
      <c r="T6002" t="s">
        <v>37</v>
      </c>
      <c r="U6002" t="s">
        <v>52</v>
      </c>
      <c r="X6002" t="s">
        <v>53</v>
      </c>
    </row>
    <row r="6003" spans="1:24" x14ac:dyDescent="0.3">
      <c r="A6003" t="s">
        <v>23</v>
      </c>
      <c r="B6003" t="s">
        <v>1864</v>
      </c>
      <c r="C6003" t="s">
        <v>43</v>
      </c>
      <c r="D6003" t="s">
        <v>44</v>
      </c>
      <c r="E6003" t="s">
        <v>2042</v>
      </c>
      <c r="F6003" t="s">
        <v>94</v>
      </c>
      <c r="G6003" t="s">
        <v>95</v>
      </c>
      <c r="H6003" t="s">
        <v>30</v>
      </c>
      <c r="I6003" t="s">
        <v>1465</v>
      </c>
      <c r="J6003" t="s">
        <v>1466</v>
      </c>
      <c r="K6003" t="s">
        <v>33</v>
      </c>
      <c r="L6003" t="s">
        <v>34</v>
      </c>
      <c r="M6003" t="s">
        <v>72</v>
      </c>
      <c r="N6003" s="26">
        <v>10</v>
      </c>
      <c r="O6003" s="27">
        <v>2022</v>
      </c>
      <c r="P6003" s="28">
        <v>24.59</v>
      </c>
      <c r="Q6003" t="s">
        <v>142</v>
      </c>
      <c r="R6003" s="29">
        <v>44681</v>
      </c>
      <c r="S6003" s="30">
        <v>44684</v>
      </c>
      <c r="T6003" t="s">
        <v>37</v>
      </c>
      <c r="U6003" t="s">
        <v>52</v>
      </c>
      <c r="X6003" t="s">
        <v>53</v>
      </c>
    </row>
    <row r="6004" spans="1:24" x14ac:dyDescent="0.3">
      <c r="A6004" t="s">
        <v>23</v>
      </c>
      <c r="B6004" t="s">
        <v>1864</v>
      </c>
      <c r="C6004" t="s">
        <v>43</v>
      </c>
      <c r="D6004" t="s">
        <v>44</v>
      </c>
      <c r="E6004" t="s">
        <v>2042</v>
      </c>
      <c r="F6004" t="s">
        <v>94</v>
      </c>
      <c r="G6004" t="s">
        <v>95</v>
      </c>
      <c r="H6004" t="s">
        <v>30</v>
      </c>
      <c r="I6004" t="s">
        <v>1465</v>
      </c>
      <c r="J6004" t="s">
        <v>1466</v>
      </c>
      <c r="K6004" t="s">
        <v>33</v>
      </c>
      <c r="L6004" t="s">
        <v>34</v>
      </c>
      <c r="M6004" t="s">
        <v>72</v>
      </c>
      <c r="N6004" s="26">
        <v>11</v>
      </c>
      <c r="O6004" s="27">
        <v>2022</v>
      </c>
      <c r="P6004" s="28">
        <v>28.03</v>
      </c>
      <c r="Q6004" t="s">
        <v>143</v>
      </c>
      <c r="R6004" s="29">
        <v>44712</v>
      </c>
      <c r="S6004" s="30">
        <v>44715</v>
      </c>
      <c r="T6004" t="s">
        <v>37</v>
      </c>
      <c r="U6004" t="s">
        <v>52</v>
      </c>
      <c r="X6004" t="s">
        <v>53</v>
      </c>
    </row>
    <row r="6005" spans="1:24" x14ac:dyDescent="0.3">
      <c r="A6005" t="s">
        <v>23</v>
      </c>
      <c r="B6005" t="s">
        <v>1864</v>
      </c>
      <c r="C6005" t="s">
        <v>43</v>
      </c>
      <c r="D6005" t="s">
        <v>44</v>
      </c>
      <c r="E6005" t="s">
        <v>2042</v>
      </c>
      <c r="F6005" t="s">
        <v>94</v>
      </c>
      <c r="G6005" t="s">
        <v>95</v>
      </c>
      <c r="H6005" t="s">
        <v>30</v>
      </c>
      <c r="I6005" t="s">
        <v>1465</v>
      </c>
      <c r="J6005" t="s">
        <v>1466</v>
      </c>
      <c r="K6005" t="s">
        <v>33</v>
      </c>
      <c r="L6005" t="s">
        <v>34</v>
      </c>
      <c r="M6005" t="s">
        <v>72</v>
      </c>
      <c r="N6005" s="26">
        <v>11</v>
      </c>
      <c r="O6005" s="27">
        <v>2022</v>
      </c>
      <c r="P6005" s="28">
        <v>11.91</v>
      </c>
      <c r="Q6005" t="s">
        <v>2049</v>
      </c>
      <c r="R6005" s="29">
        <v>44712</v>
      </c>
      <c r="S6005" s="30">
        <v>44749</v>
      </c>
      <c r="T6005" t="s">
        <v>37</v>
      </c>
      <c r="U6005" t="s">
        <v>52</v>
      </c>
      <c r="X6005" t="s">
        <v>53</v>
      </c>
    </row>
    <row r="6006" spans="1:24" x14ac:dyDescent="0.3">
      <c r="A6006" t="s">
        <v>23</v>
      </c>
      <c r="B6006" t="s">
        <v>1864</v>
      </c>
      <c r="C6006" t="s">
        <v>43</v>
      </c>
      <c r="D6006" t="s">
        <v>44</v>
      </c>
      <c r="E6006" t="s">
        <v>2042</v>
      </c>
      <c r="F6006" t="s">
        <v>94</v>
      </c>
      <c r="G6006" t="s">
        <v>95</v>
      </c>
      <c r="H6006" t="s">
        <v>30</v>
      </c>
      <c r="I6006" t="s">
        <v>1465</v>
      </c>
      <c r="J6006" t="s">
        <v>1466</v>
      </c>
      <c r="K6006" t="s">
        <v>33</v>
      </c>
      <c r="L6006" t="s">
        <v>34</v>
      </c>
      <c r="M6006" t="s">
        <v>72</v>
      </c>
      <c r="N6006" s="26">
        <v>12</v>
      </c>
      <c r="O6006" s="27">
        <v>2022</v>
      </c>
      <c r="P6006" s="28">
        <v>11.16</v>
      </c>
      <c r="Q6006" t="s">
        <v>91</v>
      </c>
      <c r="R6006" s="29">
        <v>44742</v>
      </c>
      <c r="S6006" s="30">
        <v>44749</v>
      </c>
      <c r="T6006" t="s">
        <v>37</v>
      </c>
      <c r="U6006" t="s">
        <v>52</v>
      </c>
      <c r="X6006" t="s">
        <v>53</v>
      </c>
    </row>
    <row r="6007" spans="1:24" x14ac:dyDescent="0.3">
      <c r="A6007" t="s">
        <v>23</v>
      </c>
      <c r="B6007" t="s">
        <v>1864</v>
      </c>
      <c r="C6007" t="s">
        <v>43</v>
      </c>
      <c r="D6007" t="s">
        <v>44</v>
      </c>
      <c r="E6007" t="s">
        <v>2042</v>
      </c>
      <c r="F6007" t="s">
        <v>96</v>
      </c>
      <c r="G6007" t="s">
        <v>97</v>
      </c>
      <c r="H6007" t="s">
        <v>311</v>
      </c>
      <c r="I6007" t="s">
        <v>1780</v>
      </c>
      <c r="J6007" t="s">
        <v>1781</v>
      </c>
      <c r="K6007" t="s">
        <v>33</v>
      </c>
      <c r="L6007" t="s">
        <v>34</v>
      </c>
      <c r="M6007" t="s">
        <v>50</v>
      </c>
      <c r="N6007" s="26">
        <v>7</v>
      </c>
      <c r="O6007" s="27">
        <v>2021</v>
      </c>
      <c r="P6007" s="28">
        <v>49.21</v>
      </c>
      <c r="Q6007" t="s">
        <v>689</v>
      </c>
      <c r="R6007" s="29">
        <v>44227</v>
      </c>
      <c r="S6007" s="30">
        <v>44226</v>
      </c>
      <c r="T6007" t="s">
        <v>37</v>
      </c>
      <c r="U6007" t="s">
        <v>52</v>
      </c>
      <c r="X6007" t="s">
        <v>53</v>
      </c>
    </row>
    <row r="6008" spans="1:24" x14ac:dyDescent="0.3">
      <c r="A6008" t="s">
        <v>23</v>
      </c>
      <c r="B6008" t="s">
        <v>1864</v>
      </c>
      <c r="C6008" t="s">
        <v>43</v>
      </c>
      <c r="D6008" t="s">
        <v>44</v>
      </c>
      <c r="E6008" t="s">
        <v>2042</v>
      </c>
      <c r="F6008" t="s">
        <v>96</v>
      </c>
      <c r="G6008" t="s">
        <v>97</v>
      </c>
      <c r="H6008" t="s">
        <v>311</v>
      </c>
      <c r="I6008" t="s">
        <v>1780</v>
      </c>
      <c r="J6008" t="s">
        <v>1781</v>
      </c>
      <c r="K6008" t="s">
        <v>33</v>
      </c>
      <c r="L6008" t="s">
        <v>34</v>
      </c>
      <c r="M6008" t="s">
        <v>50</v>
      </c>
      <c r="N6008" s="26">
        <v>999</v>
      </c>
      <c r="O6008" s="27">
        <v>2021</v>
      </c>
      <c r="P6008" s="28">
        <v>-49.21</v>
      </c>
      <c r="Q6008" t="s">
        <v>68</v>
      </c>
      <c r="R6008" s="29">
        <v>44377</v>
      </c>
      <c r="S6008" s="30">
        <v>44448</v>
      </c>
      <c r="T6008" t="s">
        <v>37</v>
      </c>
      <c r="U6008" t="s">
        <v>69</v>
      </c>
      <c r="W6008" t="s">
        <v>97</v>
      </c>
      <c r="X6008" t="s">
        <v>53</v>
      </c>
    </row>
    <row r="6009" spans="1:24" x14ac:dyDescent="0.3">
      <c r="A6009" t="s">
        <v>23</v>
      </c>
      <c r="B6009" t="s">
        <v>1864</v>
      </c>
      <c r="C6009" t="s">
        <v>43</v>
      </c>
      <c r="D6009" t="s">
        <v>44</v>
      </c>
      <c r="E6009" t="s">
        <v>2042</v>
      </c>
      <c r="F6009" t="s">
        <v>96</v>
      </c>
      <c r="G6009" t="s">
        <v>97</v>
      </c>
      <c r="H6009" t="s">
        <v>632</v>
      </c>
      <c r="I6009" t="s">
        <v>1319</v>
      </c>
      <c r="J6009" t="s">
        <v>1320</v>
      </c>
      <c r="K6009" t="s">
        <v>33</v>
      </c>
      <c r="L6009" t="s">
        <v>34</v>
      </c>
      <c r="M6009" t="s">
        <v>393</v>
      </c>
      <c r="N6009" s="26">
        <v>1</v>
      </c>
      <c r="O6009" s="27">
        <v>2022</v>
      </c>
      <c r="P6009" s="28">
        <v>60.27</v>
      </c>
      <c r="Q6009" t="s">
        <v>51</v>
      </c>
      <c r="R6009" s="29">
        <v>44408</v>
      </c>
      <c r="S6009" s="30">
        <v>44412</v>
      </c>
      <c r="T6009" t="s">
        <v>37</v>
      </c>
      <c r="U6009" t="s">
        <v>52</v>
      </c>
      <c r="X6009" t="s">
        <v>53</v>
      </c>
    </row>
    <row r="6010" spans="1:24" x14ac:dyDescent="0.3">
      <c r="A6010" t="s">
        <v>23</v>
      </c>
      <c r="B6010" t="s">
        <v>1864</v>
      </c>
      <c r="C6010" t="s">
        <v>43</v>
      </c>
      <c r="D6010" t="s">
        <v>44</v>
      </c>
      <c r="E6010" t="s">
        <v>2042</v>
      </c>
      <c r="F6010" t="s">
        <v>96</v>
      </c>
      <c r="G6010" t="s">
        <v>97</v>
      </c>
      <c r="H6010" t="s">
        <v>632</v>
      </c>
      <c r="I6010" t="s">
        <v>1319</v>
      </c>
      <c r="J6010" t="s">
        <v>1320</v>
      </c>
      <c r="K6010" t="s">
        <v>33</v>
      </c>
      <c r="L6010" t="s">
        <v>34</v>
      </c>
      <c r="M6010" t="s">
        <v>393</v>
      </c>
      <c r="N6010" s="26">
        <v>4</v>
      </c>
      <c r="O6010" s="27">
        <v>2022</v>
      </c>
      <c r="P6010" s="28">
        <v>3.01</v>
      </c>
      <c r="Q6010" t="s">
        <v>1471</v>
      </c>
      <c r="R6010" s="29">
        <v>44500</v>
      </c>
      <c r="S6010" s="30">
        <v>44482</v>
      </c>
      <c r="T6010" t="s">
        <v>37</v>
      </c>
      <c r="U6010" t="s">
        <v>52</v>
      </c>
      <c r="X6010" t="s">
        <v>53</v>
      </c>
    </row>
    <row r="6011" spans="1:24" x14ac:dyDescent="0.3">
      <c r="A6011" t="s">
        <v>23</v>
      </c>
      <c r="B6011" t="s">
        <v>1864</v>
      </c>
      <c r="C6011" t="s">
        <v>43</v>
      </c>
      <c r="D6011" t="s">
        <v>44</v>
      </c>
      <c r="E6011" t="s">
        <v>2042</v>
      </c>
      <c r="F6011" t="s">
        <v>96</v>
      </c>
      <c r="G6011" t="s">
        <v>97</v>
      </c>
      <c r="H6011" t="s">
        <v>30</v>
      </c>
      <c r="I6011" t="s">
        <v>1319</v>
      </c>
      <c r="J6011" t="s">
        <v>1320</v>
      </c>
      <c r="K6011" t="s">
        <v>33</v>
      </c>
      <c r="L6011" t="s">
        <v>34</v>
      </c>
      <c r="M6011" t="s">
        <v>72</v>
      </c>
      <c r="N6011" s="26">
        <v>7</v>
      </c>
      <c r="O6011" s="27">
        <v>2022</v>
      </c>
      <c r="P6011" s="28">
        <v>405.1</v>
      </c>
      <c r="Q6011" t="s">
        <v>2043</v>
      </c>
      <c r="R6011" s="29">
        <v>44592</v>
      </c>
      <c r="S6011" s="30">
        <v>44580</v>
      </c>
      <c r="T6011" t="s">
        <v>37</v>
      </c>
      <c r="U6011" t="s">
        <v>52</v>
      </c>
      <c r="X6011" t="s">
        <v>53</v>
      </c>
    </row>
    <row r="6012" spans="1:24" x14ac:dyDescent="0.3">
      <c r="A6012" t="s">
        <v>23</v>
      </c>
      <c r="B6012" t="s">
        <v>1864</v>
      </c>
      <c r="C6012" t="s">
        <v>43</v>
      </c>
      <c r="D6012" t="s">
        <v>44</v>
      </c>
      <c r="E6012" t="s">
        <v>2042</v>
      </c>
      <c r="F6012" t="s">
        <v>96</v>
      </c>
      <c r="G6012" t="s">
        <v>97</v>
      </c>
      <c r="H6012" t="s">
        <v>30</v>
      </c>
      <c r="I6012" t="s">
        <v>1319</v>
      </c>
      <c r="J6012" t="s">
        <v>1320</v>
      </c>
      <c r="K6012" t="s">
        <v>33</v>
      </c>
      <c r="L6012" t="s">
        <v>34</v>
      </c>
      <c r="M6012" t="s">
        <v>72</v>
      </c>
      <c r="N6012" s="26">
        <v>12</v>
      </c>
      <c r="O6012" s="27">
        <v>2022</v>
      </c>
      <c r="P6012" s="28">
        <v>563.89</v>
      </c>
      <c r="Q6012" t="s">
        <v>2044</v>
      </c>
      <c r="R6012" s="29">
        <v>44742</v>
      </c>
      <c r="S6012" s="30">
        <v>44726</v>
      </c>
      <c r="T6012" t="s">
        <v>37</v>
      </c>
      <c r="U6012" t="s">
        <v>52</v>
      </c>
      <c r="X6012" t="s">
        <v>53</v>
      </c>
    </row>
    <row r="6013" spans="1:24" x14ac:dyDescent="0.3">
      <c r="A6013" t="s">
        <v>23</v>
      </c>
      <c r="B6013" t="s">
        <v>1864</v>
      </c>
      <c r="C6013" t="s">
        <v>43</v>
      </c>
      <c r="D6013" t="s">
        <v>44</v>
      </c>
      <c r="E6013" t="s">
        <v>2042</v>
      </c>
      <c r="F6013" t="s">
        <v>163</v>
      </c>
      <c r="G6013" t="s">
        <v>164</v>
      </c>
      <c r="H6013" t="s">
        <v>24</v>
      </c>
      <c r="I6013" t="s">
        <v>1465</v>
      </c>
      <c r="J6013" t="s">
        <v>1466</v>
      </c>
      <c r="K6013" t="s">
        <v>33</v>
      </c>
      <c r="L6013" t="s">
        <v>34</v>
      </c>
      <c r="M6013" t="s">
        <v>393</v>
      </c>
      <c r="N6013" s="26">
        <v>1</v>
      </c>
      <c r="O6013" s="27">
        <v>2022</v>
      </c>
      <c r="P6013" s="28">
        <v>100.77</v>
      </c>
      <c r="Q6013" t="s">
        <v>2047</v>
      </c>
      <c r="R6013" s="29">
        <v>44408</v>
      </c>
      <c r="S6013" s="30">
        <v>44454</v>
      </c>
      <c r="T6013" t="s">
        <v>37</v>
      </c>
      <c r="U6013" t="s">
        <v>52</v>
      </c>
      <c r="X6013" t="s">
        <v>53</v>
      </c>
    </row>
    <row r="6014" spans="1:24" x14ac:dyDescent="0.3">
      <c r="A6014" t="s">
        <v>23</v>
      </c>
      <c r="B6014" t="s">
        <v>1864</v>
      </c>
      <c r="C6014" t="s">
        <v>43</v>
      </c>
      <c r="D6014" t="s">
        <v>44</v>
      </c>
      <c r="E6014" t="s">
        <v>2042</v>
      </c>
      <c r="F6014" t="s">
        <v>163</v>
      </c>
      <c r="G6014" t="s">
        <v>164</v>
      </c>
      <c r="H6014" t="s">
        <v>24</v>
      </c>
      <c r="I6014" t="s">
        <v>1465</v>
      </c>
      <c r="J6014" t="s">
        <v>1466</v>
      </c>
      <c r="K6014" t="s">
        <v>33</v>
      </c>
      <c r="L6014" t="s">
        <v>34</v>
      </c>
      <c r="M6014" t="s">
        <v>393</v>
      </c>
      <c r="N6014" s="26">
        <v>2</v>
      </c>
      <c r="O6014" s="27">
        <v>2022</v>
      </c>
      <c r="P6014" s="28">
        <v>17.57</v>
      </c>
      <c r="Q6014" t="s">
        <v>73</v>
      </c>
      <c r="R6014" s="29">
        <v>44439</v>
      </c>
      <c r="S6014" s="30">
        <v>44454</v>
      </c>
      <c r="T6014" t="s">
        <v>37</v>
      </c>
      <c r="U6014" t="s">
        <v>52</v>
      </c>
      <c r="X6014" t="s">
        <v>53</v>
      </c>
    </row>
    <row r="6015" spans="1:24" x14ac:dyDescent="0.3">
      <c r="A6015" t="s">
        <v>23</v>
      </c>
      <c r="B6015" t="s">
        <v>1864</v>
      </c>
      <c r="C6015" t="s">
        <v>43</v>
      </c>
      <c r="D6015" t="s">
        <v>44</v>
      </c>
      <c r="E6015" t="s">
        <v>2042</v>
      </c>
      <c r="F6015" t="s">
        <v>163</v>
      </c>
      <c r="G6015" t="s">
        <v>164</v>
      </c>
      <c r="H6015" t="s">
        <v>24</v>
      </c>
      <c r="I6015" t="s">
        <v>1465</v>
      </c>
      <c r="J6015" t="s">
        <v>1466</v>
      </c>
      <c r="K6015" t="s">
        <v>33</v>
      </c>
      <c r="L6015" t="s">
        <v>34</v>
      </c>
      <c r="M6015" t="s">
        <v>393</v>
      </c>
      <c r="N6015" s="26">
        <v>3</v>
      </c>
      <c r="O6015" s="27">
        <v>2022</v>
      </c>
      <c r="P6015" s="28">
        <v>5.85</v>
      </c>
      <c r="Q6015" t="s">
        <v>1400</v>
      </c>
      <c r="R6015" s="29">
        <v>44469</v>
      </c>
      <c r="S6015" s="30">
        <v>44498</v>
      </c>
      <c r="T6015" t="s">
        <v>37</v>
      </c>
      <c r="U6015" t="s">
        <v>52</v>
      </c>
      <c r="X6015" t="s">
        <v>53</v>
      </c>
    </row>
    <row r="6016" spans="1:24" x14ac:dyDescent="0.3">
      <c r="A6016" t="s">
        <v>23</v>
      </c>
      <c r="B6016" t="s">
        <v>1864</v>
      </c>
      <c r="C6016" t="s">
        <v>43</v>
      </c>
      <c r="D6016" t="s">
        <v>44</v>
      </c>
      <c r="E6016" t="s">
        <v>2042</v>
      </c>
      <c r="F6016" t="s">
        <v>163</v>
      </c>
      <c r="G6016" t="s">
        <v>164</v>
      </c>
      <c r="H6016" t="s">
        <v>24</v>
      </c>
      <c r="I6016" t="s">
        <v>1465</v>
      </c>
      <c r="J6016" t="s">
        <v>1466</v>
      </c>
      <c r="K6016" t="s">
        <v>33</v>
      </c>
      <c r="L6016" t="s">
        <v>34</v>
      </c>
      <c r="M6016" t="s">
        <v>393</v>
      </c>
      <c r="N6016" s="26">
        <v>12</v>
      </c>
      <c r="O6016" s="27">
        <v>2021</v>
      </c>
      <c r="P6016" s="28">
        <v>204.3</v>
      </c>
      <c r="Q6016" t="s">
        <v>2048</v>
      </c>
      <c r="R6016" s="29">
        <v>44377</v>
      </c>
      <c r="S6016" s="30">
        <v>44413</v>
      </c>
      <c r="T6016" t="s">
        <v>37</v>
      </c>
      <c r="U6016" t="s">
        <v>52</v>
      </c>
      <c r="X6016" t="s">
        <v>53</v>
      </c>
    </row>
    <row r="6017" spans="1:24" x14ac:dyDescent="0.3">
      <c r="A6017" t="s">
        <v>23</v>
      </c>
      <c r="B6017" t="s">
        <v>1864</v>
      </c>
      <c r="C6017" t="s">
        <v>43</v>
      </c>
      <c r="D6017" t="s">
        <v>44</v>
      </c>
      <c r="E6017" t="s">
        <v>2042</v>
      </c>
      <c r="F6017" t="s">
        <v>163</v>
      </c>
      <c r="G6017" t="s">
        <v>164</v>
      </c>
      <c r="H6017" t="s">
        <v>24</v>
      </c>
      <c r="I6017" t="s">
        <v>1465</v>
      </c>
      <c r="J6017" t="s">
        <v>1466</v>
      </c>
      <c r="K6017" t="s">
        <v>33</v>
      </c>
      <c r="L6017" t="s">
        <v>34</v>
      </c>
      <c r="M6017" t="s">
        <v>393</v>
      </c>
      <c r="N6017" s="26">
        <v>999</v>
      </c>
      <c r="O6017" s="27">
        <v>2021</v>
      </c>
      <c r="P6017" s="28">
        <v>-204.3</v>
      </c>
      <c r="Q6017" t="s">
        <v>68</v>
      </c>
      <c r="R6017" s="29">
        <v>44377</v>
      </c>
      <c r="S6017" s="30">
        <v>44448</v>
      </c>
      <c r="T6017" t="s">
        <v>37</v>
      </c>
      <c r="U6017" t="s">
        <v>69</v>
      </c>
      <c r="W6017" t="s">
        <v>164</v>
      </c>
      <c r="X6017" t="s">
        <v>53</v>
      </c>
    </row>
    <row r="6018" spans="1:24" x14ac:dyDescent="0.3">
      <c r="A6018" t="s">
        <v>23</v>
      </c>
      <c r="B6018" t="s">
        <v>1864</v>
      </c>
      <c r="C6018" t="s">
        <v>43</v>
      </c>
      <c r="D6018" t="s">
        <v>44</v>
      </c>
      <c r="E6018" t="s">
        <v>2042</v>
      </c>
      <c r="F6018" t="s">
        <v>163</v>
      </c>
      <c r="G6018" t="s">
        <v>164</v>
      </c>
      <c r="H6018" t="s">
        <v>30</v>
      </c>
      <c r="I6018" t="s">
        <v>1465</v>
      </c>
      <c r="J6018" t="s">
        <v>1466</v>
      </c>
      <c r="K6018" t="s">
        <v>33</v>
      </c>
      <c r="L6018" t="s">
        <v>34</v>
      </c>
      <c r="M6018" t="s">
        <v>72</v>
      </c>
      <c r="N6018" s="26">
        <v>8</v>
      </c>
      <c r="O6018" s="27">
        <v>2022</v>
      </c>
      <c r="P6018" s="28">
        <v>80.58</v>
      </c>
      <c r="Q6018" t="s">
        <v>1403</v>
      </c>
      <c r="R6018" s="29">
        <v>44620</v>
      </c>
      <c r="S6018" s="30">
        <v>44655</v>
      </c>
      <c r="T6018" t="s">
        <v>37</v>
      </c>
      <c r="U6018" t="s">
        <v>52</v>
      </c>
      <c r="X6018" t="s">
        <v>53</v>
      </c>
    </row>
    <row r="6019" spans="1:24" x14ac:dyDescent="0.3">
      <c r="A6019" t="s">
        <v>23</v>
      </c>
      <c r="B6019" t="s">
        <v>1864</v>
      </c>
      <c r="C6019" t="s">
        <v>43</v>
      </c>
      <c r="D6019" t="s">
        <v>44</v>
      </c>
      <c r="E6019" t="s">
        <v>2042</v>
      </c>
      <c r="F6019" t="s">
        <v>163</v>
      </c>
      <c r="G6019" t="s">
        <v>164</v>
      </c>
      <c r="H6019" t="s">
        <v>30</v>
      </c>
      <c r="I6019" t="s">
        <v>1465</v>
      </c>
      <c r="J6019" t="s">
        <v>1466</v>
      </c>
      <c r="K6019" t="s">
        <v>33</v>
      </c>
      <c r="L6019" t="s">
        <v>34</v>
      </c>
      <c r="M6019" t="s">
        <v>72</v>
      </c>
      <c r="N6019" s="26">
        <v>9</v>
      </c>
      <c r="O6019" s="27">
        <v>2022</v>
      </c>
      <c r="P6019" s="28">
        <v>93</v>
      </c>
      <c r="Q6019" t="s">
        <v>464</v>
      </c>
      <c r="R6019" s="29">
        <v>44651</v>
      </c>
      <c r="S6019" s="30">
        <v>44655</v>
      </c>
      <c r="T6019" t="s">
        <v>37</v>
      </c>
      <c r="U6019" t="s">
        <v>52</v>
      </c>
      <c r="X6019" t="s">
        <v>53</v>
      </c>
    </row>
    <row r="6020" spans="1:24" x14ac:dyDescent="0.3">
      <c r="A6020" t="s">
        <v>23</v>
      </c>
      <c r="B6020" t="s">
        <v>1864</v>
      </c>
      <c r="C6020" t="s">
        <v>43</v>
      </c>
      <c r="D6020" t="s">
        <v>44</v>
      </c>
      <c r="E6020" t="s">
        <v>2042</v>
      </c>
      <c r="F6020" t="s">
        <v>163</v>
      </c>
      <c r="G6020" t="s">
        <v>164</v>
      </c>
      <c r="H6020" t="s">
        <v>30</v>
      </c>
      <c r="I6020" t="s">
        <v>1465</v>
      </c>
      <c r="J6020" t="s">
        <v>1466</v>
      </c>
      <c r="K6020" t="s">
        <v>33</v>
      </c>
      <c r="L6020" t="s">
        <v>34</v>
      </c>
      <c r="M6020" t="s">
        <v>72</v>
      </c>
      <c r="N6020" s="26">
        <v>9</v>
      </c>
      <c r="O6020" s="27">
        <v>2022</v>
      </c>
      <c r="P6020" s="28">
        <v>85.76</v>
      </c>
      <c r="Q6020" t="s">
        <v>1404</v>
      </c>
      <c r="R6020" s="29">
        <v>44651</v>
      </c>
      <c r="S6020" s="30">
        <v>44684</v>
      </c>
      <c r="T6020" t="s">
        <v>37</v>
      </c>
      <c r="U6020" t="s">
        <v>52</v>
      </c>
      <c r="X6020" t="s">
        <v>53</v>
      </c>
    </row>
    <row r="6021" spans="1:24" x14ac:dyDescent="0.3">
      <c r="A6021" t="s">
        <v>23</v>
      </c>
      <c r="B6021" t="s">
        <v>1864</v>
      </c>
      <c r="C6021" t="s">
        <v>43</v>
      </c>
      <c r="D6021" t="s">
        <v>44</v>
      </c>
      <c r="E6021" t="s">
        <v>2042</v>
      </c>
      <c r="F6021" t="s">
        <v>163</v>
      </c>
      <c r="G6021" t="s">
        <v>164</v>
      </c>
      <c r="H6021" t="s">
        <v>30</v>
      </c>
      <c r="I6021" t="s">
        <v>1465</v>
      </c>
      <c r="J6021" t="s">
        <v>1466</v>
      </c>
      <c r="K6021" t="s">
        <v>33</v>
      </c>
      <c r="L6021" t="s">
        <v>34</v>
      </c>
      <c r="M6021" t="s">
        <v>72</v>
      </c>
      <c r="N6021" s="26">
        <v>10</v>
      </c>
      <c r="O6021" s="27">
        <v>2022</v>
      </c>
      <c r="P6021" s="28">
        <v>91.73</v>
      </c>
      <c r="Q6021" t="s">
        <v>1405</v>
      </c>
      <c r="R6021" s="29">
        <v>44681</v>
      </c>
      <c r="S6021" s="30">
        <v>44715</v>
      </c>
      <c r="T6021" t="s">
        <v>37</v>
      </c>
      <c r="U6021" t="s">
        <v>52</v>
      </c>
      <c r="X6021" t="s">
        <v>53</v>
      </c>
    </row>
    <row r="6022" spans="1:24" x14ac:dyDescent="0.3">
      <c r="A6022" t="s">
        <v>23</v>
      </c>
      <c r="B6022" t="s">
        <v>1864</v>
      </c>
      <c r="C6022" t="s">
        <v>43</v>
      </c>
      <c r="D6022" t="s">
        <v>44</v>
      </c>
      <c r="E6022" t="s">
        <v>2042</v>
      </c>
      <c r="F6022" t="s">
        <v>163</v>
      </c>
      <c r="G6022" t="s">
        <v>164</v>
      </c>
      <c r="H6022" t="s">
        <v>30</v>
      </c>
      <c r="I6022" t="s">
        <v>1465</v>
      </c>
      <c r="J6022" t="s">
        <v>1466</v>
      </c>
      <c r="K6022" t="s">
        <v>33</v>
      </c>
      <c r="L6022" t="s">
        <v>34</v>
      </c>
      <c r="M6022" t="s">
        <v>72</v>
      </c>
      <c r="N6022" s="26">
        <v>10</v>
      </c>
      <c r="O6022" s="27">
        <v>2022</v>
      </c>
      <c r="P6022" s="28">
        <v>80.38</v>
      </c>
      <c r="Q6022" t="s">
        <v>142</v>
      </c>
      <c r="R6022" s="29">
        <v>44681</v>
      </c>
      <c r="S6022" s="30">
        <v>44684</v>
      </c>
      <c r="T6022" t="s">
        <v>37</v>
      </c>
      <c r="U6022" t="s">
        <v>52</v>
      </c>
      <c r="X6022" t="s">
        <v>53</v>
      </c>
    </row>
    <row r="6023" spans="1:24" x14ac:dyDescent="0.3">
      <c r="A6023" t="s">
        <v>23</v>
      </c>
      <c r="B6023" t="s">
        <v>1864</v>
      </c>
      <c r="C6023" t="s">
        <v>43</v>
      </c>
      <c r="D6023" t="s">
        <v>44</v>
      </c>
      <c r="E6023" t="s">
        <v>2042</v>
      </c>
      <c r="F6023" t="s">
        <v>163</v>
      </c>
      <c r="G6023" t="s">
        <v>164</v>
      </c>
      <c r="H6023" t="s">
        <v>30</v>
      </c>
      <c r="I6023" t="s">
        <v>1465</v>
      </c>
      <c r="J6023" t="s">
        <v>1466</v>
      </c>
      <c r="K6023" t="s">
        <v>33</v>
      </c>
      <c r="L6023" t="s">
        <v>34</v>
      </c>
      <c r="M6023" t="s">
        <v>72</v>
      </c>
      <c r="N6023" s="26">
        <v>11</v>
      </c>
      <c r="O6023" s="27">
        <v>2022</v>
      </c>
      <c r="P6023" s="28">
        <v>91.7</v>
      </c>
      <c r="Q6023" t="s">
        <v>143</v>
      </c>
      <c r="R6023" s="29">
        <v>44712</v>
      </c>
      <c r="S6023" s="30">
        <v>44715</v>
      </c>
      <c r="T6023" t="s">
        <v>37</v>
      </c>
      <c r="U6023" t="s">
        <v>52</v>
      </c>
      <c r="X6023" t="s">
        <v>53</v>
      </c>
    </row>
    <row r="6024" spans="1:24" x14ac:dyDescent="0.3">
      <c r="A6024" t="s">
        <v>23</v>
      </c>
      <c r="B6024" t="s">
        <v>1864</v>
      </c>
      <c r="C6024" t="s">
        <v>43</v>
      </c>
      <c r="D6024" t="s">
        <v>44</v>
      </c>
      <c r="E6024" t="s">
        <v>2042</v>
      </c>
      <c r="F6024" t="s">
        <v>163</v>
      </c>
      <c r="G6024" t="s">
        <v>164</v>
      </c>
      <c r="H6024" t="s">
        <v>30</v>
      </c>
      <c r="I6024" t="s">
        <v>1465</v>
      </c>
      <c r="J6024" t="s">
        <v>1466</v>
      </c>
      <c r="K6024" t="s">
        <v>33</v>
      </c>
      <c r="L6024" t="s">
        <v>34</v>
      </c>
      <c r="M6024" t="s">
        <v>72</v>
      </c>
      <c r="N6024" s="26">
        <v>11</v>
      </c>
      <c r="O6024" s="27">
        <v>2022</v>
      </c>
      <c r="P6024" s="28">
        <v>38.97</v>
      </c>
      <c r="Q6024" t="s">
        <v>2049</v>
      </c>
      <c r="R6024" s="29">
        <v>44712</v>
      </c>
      <c r="S6024" s="30">
        <v>44749</v>
      </c>
      <c r="T6024" t="s">
        <v>37</v>
      </c>
      <c r="U6024" t="s">
        <v>52</v>
      </c>
      <c r="X6024" t="s">
        <v>53</v>
      </c>
    </row>
    <row r="6025" spans="1:24" x14ac:dyDescent="0.3">
      <c r="A6025" t="s">
        <v>23</v>
      </c>
      <c r="B6025" t="s">
        <v>1864</v>
      </c>
      <c r="C6025" t="s">
        <v>43</v>
      </c>
      <c r="D6025" t="s">
        <v>44</v>
      </c>
      <c r="E6025" t="s">
        <v>2042</v>
      </c>
      <c r="F6025" t="s">
        <v>163</v>
      </c>
      <c r="G6025" t="s">
        <v>164</v>
      </c>
      <c r="H6025" t="s">
        <v>30</v>
      </c>
      <c r="I6025" t="s">
        <v>1465</v>
      </c>
      <c r="J6025" t="s">
        <v>1466</v>
      </c>
      <c r="K6025" t="s">
        <v>33</v>
      </c>
      <c r="L6025" t="s">
        <v>34</v>
      </c>
      <c r="M6025" t="s">
        <v>72</v>
      </c>
      <c r="N6025" s="26">
        <v>12</v>
      </c>
      <c r="O6025" s="27">
        <v>2022</v>
      </c>
      <c r="P6025" s="28">
        <v>36.53</v>
      </c>
      <c r="Q6025" t="s">
        <v>91</v>
      </c>
      <c r="R6025" s="29">
        <v>44742</v>
      </c>
      <c r="S6025" s="30">
        <v>44749</v>
      </c>
      <c r="T6025" t="s">
        <v>37</v>
      </c>
      <c r="U6025" t="s">
        <v>52</v>
      </c>
      <c r="X6025" t="s">
        <v>53</v>
      </c>
    </row>
    <row r="6026" spans="1:24" x14ac:dyDescent="0.3">
      <c r="A6026" t="s">
        <v>23</v>
      </c>
      <c r="B6026" t="s">
        <v>1864</v>
      </c>
      <c r="C6026" t="s">
        <v>43</v>
      </c>
      <c r="D6026" t="s">
        <v>44</v>
      </c>
      <c r="E6026" t="s">
        <v>2042</v>
      </c>
      <c r="F6026" t="s">
        <v>1406</v>
      </c>
      <c r="G6026" t="s">
        <v>1407</v>
      </c>
      <c r="H6026" t="s">
        <v>24</v>
      </c>
      <c r="I6026" t="s">
        <v>1465</v>
      </c>
      <c r="J6026" t="s">
        <v>1466</v>
      </c>
      <c r="K6026" t="s">
        <v>33</v>
      </c>
      <c r="L6026" t="s">
        <v>34</v>
      </c>
      <c r="M6026" t="s">
        <v>393</v>
      </c>
      <c r="N6026" s="26">
        <v>1</v>
      </c>
      <c r="O6026" s="27">
        <v>2022</v>
      </c>
      <c r="P6026" s="28">
        <v>44.49</v>
      </c>
      <c r="Q6026" t="s">
        <v>2047</v>
      </c>
      <c r="R6026" s="29">
        <v>44408</v>
      </c>
      <c r="S6026" s="30">
        <v>44454</v>
      </c>
      <c r="T6026" t="s">
        <v>37</v>
      </c>
      <c r="U6026" t="s">
        <v>52</v>
      </c>
      <c r="X6026" t="s">
        <v>53</v>
      </c>
    </row>
    <row r="6027" spans="1:24" x14ac:dyDescent="0.3">
      <c r="A6027" t="s">
        <v>23</v>
      </c>
      <c r="B6027" t="s">
        <v>1864</v>
      </c>
      <c r="C6027" t="s">
        <v>43</v>
      </c>
      <c r="D6027" t="s">
        <v>44</v>
      </c>
      <c r="E6027" t="s">
        <v>2042</v>
      </c>
      <c r="F6027" t="s">
        <v>1406</v>
      </c>
      <c r="G6027" t="s">
        <v>1407</v>
      </c>
      <c r="H6027" t="s">
        <v>24</v>
      </c>
      <c r="I6027" t="s">
        <v>1465</v>
      </c>
      <c r="J6027" t="s">
        <v>1466</v>
      </c>
      <c r="K6027" t="s">
        <v>33</v>
      </c>
      <c r="L6027" t="s">
        <v>34</v>
      </c>
      <c r="M6027" t="s">
        <v>393</v>
      </c>
      <c r="N6027" s="26">
        <v>2</v>
      </c>
      <c r="O6027" s="27">
        <v>2022</v>
      </c>
      <c r="P6027" s="28">
        <v>38.76</v>
      </c>
      <c r="Q6027" t="s">
        <v>73</v>
      </c>
      <c r="R6027" s="29">
        <v>44439</v>
      </c>
      <c r="S6027" s="30">
        <v>44454</v>
      </c>
      <c r="T6027" t="s">
        <v>37</v>
      </c>
      <c r="U6027" t="s">
        <v>52</v>
      </c>
      <c r="X6027" t="s">
        <v>53</v>
      </c>
    </row>
    <row r="6028" spans="1:24" x14ac:dyDescent="0.3">
      <c r="A6028" t="s">
        <v>23</v>
      </c>
      <c r="B6028" t="s">
        <v>1864</v>
      </c>
      <c r="C6028" t="s">
        <v>43</v>
      </c>
      <c r="D6028" t="s">
        <v>44</v>
      </c>
      <c r="E6028" t="s">
        <v>2042</v>
      </c>
      <c r="F6028" t="s">
        <v>1406</v>
      </c>
      <c r="G6028" t="s">
        <v>1407</v>
      </c>
      <c r="H6028" t="s">
        <v>24</v>
      </c>
      <c r="I6028" t="s">
        <v>1465</v>
      </c>
      <c r="J6028" t="s">
        <v>1466</v>
      </c>
      <c r="K6028" t="s">
        <v>33</v>
      </c>
      <c r="L6028" t="s">
        <v>34</v>
      </c>
      <c r="M6028" t="s">
        <v>393</v>
      </c>
      <c r="N6028" s="26">
        <v>3</v>
      </c>
      <c r="O6028" s="27">
        <v>2022</v>
      </c>
      <c r="P6028" s="28">
        <v>4.16</v>
      </c>
      <c r="Q6028" t="s">
        <v>1400</v>
      </c>
      <c r="R6028" s="29">
        <v>44469</v>
      </c>
      <c r="S6028" s="30">
        <v>44498</v>
      </c>
      <c r="T6028" t="s">
        <v>37</v>
      </c>
      <c r="U6028" t="s">
        <v>52</v>
      </c>
      <c r="X6028" t="s">
        <v>53</v>
      </c>
    </row>
    <row r="6029" spans="1:24" x14ac:dyDescent="0.3">
      <c r="A6029" t="s">
        <v>23</v>
      </c>
      <c r="B6029" t="s">
        <v>1864</v>
      </c>
      <c r="C6029" t="s">
        <v>43</v>
      </c>
      <c r="D6029" t="s">
        <v>44</v>
      </c>
      <c r="E6029" t="s">
        <v>2042</v>
      </c>
      <c r="F6029" t="s">
        <v>1406</v>
      </c>
      <c r="G6029" t="s">
        <v>1407</v>
      </c>
      <c r="H6029" t="s">
        <v>30</v>
      </c>
      <c r="I6029" t="s">
        <v>1465</v>
      </c>
      <c r="J6029" t="s">
        <v>1466</v>
      </c>
      <c r="K6029" t="s">
        <v>33</v>
      </c>
      <c r="L6029" t="s">
        <v>34</v>
      </c>
      <c r="M6029" t="s">
        <v>72</v>
      </c>
      <c r="N6029" s="26">
        <v>8</v>
      </c>
      <c r="O6029" s="27">
        <v>2022</v>
      </c>
      <c r="P6029" s="28">
        <v>91.65</v>
      </c>
      <c r="Q6029" t="s">
        <v>1403</v>
      </c>
      <c r="R6029" s="29">
        <v>44620</v>
      </c>
      <c r="S6029" s="30">
        <v>44655</v>
      </c>
      <c r="T6029" t="s">
        <v>37</v>
      </c>
      <c r="U6029" t="s">
        <v>52</v>
      </c>
      <c r="X6029" t="s">
        <v>53</v>
      </c>
    </row>
    <row r="6030" spans="1:24" x14ac:dyDescent="0.3">
      <c r="A6030" t="s">
        <v>23</v>
      </c>
      <c r="B6030" t="s">
        <v>1864</v>
      </c>
      <c r="C6030" t="s">
        <v>43</v>
      </c>
      <c r="D6030" t="s">
        <v>44</v>
      </c>
      <c r="E6030" t="s">
        <v>2042</v>
      </c>
      <c r="F6030" t="s">
        <v>1406</v>
      </c>
      <c r="G6030" t="s">
        <v>1407</v>
      </c>
      <c r="H6030" t="s">
        <v>30</v>
      </c>
      <c r="I6030" t="s">
        <v>1465</v>
      </c>
      <c r="J6030" t="s">
        <v>1466</v>
      </c>
      <c r="K6030" t="s">
        <v>33</v>
      </c>
      <c r="L6030" t="s">
        <v>34</v>
      </c>
      <c r="M6030" t="s">
        <v>72</v>
      </c>
      <c r="N6030" s="26">
        <v>9</v>
      </c>
      <c r="O6030" s="27">
        <v>2022</v>
      </c>
      <c r="P6030" s="28">
        <v>105.74</v>
      </c>
      <c r="Q6030" t="s">
        <v>464</v>
      </c>
      <c r="R6030" s="29">
        <v>44651</v>
      </c>
      <c r="S6030" s="30">
        <v>44655</v>
      </c>
      <c r="T6030" t="s">
        <v>37</v>
      </c>
      <c r="U6030" t="s">
        <v>52</v>
      </c>
      <c r="X6030" t="s">
        <v>53</v>
      </c>
    </row>
    <row r="6031" spans="1:24" x14ac:dyDescent="0.3">
      <c r="A6031" t="s">
        <v>23</v>
      </c>
      <c r="B6031" t="s">
        <v>1864</v>
      </c>
      <c r="C6031" t="s">
        <v>43</v>
      </c>
      <c r="D6031" t="s">
        <v>44</v>
      </c>
      <c r="E6031" t="s">
        <v>2042</v>
      </c>
      <c r="F6031" t="s">
        <v>1406</v>
      </c>
      <c r="G6031" t="s">
        <v>1407</v>
      </c>
      <c r="H6031" t="s">
        <v>30</v>
      </c>
      <c r="I6031" t="s">
        <v>1465</v>
      </c>
      <c r="J6031" t="s">
        <v>1466</v>
      </c>
      <c r="K6031" t="s">
        <v>33</v>
      </c>
      <c r="L6031" t="s">
        <v>34</v>
      </c>
      <c r="M6031" t="s">
        <v>72</v>
      </c>
      <c r="N6031" s="26">
        <v>9</v>
      </c>
      <c r="O6031" s="27">
        <v>2022</v>
      </c>
      <c r="P6031" s="28">
        <v>99.55</v>
      </c>
      <c r="Q6031" t="s">
        <v>1404</v>
      </c>
      <c r="R6031" s="29">
        <v>44651</v>
      </c>
      <c r="S6031" s="30">
        <v>44684</v>
      </c>
      <c r="T6031" t="s">
        <v>37</v>
      </c>
      <c r="U6031" t="s">
        <v>52</v>
      </c>
      <c r="X6031" t="s">
        <v>53</v>
      </c>
    </row>
    <row r="6032" spans="1:24" x14ac:dyDescent="0.3">
      <c r="A6032" t="s">
        <v>23</v>
      </c>
      <c r="B6032" t="s">
        <v>1864</v>
      </c>
      <c r="C6032" t="s">
        <v>43</v>
      </c>
      <c r="D6032" t="s">
        <v>44</v>
      </c>
      <c r="E6032" t="s">
        <v>2042</v>
      </c>
      <c r="F6032" t="s">
        <v>1406</v>
      </c>
      <c r="G6032" t="s">
        <v>1407</v>
      </c>
      <c r="H6032" t="s">
        <v>30</v>
      </c>
      <c r="I6032" t="s">
        <v>1465</v>
      </c>
      <c r="J6032" t="s">
        <v>1466</v>
      </c>
      <c r="K6032" t="s">
        <v>33</v>
      </c>
      <c r="L6032" t="s">
        <v>34</v>
      </c>
      <c r="M6032" t="s">
        <v>72</v>
      </c>
      <c r="N6032" s="26">
        <v>10</v>
      </c>
      <c r="O6032" s="27">
        <v>2022</v>
      </c>
      <c r="P6032" s="28">
        <v>107.89</v>
      </c>
      <c r="Q6032" t="s">
        <v>1405</v>
      </c>
      <c r="R6032" s="29">
        <v>44681</v>
      </c>
      <c r="S6032" s="30">
        <v>44715</v>
      </c>
      <c r="T6032" t="s">
        <v>37</v>
      </c>
      <c r="U6032" t="s">
        <v>52</v>
      </c>
      <c r="X6032" t="s">
        <v>53</v>
      </c>
    </row>
    <row r="6033" spans="1:24" x14ac:dyDescent="0.3">
      <c r="A6033" t="s">
        <v>23</v>
      </c>
      <c r="B6033" t="s">
        <v>1864</v>
      </c>
      <c r="C6033" t="s">
        <v>43</v>
      </c>
      <c r="D6033" t="s">
        <v>44</v>
      </c>
      <c r="E6033" t="s">
        <v>2042</v>
      </c>
      <c r="F6033" t="s">
        <v>1406</v>
      </c>
      <c r="G6033" t="s">
        <v>1407</v>
      </c>
      <c r="H6033" t="s">
        <v>30</v>
      </c>
      <c r="I6033" t="s">
        <v>1465</v>
      </c>
      <c r="J6033" t="s">
        <v>1466</v>
      </c>
      <c r="K6033" t="s">
        <v>33</v>
      </c>
      <c r="L6033" t="s">
        <v>34</v>
      </c>
      <c r="M6033" t="s">
        <v>72</v>
      </c>
      <c r="N6033" s="26">
        <v>10</v>
      </c>
      <c r="O6033" s="27">
        <v>2022</v>
      </c>
      <c r="P6033" s="28">
        <v>93.32</v>
      </c>
      <c r="Q6033" t="s">
        <v>142</v>
      </c>
      <c r="R6033" s="29">
        <v>44681</v>
      </c>
      <c r="S6033" s="30">
        <v>44684</v>
      </c>
      <c r="T6033" t="s">
        <v>37</v>
      </c>
      <c r="U6033" t="s">
        <v>52</v>
      </c>
      <c r="X6033" t="s">
        <v>53</v>
      </c>
    </row>
    <row r="6034" spans="1:24" x14ac:dyDescent="0.3">
      <c r="A6034" t="s">
        <v>23</v>
      </c>
      <c r="B6034" t="s">
        <v>1864</v>
      </c>
      <c r="C6034" t="s">
        <v>43</v>
      </c>
      <c r="D6034" t="s">
        <v>44</v>
      </c>
      <c r="E6034" t="s">
        <v>2042</v>
      </c>
      <c r="F6034" t="s">
        <v>1406</v>
      </c>
      <c r="G6034" t="s">
        <v>1407</v>
      </c>
      <c r="H6034" t="s">
        <v>30</v>
      </c>
      <c r="I6034" t="s">
        <v>1465</v>
      </c>
      <c r="J6034" t="s">
        <v>1466</v>
      </c>
      <c r="K6034" t="s">
        <v>33</v>
      </c>
      <c r="L6034" t="s">
        <v>34</v>
      </c>
      <c r="M6034" t="s">
        <v>72</v>
      </c>
      <c r="N6034" s="26">
        <v>11</v>
      </c>
      <c r="O6034" s="27">
        <v>2022</v>
      </c>
      <c r="P6034" s="28">
        <v>107.88</v>
      </c>
      <c r="Q6034" t="s">
        <v>143</v>
      </c>
      <c r="R6034" s="29">
        <v>44712</v>
      </c>
      <c r="S6034" s="30">
        <v>44715</v>
      </c>
      <c r="T6034" t="s">
        <v>37</v>
      </c>
      <c r="U6034" t="s">
        <v>52</v>
      </c>
      <c r="X6034" t="s">
        <v>53</v>
      </c>
    </row>
    <row r="6035" spans="1:24" x14ac:dyDescent="0.3">
      <c r="A6035" t="s">
        <v>23</v>
      </c>
      <c r="B6035" t="s">
        <v>1864</v>
      </c>
      <c r="C6035" t="s">
        <v>43</v>
      </c>
      <c r="D6035" t="s">
        <v>44</v>
      </c>
      <c r="E6035" t="s">
        <v>2042</v>
      </c>
      <c r="F6035" t="s">
        <v>1406</v>
      </c>
      <c r="G6035" t="s">
        <v>1407</v>
      </c>
      <c r="H6035" t="s">
        <v>30</v>
      </c>
      <c r="I6035" t="s">
        <v>1465</v>
      </c>
      <c r="J6035" t="s">
        <v>1466</v>
      </c>
      <c r="K6035" t="s">
        <v>33</v>
      </c>
      <c r="L6035" t="s">
        <v>34</v>
      </c>
      <c r="M6035" t="s">
        <v>72</v>
      </c>
      <c r="N6035" s="26">
        <v>11</v>
      </c>
      <c r="O6035" s="27">
        <v>2022</v>
      </c>
      <c r="P6035" s="28">
        <v>59.32</v>
      </c>
      <c r="Q6035" t="s">
        <v>2049</v>
      </c>
      <c r="R6035" s="29">
        <v>44712</v>
      </c>
      <c r="S6035" s="30">
        <v>44749</v>
      </c>
      <c r="T6035" t="s">
        <v>37</v>
      </c>
      <c r="U6035" t="s">
        <v>52</v>
      </c>
      <c r="X6035" t="s">
        <v>53</v>
      </c>
    </row>
    <row r="6036" spans="1:24" x14ac:dyDescent="0.3">
      <c r="A6036" t="s">
        <v>23</v>
      </c>
      <c r="B6036" t="s">
        <v>1864</v>
      </c>
      <c r="C6036" t="s">
        <v>43</v>
      </c>
      <c r="D6036" t="s">
        <v>44</v>
      </c>
      <c r="E6036" t="s">
        <v>2042</v>
      </c>
      <c r="F6036" t="s">
        <v>1406</v>
      </c>
      <c r="G6036" t="s">
        <v>1407</v>
      </c>
      <c r="H6036" t="s">
        <v>30</v>
      </c>
      <c r="I6036" t="s">
        <v>1465</v>
      </c>
      <c r="J6036" t="s">
        <v>1466</v>
      </c>
      <c r="K6036" t="s">
        <v>33</v>
      </c>
      <c r="L6036" t="s">
        <v>34</v>
      </c>
      <c r="M6036" t="s">
        <v>72</v>
      </c>
      <c r="N6036" s="26">
        <v>12</v>
      </c>
      <c r="O6036" s="27">
        <v>2022</v>
      </c>
      <c r="P6036" s="28">
        <v>55.62</v>
      </c>
      <c r="Q6036" t="s">
        <v>91</v>
      </c>
      <c r="R6036" s="29">
        <v>44742</v>
      </c>
      <c r="S6036" s="30">
        <v>44749</v>
      </c>
      <c r="T6036" t="s">
        <v>37</v>
      </c>
      <c r="U6036" t="s">
        <v>52</v>
      </c>
      <c r="X6036" t="s">
        <v>53</v>
      </c>
    </row>
    <row r="6037" spans="1:24" x14ac:dyDescent="0.3">
      <c r="A6037" t="s">
        <v>23</v>
      </c>
      <c r="B6037" t="s">
        <v>1864</v>
      </c>
      <c r="C6037" t="s">
        <v>43</v>
      </c>
      <c r="D6037" t="s">
        <v>44</v>
      </c>
      <c r="E6037" t="s">
        <v>2042</v>
      </c>
      <c r="F6037" t="s">
        <v>598</v>
      </c>
      <c r="G6037" t="s">
        <v>599</v>
      </c>
      <c r="H6037" t="s">
        <v>30</v>
      </c>
      <c r="I6037" t="s">
        <v>1465</v>
      </c>
      <c r="J6037" t="s">
        <v>1466</v>
      </c>
      <c r="K6037" t="s">
        <v>33</v>
      </c>
      <c r="L6037" t="s">
        <v>34</v>
      </c>
      <c r="M6037" t="s">
        <v>72</v>
      </c>
      <c r="N6037" s="26">
        <v>10</v>
      </c>
      <c r="O6037" s="27">
        <v>2022</v>
      </c>
      <c r="P6037" s="28">
        <v>203.74</v>
      </c>
      <c r="Q6037" t="s">
        <v>1194</v>
      </c>
      <c r="R6037" s="29">
        <v>44677</v>
      </c>
      <c r="S6037" s="30">
        <v>44679</v>
      </c>
      <c r="T6037" t="s">
        <v>37</v>
      </c>
      <c r="U6037" t="s">
        <v>101</v>
      </c>
      <c r="X6037" t="s">
        <v>102</v>
      </c>
    </row>
    <row r="6038" spans="1:24" x14ac:dyDescent="0.3">
      <c r="A6038" t="s">
        <v>23</v>
      </c>
      <c r="B6038" t="s">
        <v>1864</v>
      </c>
      <c r="C6038" t="s">
        <v>43</v>
      </c>
      <c r="D6038" t="s">
        <v>44</v>
      </c>
      <c r="E6038" t="s">
        <v>2042</v>
      </c>
      <c r="F6038" t="s">
        <v>621</v>
      </c>
      <c r="G6038" t="s">
        <v>622</v>
      </c>
      <c r="H6038" t="s">
        <v>30</v>
      </c>
      <c r="I6038" t="s">
        <v>1319</v>
      </c>
      <c r="J6038" t="s">
        <v>1320</v>
      </c>
      <c r="K6038" t="s">
        <v>33</v>
      </c>
      <c r="L6038" t="s">
        <v>34</v>
      </c>
      <c r="M6038" t="s">
        <v>72</v>
      </c>
      <c r="N6038" s="26">
        <v>11</v>
      </c>
      <c r="O6038" s="27">
        <v>2022</v>
      </c>
      <c r="P6038" s="28">
        <v>501.54</v>
      </c>
      <c r="Q6038" t="s">
        <v>223</v>
      </c>
      <c r="R6038" s="29">
        <v>44691</v>
      </c>
      <c r="S6038" s="30">
        <v>44693</v>
      </c>
      <c r="T6038" t="s">
        <v>37</v>
      </c>
      <c r="U6038" t="s">
        <v>101</v>
      </c>
      <c r="X6038" t="s">
        <v>102</v>
      </c>
    </row>
    <row r="6039" spans="1:24" x14ac:dyDescent="0.3">
      <c r="A6039" t="s">
        <v>23</v>
      </c>
      <c r="B6039" t="s">
        <v>1864</v>
      </c>
      <c r="C6039" t="s">
        <v>43</v>
      </c>
      <c r="D6039" t="s">
        <v>44</v>
      </c>
      <c r="E6039" t="s">
        <v>2042</v>
      </c>
      <c r="F6039" t="s">
        <v>621</v>
      </c>
      <c r="G6039" t="s">
        <v>622</v>
      </c>
      <c r="H6039" t="s">
        <v>30</v>
      </c>
      <c r="I6039" t="s">
        <v>1319</v>
      </c>
      <c r="J6039" t="s">
        <v>1320</v>
      </c>
      <c r="K6039" t="s">
        <v>33</v>
      </c>
      <c r="L6039" t="s">
        <v>34</v>
      </c>
      <c r="M6039" t="s">
        <v>72</v>
      </c>
      <c r="N6039" s="26">
        <v>12</v>
      </c>
      <c r="O6039" s="27">
        <v>2022</v>
      </c>
      <c r="P6039" s="28">
        <v>479.57</v>
      </c>
      <c r="Q6039" t="s">
        <v>2037</v>
      </c>
      <c r="R6039" s="29">
        <v>44720</v>
      </c>
      <c r="S6039" s="30">
        <v>44727</v>
      </c>
      <c r="T6039" t="s">
        <v>37</v>
      </c>
      <c r="U6039" t="s">
        <v>101</v>
      </c>
      <c r="X6039" t="s">
        <v>102</v>
      </c>
    </row>
    <row r="6040" spans="1:24" x14ac:dyDescent="0.3">
      <c r="A6040" t="s">
        <v>23</v>
      </c>
      <c r="B6040" t="s">
        <v>1864</v>
      </c>
      <c r="C6040" t="s">
        <v>43</v>
      </c>
      <c r="D6040" t="s">
        <v>44</v>
      </c>
      <c r="E6040" t="s">
        <v>2042</v>
      </c>
      <c r="F6040" t="s">
        <v>621</v>
      </c>
      <c r="G6040" t="s">
        <v>622</v>
      </c>
      <c r="H6040" t="s">
        <v>30</v>
      </c>
      <c r="I6040" t="s">
        <v>1319</v>
      </c>
      <c r="J6040" t="s">
        <v>1320</v>
      </c>
      <c r="K6040" t="s">
        <v>33</v>
      </c>
      <c r="L6040" t="s">
        <v>34</v>
      </c>
      <c r="M6040" t="s">
        <v>72</v>
      </c>
      <c r="N6040" s="26">
        <v>12</v>
      </c>
      <c r="O6040" s="27">
        <v>2022</v>
      </c>
      <c r="P6040" s="28">
        <v>2235.12</v>
      </c>
      <c r="Q6040" t="s">
        <v>296</v>
      </c>
      <c r="R6040" s="29">
        <v>44726</v>
      </c>
      <c r="S6040" s="30">
        <v>44728</v>
      </c>
      <c r="T6040" t="s">
        <v>37</v>
      </c>
      <c r="U6040" t="s">
        <v>101</v>
      </c>
      <c r="X6040" t="s">
        <v>102</v>
      </c>
    </row>
    <row r="6041" spans="1:24" x14ac:dyDescent="0.3">
      <c r="A6041" t="s">
        <v>23</v>
      </c>
      <c r="B6041" t="s">
        <v>1864</v>
      </c>
      <c r="C6041" t="s">
        <v>43</v>
      </c>
      <c r="D6041" t="s">
        <v>44</v>
      </c>
      <c r="E6041" t="s">
        <v>2042</v>
      </c>
      <c r="F6041" t="s">
        <v>621</v>
      </c>
      <c r="G6041" t="s">
        <v>622</v>
      </c>
      <c r="H6041" t="s">
        <v>30</v>
      </c>
      <c r="I6041" t="s">
        <v>1319</v>
      </c>
      <c r="J6041" t="s">
        <v>1320</v>
      </c>
      <c r="K6041" t="s">
        <v>33</v>
      </c>
      <c r="L6041" t="s">
        <v>34</v>
      </c>
      <c r="M6041" t="s">
        <v>72</v>
      </c>
      <c r="N6041" s="26">
        <v>12</v>
      </c>
      <c r="O6041" s="27">
        <v>2022</v>
      </c>
      <c r="P6041" s="28">
        <v>161.6</v>
      </c>
      <c r="Q6041" t="s">
        <v>1029</v>
      </c>
      <c r="R6041" s="29">
        <v>44733</v>
      </c>
      <c r="S6041" s="30">
        <v>44735</v>
      </c>
      <c r="T6041" t="s">
        <v>37</v>
      </c>
      <c r="U6041" t="s">
        <v>101</v>
      </c>
      <c r="X6041" t="s">
        <v>102</v>
      </c>
    </row>
    <row r="6042" spans="1:24" x14ac:dyDescent="0.3">
      <c r="A6042" t="s">
        <v>23</v>
      </c>
      <c r="B6042" t="s">
        <v>1864</v>
      </c>
      <c r="C6042" t="s">
        <v>43</v>
      </c>
      <c r="D6042" t="s">
        <v>44</v>
      </c>
      <c r="E6042" t="s">
        <v>2042</v>
      </c>
      <c r="F6042" t="s">
        <v>106</v>
      </c>
      <c r="G6042" t="s">
        <v>107</v>
      </c>
      <c r="H6042" t="s">
        <v>30</v>
      </c>
      <c r="I6042" t="s">
        <v>1465</v>
      </c>
      <c r="J6042" t="s">
        <v>1466</v>
      </c>
      <c r="K6042" t="s">
        <v>33</v>
      </c>
      <c r="L6042" t="s">
        <v>34</v>
      </c>
      <c r="M6042" t="s">
        <v>72</v>
      </c>
      <c r="N6042" s="26">
        <v>12</v>
      </c>
      <c r="O6042" s="27">
        <v>2022</v>
      </c>
      <c r="P6042" s="28">
        <v>400</v>
      </c>
      <c r="Q6042" t="s">
        <v>2050</v>
      </c>
      <c r="R6042" s="29">
        <v>44741</v>
      </c>
      <c r="S6042" s="30">
        <v>44749</v>
      </c>
      <c r="T6042" t="s">
        <v>37</v>
      </c>
      <c r="U6042" t="s">
        <v>101</v>
      </c>
      <c r="X6042" t="s">
        <v>102</v>
      </c>
    </row>
    <row r="6043" spans="1:24" x14ac:dyDescent="0.3">
      <c r="A6043" t="s">
        <v>23</v>
      </c>
      <c r="B6043" t="s">
        <v>1864</v>
      </c>
      <c r="C6043" t="s">
        <v>43</v>
      </c>
      <c r="D6043" t="s">
        <v>44</v>
      </c>
      <c r="E6043" t="s">
        <v>2042</v>
      </c>
      <c r="F6043" t="s">
        <v>106</v>
      </c>
      <c r="G6043" t="s">
        <v>107</v>
      </c>
      <c r="H6043" t="s">
        <v>30</v>
      </c>
      <c r="I6043" t="s">
        <v>1329</v>
      </c>
      <c r="J6043" t="s">
        <v>1330</v>
      </c>
      <c r="K6043" t="s">
        <v>33</v>
      </c>
      <c r="L6043" t="s">
        <v>34</v>
      </c>
      <c r="M6043" t="s">
        <v>72</v>
      </c>
      <c r="N6043" s="26">
        <v>10</v>
      </c>
      <c r="O6043" s="27">
        <v>2022</v>
      </c>
      <c r="P6043" s="28">
        <v>3750</v>
      </c>
      <c r="Q6043" t="s">
        <v>1092</v>
      </c>
      <c r="R6043" s="29">
        <v>44666</v>
      </c>
      <c r="S6043" s="30">
        <v>44677</v>
      </c>
      <c r="T6043" t="s">
        <v>37</v>
      </c>
      <c r="U6043" t="s">
        <v>101</v>
      </c>
      <c r="X6043" t="s">
        <v>102</v>
      </c>
    </row>
    <row r="6044" spans="1:24" x14ac:dyDescent="0.3">
      <c r="A6044" t="s">
        <v>23</v>
      </c>
      <c r="B6044" t="s">
        <v>1864</v>
      </c>
      <c r="C6044" t="s">
        <v>43</v>
      </c>
      <c r="D6044" t="s">
        <v>44</v>
      </c>
      <c r="E6044" t="s">
        <v>2042</v>
      </c>
      <c r="F6044" t="s">
        <v>106</v>
      </c>
      <c r="G6044" t="s">
        <v>107</v>
      </c>
      <c r="H6044" t="s">
        <v>30</v>
      </c>
      <c r="I6044" t="s">
        <v>1329</v>
      </c>
      <c r="J6044" t="s">
        <v>1330</v>
      </c>
      <c r="K6044" t="s">
        <v>33</v>
      </c>
      <c r="L6044" t="s">
        <v>34</v>
      </c>
      <c r="M6044" t="s">
        <v>72</v>
      </c>
      <c r="N6044" s="26">
        <v>11</v>
      </c>
      <c r="O6044" s="27">
        <v>2022</v>
      </c>
      <c r="P6044" s="28">
        <v>550</v>
      </c>
      <c r="Q6044" t="s">
        <v>1093</v>
      </c>
      <c r="R6044" s="29">
        <v>44697</v>
      </c>
      <c r="S6044" s="30">
        <v>44699</v>
      </c>
      <c r="T6044" t="s">
        <v>37</v>
      </c>
      <c r="U6044" t="s">
        <v>101</v>
      </c>
      <c r="X6044" t="s">
        <v>102</v>
      </c>
    </row>
    <row r="6045" spans="1:24" x14ac:dyDescent="0.3">
      <c r="A6045" t="s">
        <v>23</v>
      </c>
      <c r="B6045" t="s">
        <v>1864</v>
      </c>
      <c r="C6045" t="s">
        <v>43</v>
      </c>
      <c r="D6045" t="s">
        <v>44</v>
      </c>
      <c r="E6045" t="s">
        <v>2042</v>
      </c>
      <c r="F6045" t="s">
        <v>726</v>
      </c>
      <c r="G6045" t="s">
        <v>727</v>
      </c>
      <c r="H6045" t="s">
        <v>30</v>
      </c>
      <c r="I6045" t="s">
        <v>1465</v>
      </c>
      <c r="J6045" t="s">
        <v>1466</v>
      </c>
      <c r="K6045" t="s">
        <v>33</v>
      </c>
      <c r="L6045" t="s">
        <v>34</v>
      </c>
      <c r="M6045" t="s">
        <v>72</v>
      </c>
      <c r="N6045" s="26">
        <v>12</v>
      </c>
      <c r="O6045" s="27">
        <v>2022</v>
      </c>
      <c r="P6045" s="28">
        <v>3180.71</v>
      </c>
      <c r="Q6045" t="s">
        <v>2051</v>
      </c>
      <c r="R6045" s="29">
        <v>44714</v>
      </c>
      <c r="S6045" s="30">
        <v>44721</v>
      </c>
      <c r="T6045" t="s">
        <v>37</v>
      </c>
      <c r="U6045" t="s">
        <v>101</v>
      </c>
      <c r="X6045" t="s">
        <v>102</v>
      </c>
    </row>
    <row r="6046" spans="1:24" x14ac:dyDescent="0.3">
      <c r="A6046" t="s">
        <v>23</v>
      </c>
      <c r="B6046" t="s">
        <v>1864</v>
      </c>
      <c r="C6046" t="s">
        <v>43</v>
      </c>
      <c r="D6046" t="s">
        <v>44</v>
      </c>
      <c r="E6046" t="s">
        <v>2042</v>
      </c>
      <c r="F6046" t="s">
        <v>656</v>
      </c>
      <c r="G6046" t="s">
        <v>657</v>
      </c>
      <c r="H6046" t="s">
        <v>30</v>
      </c>
      <c r="I6046" t="s">
        <v>1319</v>
      </c>
      <c r="J6046" t="s">
        <v>1320</v>
      </c>
      <c r="K6046" t="s">
        <v>33</v>
      </c>
      <c r="L6046" t="s">
        <v>34</v>
      </c>
      <c r="M6046" t="s">
        <v>72</v>
      </c>
      <c r="N6046" s="26">
        <v>10</v>
      </c>
      <c r="O6046" s="27">
        <v>2022</v>
      </c>
      <c r="P6046" s="28">
        <v>872</v>
      </c>
      <c r="Q6046" t="s">
        <v>2052</v>
      </c>
      <c r="R6046" s="29">
        <v>44666</v>
      </c>
      <c r="S6046" s="30">
        <v>44669</v>
      </c>
      <c r="T6046" t="s">
        <v>37</v>
      </c>
      <c r="U6046" t="s">
        <v>101</v>
      </c>
      <c r="X6046" t="s">
        <v>102</v>
      </c>
    </row>
    <row r="6047" spans="1:24" x14ac:dyDescent="0.3">
      <c r="A6047" t="s">
        <v>23</v>
      </c>
      <c r="B6047" t="s">
        <v>1864</v>
      </c>
      <c r="C6047" t="s">
        <v>43</v>
      </c>
      <c r="D6047" t="s">
        <v>44</v>
      </c>
      <c r="E6047" t="s">
        <v>2042</v>
      </c>
      <c r="F6047" t="s">
        <v>656</v>
      </c>
      <c r="G6047" t="s">
        <v>657</v>
      </c>
      <c r="H6047" t="s">
        <v>30</v>
      </c>
      <c r="I6047" t="s">
        <v>1319</v>
      </c>
      <c r="J6047" t="s">
        <v>1320</v>
      </c>
      <c r="K6047" t="s">
        <v>33</v>
      </c>
      <c r="L6047" t="s">
        <v>34</v>
      </c>
      <c r="M6047" t="s">
        <v>72</v>
      </c>
      <c r="N6047" s="26">
        <v>11</v>
      </c>
      <c r="O6047" s="27">
        <v>2022</v>
      </c>
      <c r="P6047" s="28">
        <v>104.48</v>
      </c>
      <c r="Q6047" t="s">
        <v>1196</v>
      </c>
      <c r="R6047" s="29">
        <v>44693</v>
      </c>
      <c r="S6047" s="30">
        <v>44694</v>
      </c>
      <c r="T6047" t="s">
        <v>37</v>
      </c>
      <c r="U6047" t="s">
        <v>101</v>
      </c>
      <c r="X6047" t="s">
        <v>102</v>
      </c>
    </row>
    <row r="6048" spans="1:24" x14ac:dyDescent="0.3">
      <c r="A6048" t="s">
        <v>23</v>
      </c>
      <c r="B6048" t="s">
        <v>1864</v>
      </c>
      <c r="C6048" t="s">
        <v>43</v>
      </c>
      <c r="D6048" t="s">
        <v>44</v>
      </c>
      <c r="E6048" t="s">
        <v>2042</v>
      </c>
      <c r="F6048" t="s">
        <v>656</v>
      </c>
      <c r="G6048" t="s">
        <v>657</v>
      </c>
      <c r="H6048" t="s">
        <v>30</v>
      </c>
      <c r="I6048" t="s">
        <v>1319</v>
      </c>
      <c r="J6048" t="s">
        <v>1320</v>
      </c>
      <c r="K6048" t="s">
        <v>33</v>
      </c>
      <c r="L6048" t="s">
        <v>34</v>
      </c>
      <c r="M6048" t="s">
        <v>72</v>
      </c>
      <c r="N6048" s="26">
        <v>11</v>
      </c>
      <c r="O6048" s="27">
        <v>2022</v>
      </c>
      <c r="P6048" s="28">
        <v>2669.18</v>
      </c>
      <c r="Q6048" t="s">
        <v>1050</v>
      </c>
      <c r="R6048" s="29">
        <v>44690</v>
      </c>
      <c r="S6048" s="30">
        <v>44692</v>
      </c>
      <c r="T6048" t="s">
        <v>37</v>
      </c>
      <c r="U6048" t="s">
        <v>101</v>
      </c>
      <c r="X6048" t="s">
        <v>102</v>
      </c>
    </row>
    <row r="6049" spans="1:24" x14ac:dyDescent="0.3">
      <c r="A6049" t="s">
        <v>23</v>
      </c>
      <c r="B6049" t="s">
        <v>1864</v>
      </c>
      <c r="C6049" t="s">
        <v>43</v>
      </c>
      <c r="D6049" t="s">
        <v>44</v>
      </c>
      <c r="E6049" t="s">
        <v>2042</v>
      </c>
      <c r="F6049" t="s">
        <v>656</v>
      </c>
      <c r="G6049" t="s">
        <v>657</v>
      </c>
      <c r="H6049" t="s">
        <v>30</v>
      </c>
      <c r="I6049" t="s">
        <v>1319</v>
      </c>
      <c r="J6049" t="s">
        <v>1320</v>
      </c>
      <c r="K6049" t="s">
        <v>33</v>
      </c>
      <c r="L6049" t="s">
        <v>34</v>
      </c>
      <c r="M6049" t="s">
        <v>72</v>
      </c>
      <c r="N6049" s="26">
        <v>11</v>
      </c>
      <c r="O6049" s="27">
        <v>2022</v>
      </c>
      <c r="P6049" s="28">
        <v>628.89</v>
      </c>
      <c r="Q6049" t="s">
        <v>1206</v>
      </c>
      <c r="R6049" s="29">
        <v>44691</v>
      </c>
      <c r="S6049" s="30">
        <v>44692</v>
      </c>
      <c r="T6049" t="s">
        <v>37</v>
      </c>
      <c r="U6049" t="s">
        <v>101</v>
      </c>
      <c r="X6049" t="s">
        <v>102</v>
      </c>
    </row>
    <row r="6050" spans="1:24" x14ac:dyDescent="0.3">
      <c r="A6050" t="s">
        <v>23</v>
      </c>
      <c r="B6050" t="s">
        <v>1864</v>
      </c>
      <c r="C6050" t="s">
        <v>43</v>
      </c>
      <c r="D6050" t="s">
        <v>44</v>
      </c>
      <c r="E6050" t="s">
        <v>2042</v>
      </c>
      <c r="F6050" t="s">
        <v>656</v>
      </c>
      <c r="G6050" t="s">
        <v>657</v>
      </c>
      <c r="H6050" t="s">
        <v>30</v>
      </c>
      <c r="I6050" t="s">
        <v>1319</v>
      </c>
      <c r="J6050" t="s">
        <v>1320</v>
      </c>
      <c r="K6050" t="s">
        <v>33</v>
      </c>
      <c r="L6050" t="s">
        <v>34</v>
      </c>
      <c r="M6050" t="s">
        <v>72</v>
      </c>
      <c r="N6050" s="26">
        <v>12</v>
      </c>
      <c r="O6050" s="27">
        <v>2022</v>
      </c>
      <c r="P6050" s="28">
        <v>349.52</v>
      </c>
      <c r="Q6050" t="s">
        <v>1029</v>
      </c>
      <c r="R6050" s="29">
        <v>44733</v>
      </c>
      <c r="S6050" s="30">
        <v>44735</v>
      </c>
      <c r="T6050" t="s">
        <v>37</v>
      </c>
      <c r="U6050" t="s">
        <v>101</v>
      </c>
      <c r="X6050" t="s">
        <v>102</v>
      </c>
    </row>
    <row r="6051" spans="1:24" x14ac:dyDescent="0.3">
      <c r="A6051" t="s">
        <v>23</v>
      </c>
      <c r="B6051" t="s">
        <v>1864</v>
      </c>
      <c r="C6051" t="s">
        <v>43</v>
      </c>
      <c r="D6051" t="s">
        <v>44</v>
      </c>
      <c r="E6051" t="s">
        <v>2042</v>
      </c>
      <c r="F6051" t="s">
        <v>656</v>
      </c>
      <c r="G6051" t="s">
        <v>657</v>
      </c>
      <c r="H6051" t="s">
        <v>30</v>
      </c>
      <c r="I6051" t="s">
        <v>1319</v>
      </c>
      <c r="J6051" t="s">
        <v>1320</v>
      </c>
      <c r="K6051" t="s">
        <v>33</v>
      </c>
      <c r="L6051" t="s">
        <v>34</v>
      </c>
      <c r="M6051" t="s">
        <v>72</v>
      </c>
      <c r="N6051" s="26">
        <v>12</v>
      </c>
      <c r="O6051" s="27">
        <v>2022</v>
      </c>
      <c r="P6051" s="28">
        <v>2132.39</v>
      </c>
      <c r="Q6051" t="s">
        <v>1774</v>
      </c>
      <c r="R6051" s="29">
        <v>44734</v>
      </c>
      <c r="S6051" s="30">
        <v>44735</v>
      </c>
      <c r="T6051" t="s">
        <v>37</v>
      </c>
      <c r="U6051" t="s">
        <v>101</v>
      </c>
      <c r="X6051" t="s">
        <v>102</v>
      </c>
    </row>
    <row r="6052" spans="1:24" x14ac:dyDescent="0.3">
      <c r="A6052" t="s">
        <v>23</v>
      </c>
      <c r="B6052" t="s">
        <v>1864</v>
      </c>
      <c r="C6052" t="s">
        <v>43</v>
      </c>
      <c r="D6052" t="s">
        <v>44</v>
      </c>
      <c r="E6052" t="s">
        <v>2042</v>
      </c>
      <c r="F6052" t="s">
        <v>659</v>
      </c>
      <c r="G6052" t="s">
        <v>660</v>
      </c>
      <c r="H6052" t="s">
        <v>30</v>
      </c>
      <c r="I6052" t="s">
        <v>1319</v>
      </c>
      <c r="J6052" t="s">
        <v>1320</v>
      </c>
      <c r="K6052" t="s">
        <v>33</v>
      </c>
      <c r="L6052" t="s">
        <v>34</v>
      </c>
      <c r="M6052" t="s">
        <v>72</v>
      </c>
      <c r="N6052" s="26">
        <v>9</v>
      </c>
      <c r="O6052" s="27">
        <v>2022</v>
      </c>
      <c r="P6052" s="28">
        <v>5941.63</v>
      </c>
      <c r="Q6052" t="s">
        <v>2053</v>
      </c>
      <c r="R6052" s="29">
        <v>44637</v>
      </c>
      <c r="S6052" s="30">
        <v>44691</v>
      </c>
      <c r="T6052" t="s">
        <v>37</v>
      </c>
      <c r="U6052" t="s">
        <v>101</v>
      </c>
      <c r="X6052" t="s">
        <v>102</v>
      </c>
    </row>
    <row r="6053" spans="1:24" x14ac:dyDescent="0.3">
      <c r="A6053" t="s">
        <v>23</v>
      </c>
      <c r="B6053" t="s">
        <v>1864</v>
      </c>
      <c r="C6053" t="s">
        <v>43</v>
      </c>
      <c r="D6053" t="s">
        <v>44</v>
      </c>
      <c r="E6053" t="s">
        <v>2042</v>
      </c>
      <c r="F6053" t="s">
        <v>659</v>
      </c>
      <c r="G6053" t="s">
        <v>660</v>
      </c>
      <c r="H6053" t="s">
        <v>30</v>
      </c>
      <c r="I6053" t="s">
        <v>1319</v>
      </c>
      <c r="J6053" t="s">
        <v>1320</v>
      </c>
      <c r="K6053" t="s">
        <v>33</v>
      </c>
      <c r="L6053" t="s">
        <v>34</v>
      </c>
      <c r="M6053" t="s">
        <v>72</v>
      </c>
      <c r="N6053" s="26">
        <v>11</v>
      </c>
      <c r="O6053" s="27">
        <v>2022</v>
      </c>
      <c r="P6053" s="28">
        <v>1705.41</v>
      </c>
      <c r="Q6053" t="s">
        <v>1423</v>
      </c>
      <c r="R6053" s="29">
        <v>44690</v>
      </c>
      <c r="S6053" s="30">
        <v>44691</v>
      </c>
      <c r="T6053" t="s">
        <v>37</v>
      </c>
      <c r="U6053" t="s">
        <v>101</v>
      </c>
      <c r="X6053" t="s">
        <v>102</v>
      </c>
    </row>
    <row r="6054" spans="1:24" x14ac:dyDescent="0.3">
      <c r="A6054" t="s">
        <v>23</v>
      </c>
      <c r="B6054" t="s">
        <v>1864</v>
      </c>
      <c r="C6054" t="s">
        <v>43</v>
      </c>
      <c r="D6054" t="s">
        <v>44</v>
      </c>
      <c r="E6054" t="s">
        <v>2054</v>
      </c>
      <c r="F6054" t="s">
        <v>70</v>
      </c>
      <c r="G6054" t="s">
        <v>71</v>
      </c>
      <c r="H6054" t="s">
        <v>24</v>
      </c>
      <c r="I6054" t="s">
        <v>1376</v>
      </c>
      <c r="J6054" t="s">
        <v>1377</v>
      </c>
      <c r="K6054" t="s">
        <v>33</v>
      </c>
      <c r="L6054" t="s">
        <v>34</v>
      </c>
      <c r="M6054" t="s">
        <v>393</v>
      </c>
      <c r="N6054" s="26">
        <v>1</v>
      </c>
      <c r="O6054" s="27">
        <v>2022</v>
      </c>
      <c r="P6054" s="28">
        <v>7254.24</v>
      </c>
      <c r="Q6054" t="s">
        <v>1399</v>
      </c>
      <c r="R6054" s="29">
        <v>44408</v>
      </c>
      <c r="S6054" s="30">
        <v>44425</v>
      </c>
      <c r="T6054" t="s">
        <v>37</v>
      </c>
      <c r="U6054" t="s">
        <v>52</v>
      </c>
      <c r="X6054" t="s">
        <v>53</v>
      </c>
    </row>
    <row r="6055" spans="1:24" x14ac:dyDescent="0.3">
      <c r="A6055" t="s">
        <v>23</v>
      </c>
      <c r="B6055" t="s">
        <v>1864</v>
      </c>
      <c r="C6055" t="s">
        <v>43</v>
      </c>
      <c r="D6055" t="s">
        <v>44</v>
      </c>
      <c r="E6055" t="s">
        <v>2054</v>
      </c>
      <c r="F6055" t="s">
        <v>70</v>
      </c>
      <c r="G6055" t="s">
        <v>71</v>
      </c>
      <c r="H6055" t="s">
        <v>24</v>
      </c>
      <c r="I6055" t="s">
        <v>1376</v>
      </c>
      <c r="J6055" t="s">
        <v>1377</v>
      </c>
      <c r="K6055" t="s">
        <v>33</v>
      </c>
      <c r="L6055" t="s">
        <v>34</v>
      </c>
      <c r="M6055" t="s">
        <v>393</v>
      </c>
      <c r="N6055" s="26">
        <v>2</v>
      </c>
      <c r="O6055" s="27">
        <v>2022</v>
      </c>
      <c r="P6055" s="28">
        <v>5898</v>
      </c>
      <c r="Q6055" t="s">
        <v>73</v>
      </c>
      <c r="R6055" s="29">
        <v>44439</v>
      </c>
      <c r="S6055" s="30">
        <v>44454</v>
      </c>
      <c r="T6055" t="s">
        <v>37</v>
      </c>
      <c r="U6055" t="s">
        <v>52</v>
      </c>
      <c r="X6055" t="s">
        <v>53</v>
      </c>
    </row>
    <row r="6056" spans="1:24" x14ac:dyDescent="0.3">
      <c r="A6056" t="s">
        <v>23</v>
      </c>
      <c r="B6056" t="s">
        <v>1864</v>
      </c>
      <c r="C6056" t="s">
        <v>43</v>
      </c>
      <c r="D6056" t="s">
        <v>44</v>
      </c>
      <c r="E6056" t="s">
        <v>2054</v>
      </c>
      <c r="F6056" t="s">
        <v>70</v>
      </c>
      <c r="G6056" t="s">
        <v>71</v>
      </c>
      <c r="H6056" t="s">
        <v>24</v>
      </c>
      <c r="I6056" t="s">
        <v>1376</v>
      </c>
      <c r="J6056" t="s">
        <v>1377</v>
      </c>
      <c r="K6056" t="s">
        <v>33</v>
      </c>
      <c r="L6056" t="s">
        <v>34</v>
      </c>
      <c r="M6056" t="s">
        <v>393</v>
      </c>
      <c r="N6056" s="26">
        <v>3</v>
      </c>
      <c r="O6056" s="27">
        <v>2022</v>
      </c>
      <c r="P6056" s="28">
        <v>8230.18</v>
      </c>
      <c r="Q6056" t="s">
        <v>1069</v>
      </c>
      <c r="R6056" s="29">
        <v>44469</v>
      </c>
      <c r="S6056" s="30">
        <v>44482</v>
      </c>
      <c r="T6056" t="s">
        <v>37</v>
      </c>
      <c r="U6056" t="s">
        <v>52</v>
      </c>
      <c r="X6056" t="s">
        <v>53</v>
      </c>
    </row>
    <row r="6057" spans="1:24" x14ac:dyDescent="0.3">
      <c r="A6057" t="s">
        <v>23</v>
      </c>
      <c r="B6057" t="s">
        <v>1864</v>
      </c>
      <c r="C6057" t="s">
        <v>43</v>
      </c>
      <c r="D6057" t="s">
        <v>44</v>
      </c>
      <c r="E6057" t="s">
        <v>2054</v>
      </c>
      <c r="F6057" t="s">
        <v>70</v>
      </c>
      <c r="G6057" t="s">
        <v>71</v>
      </c>
      <c r="H6057" t="s">
        <v>24</v>
      </c>
      <c r="I6057" t="s">
        <v>1376</v>
      </c>
      <c r="J6057" t="s">
        <v>1377</v>
      </c>
      <c r="K6057" t="s">
        <v>33</v>
      </c>
      <c r="L6057" t="s">
        <v>34</v>
      </c>
      <c r="M6057" t="s">
        <v>393</v>
      </c>
      <c r="N6057" s="26">
        <v>4</v>
      </c>
      <c r="O6057" s="27">
        <v>2022</v>
      </c>
      <c r="P6057" s="28">
        <v>6723.84</v>
      </c>
      <c r="Q6057" t="s">
        <v>1070</v>
      </c>
      <c r="R6057" s="29">
        <v>44500</v>
      </c>
      <c r="S6057" s="30">
        <v>44515</v>
      </c>
      <c r="T6057" t="s">
        <v>37</v>
      </c>
      <c r="U6057" t="s">
        <v>52</v>
      </c>
      <c r="X6057" t="s">
        <v>53</v>
      </c>
    </row>
    <row r="6058" spans="1:24" x14ac:dyDescent="0.3">
      <c r="A6058" t="s">
        <v>23</v>
      </c>
      <c r="B6058" t="s">
        <v>1864</v>
      </c>
      <c r="C6058" t="s">
        <v>43</v>
      </c>
      <c r="D6058" t="s">
        <v>44</v>
      </c>
      <c r="E6058" t="s">
        <v>2054</v>
      </c>
      <c r="F6058" t="s">
        <v>70</v>
      </c>
      <c r="G6058" t="s">
        <v>71</v>
      </c>
      <c r="H6058" t="s">
        <v>24</v>
      </c>
      <c r="I6058" t="s">
        <v>1376</v>
      </c>
      <c r="J6058" t="s">
        <v>1377</v>
      </c>
      <c r="K6058" t="s">
        <v>33</v>
      </c>
      <c r="L6058" t="s">
        <v>34</v>
      </c>
      <c r="M6058" t="s">
        <v>393</v>
      </c>
      <c r="N6058" s="26">
        <v>5</v>
      </c>
      <c r="O6058" s="27">
        <v>2022</v>
      </c>
      <c r="P6058" s="28">
        <v>6324</v>
      </c>
      <c r="Q6058" t="s">
        <v>1071</v>
      </c>
      <c r="R6058" s="29">
        <v>44530</v>
      </c>
      <c r="S6058" s="30">
        <v>44543</v>
      </c>
      <c r="T6058" t="s">
        <v>37</v>
      </c>
      <c r="U6058" t="s">
        <v>52</v>
      </c>
      <c r="X6058" t="s">
        <v>53</v>
      </c>
    </row>
    <row r="6059" spans="1:24" x14ac:dyDescent="0.3">
      <c r="A6059" t="s">
        <v>23</v>
      </c>
      <c r="B6059" t="s">
        <v>1864</v>
      </c>
      <c r="C6059" t="s">
        <v>43</v>
      </c>
      <c r="D6059" t="s">
        <v>44</v>
      </c>
      <c r="E6059" t="s">
        <v>2054</v>
      </c>
      <c r="F6059" t="s">
        <v>70</v>
      </c>
      <c r="G6059" t="s">
        <v>71</v>
      </c>
      <c r="H6059" t="s">
        <v>24</v>
      </c>
      <c r="I6059" t="s">
        <v>1376</v>
      </c>
      <c r="J6059" t="s">
        <v>1377</v>
      </c>
      <c r="K6059" t="s">
        <v>33</v>
      </c>
      <c r="L6059" t="s">
        <v>34</v>
      </c>
      <c r="M6059" t="s">
        <v>393</v>
      </c>
      <c r="N6059" s="26">
        <v>6</v>
      </c>
      <c r="O6059" s="27">
        <v>2022</v>
      </c>
      <c r="P6059" s="28">
        <v>3753.6</v>
      </c>
      <c r="Q6059" t="s">
        <v>74</v>
      </c>
      <c r="R6059" s="29">
        <v>44561</v>
      </c>
      <c r="S6059" s="30">
        <v>44573</v>
      </c>
      <c r="T6059" t="s">
        <v>37</v>
      </c>
      <c r="U6059" t="s">
        <v>52</v>
      </c>
      <c r="X6059" t="s">
        <v>53</v>
      </c>
    </row>
    <row r="6060" spans="1:24" x14ac:dyDescent="0.3">
      <c r="A6060" t="s">
        <v>23</v>
      </c>
      <c r="B6060" t="s">
        <v>1864</v>
      </c>
      <c r="C6060" t="s">
        <v>43</v>
      </c>
      <c r="D6060" t="s">
        <v>44</v>
      </c>
      <c r="E6060" t="s">
        <v>2054</v>
      </c>
      <c r="F6060" t="s">
        <v>70</v>
      </c>
      <c r="G6060" t="s">
        <v>71</v>
      </c>
      <c r="H6060" t="s">
        <v>24</v>
      </c>
      <c r="I6060" t="s">
        <v>1376</v>
      </c>
      <c r="J6060" t="s">
        <v>1377</v>
      </c>
      <c r="K6060" t="s">
        <v>33</v>
      </c>
      <c r="L6060" t="s">
        <v>34</v>
      </c>
      <c r="M6060" t="s">
        <v>393</v>
      </c>
      <c r="N6060" s="26">
        <v>12</v>
      </c>
      <c r="O6060" s="27">
        <v>2021</v>
      </c>
      <c r="P6060" s="28">
        <v>3503.27</v>
      </c>
      <c r="Q6060" t="s">
        <v>144</v>
      </c>
      <c r="R6060" s="29">
        <v>44377</v>
      </c>
      <c r="S6060" s="30">
        <v>44412</v>
      </c>
      <c r="T6060" t="s">
        <v>37</v>
      </c>
      <c r="U6060" t="s">
        <v>52</v>
      </c>
      <c r="X6060" t="s">
        <v>53</v>
      </c>
    </row>
    <row r="6061" spans="1:24" x14ac:dyDescent="0.3">
      <c r="A6061" t="s">
        <v>23</v>
      </c>
      <c r="B6061" t="s">
        <v>1864</v>
      </c>
      <c r="C6061" t="s">
        <v>43</v>
      </c>
      <c r="D6061" t="s">
        <v>44</v>
      </c>
      <c r="E6061" t="s">
        <v>2054</v>
      </c>
      <c r="F6061" t="s">
        <v>70</v>
      </c>
      <c r="G6061" t="s">
        <v>71</v>
      </c>
      <c r="H6061" t="s">
        <v>24</v>
      </c>
      <c r="I6061" t="s">
        <v>1376</v>
      </c>
      <c r="J6061" t="s">
        <v>1377</v>
      </c>
      <c r="K6061" t="s">
        <v>33</v>
      </c>
      <c r="L6061" t="s">
        <v>34</v>
      </c>
      <c r="M6061" t="s">
        <v>393</v>
      </c>
      <c r="N6061" s="26">
        <v>999</v>
      </c>
      <c r="O6061" s="27">
        <v>2021</v>
      </c>
      <c r="P6061" s="28">
        <v>-3503.27</v>
      </c>
      <c r="Q6061" t="s">
        <v>68</v>
      </c>
      <c r="R6061" s="29">
        <v>44377</v>
      </c>
      <c r="S6061" s="30">
        <v>44448</v>
      </c>
      <c r="T6061" t="s">
        <v>37</v>
      </c>
      <c r="U6061" t="s">
        <v>69</v>
      </c>
      <c r="W6061" t="s">
        <v>71</v>
      </c>
      <c r="X6061" t="s">
        <v>53</v>
      </c>
    </row>
    <row r="6062" spans="1:24" x14ac:dyDescent="0.3">
      <c r="A6062" t="s">
        <v>23</v>
      </c>
      <c r="B6062" t="s">
        <v>1864</v>
      </c>
      <c r="C6062" t="s">
        <v>43</v>
      </c>
      <c r="D6062" t="s">
        <v>44</v>
      </c>
      <c r="E6062" t="s">
        <v>2054</v>
      </c>
      <c r="F6062" t="s">
        <v>70</v>
      </c>
      <c r="G6062" t="s">
        <v>71</v>
      </c>
      <c r="H6062" t="s">
        <v>24</v>
      </c>
      <c r="I6062" t="s">
        <v>1376</v>
      </c>
      <c r="J6062" t="s">
        <v>1377</v>
      </c>
      <c r="K6062" t="s">
        <v>33</v>
      </c>
      <c r="L6062" t="s">
        <v>34</v>
      </c>
      <c r="M6062" t="s">
        <v>2055</v>
      </c>
      <c r="N6062" s="26">
        <v>3</v>
      </c>
      <c r="O6062" s="27">
        <v>2021</v>
      </c>
      <c r="P6062" s="28">
        <v>13548.65</v>
      </c>
      <c r="Q6062" t="s">
        <v>2056</v>
      </c>
      <c r="R6062" s="29">
        <v>44104</v>
      </c>
      <c r="S6062" s="30">
        <v>44099</v>
      </c>
      <c r="T6062" t="s">
        <v>37</v>
      </c>
      <c r="U6062" t="s">
        <v>52</v>
      </c>
      <c r="X6062" t="s">
        <v>53</v>
      </c>
    </row>
    <row r="6063" spans="1:24" x14ac:dyDescent="0.3">
      <c r="A6063" t="s">
        <v>23</v>
      </c>
      <c r="B6063" t="s">
        <v>1864</v>
      </c>
      <c r="C6063" t="s">
        <v>43</v>
      </c>
      <c r="D6063" t="s">
        <v>44</v>
      </c>
      <c r="E6063" t="s">
        <v>2054</v>
      </c>
      <c r="F6063" t="s">
        <v>70</v>
      </c>
      <c r="G6063" t="s">
        <v>71</v>
      </c>
      <c r="H6063" t="s">
        <v>24</v>
      </c>
      <c r="I6063" t="s">
        <v>1376</v>
      </c>
      <c r="J6063" t="s">
        <v>1377</v>
      </c>
      <c r="K6063" t="s">
        <v>33</v>
      </c>
      <c r="L6063" t="s">
        <v>34</v>
      </c>
      <c r="M6063" t="s">
        <v>2055</v>
      </c>
      <c r="N6063" s="26">
        <v>3</v>
      </c>
      <c r="O6063" s="27">
        <v>2021</v>
      </c>
      <c r="P6063" s="28">
        <v>8155.53</v>
      </c>
      <c r="Q6063" t="s">
        <v>1061</v>
      </c>
      <c r="R6063" s="29">
        <v>44104</v>
      </c>
      <c r="S6063" s="30">
        <v>44117</v>
      </c>
      <c r="T6063" t="s">
        <v>37</v>
      </c>
      <c r="U6063" t="s">
        <v>52</v>
      </c>
      <c r="X6063" t="s">
        <v>53</v>
      </c>
    </row>
    <row r="6064" spans="1:24" x14ac:dyDescent="0.3">
      <c r="A6064" t="s">
        <v>23</v>
      </c>
      <c r="B6064" t="s">
        <v>1864</v>
      </c>
      <c r="C6064" t="s">
        <v>43</v>
      </c>
      <c r="D6064" t="s">
        <v>44</v>
      </c>
      <c r="E6064" t="s">
        <v>2054</v>
      </c>
      <c r="F6064" t="s">
        <v>70</v>
      </c>
      <c r="G6064" t="s">
        <v>71</v>
      </c>
      <c r="H6064" t="s">
        <v>24</v>
      </c>
      <c r="I6064" t="s">
        <v>1376</v>
      </c>
      <c r="J6064" t="s">
        <v>1377</v>
      </c>
      <c r="K6064" t="s">
        <v>33</v>
      </c>
      <c r="L6064" t="s">
        <v>34</v>
      </c>
      <c r="M6064" t="s">
        <v>2055</v>
      </c>
      <c r="N6064" s="26">
        <v>4</v>
      </c>
      <c r="O6064" s="27">
        <v>2021</v>
      </c>
      <c r="P6064" s="28">
        <v>8002.87</v>
      </c>
      <c r="Q6064" t="s">
        <v>704</v>
      </c>
      <c r="R6064" s="29">
        <v>44135</v>
      </c>
      <c r="S6064" s="30">
        <v>44148</v>
      </c>
      <c r="T6064" t="s">
        <v>37</v>
      </c>
      <c r="U6064" t="s">
        <v>52</v>
      </c>
      <c r="X6064" t="s">
        <v>53</v>
      </c>
    </row>
    <row r="6065" spans="1:24" x14ac:dyDescent="0.3">
      <c r="A6065" t="s">
        <v>23</v>
      </c>
      <c r="B6065" t="s">
        <v>1864</v>
      </c>
      <c r="C6065" t="s">
        <v>43</v>
      </c>
      <c r="D6065" t="s">
        <v>44</v>
      </c>
      <c r="E6065" t="s">
        <v>2054</v>
      </c>
      <c r="F6065" t="s">
        <v>70</v>
      </c>
      <c r="G6065" t="s">
        <v>71</v>
      </c>
      <c r="H6065" t="s">
        <v>24</v>
      </c>
      <c r="I6065" t="s">
        <v>1376</v>
      </c>
      <c r="J6065" t="s">
        <v>1377</v>
      </c>
      <c r="K6065" t="s">
        <v>33</v>
      </c>
      <c r="L6065" t="s">
        <v>34</v>
      </c>
      <c r="M6065" t="s">
        <v>2055</v>
      </c>
      <c r="N6065" s="26">
        <v>5</v>
      </c>
      <c r="O6065" s="27">
        <v>2021</v>
      </c>
      <c r="P6065" s="28">
        <v>6444.09</v>
      </c>
      <c r="Q6065" t="s">
        <v>1062</v>
      </c>
      <c r="R6065" s="29">
        <v>44165</v>
      </c>
      <c r="S6065" s="30">
        <v>44179</v>
      </c>
      <c r="T6065" t="s">
        <v>37</v>
      </c>
      <c r="U6065" t="s">
        <v>52</v>
      </c>
      <c r="X6065" t="s">
        <v>53</v>
      </c>
    </row>
    <row r="6066" spans="1:24" x14ac:dyDescent="0.3">
      <c r="A6066" t="s">
        <v>23</v>
      </c>
      <c r="B6066" t="s">
        <v>1864</v>
      </c>
      <c r="C6066" t="s">
        <v>43</v>
      </c>
      <c r="D6066" t="s">
        <v>44</v>
      </c>
      <c r="E6066" t="s">
        <v>2054</v>
      </c>
      <c r="F6066" t="s">
        <v>70</v>
      </c>
      <c r="G6066" t="s">
        <v>71</v>
      </c>
      <c r="H6066" t="s">
        <v>24</v>
      </c>
      <c r="I6066" t="s">
        <v>1376</v>
      </c>
      <c r="J6066" t="s">
        <v>1377</v>
      </c>
      <c r="K6066" t="s">
        <v>33</v>
      </c>
      <c r="L6066" t="s">
        <v>34</v>
      </c>
      <c r="M6066" t="s">
        <v>2055</v>
      </c>
      <c r="N6066" s="26">
        <v>6</v>
      </c>
      <c r="O6066" s="27">
        <v>2021</v>
      </c>
      <c r="P6066" s="28">
        <v>4226.43</v>
      </c>
      <c r="Q6066" t="s">
        <v>708</v>
      </c>
      <c r="R6066" s="29">
        <v>44196</v>
      </c>
      <c r="S6066" s="30">
        <v>44208</v>
      </c>
      <c r="T6066" t="s">
        <v>37</v>
      </c>
      <c r="U6066" t="s">
        <v>52</v>
      </c>
      <c r="X6066" t="s">
        <v>53</v>
      </c>
    </row>
    <row r="6067" spans="1:24" x14ac:dyDescent="0.3">
      <c r="A6067" t="s">
        <v>23</v>
      </c>
      <c r="B6067" t="s">
        <v>1864</v>
      </c>
      <c r="C6067" t="s">
        <v>43</v>
      </c>
      <c r="D6067" t="s">
        <v>44</v>
      </c>
      <c r="E6067" t="s">
        <v>2054</v>
      </c>
      <c r="F6067" t="s">
        <v>70</v>
      </c>
      <c r="G6067" t="s">
        <v>71</v>
      </c>
      <c r="H6067" t="s">
        <v>24</v>
      </c>
      <c r="I6067" t="s">
        <v>1376</v>
      </c>
      <c r="J6067" t="s">
        <v>1377</v>
      </c>
      <c r="K6067" t="s">
        <v>33</v>
      </c>
      <c r="L6067" t="s">
        <v>34</v>
      </c>
      <c r="M6067" t="s">
        <v>2055</v>
      </c>
      <c r="N6067" s="26">
        <v>7</v>
      </c>
      <c r="O6067" s="27">
        <v>2021</v>
      </c>
      <c r="P6067" s="28">
        <v>2595.31</v>
      </c>
      <c r="Q6067" t="s">
        <v>2019</v>
      </c>
      <c r="R6067" s="29">
        <v>44227</v>
      </c>
      <c r="S6067" s="30">
        <v>44234</v>
      </c>
      <c r="T6067" t="s">
        <v>37</v>
      </c>
      <c r="U6067" t="s">
        <v>52</v>
      </c>
      <c r="X6067" t="s">
        <v>53</v>
      </c>
    </row>
    <row r="6068" spans="1:24" x14ac:dyDescent="0.3">
      <c r="A6068" t="s">
        <v>23</v>
      </c>
      <c r="B6068" t="s">
        <v>1864</v>
      </c>
      <c r="C6068" t="s">
        <v>43</v>
      </c>
      <c r="D6068" t="s">
        <v>44</v>
      </c>
      <c r="E6068" t="s">
        <v>2054</v>
      </c>
      <c r="F6068" t="s">
        <v>70</v>
      </c>
      <c r="G6068" t="s">
        <v>71</v>
      </c>
      <c r="H6068" t="s">
        <v>24</v>
      </c>
      <c r="I6068" t="s">
        <v>1376</v>
      </c>
      <c r="J6068" t="s">
        <v>1377</v>
      </c>
      <c r="K6068" t="s">
        <v>33</v>
      </c>
      <c r="L6068" t="s">
        <v>34</v>
      </c>
      <c r="M6068" t="s">
        <v>2055</v>
      </c>
      <c r="N6068" s="26">
        <v>8</v>
      </c>
      <c r="O6068" s="27">
        <v>2021</v>
      </c>
      <c r="P6068" s="28">
        <v>9947.35</v>
      </c>
      <c r="Q6068" t="s">
        <v>1063</v>
      </c>
      <c r="R6068" s="29">
        <v>44255</v>
      </c>
      <c r="S6068" s="30">
        <v>44272</v>
      </c>
      <c r="T6068" t="s">
        <v>37</v>
      </c>
      <c r="U6068" t="s">
        <v>52</v>
      </c>
      <c r="X6068" t="s">
        <v>53</v>
      </c>
    </row>
    <row r="6069" spans="1:24" x14ac:dyDescent="0.3">
      <c r="A6069" t="s">
        <v>23</v>
      </c>
      <c r="B6069" t="s">
        <v>1864</v>
      </c>
      <c r="C6069" t="s">
        <v>43</v>
      </c>
      <c r="D6069" t="s">
        <v>44</v>
      </c>
      <c r="E6069" t="s">
        <v>2054</v>
      </c>
      <c r="F6069" t="s">
        <v>70</v>
      </c>
      <c r="G6069" t="s">
        <v>71</v>
      </c>
      <c r="H6069" t="s">
        <v>24</v>
      </c>
      <c r="I6069" t="s">
        <v>1376</v>
      </c>
      <c r="J6069" t="s">
        <v>1377</v>
      </c>
      <c r="K6069" t="s">
        <v>33</v>
      </c>
      <c r="L6069" t="s">
        <v>34</v>
      </c>
      <c r="M6069" t="s">
        <v>2055</v>
      </c>
      <c r="N6069" s="26">
        <v>9</v>
      </c>
      <c r="O6069" s="27">
        <v>2021</v>
      </c>
      <c r="P6069" s="28">
        <v>11580.06</v>
      </c>
      <c r="Q6069" t="s">
        <v>1064</v>
      </c>
      <c r="R6069" s="29">
        <v>44286</v>
      </c>
      <c r="S6069" s="30">
        <v>44301</v>
      </c>
      <c r="T6069" t="s">
        <v>37</v>
      </c>
      <c r="U6069" t="s">
        <v>52</v>
      </c>
      <c r="X6069" t="s">
        <v>53</v>
      </c>
    </row>
    <row r="6070" spans="1:24" x14ac:dyDescent="0.3">
      <c r="A6070" t="s">
        <v>23</v>
      </c>
      <c r="B6070" t="s">
        <v>1864</v>
      </c>
      <c r="C6070" t="s">
        <v>43</v>
      </c>
      <c r="D6070" t="s">
        <v>44</v>
      </c>
      <c r="E6070" t="s">
        <v>2054</v>
      </c>
      <c r="F6070" t="s">
        <v>70</v>
      </c>
      <c r="G6070" t="s">
        <v>71</v>
      </c>
      <c r="H6070" t="s">
        <v>24</v>
      </c>
      <c r="I6070" t="s">
        <v>1376</v>
      </c>
      <c r="J6070" t="s">
        <v>1377</v>
      </c>
      <c r="K6070" t="s">
        <v>33</v>
      </c>
      <c r="L6070" t="s">
        <v>34</v>
      </c>
      <c r="M6070" t="s">
        <v>2055</v>
      </c>
      <c r="N6070" s="26">
        <v>10</v>
      </c>
      <c r="O6070" s="27">
        <v>2021</v>
      </c>
      <c r="P6070" s="28">
        <v>13688.46</v>
      </c>
      <c r="Q6070" t="s">
        <v>1065</v>
      </c>
      <c r="R6070" s="29">
        <v>44316</v>
      </c>
      <c r="S6070" s="30">
        <v>44334</v>
      </c>
      <c r="T6070" t="s">
        <v>37</v>
      </c>
      <c r="U6070" t="s">
        <v>52</v>
      </c>
      <c r="X6070" t="s">
        <v>53</v>
      </c>
    </row>
    <row r="6071" spans="1:24" x14ac:dyDescent="0.3">
      <c r="A6071" t="s">
        <v>23</v>
      </c>
      <c r="B6071" t="s">
        <v>1864</v>
      </c>
      <c r="C6071" t="s">
        <v>43</v>
      </c>
      <c r="D6071" t="s">
        <v>44</v>
      </c>
      <c r="E6071" t="s">
        <v>2054</v>
      </c>
      <c r="F6071" t="s">
        <v>70</v>
      </c>
      <c r="G6071" t="s">
        <v>71</v>
      </c>
      <c r="H6071" t="s">
        <v>24</v>
      </c>
      <c r="I6071" t="s">
        <v>1376</v>
      </c>
      <c r="J6071" t="s">
        <v>1377</v>
      </c>
      <c r="K6071" t="s">
        <v>33</v>
      </c>
      <c r="L6071" t="s">
        <v>34</v>
      </c>
      <c r="M6071" t="s">
        <v>2055</v>
      </c>
      <c r="N6071" s="26">
        <v>11</v>
      </c>
      <c r="O6071" s="27">
        <v>2021</v>
      </c>
      <c r="P6071" s="28">
        <v>10590.15</v>
      </c>
      <c r="Q6071" t="s">
        <v>1066</v>
      </c>
      <c r="R6071" s="29">
        <v>44347</v>
      </c>
      <c r="S6071" s="30">
        <v>44361</v>
      </c>
      <c r="T6071" t="s">
        <v>37</v>
      </c>
      <c r="U6071" t="s">
        <v>52</v>
      </c>
      <c r="X6071" t="s">
        <v>53</v>
      </c>
    </row>
    <row r="6072" spans="1:24" x14ac:dyDescent="0.3">
      <c r="A6072" t="s">
        <v>23</v>
      </c>
      <c r="B6072" t="s">
        <v>1864</v>
      </c>
      <c r="C6072" t="s">
        <v>43</v>
      </c>
      <c r="D6072" t="s">
        <v>44</v>
      </c>
      <c r="E6072" t="s">
        <v>2054</v>
      </c>
      <c r="F6072" t="s">
        <v>70</v>
      </c>
      <c r="G6072" t="s">
        <v>71</v>
      </c>
      <c r="H6072" t="s">
        <v>24</v>
      </c>
      <c r="I6072" t="s">
        <v>1376</v>
      </c>
      <c r="J6072" t="s">
        <v>1377</v>
      </c>
      <c r="K6072" t="s">
        <v>33</v>
      </c>
      <c r="L6072" t="s">
        <v>34</v>
      </c>
      <c r="M6072" t="s">
        <v>2055</v>
      </c>
      <c r="N6072" s="26">
        <v>12</v>
      </c>
      <c r="O6072" s="27">
        <v>2021</v>
      </c>
      <c r="P6072" s="28">
        <v>136.6</v>
      </c>
      <c r="Q6072" t="s">
        <v>144</v>
      </c>
      <c r="R6072" s="29">
        <v>44377</v>
      </c>
      <c r="S6072" s="30">
        <v>44412</v>
      </c>
      <c r="T6072" t="s">
        <v>37</v>
      </c>
      <c r="U6072" t="s">
        <v>52</v>
      </c>
      <c r="X6072" t="s">
        <v>53</v>
      </c>
    </row>
    <row r="6073" spans="1:24" x14ac:dyDescent="0.3">
      <c r="A6073" t="s">
        <v>23</v>
      </c>
      <c r="B6073" t="s">
        <v>1864</v>
      </c>
      <c r="C6073" t="s">
        <v>43</v>
      </c>
      <c r="D6073" t="s">
        <v>44</v>
      </c>
      <c r="E6073" t="s">
        <v>2054</v>
      </c>
      <c r="F6073" t="s">
        <v>70</v>
      </c>
      <c r="G6073" t="s">
        <v>71</v>
      </c>
      <c r="H6073" t="s">
        <v>24</v>
      </c>
      <c r="I6073" t="s">
        <v>1376</v>
      </c>
      <c r="J6073" t="s">
        <v>1377</v>
      </c>
      <c r="K6073" t="s">
        <v>33</v>
      </c>
      <c r="L6073" t="s">
        <v>34</v>
      </c>
      <c r="M6073" t="s">
        <v>2055</v>
      </c>
      <c r="N6073" s="26">
        <v>999</v>
      </c>
      <c r="O6073" s="27">
        <v>2021</v>
      </c>
      <c r="P6073" s="28">
        <v>-88915.5</v>
      </c>
      <c r="Q6073" t="s">
        <v>68</v>
      </c>
      <c r="R6073" s="29">
        <v>44377</v>
      </c>
      <c r="S6073" s="30">
        <v>44448</v>
      </c>
      <c r="T6073" t="s">
        <v>37</v>
      </c>
      <c r="U6073" t="s">
        <v>69</v>
      </c>
      <c r="W6073" t="s">
        <v>71</v>
      </c>
      <c r="X6073" t="s">
        <v>53</v>
      </c>
    </row>
    <row r="6074" spans="1:24" x14ac:dyDescent="0.3">
      <c r="A6074" t="s">
        <v>23</v>
      </c>
      <c r="B6074" t="s">
        <v>1864</v>
      </c>
      <c r="C6074" t="s">
        <v>43</v>
      </c>
      <c r="D6074" t="s">
        <v>44</v>
      </c>
      <c r="E6074" t="s">
        <v>2054</v>
      </c>
      <c r="F6074" t="s">
        <v>70</v>
      </c>
      <c r="G6074" t="s">
        <v>71</v>
      </c>
      <c r="H6074" t="s">
        <v>30</v>
      </c>
      <c r="I6074" t="s">
        <v>1376</v>
      </c>
      <c r="J6074" t="s">
        <v>1377</v>
      </c>
      <c r="K6074" t="s">
        <v>33</v>
      </c>
      <c r="L6074" t="s">
        <v>34</v>
      </c>
      <c r="M6074" t="s">
        <v>72</v>
      </c>
      <c r="N6074" s="26">
        <v>7</v>
      </c>
      <c r="O6074" s="27">
        <v>2022</v>
      </c>
      <c r="P6074" s="28">
        <v>3223.2</v>
      </c>
      <c r="Q6074" t="s">
        <v>1072</v>
      </c>
      <c r="R6074" s="29">
        <v>44592</v>
      </c>
      <c r="S6074" s="30">
        <v>44606</v>
      </c>
      <c r="T6074" t="s">
        <v>37</v>
      </c>
      <c r="U6074" t="s">
        <v>52</v>
      </c>
      <c r="X6074" t="s">
        <v>53</v>
      </c>
    </row>
    <row r="6075" spans="1:24" x14ac:dyDescent="0.3">
      <c r="A6075" t="s">
        <v>23</v>
      </c>
      <c r="B6075" t="s">
        <v>1864</v>
      </c>
      <c r="C6075" t="s">
        <v>43</v>
      </c>
      <c r="D6075" t="s">
        <v>44</v>
      </c>
      <c r="E6075" t="s">
        <v>2054</v>
      </c>
      <c r="F6075" t="s">
        <v>70</v>
      </c>
      <c r="G6075" t="s">
        <v>71</v>
      </c>
      <c r="H6075" t="s">
        <v>30</v>
      </c>
      <c r="I6075" t="s">
        <v>1376</v>
      </c>
      <c r="J6075" t="s">
        <v>1377</v>
      </c>
      <c r="K6075" t="s">
        <v>33</v>
      </c>
      <c r="L6075" t="s">
        <v>34</v>
      </c>
      <c r="M6075" t="s">
        <v>72</v>
      </c>
      <c r="N6075" s="26">
        <v>8</v>
      </c>
      <c r="O6075" s="27">
        <v>2022</v>
      </c>
      <c r="P6075" s="28">
        <v>6226.08</v>
      </c>
      <c r="Q6075" t="s">
        <v>1073</v>
      </c>
      <c r="R6075" s="29">
        <v>44620</v>
      </c>
      <c r="S6075" s="30">
        <v>44635</v>
      </c>
      <c r="T6075" t="s">
        <v>37</v>
      </c>
      <c r="U6075" t="s">
        <v>52</v>
      </c>
      <c r="X6075" t="s">
        <v>53</v>
      </c>
    </row>
    <row r="6076" spans="1:24" x14ac:dyDescent="0.3">
      <c r="A6076" t="s">
        <v>23</v>
      </c>
      <c r="B6076" t="s">
        <v>1864</v>
      </c>
      <c r="C6076" t="s">
        <v>43</v>
      </c>
      <c r="D6076" t="s">
        <v>44</v>
      </c>
      <c r="E6076" t="s">
        <v>2054</v>
      </c>
      <c r="F6076" t="s">
        <v>70</v>
      </c>
      <c r="G6076" t="s">
        <v>71</v>
      </c>
      <c r="H6076" t="s">
        <v>30</v>
      </c>
      <c r="I6076" t="s">
        <v>1376</v>
      </c>
      <c r="J6076" t="s">
        <v>1377</v>
      </c>
      <c r="K6076" t="s">
        <v>33</v>
      </c>
      <c r="L6076" t="s">
        <v>34</v>
      </c>
      <c r="M6076" t="s">
        <v>72</v>
      </c>
      <c r="N6076" s="26">
        <v>9</v>
      </c>
      <c r="O6076" s="27">
        <v>2022</v>
      </c>
      <c r="P6076" s="28">
        <v>7752</v>
      </c>
      <c r="Q6076" t="s">
        <v>1074</v>
      </c>
      <c r="R6076" s="29">
        <v>44651</v>
      </c>
      <c r="S6076" s="30">
        <v>44664</v>
      </c>
      <c r="T6076" t="s">
        <v>37</v>
      </c>
      <c r="U6076" t="s">
        <v>52</v>
      </c>
      <c r="X6076" t="s">
        <v>53</v>
      </c>
    </row>
    <row r="6077" spans="1:24" x14ac:dyDescent="0.3">
      <c r="A6077" t="s">
        <v>23</v>
      </c>
      <c r="B6077" t="s">
        <v>1864</v>
      </c>
      <c r="C6077" t="s">
        <v>43</v>
      </c>
      <c r="D6077" t="s">
        <v>44</v>
      </c>
      <c r="E6077" t="s">
        <v>2054</v>
      </c>
      <c r="F6077" t="s">
        <v>70</v>
      </c>
      <c r="G6077" t="s">
        <v>71</v>
      </c>
      <c r="H6077" t="s">
        <v>30</v>
      </c>
      <c r="I6077" t="s">
        <v>1376</v>
      </c>
      <c r="J6077" t="s">
        <v>1377</v>
      </c>
      <c r="K6077" t="s">
        <v>33</v>
      </c>
      <c r="L6077" t="s">
        <v>34</v>
      </c>
      <c r="M6077" t="s">
        <v>72</v>
      </c>
      <c r="N6077" s="26">
        <v>10</v>
      </c>
      <c r="O6077" s="27">
        <v>2022</v>
      </c>
      <c r="P6077" s="28">
        <v>7202.56</v>
      </c>
      <c r="Q6077" t="s">
        <v>1075</v>
      </c>
      <c r="R6077" s="29">
        <v>44681</v>
      </c>
      <c r="S6077" s="30">
        <v>44697</v>
      </c>
      <c r="T6077" t="s">
        <v>37</v>
      </c>
      <c r="U6077" t="s">
        <v>52</v>
      </c>
      <c r="X6077" t="s">
        <v>53</v>
      </c>
    </row>
    <row r="6078" spans="1:24" x14ac:dyDescent="0.3">
      <c r="A6078" t="s">
        <v>23</v>
      </c>
      <c r="B6078" t="s">
        <v>1864</v>
      </c>
      <c r="C6078" t="s">
        <v>43</v>
      </c>
      <c r="D6078" t="s">
        <v>44</v>
      </c>
      <c r="E6078" t="s">
        <v>2054</v>
      </c>
      <c r="F6078" t="s">
        <v>70</v>
      </c>
      <c r="G6078" t="s">
        <v>71</v>
      </c>
      <c r="H6078" t="s">
        <v>30</v>
      </c>
      <c r="I6078" t="s">
        <v>1376</v>
      </c>
      <c r="J6078" t="s">
        <v>1377</v>
      </c>
      <c r="K6078" t="s">
        <v>33</v>
      </c>
      <c r="L6078" t="s">
        <v>34</v>
      </c>
      <c r="M6078" t="s">
        <v>72</v>
      </c>
      <c r="N6078" s="26">
        <v>11</v>
      </c>
      <c r="O6078" s="27">
        <v>2022</v>
      </c>
      <c r="P6078" s="28">
        <v>6976.79</v>
      </c>
      <c r="Q6078" t="s">
        <v>1076</v>
      </c>
      <c r="R6078" s="29">
        <v>44712</v>
      </c>
      <c r="S6078" s="30">
        <v>44727</v>
      </c>
      <c r="T6078" t="s">
        <v>37</v>
      </c>
      <c r="U6078" t="s">
        <v>52</v>
      </c>
      <c r="X6078" t="s">
        <v>53</v>
      </c>
    </row>
    <row r="6079" spans="1:24" x14ac:dyDescent="0.3">
      <c r="A6079" t="s">
        <v>23</v>
      </c>
      <c r="B6079" t="s">
        <v>1864</v>
      </c>
      <c r="C6079" t="s">
        <v>43</v>
      </c>
      <c r="D6079" t="s">
        <v>44</v>
      </c>
      <c r="E6079" t="s">
        <v>2057</v>
      </c>
      <c r="F6079" t="s">
        <v>46</v>
      </c>
      <c r="G6079" t="s">
        <v>47</v>
      </c>
      <c r="H6079" t="s">
        <v>30</v>
      </c>
      <c r="I6079" t="s">
        <v>2058</v>
      </c>
      <c r="J6079" t="s">
        <v>2059</v>
      </c>
      <c r="K6079" t="s">
        <v>33</v>
      </c>
      <c r="L6079" t="s">
        <v>34</v>
      </c>
      <c r="M6079" t="s">
        <v>72</v>
      </c>
      <c r="N6079" s="26">
        <v>12</v>
      </c>
      <c r="O6079" s="27">
        <v>2022</v>
      </c>
      <c r="P6079" s="28">
        <v>14600</v>
      </c>
      <c r="Q6079" t="s">
        <v>91</v>
      </c>
      <c r="R6079" s="29">
        <v>44742</v>
      </c>
      <c r="S6079" s="30">
        <v>44749</v>
      </c>
      <c r="T6079" t="s">
        <v>37</v>
      </c>
      <c r="U6079" t="s">
        <v>52</v>
      </c>
      <c r="X6079" t="s">
        <v>53</v>
      </c>
    </row>
    <row r="6080" spans="1:24" x14ac:dyDescent="0.3">
      <c r="A6080" t="s">
        <v>23</v>
      </c>
      <c r="B6080" t="s">
        <v>1864</v>
      </c>
      <c r="C6080" t="s">
        <v>43</v>
      </c>
      <c r="D6080" t="s">
        <v>44</v>
      </c>
      <c r="E6080" t="s">
        <v>2057</v>
      </c>
      <c r="F6080" t="s">
        <v>1472</v>
      </c>
      <c r="G6080" t="s">
        <v>1473</v>
      </c>
      <c r="H6080" t="s">
        <v>24</v>
      </c>
      <c r="I6080" t="s">
        <v>1334</v>
      </c>
      <c r="J6080" t="s">
        <v>1335</v>
      </c>
      <c r="K6080" t="s">
        <v>33</v>
      </c>
      <c r="L6080" t="s">
        <v>34</v>
      </c>
      <c r="M6080" t="s">
        <v>393</v>
      </c>
      <c r="N6080" s="26">
        <v>12</v>
      </c>
      <c r="O6080" s="27">
        <v>2021</v>
      </c>
      <c r="P6080" s="28">
        <v>23423.47</v>
      </c>
      <c r="Q6080" t="s">
        <v>2060</v>
      </c>
      <c r="R6080" s="29">
        <v>44377</v>
      </c>
      <c r="S6080" s="30">
        <v>44412</v>
      </c>
      <c r="T6080" t="s">
        <v>37</v>
      </c>
      <c r="U6080" t="s">
        <v>52</v>
      </c>
      <c r="X6080" t="s">
        <v>53</v>
      </c>
    </row>
    <row r="6081" spans="1:24" x14ac:dyDescent="0.3">
      <c r="A6081" t="s">
        <v>23</v>
      </c>
      <c r="B6081" t="s">
        <v>1864</v>
      </c>
      <c r="C6081" t="s">
        <v>43</v>
      </c>
      <c r="D6081" t="s">
        <v>44</v>
      </c>
      <c r="E6081" t="s">
        <v>2057</v>
      </c>
      <c r="F6081" t="s">
        <v>1472</v>
      </c>
      <c r="G6081" t="s">
        <v>1473</v>
      </c>
      <c r="H6081" t="s">
        <v>24</v>
      </c>
      <c r="I6081" t="s">
        <v>1334</v>
      </c>
      <c r="J6081" t="s">
        <v>1335</v>
      </c>
      <c r="K6081" t="s">
        <v>33</v>
      </c>
      <c r="L6081" t="s">
        <v>34</v>
      </c>
      <c r="M6081" t="s">
        <v>393</v>
      </c>
      <c r="N6081" s="26">
        <v>999</v>
      </c>
      <c r="O6081" s="27">
        <v>2021</v>
      </c>
      <c r="P6081" s="28">
        <v>-23423.47</v>
      </c>
      <c r="Q6081" t="s">
        <v>68</v>
      </c>
      <c r="R6081" s="29">
        <v>44377</v>
      </c>
      <c r="S6081" s="30">
        <v>44448</v>
      </c>
      <c r="T6081" t="s">
        <v>37</v>
      </c>
      <c r="U6081" t="s">
        <v>69</v>
      </c>
      <c r="W6081" t="s">
        <v>1473</v>
      </c>
      <c r="X6081" t="s">
        <v>53</v>
      </c>
    </row>
    <row r="6082" spans="1:24" x14ac:dyDescent="0.3">
      <c r="A6082" t="s">
        <v>23</v>
      </c>
      <c r="B6082" t="s">
        <v>1864</v>
      </c>
      <c r="C6082" t="s">
        <v>43</v>
      </c>
      <c r="D6082" t="s">
        <v>44</v>
      </c>
      <c r="E6082" t="s">
        <v>2057</v>
      </c>
      <c r="F6082" t="s">
        <v>78</v>
      </c>
      <c r="G6082" t="s">
        <v>79</v>
      </c>
      <c r="H6082" t="s">
        <v>30</v>
      </c>
      <c r="I6082" t="s">
        <v>2058</v>
      </c>
      <c r="J6082" t="s">
        <v>2059</v>
      </c>
      <c r="K6082" t="s">
        <v>33</v>
      </c>
      <c r="L6082" t="s">
        <v>34</v>
      </c>
      <c r="M6082" t="s">
        <v>72</v>
      </c>
      <c r="N6082" s="26">
        <v>12</v>
      </c>
      <c r="O6082" s="27">
        <v>2022</v>
      </c>
      <c r="P6082" s="28">
        <v>2030.4</v>
      </c>
      <c r="Q6082" t="s">
        <v>91</v>
      </c>
      <c r="R6082" s="29">
        <v>44742</v>
      </c>
      <c r="S6082" s="30">
        <v>44749</v>
      </c>
      <c r="T6082" t="s">
        <v>37</v>
      </c>
      <c r="U6082" t="s">
        <v>52</v>
      </c>
      <c r="X6082" t="s">
        <v>53</v>
      </c>
    </row>
    <row r="6083" spans="1:24" x14ac:dyDescent="0.3">
      <c r="A6083" t="s">
        <v>23</v>
      </c>
      <c r="B6083" t="s">
        <v>1864</v>
      </c>
      <c r="C6083" t="s">
        <v>43</v>
      </c>
      <c r="D6083" t="s">
        <v>44</v>
      </c>
      <c r="E6083" t="s">
        <v>2057</v>
      </c>
      <c r="F6083" t="s">
        <v>80</v>
      </c>
      <c r="G6083" t="s">
        <v>81</v>
      </c>
      <c r="H6083" t="s">
        <v>30</v>
      </c>
      <c r="I6083" t="s">
        <v>2058</v>
      </c>
      <c r="J6083" t="s">
        <v>2059</v>
      </c>
      <c r="K6083" t="s">
        <v>33</v>
      </c>
      <c r="L6083" t="s">
        <v>34</v>
      </c>
      <c r="M6083" t="s">
        <v>72</v>
      </c>
      <c r="N6083" s="26">
        <v>12</v>
      </c>
      <c r="O6083" s="27">
        <v>2022</v>
      </c>
      <c r="P6083" s="28">
        <v>104</v>
      </c>
      <c r="Q6083" t="s">
        <v>91</v>
      </c>
      <c r="R6083" s="29">
        <v>44742</v>
      </c>
      <c r="S6083" s="30">
        <v>44749</v>
      </c>
      <c r="T6083" t="s">
        <v>37</v>
      </c>
      <c r="U6083" t="s">
        <v>52</v>
      </c>
      <c r="X6083" t="s">
        <v>53</v>
      </c>
    </row>
    <row r="6084" spans="1:24" x14ac:dyDescent="0.3">
      <c r="A6084" t="s">
        <v>23</v>
      </c>
      <c r="B6084" t="s">
        <v>1864</v>
      </c>
      <c r="C6084" t="s">
        <v>43</v>
      </c>
      <c r="D6084" t="s">
        <v>44</v>
      </c>
      <c r="E6084" t="s">
        <v>2057</v>
      </c>
      <c r="F6084" t="s">
        <v>153</v>
      </c>
      <c r="G6084" t="s">
        <v>154</v>
      </c>
      <c r="H6084" t="s">
        <v>24</v>
      </c>
      <c r="I6084" t="s">
        <v>1334</v>
      </c>
      <c r="J6084" t="s">
        <v>1335</v>
      </c>
      <c r="K6084" t="s">
        <v>33</v>
      </c>
      <c r="L6084" t="s">
        <v>34</v>
      </c>
      <c r="M6084" t="s">
        <v>393</v>
      </c>
      <c r="N6084" s="26">
        <v>12</v>
      </c>
      <c r="O6084" s="27">
        <v>2021</v>
      </c>
      <c r="P6084" s="28">
        <v>4827.9399999999996</v>
      </c>
      <c r="Q6084" t="s">
        <v>2060</v>
      </c>
      <c r="R6084" s="29">
        <v>44377</v>
      </c>
      <c r="S6084" s="30">
        <v>44412</v>
      </c>
      <c r="T6084" t="s">
        <v>37</v>
      </c>
      <c r="U6084" t="s">
        <v>52</v>
      </c>
      <c r="X6084" t="s">
        <v>53</v>
      </c>
    </row>
    <row r="6085" spans="1:24" x14ac:dyDescent="0.3">
      <c r="A6085" t="s">
        <v>23</v>
      </c>
      <c r="B6085" t="s">
        <v>1864</v>
      </c>
      <c r="C6085" t="s">
        <v>43</v>
      </c>
      <c r="D6085" t="s">
        <v>44</v>
      </c>
      <c r="E6085" t="s">
        <v>2057</v>
      </c>
      <c r="F6085" t="s">
        <v>153</v>
      </c>
      <c r="G6085" t="s">
        <v>154</v>
      </c>
      <c r="H6085" t="s">
        <v>24</v>
      </c>
      <c r="I6085" t="s">
        <v>1334</v>
      </c>
      <c r="J6085" t="s">
        <v>1335</v>
      </c>
      <c r="K6085" t="s">
        <v>33</v>
      </c>
      <c r="L6085" t="s">
        <v>34</v>
      </c>
      <c r="M6085" t="s">
        <v>393</v>
      </c>
      <c r="N6085" s="26">
        <v>999</v>
      </c>
      <c r="O6085" s="27">
        <v>2021</v>
      </c>
      <c r="P6085" s="28">
        <v>-4827.9399999999996</v>
      </c>
      <c r="Q6085" t="s">
        <v>68</v>
      </c>
      <c r="R6085" s="29">
        <v>44377</v>
      </c>
      <c r="S6085" s="30">
        <v>44448</v>
      </c>
      <c r="T6085" t="s">
        <v>37</v>
      </c>
      <c r="U6085" t="s">
        <v>69</v>
      </c>
      <c r="W6085" t="s">
        <v>154</v>
      </c>
      <c r="X6085" t="s">
        <v>53</v>
      </c>
    </row>
    <row r="6086" spans="1:24" x14ac:dyDescent="0.3">
      <c r="A6086" t="s">
        <v>23</v>
      </c>
      <c r="B6086" t="s">
        <v>1864</v>
      </c>
      <c r="C6086" t="s">
        <v>43</v>
      </c>
      <c r="D6086" t="s">
        <v>44</v>
      </c>
      <c r="E6086" t="s">
        <v>2057</v>
      </c>
      <c r="F6086" t="s">
        <v>155</v>
      </c>
      <c r="G6086" t="s">
        <v>156</v>
      </c>
      <c r="H6086" t="s">
        <v>30</v>
      </c>
      <c r="I6086" t="s">
        <v>2058</v>
      </c>
      <c r="J6086" t="s">
        <v>2059</v>
      </c>
      <c r="K6086" t="s">
        <v>33</v>
      </c>
      <c r="L6086" t="s">
        <v>34</v>
      </c>
      <c r="M6086" t="s">
        <v>72</v>
      </c>
      <c r="N6086" s="26">
        <v>12</v>
      </c>
      <c r="O6086" s="27">
        <v>2022</v>
      </c>
      <c r="P6086" s="28">
        <v>12.4</v>
      </c>
      <c r="Q6086" t="s">
        <v>91</v>
      </c>
      <c r="R6086" s="29">
        <v>44742</v>
      </c>
      <c r="S6086" s="30">
        <v>44749</v>
      </c>
      <c r="T6086" t="s">
        <v>37</v>
      </c>
      <c r="U6086" t="s">
        <v>52</v>
      </c>
      <c r="X6086" t="s">
        <v>53</v>
      </c>
    </row>
    <row r="6087" spans="1:24" x14ac:dyDescent="0.3">
      <c r="A6087" t="s">
        <v>23</v>
      </c>
      <c r="B6087" t="s">
        <v>1864</v>
      </c>
      <c r="C6087" t="s">
        <v>43</v>
      </c>
      <c r="D6087" t="s">
        <v>44</v>
      </c>
      <c r="E6087" t="s">
        <v>2057</v>
      </c>
      <c r="F6087" t="s">
        <v>82</v>
      </c>
      <c r="G6087" t="s">
        <v>83</v>
      </c>
      <c r="H6087" t="s">
        <v>24</v>
      </c>
      <c r="I6087" t="s">
        <v>1334</v>
      </c>
      <c r="J6087" t="s">
        <v>1335</v>
      </c>
      <c r="K6087" t="s">
        <v>33</v>
      </c>
      <c r="L6087" t="s">
        <v>34</v>
      </c>
      <c r="M6087" t="s">
        <v>393</v>
      </c>
      <c r="N6087" s="26">
        <v>12</v>
      </c>
      <c r="O6087" s="27">
        <v>2021</v>
      </c>
      <c r="P6087" s="28">
        <v>1451.89</v>
      </c>
      <c r="Q6087" t="s">
        <v>2060</v>
      </c>
      <c r="R6087" s="29">
        <v>44377</v>
      </c>
      <c r="S6087" s="30">
        <v>44412</v>
      </c>
      <c r="T6087" t="s">
        <v>37</v>
      </c>
      <c r="U6087" t="s">
        <v>52</v>
      </c>
      <c r="X6087" t="s">
        <v>53</v>
      </c>
    </row>
    <row r="6088" spans="1:24" x14ac:dyDescent="0.3">
      <c r="A6088" t="s">
        <v>23</v>
      </c>
      <c r="B6088" t="s">
        <v>1864</v>
      </c>
      <c r="C6088" t="s">
        <v>43</v>
      </c>
      <c r="D6088" t="s">
        <v>44</v>
      </c>
      <c r="E6088" t="s">
        <v>2057</v>
      </c>
      <c r="F6088" t="s">
        <v>82</v>
      </c>
      <c r="G6088" t="s">
        <v>83</v>
      </c>
      <c r="H6088" t="s">
        <v>24</v>
      </c>
      <c r="I6088" t="s">
        <v>1334</v>
      </c>
      <c r="J6088" t="s">
        <v>1335</v>
      </c>
      <c r="K6088" t="s">
        <v>33</v>
      </c>
      <c r="L6088" t="s">
        <v>34</v>
      </c>
      <c r="M6088" t="s">
        <v>393</v>
      </c>
      <c r="N6088" s="26">
        <v>999</v>
      </c>
      <c r="O6088" s="27">
        <v>2021</v>
      </c>
      <c r="P6088" s="28">
        <v>-1451.89</v>
      </c>
      <c r="Q6088" t="s">
        <v>68</v>
      </c>
      <c r="R6088" s="29">
        <v>44377</v>
      </c>
      <c r="S6088" s="30">
        <v>44448</v>
      </c>
      <c r="T6088" t="s">
        <v>37</v>
      </c>
      <c r="U6088" t="s">
        <v>69</v>
      </c>
      <c r="W6088" t="s">
        <v>83</v>
      </c>
      <c r="X6088" t="s">
        <v>53</v>
      </c>
    </row>
    <row r="6089" spans="1:24" x14ac:dyDescent="0.3">
      <c r="A6089" t="s">
        <v>23</v>
      </c>
      <c r="B6089" t="s">
        <v>1864</v>
      </c>
      <c r="C6089" t="s">
        <v>43</v>
      </c>
      <c r="D6089" t="s">
        <v>44</v>
      </c>
      <c r="E6089" t="s">
        <v>2057</v>
      </c>
      <c r="F6089" t="s">
        <v>84</v>
      </c>
      <c r="G6089" t="s">
        <v>85</v>
      </c>
      <c r="H6089" t="s">
        <v>30</v>
      </c>
      <c r="I6089" t="s">
        <v>2058</v>
      </c>
      <c r="J6089" t="s">
        <v>2059</v>
      </c>
      <c r="K6089" t="s">
        <v>33</v>
      </c>
      <c r="L6089" t="s">
        <v>34</v>
      </c>
      <c r="M6089" t="s">
        <v>72</v>
      </c>
      <c r="N6089" s="26">
        <v>12</v>
      </c>
      <c r="O6089" s="27">
        <v>2022</v>
      </c>
      <c r="P6089" s="28">
        <v>211.7</v>
      </c>
      <c r="Q6089" t="s">
        <v>91</v>
      </c>
      <c r="R6089" s="29">
        <v>44742</v>
      </c>
      <c r="S6089" s="30">
        <v>44749</v>
      </c>
      <c r="T6089" t="s">
        <v>37</v>
      </c>
      <c r="U6089" t="s">
        <v>52</v>
      </c>
      <c r="X6089" t="s">
        <v>53</v>
      </c>
    </row>
    <row r="6090" spans="1:24" x14ac:dyDescent="0.3">
      <c r="A6090" t="s">
        <v>23</v>
      </c>
      <c r="B6090" t="s">
        <v>1864</v>
      </c>
      <c r="C6090" t="s">
        <v>43</v>
      </c>
      <c r="D6090" t="s">
        <v>44</v>
      </c>
      <c r="E6090" t="s">
        <v>2057</v>
      </c>
      <c r="F6090" t="s">
        <v>86</v>
      </c>
      <c r="G6090" t="s">
        <v>87</v>
      </c>
      <c r="H6090" t="s">
        <v>24</v>
      </c>
      <c r="I6090" t="s">
        <v>1334</v>
      </c>
      <c r="J6090" t="s">
        <v>1335</v>
      </c>
      <c r="K6090" t="s">
        <v>33</v>
      </c>
      <c r="L6090" t="s">
        <v>34</v>
      </c>
      <c r="M6090" t="s">
        <v>393</v>
      </c>
      <c r="N6090" s="26">
        <v>12</v>
      </c>
      <c r="O6090" s="27">
        <v>2021</v>
      </c>
      <c r="P6090" s="28">
        <v>339.55</v>
      </c>
      <c r="Q6090" t="s">
        <v>2060</v>
      </c>
      <c r="R6090" s="29">
        <v>44377</v>
      </c>
      <c r="S6090" s="30">
        <v>44412</v>
      </c>
      <c r="T6090" t="s">
        <v>37</v>
      </c>
      <c r="U6090" t="s">
        <v>52</v>
      </c>
      <c r="X6090" t="s">
        <v>53</v>
      </c>
    </row>
    <row r="6091" spans="1:24" x14ac:dyDescent="0.3">
      <c r="A6091" t="s">
        <v>23</v>
      </c>
      <c r="B6091" t="s">
        <v>1864</v>
      </c>
      <c r="C6091" t="s">
        <v>43</v>
      </c>
      <c r="D6091" t="s">
        <v>44</v>
      </c>
      <c r="E6091" t="s">
        <v>2057</v>
      </c>
      <c r="F6091" t="s">
        <v>86</v>
      </c>
      <c r="G6091" t="s">
        <v>87</v>
      </c>
      <c r="H6091" t="s">
        <v>24</v>
      </c>
      <c r="I6091" t="s">
        <v>1334</v>
      </c>
      <c r="J6091" t="s">
        <v>1335</v>
      </c>
      <c r="K6091" t="s">
        <v>33</v>
      </c>
      <c r="L6091" t="s">
        <v>34</v>
      </c>
      <c r="M6091" t="s">
        <v>393</v>
      </c>
      <c r="N6091" s="26">
        <v>999</v>
      </c>
      <c r="O6091" s="27">
        <v>2021</v>
      </c>
      <c r="P6091" s="28">
        <v>-339.55</v>
      </c>
      <c r="Q6091" t="s">
        <v>68</v>
      </c>
      <c r="R6091" s="29">
        <v>44377</v>
      </c>
      <c r="S6091" s="30">
        <v>44448</v>
      </c>
      <c r="T6091" t="s">
        <v>37</v>
      </c>
      <c r="U6091" t="s">
        <v>69</v>
      </c>
      <c r="W6091" t="s">
        <v>87</v>
      </c>
      <c r="X6091" t="s">
        <v>53</v>
      </c>
    </row>
    <row r="6092" spans="1:24" x14ac:dyDescent="0.3">
      <c r="A6092" t="s">
        <v>23</v>
      </c>
      <c r="B6092" t="s">
        <v>1864</v>
      </c>
      <c r="C6092" t="s">
        <v>43</v>
      </c>
      <c r="D6092" t="s">
        <v>44</v>
      </c>
      <c r="E6092" t="s">
        <v>2057</v>
      </c>
      <c r="F6092" t="s">
        <v>157</v>
      </c>
      <c r="G6092" t="s">
        <v>158</v>
      </c>
      <c r="H6092" t="s">
        <v>24</v>
      </c>
      <c r="I6092" t="s">
        <v>1334</v>
      </c>
      <c r="J6092" t="s">
        <v>1335</v>
      </c>
      <c r="K6092" t="s">
        <v>33</v>
      </c>
      <c r="L6092" t="s">
        <v>34</v>
      </c>
      <c r="M6092" t="s">
        <v>393</v>
      </c>
      <c r="N6092" s="26">
        <v>12</v>
      </c>
      <c r="O6092" s="27">
        <v>2021</v>
      </c>
      <c r="P6092" s="28">
        <v>10143.709999999999</v>
      </c>
      <c r="Q6092" t="s">
        <v>2060</v>
      </c>
      <c r="R6092" s="29">
        <v>44377</v>
      </c>
      <c r="S6092" s="30">
        <v>44412</v>
      </c>
      <c r="T6092" t="s">
        <v>37</v>
      </c>
      <c r="U6092" t="s">
        <v>52</v>
      </c>
      <c r="X6092" t="s">
        <v>53</v>
      </c>
    </row>
    <row r="6093" spans="1:24" x14ac:dyDescent="0.3">
      <c r="A6093" t="s">
        <v>23</v>
      </c>
      <c r="B6093" t="s">
        <v>1864</v>
      </c>
      <c r="C6093" t="s">
        <v>43</v>
      </c>
      <c r="D6093" t="s">
        <v>44</v>
      </c>
      <c r="E6093" t="s">
        <v>2057</v>
      </c>
      <c r="F6093" t="s">
        <v>157</v>
      </c>
      <c r="G6093" t="s">
        <v>158</v>
      </c>
      <c r="H6093" t="s">
        <v>24</v>
      </c>
      <c r="I6093" t="s">
        <v>1334</v>
      </c>
      <c r="J6093" t="s">
        <v>1335</v>
      </c>
      <c r="K6093" t="s">
        <v>33</v>
      </c>
      <c r="L6093" t="s">
        <v>34</v>
      </c>
      <c r="M6093" t="s">
        <v>393</v>
      </c>
      <c r="N6093" s="26">
        <v>999</v>
      </c>
      <c r="O6093" s="27">
        <v>2021</v>
      </c>
      <c r="P6093" s="28">
        <v>-10143.709999999999</v>
      </c>
      <c r="Q6093" t="s">
        <v>68</v>
      </c>
      <c r="R6093" s="29">
        <v>44377</v>
      </c>
      <c r="S6093" s="30">
        <v>44448</v>
      </c>
      <c r="T6093" t="s">
        <v>37</v>
      </c>
      <c r="U6093" t="s">
        <v>69</v>
      </c>
      <c r="W6093" t="s">
        <v>158</v>
      </c>
      <c r="X6093" t="s">
        <v>53</v>
      </c>
    </row>
    <row r="6094" spans="1:24" x14ac:dyDescent="0.3">
      <c r="A6094" t="s">
        <v>23</v>
      </c>
      <c r="B6094" t="s">
        <v>1864</v>
      </c>
      <c r="C6094" t="s">
        <v>43</v>
      </c>
      <c r="D6094" t="s">
        <v>44</v>
      </c>
      <c r="E6094" t="s">
        <v>2057</v>
      </c>
      <c r="F6094" t="s">
        <v>159</v>
      </c>
      <c r="G6094" t="s">
        <v>160</v>
      </c>
      <c r="H6094" t="s">
        <v>24</v>
      </c>
      <c r="I6094" t="s">
        <v>1334</v>
      </c>
      <c r="J6094" t="s">
        <v>1335</v>
      </c>
      <c r="K6094" t="s">
        <v>33</v>
      </c>
      <c r="L6094" t="s">
        <v>34</v>
      </c>
      <c r="M6094" t="s">
        <v>393</v>
      </c>
      <c r="N6094" s="26">
        <v>12</v>
      </c>
      <c r="O6094" s="27">
        <v>2021</v>
      </c>
      <c r="P6094" s="28">
        <v>773.13</v>
      </c>
      <c r="Q6094" t="s">
        <v>2060</v>
      </c>
      <c r="R6094" s="29">
        <v>44377</v>
      </c>
      <c r="S6094" s="30">
        <v>44412</v>
      </c>
      <c r="T6094" t="s">
        <v>37</v>
      </c>
      <c r="U6094" t="s">
        <v>52</v>
      </c>
      <c r="X6094" t="s">
        <v>53</v>
      </c>
    </row>
    <row r="6095" spans="1:24" x14ac:dyDescent="0.3">
      <c r="A6095" t="s">
        <v>23</v>
      </c>
      <c r="B6095" t="s">
        <v>1864</v>
      </c>
      <c r="C6095" t="s">
        <v>43</v>
      </c>
      <c r="D6095" t="s">
        <v>44</v>
      </c>
      <c r="E6095" t="s">
        <v>2057</v>
      </c>
      <c r="F6095" t="s">
        <v>159</v>
      </c>
      <c r="G6095" t="s">
        <v>160</v>
      </c>
      <c r="H6095" t="s">
        <v>24</v>
      </c>
      <c r="I6095" t="s">
        <v>1334</v>
      </c>
      <c r="J6095" t="s">
        <v>1335</v>
      </c>
      <c r="K6095" t="s">
        <v>33</v>
      </c>
      <c r="L6095" t="s">
        <v>34</v>
      </c>
      <c r="M6095" t="s">
        <v>393</v>
      </c>
      <c r="N6095" s="26">
        <v>999</v>
      </c>
      <c r="O6095" s="27">
        <v>2021</v>
      </c>
      <c r="P6095" s="28">
        <v>-773.13</v>
      </c>
      <c r="Q6095" t="s">
        <v>68</v>
      </c>
      <c r="R6095" s="29">
        <v>44377</v>
      </c>
      <c r="S6095" s="30">
        <v>44448</v>
      </c>
      <c r="T6095" t="s">
        <v>37</v>
      </c>
      <c r="U6095" t="s">
        <v>69</v>
      </c>
      <c r="W6095" t="s">
        <v>160</v>
      </c>
      <c r="X6095" t="s">
        <v>53</v>
      </c>
    </row>
    <row r="6096" spans="1:24" x14ac:dyDescent="0.3">
      <c r="A6096" t="s">
        <v>23</v>
      </c>
      <c r="B6096" t="s">
        <v>1864</v>
      </c>
      <c r="C6096" t="s">
        <v>43</v>
      </c>
      <c r="D6096" t="s">
        <v>44</v>
      </c>
      <c r="E6096" t="s">
        <v>2057</v>
      </c>
      <c r="F6096" t="s">
        <v>161</v>
      </c>
      <c r="G6096" t="s">
        <v>162</v>
      </c>
      <c r="H6096" t="s">
        <v>24</v>
      </c>
      <c r="I6096" t="s">
        <v>1334</v>
      </c>
      <c r="J6096" t="s">
        <v>1335</v>
      </c>
      <c r="K6096" t="s">
        <v>33</v>
      </c>
      <c r="L6096" t="s">
        <v>34</v>
      </c>
      <c r="M6096" t="s">
        <v>393</v>
      </c>
      <c r="N6096" s="26">
        <v>12</v>
      </c>
      <c r="O6096" s="27">
        <v>2021</v>
      </c>
      <c r="P6096" s="28">
        <v>93.63</v>
      </c>
      <c r="Q6096" t="s">
        <v>2060</v>
      </c>
      <c r="R6096" s="29">
        <v>44377</v>
      </c>
      <c r="S6096" s="30">
        <v>44412</v>
      </c>
      <c r="T6096" t="s">
        <v>37</v>
      </c>
      <c r="U6096" t="s">
        <v>52</v>
      </c>
      <c r="X6096" t="s">
        <v>53</v>
      </c>
    </row>
    <row r="6097" spans="1:24" x14ac:dyDescent="0.3">
      <c r="A6097" t="s">
        <v>23</v>
      </c>
      <c r="B6097" t="s">
        <v>1864</v>
      </c>
      <c r="C6097" t="s">
        <v>43</v>
      </c>
      <c r="D6097" t="s">
        <v>44</v>
      </c>
      <c r="E6097" t="s">
        <v>2057</v>
      </c>
      <c r="F6097" t="s">
        <v>161</v>
      </c>
      <c r="G6097" t="s">
        <v>162</v>
      </c>
      <c r="H6097" t="s">
        <v>24</v>
      </c>
      <c r="I6097" t="s">
        <v>1334</v>
      </c>
      <c r="J6097" t="s">
        <v>1335</v>
      </c>
      <c r="K6097" t="s">
        <v>33</v>
      </c>
      <c r="L6097" t="s">
        <v>34</v>
      </c>
      <c r="M6097" t="s">
        <v>393</v>
      </c>
      <c r="N6097" s="26">
        <v>999</v>
      </c>
      <c r="O6097" s="27">
        <v>2021</v>
      </c>
      <c r="P6097" s="28">
        <v>-93.63</v>
      </c>
      <c r="Q6097" t="s">
        <v>68</v>
      </c>
      <c r="R6097" s="29">
        <v>44377</v>
      </c>
      <c r="S6097" s="30">
        <v>44448</v>
      </c>
      <c r="T6097" t="s">
        <v>37</v>
      </c>
      <c r="U6097" t="s">
        <v>69</v>
      </c>
      <c r="W6097" t="s">
        <v>162</v>
      </c>
      <c r="X6097" t="s">
        <v>53</v>
      </c>
    </row>
    <row r="6098" spans="1:24" x14ac:dyDescent="0.3">
      <c r="A6098" t="s">
        <v>23</v>
      </c>
      <c r="B6098" t="s">
        <v>1864</v>
      </c>
      <c r="C6098" t="s">
        <v>43</v>
      </c>
      <c r="D6098" t="s">
        <v>44</v>
      </c>
      <c r="E6098" t="s">
        <v>2057</v>
      </c>
      <c r="F6098" t="s">
        <v>92</v>
      </c>
      <c r="G6098" t="s">
        <v>93</v>
      </c>
      <c r="H6098" t="s">
        <v>30</v>
      </c>
      <c r="I6098" t="s">
        <v>2058</v>
      </c>
      <c r="J6098" t="s">
        <v>2059</v>
      </c>
      <c r="K6098" t="s">
        <v>33</v>
      </c>
      <c r="L6098" t="s">
        <v>34</v>
      </c>
      <c r="M6098" t="s">
        <v>72</v>
      </c>
      <c r="N6098" s="26">
        <v>12</v>
      </c>
      <c r="O6098" s="27">
        <v>2022</v>
      </c>
      <c r="P6098" s="28">
        <v>75.92</v>
      </c>
      <c r="Q6098" t="s">
        <v>91</v>
      </c>
      <c r="R6098" s="29">
        <v>44742</v>
      </c>
      <c r="S6098" s="30">
        <v>44749</v>
      </c>
      <c r="T6098" t="s">
        <v>37</v>
      </c>
      <c r="U6098" t="s">
        <v>52</v>
      </c>
      <c r="X6098" t="s">
        <v>53</v>
      </c>
    </row>
    <row r="6099" spans="1:24" x14ac:dyDescent="0.3">
      <c r="A6099" t="s">
        <v>23</v>
      </c>
      <c r="B6099" t="s">
        <v>1864</v>
      </c>
      <c r="C6099" t="s">
        <v>43</v>
      </c>
      <c r="D6099" t="s">
        <v>44</v>
      </c>
      <c r="E6099" t="s">
        <v>2057</v>
      </c>
      <c r="F6099" t="s">
        <v>94</v>
      </c>
      <c r="G6099" t="s">
        <v>95</v>
      </c>
      <c r="H6099" t="s">
        <v>24</v>
      </c>
      <c r="I6099" t="s">
        <v>1334</v>
      </c>
      <c r="J6099" t="s">
        <v>1335</v>
      </c>
      <c r="K6099" t="s">
        <v>33</v>
      </c>
      <c r="L6099" t="s">
        <v>34</v>
      </c>
      <c r="M6099" t="s">
        <v>393</v>
      </c>
      <c r="N6099" s="26">
        <v>12</v>
      </c>
      <c r="O6099" s="27">
        <v>2021</v>
      </c>
      <c r="P6099" s="28">
        <v>16.399999999999999</v>
      </c>
      <c r="Q6099" t="s">
        <v>2060</v>
      </c>
      <c r="R6099" s="29">
        <v>44377</v>
      </c>
      <c r="S6099" s="30">
        <v>44412</v>
      </c>
      <c r="T6099" t="s">
        <v>37</v>
      </c>
      <c r="U6099" t="s">
        <v>52</v>
      </c>
      <c r="X6099" t="s">
        <v>53</v>
      </c>
    </row>
    <row r="6100" spans="1:24" x14ac:dyDescent="0.3">
      <c r="A6100" t="s">
        <v>23</v>
      </c>
      <c r="B6100" t="s">
        <v>1864</v>
      </c>
      <c r="C6100" t="s">
        <v>43</v>
      </c>
      <c r="D6100" t="s">
        <v>44</v>
      </c>
      <c r="E6100" t="s">
        <v>2057</v>
      </c>
      <c r="F6100" t="s">
        <v>94</v>
      </c>
      <c r="G6100" t="s">
        <v>95</v>
      </c>
      <c r="H6100" t="s">
        <v>24</v>
      </c>
      <c r="I6100" t="s">
        <v>1334</v>
      </c>
      <c r="J6100" t="s">
        <v>1335</v>
      </c>
      <c r="K6100" t="s">
        <v>33</v>
      </c>
      <c r="L6100" t="s">
        <v>34</v>
      </c>
      <c r="M6100" t="s">
        <v>393</v>
      </c>
      <c r="N6100" s="26">
        <v>999</v>
      </c>
      <c r="O6100" s="27">
        <v>2021</v>
      </c>
      <c r="P6100" s="28">
        <v>-16.399999999999999</v>
      </c>
      <c r="Q6100" t="s">
        <v>68</v>
      </c>
      <c r="R6100" s="29">
        <v>44377</v>
      </c>
      <c r="S6100" s="30">
        <v>44448</v>
      </c>
      <c r="T6100" t="s">
        <v>37</v>
      </c>
      <c r="U6100" t="s">
        <v>69</v>
      </c>
      <c r="W6100" t="s">
        <v>95</v>
      </c>
      <c r="X6100" t="s">
        <v>53</v>
      </c>
    </row>
    <row r="6101" spans="1:24" x14ac:dyDescent="0.3">
      <c r="A6101" t="s">
        <v>23</v>
      </c>
      <c r="B6101" t="s">
        <v>1864</v>
      </c>
      <c r="C6101" t="s">
        <v>43</v>
      </c>
      <c r="D6101" t="s">
        <v>44</v>
      </c>
      <c r="E6101" t="s">
        <v>2057</v>
      </c>
      <c r="F6101" t="s">
        <v>96</v>
      </c>
      <c r="G6101" t="s">
        <v>97</v>
      </c>
      <c r="H6101" t="s">
        <v>30</v>
      </c>
      <c r="I6101" t="s">
        <v>2058</v>
      </c>
      <c r="J6101" t="s">
        <v>2059</v>
      </c>
      <c r="K6101" t="s">
        <v>33</v>
      </c>
      <c r="L6101" t="s">
        <v>34</v>
      </c>
      <c r="M6101" t="s">
        <v>72</v>
      </c>
      <c r="N6101" s="26">
        <v>12</v>
      </c>
      <c r="O6101" s="27">
        <v>2022</v>
      </c>
      <c r="P6101" s="28">
        <v>248.2</v>
      </c>
      <c r="Q6101" t="s">
        <v>91</v>
      </c>
      <c r="R6101" s="29">
        <v>44742</v>
      </c>
      <c r="S6101" s="30">
        <v>44749</v>
      </c>
      <c r="T6101" t="s">
        <v>37</v>
      </c>
      <c r="U6101" t="s">
        <v>52</v>
      </c>
      <c r="X6101" t="s">
        <v>53</v>
      </c>
    </row>
    <row r="6102" spans="1:24" x14ac:dyDescent="0.3">
      <c r="A6102" t="s">
        <v>23</v>
      </c>
      <c r="B6102" t="s">
        <v>1864</v>
      </c>
      <c r="C6102" t="s">
        <v>43</v>
      </c>
      <c r="D6102" t="s">
        <v>44</v>
      </c>
      <c r="E6102" t="s">
        <v>2057</v>
      </c>
      <c r="F6102" t="s">
        <v>163</v>
      </c>
      <c r="G6102" t="s">
        <v>164</v>
      </c>
      <c r="H6102" t="s">
        <v>24</v>
      </c>
      <c r="I6102" t="s">
        <v>1334</v>
      </c>
      <c r="J6102" t="s">
        <v>1335</v>
      </c>
      <c r="K6102" t="s">
        <v>33</v>
      </c>
      <c r="L6102" t="s">
        <v>34</v>
      </c>
      <c r="M6102" t="s">
        <v>393</v>
      </c>
      <c r="N6102" s="26">
        <v>12</v>
      </c>
      <c r="O6102" s="27">
        <v>2021</v>
      </c>
      <c r="P6102" s="28">
        <v>398.2</v>
      </c>
      <c r="Q6102" t="s">
        <v>2060</v>
      </c>
      <c r="R6102" s="29">
        <v>44377</v>
      </c>
      <c r="S6102" s="30">
        <v>44412</v>
      </c>
      <c r="T6102" t="s">
        <v>37</v>
      </c>
      <c r="U6102" t="s">
        <v>52</v>
      </c>
      <c r="X6102" t="s">
        <v>53</v>
      </c>
    </row>
    <row r="6103" spans="1:24" x14ac:dyDescent="0.3">
      <c r="A6103" t="s">
        <v>23</v>
      </c>
      <c r="B6103" t="s">
        <v>1864</v>
      </c>
      <c r="C6103" t="s">
        <v>43</v>
      </c>
      <c r="D6103" t="s">
        <v>44</v>
      </c>
      <c r="E6103" t="s">
        <v>2057</v>
      </c>
      <c r="F6103" t="s">
        <v>163</v>
      </c>
      <c r="G6103" t="s">
        <v>164</v>
      </c>
      <c r="H6103" t="s">
        <v>24</v>
      </c>
      <c r="I6103" t="s">
        <v>1334</v>
      </c>
      <c r="J6103" t="s">
        <v>1335</v>
      </c>
      <c r="K6103" t="s">
        <v>33</v>
      </c>
      <c r="L6103" t="s">
        <v>34</v>
      </c>
      <c r="M6103" t="s">
        <v>393</v>
      </c>
      <c r="N6103" s="26">
        <v>999</v>
      </c>
      <c r="O6103" s="27">
        <v>2021</v>
      </c>
      <c r="P6103" s="28">
        <v>-398.2</v>
      </c>
      <c r="Q6103" t="s">
        <v>68</v>
      </c>
      <c r="R6103" s="29">
        <v>44377</v>
      </c>
      <c r="S6103" s="30">
        <v>44448</v>
      </c>
      <c r="T6103" t="s">
        <v>37</v>
      </c>
      <c r="U6103" t="s">
        <v>69</v>
      </c>
      <c r="W6103" t="s">
        <v>164</v>
      </c>
      <c r="X6103" t="s">
        <v>53</v>
      </c>
    </row>
    <row r="6104" spans="1:24" x14ac:dyDescent="0.3">
      <c r="A6104" t="s">
        <v>23</v>
      </c>
      <c r="B6104" t="s">
        <v>1864</v>
      </c>
      <c r="C6104" t="s">
        <v>43</v>
      </c>
      <c r="D6104" t="s">
        <v>44</v>
      </c>
      <c r="E6104" t="s">
        <v>2057</v>
      </c>
      <c r="F6104" t="s">
        <v>165</v>
      </c>
      <c r="G6104" t="s">
        <v>166</v>
      </c>
      <c r="H6104" t="s">
        <v>24</v>
      </c>
      <c r="I6104" t="s">
        <v>1334</v>
      </c>
      <c r="J6104" t="s">
        <v>1335</v>
      </c>
      <c r="K6104" t="s">
        <v>33</v>
      </c>
      <c r="L6104" t="s">
        <v>34</v>
      </c>
      <c r="M6104" t="s">
        <v>393</v>
      </c>
      <c r="N6104" s="26">
        <v>12</v>
      </c>
      <c r="O6104" s="27">
        <v>2021</v>
      </c>
      <c r="P6104" s="28">
        <v>1756.75</v>
      </c>
      <c r="Q6104" t="s">
        <v>2060</v>
      </c>
      <c r="R6104" s="29">
        <v>44377</v>
      </c>
      <c r="S6104" s="30">
        <v>44412</v>
      </c>
      <c r="T6104" t="s">
        <v>37</v>
      </c>
      <c r="U6104" t="s">
        <v>52</v>
      </c>
      <c r="X6104" t="s">
        <v>53</v>
      </c>
    </row>
    <row r="6105" spans="1:24" x14ac:dyDescent="0.3">
      <c r="A6105" t="s">
        <v>23</v>
      </c>
      <c r="B6105" t="s">
        <v>1864</v>
      </c>
      <c r="C6105" t="s">
        <v>43</v>
      </c>
      <c r="D6105" t="s">
        <v>44</v>
      </c>
      <c r="E6105" t="s">
        <v>2057</v>
      </c>
      <c r="F6105" t="s">
        <v>165</v>
      </c>
      <c r="G6105" t="s">
        <v>166</v>
      </c>
      <c r="H6105" t="s">
        <v>24</v>
      </c>
      <c r="I6105" t="s">
        <v>1334</v>
      </c>
      <c r="J6105" t="s">
        <v>1335</v>
      </c>
      <c r="K6105" t="s">
        <v>33</v>
      </c>
      <c r="L6105" t="s">
        <v>34</v>
      </c>
      <c r="M6105" t="s">
        <v>393</v>
      </c>
      <c r="N6105" s="26">
        <v>999</v>
      </c>
      <c r="O6105" s="27">
        <v>2021</v>
      </c>
      <c r="P6105" s="28">
        <v>-1756.75</v>
      </c>
      <c r="Q6105" t="s">
        <v>68</v>
      </c>
      <c r="R6105" s="29">
        <v>44377</v>
      </c>
      <c r="S6105" s="30">
        <v>44448</v>
      </c>
      <c r="T6105" t="s">
        <v>37</v>
      </c>
      <c r="U6105" t="s">
        <v>69</v>
      </c>
      <c r="W6105" t="s">
        <v>166</v>
      </c>
      <c r="X6105" t="s">
        <v>53</v>
      </c>
    </row>
    <row r="6106" spans="1:24" x14ac:dyDescent="0.3">
      <c r="A6106" t="s">
        <v>23</v>
      </c>
      <c r="B6106" t="s">
        <v>1864</v>
      </c>
      <c r="C6106" t="s">
        <v>43</v>
      </c>
      <c r="D6106" t="s">
        <v>44</v>
      </c>
      <c r="E6106" t="s">
        <v>2061</v>
      </c>
      <c r="F6106" t="s">
        <v>678</v>
      </c>
      <c r="G6106" t="s">
        <v>679</v>
      </c>
      <c r="H6106" t="s">
        <v>311</v>
      </c>
      <c r="I6106" t="s">
        <v>600</v>
      </c>
      <c r="J6106" t="s">
        <v>601</v>
      </c>
      <c r="K6106" t="s">
        <v>33</v>
      </c>
      <c r="L6106" t="s">
        <v>34</v>
      </c>
      <c r="M6106" t="s">
        <v>50</v>
      </c>
      <c r="N6106" s="26">
        <v>12</v>
      </c>
      <c r="O6106" s="27">
        <v>2021</v>
      </c>
      <c r="P6106" s="28">
        <v>50665.74</v>
      </c>
      <c r="Q6106" t="s">
        <v>680</v>
      </c>
      <c r="R6106" s="29">
        <v>44354</v>
      </c>
      <c r="S6106" s="30">
        <v>44354</v>
      </c>
      <c r="T6106" t="s">
        <v>37</v>
      </c>
      <c r="U6106" t="s">
        <v>681</v>
      </c>
      <c r="W6106" t="s">
        <v>679</v>
      </c>
      <c r="X6106" t="s">
        <v>39</v>
      </c>
    </row>
    <row r="6107" spans="1:24" x14ac:dyDescent="0.3">
      <c r="A6107" t="s">
        <v>23</v>
      </c>
      <c r="B6107" t="s">
        <v>1864</v>
      </c>
      <c r="C6107" t="s">
        <v>43</v>
      </c>
      <c r="D6107" t="s">
        <v>44</v>
      </c>
      <c r="E6107" t="s">
        <v>2061</v>
      </c>
      <c r="F6107" t="s">
        <v>678</v>
      </c>
      <c r="G6107" t="s">
        <v>679</v>
      </c>
      <c r="H6107" t="s">
        <v>311</v>
      </c>
      <c r="I6107" t="s">
        <v>600</v>
      </c>
      <c r="J6107" t="s">
        <v>601</v>
      </c>
      <c r="K6107" t="s">
        <v>33</v>
      </c>
      <c r="L6107" t="s">
        <v>34</v>
      </c>
      <c r="M6107" t="s">
        <v>50</v>
      </c>
      <c r="N6107" s="26">
        <v>12</v>
      </c>
      <c r="O6107" s="27">
        <v>2021</v>
      </c>
      <c r="P6107" s="28">
        <v>-50665.74</v>
      </c>
      <c r="Q6107" t="s">
        <v>682</v>
      </c>
      <c r="R6107" s="29">
        <v>44354</v>
      </c>
      <c r="S6107" s="30">
        <v>44362</v>
      </c>
      <c r="T6107" t="s">
        <v>37</v>
      </c>
      <c r="U6107" t="s">
        <v>683</v>
      </c>
      <c r="W6107" t="s">
        <v>679</v>
      </c>
      <c r="X6107" t="s">
        <v>53</v>
      </c>
    </row>
    <row r="6108" spans="1:24" x14ac:dyDescent="0.3">
      <c r="A6108" t="s">
        <v>23</v>
      </c>
      <c r="B6108" t="s">
        <v>1864</v>
      </c>
      <c r="C6108" t="s">
        <v>43</v>
      </c>
      <c r="D6108" t="s">
        <v>44</v>
      </c>
      <c r="E6108" t="s">
        <v>2061</v>
      </c>
      <c r="F6108" t="s">
        <v>46</v>
      </c>
      <c r="G6108" t="s">
        <v>47</v>
      </c>
      <c r="H6108" t="s">
        <v>311</v>
      </c>
      <c r="I6108" t="s">
        <v>692</v>
      </c>
      <c r="J6108" t="s">
        <v>693</v>
      </c>
      <c r="K6108" t="s">
        <v>33</v>
      </c>
      <c r="L6108" t="s">
        <v>34</v>
      </c>
      <c r="M6108" t="s">
        <v>393</v>
      </c>
      <c r="N6108" s="26">
        <v>9</v>
      </c>
      <c r="O6108" s="27">
        <v>2022</v>
      </c>
      <c r="P6108" s="28">
        <v>1000</v>
      </c>
      <c r="Q6108" t="s">
        <v>152</v>
      </c>
      <c r="R6108" s="29">
        <v>44651</v>
      </c>
      <c r="S6108" s="30">
        <v>44635</v>
      </c>
      <c r="T6108" t="s">
        <v>37</v>
      </c>
      <c r="U6108" t="s">
        <v>52</v>
      </c>
      <c r="X6108" t="s">
        <v>53</v>
      </c>
    </row>
    <row r="6109" spans="1:24" x14ac:dyDescent="0.3">
      <c r="A6109" t="s">
        <v>23</v>
      </c>
      <c r="B6109" t="s">
        <v>1864</v>
      </c>
      <c r="C6109" t="s">
        <v>43</v>
      </c>
      <c r="D6109" t="s">
        <v>44</v>
      </c>
      <c r="E6109" t="s">
        <v>2061</v>
      </c>
      <c r="F6109" t="s">
        <v>46</v>
      </c>
      <c r="G6109" t="s">
        <v>47</v>
      </c>
      <c r="H6109" t="s">
        <v>311</v>
      </c>
      <c r="I6109" t="s">
        <v>692</v>
      </c>
      <c r="J6109" t="s">
        <v>693</v>
      </c>
      <c r="K6109" t="s">
        <v>33</v>
      </c>
      <c r="L6109" t="s">
        <v>34</v>
      </c>
      <c r="M6109" t="s">
        <v>393</v>
      </c>
      <c r="N6109" s="26">
        <v>9</v>
      </c>
      <c r="O6109" s="27">
        <v>2022</v>
      </c>
      <c r="P6109" s="28">
        <v>1000</v>
      </c>
      <c r="Q6109" t="s">
        <v>2062</v>
      </c>
      <c r="R6109" s="29">
        <v>44651</v>
      </c>
      <c r="S6109" s="30">
        <v>44644</v>
      </c>
      <c r="T6109" t="s">
        <v>37</v>
      </c>
      <c r="U6109" t="s">
        <v>52</v>
      </c>
      <c r="X6109" t="s">
        <v>53</v>
      </c>
    </row>
    <row r="6110" spans="1:24" x14ac:dyDescent="0.3">
      <c r="A6110" t="s">
        <v>23</v>
      </c>
      <c r="B6110" t="s">
        <v>1864</v>
      </c>
      <c r="C6110" t="s">
        <v>43</v>
      </c>
      <c r="D6110" t="s">
        <v>44</v>
      </c>
      <c r="E6110" t="s">
        <v>2061</v>
      </c>
      <c r="F6110" t="s">
        <v>46</v>
      </c>
      <c r="G6110" t="s">
        <v>47</v>
      </c>
      <c r="H6110" t="s">
        <v>311</v>
      </c>
      <c r="I6110" t="s">
        <v>692</v>
      </c>
      <c r="J6110" t="s">
        <v>693</v>
      </c>
      <c r="K6110" t="s">
        <v>33</v>
      </c>
      <c r="L6110" t="s">
        <v>34</v>
      </c>
      <c r="M6110" t="s">
        <v>393</v>
      </c>
      <c r="N6110" s="26">
        <v>11</v>
      </c>
      <c r="O6110" s="27">
        <v>2021</v>
      </c>
      <c r="P6110" s="28">
        <v>4000.2</v>
      </c>
      <c r="Q6110" t="s">
        <v>696</v>
      </c>
      <c r="R6110" s="29">
        <v>44347</v>
      </c>
      <c r="S6110" s="30">
        <v>44334</v>
      </c>
      <c r="T6110" t="s">
        <v>37</v>
      </c>
      <c r="U6110" t="s">
        <v>52</v>
      </c>
      <c r="X6110" t="s">
        <v>53</v>
      </c>
    </row>
    <row r="6111" spans="1:24" x14ac:dyDescent="0.3">
      <c r="A6111" t="s">
        <v>23</v>
      </c>
      <c r="B6111" t="s">
        <v>1864</v>
      </c>
      <c r="C6111" t="s">
        <v>43</v>
      </c>
      <c r="D6111" t="s">
        <v>44</v>
      </c>
      <c r="E6111" t="s">
        <v>2061</v>
      </c>
      <c r="F6111" t="s">
        <v>46</v>
      </c>
      <c r="G6111" t="s">
        <v>47</v>
      </c>
      <c r="H6111" t="s">
        <v>311</v>
      </c>
      <c r="I6111" t="s">
        <v>692</v>
      </c>
      <c r="J6111" t="s">
        <v>693</v>
      </c>
      <c r="K6111" t="s">
        <v>33</v>
      </c>
      <c r="L6111" t="s">
        <v>34</v>
      </c>
      <c r="M6111" t="s">
        <v>393</v>
      </c>
      <c r="N6111" s="26">
        <v>11</v>
      </c>
      <c r="O6111" s="27">
        <v>2021</v>
      </c>
      <c r="P6111" s="28">
        <v>115000.1</v>
      </c>
      <c r="Q6111" t="s">
        <v>65</v>
      </c>
      <c r="R6111" s="29">
        <v>44347</v>
      </c>
      <c r="S6111" s="30">
        <v>44351</v>
      </c>
      <c r="T6111" t="s">
        <v>37</v>
      </c>
      <c r="U6111" t="s">
        <v>52</v>
      </c>
      <c r="X6111" t="s">
        <v>53</v>
      </c>
    </row>
    <row r="6112" spans="1:24" x14ac:dyDescent="0.3">
      <c r="A6112" t="s">
        <v>23</v>
      </c>
      <c r="B6112" t="s">
        <v>1864</v>
      </c>
      <c r="C6112" t="s">
        <v>43</v>
      </c>
      <c r="D6112" t="s">
        <v>44</v>
      </c>
      <c r="E6112" t="s">
        <v>2061</v>
      </c>
      <c r="F6112" t="s">
        <v>46</v>
      </c>
      <c r="G6112" t="s">
        <v>47</v>
      </c>
      <c r="H6112" t="s">
        <v>311</v>
      </c>
      <c r="I6112" t="s">
        <v>692</v>
      </c>
      <c r="J6112" t="s">
        <v>693</v>
      </c>
      <c r="K6112" t="s">
        <v>33</v>
      </c>
      <c r="L6112" t="s">
        <v>34</v>
      </c>
      <c r="M6112" t="s">
        <v>393</v>
      </c>
      <c r="N6112" s="26">
        <v>12</v>
      </c>
      <c r="O6112" s="27">
        <v>2021</v>
      </c>
      <c r="P6112" s="28">
        <v>45192.47</v>
      </c>
      <c r="Q6112" t="s">
        <v>684</v>
      </c>
      <c r="R6112" s="29">
        <v>44377</v>
      </c>
      <c r="S6112" s="30">
        <v>44362</v>
      </c>
      <c r="T6112" t="s">
        <v>37</v>
      </c>
      <c r="U6112" t="s">
        <v>52</v>
      </c>
      <c r="X6112" t="s">
        <v>53</v>
      </c>
    </row>
    <row r="6113" spans="1:24" x14ac:dyDescent="0.3">
      <c r="A6113" t="s">
        <v>23</v>
      </c>
      <c r="B6113" t="s">
        <v>1864</v>
      </c>
      <c r="C6113" t="s">
        <v>43</v>
      </c>
      <c r="D6113" t="s">
        <v>44</v>
      </c>
      <c r="E6113" t="s">
        <v>2061</v>
      </c>
      <c r="F6113" t="s">
        <v>46</v>
      </c>
      <c r="G6113" t="s">
        <v>47</v>
      </c>
      <c r="H6113" t="s">
        <v>311</v>
      </c>
      <c r="I6113" t="s">
        <v>692</v>
      </c>
      <c r="J6113" t="s">
        <v>693</v>
      </c>
      <c r="K6113" t="s">
        <v>33</v>
      </c>
      <c r="L6113" t="s">
        <v>34</v>
      </c>
      <c r="M6113" t="s">
        <v>393</v>
      </c>
      <c r="N6113" s="26">
        <v>12</v>
      </c>
      <c r="O6113" s="27">
        <v>2021</v>
      </c>
      <c r="P6113" s="28">
        <v>1000</v>
      </c>
      <c r="Q6113" t="s">
        <v>67</v>
      </c>
      <c r="R6113" s="29">
        <v>44377</v>
      </c>
      <c r="S6113" s="30">
        <v>44384</v>
      </c>
      <c r="T6113" t="s">
        <v>37</v>
      </c>
      <c r="U6113" t="s">
        <v>52</v>
      </c>
      <c r="X6113" t="s">
        <v>53</v>
      </c>
    </row>
    <row r="6114" spans="1:24" x14ac:dyDescent="0.3">
      <c r="A6114" t="s">
        <v>23</v>
      </c>
      <c r="B6114" t="s">
        <v>1864</v>
      </c>
      <c r="C6114" t="s">
        <v>43</v>
      </c>
      <c r="D6114" t="s">
        <v>44</v>
      </c>
      <c r="E6114" t="s">
        <v>2061</v>
      </c>
      <c r="F6114" t="s">
        <v>46</v>
      </c>
      <c r="G6114" t="s">
        <v>47</v>
      </c>
      <c r="H6114" t="s">
        <v>311</v>
      </c>
      <c r="I6114" t="s">
        <v>692</v>
      </c>
      <c r="J6114" t="s">
        <v>693</v>
      </c>
      <c r="K6114" t="s">
        <v>33</v>
      </c>
      <c r="L6114" t="s">
        <v>34</v>
      </c>
      <c r="M6114" t="s">
        <v>393</v>
      </c>
      <c r="N6114" s="26">
        <v>12</v>
      </c>
      <c r="O6114" s="27">
        <v>2021</v>
      </c>
      <c r="P6114" s="28">
        <v>2000</v>
      </c>
      <c r="Q6114" t="s">
        <v>2063</v>
      </c>
      <c r="R6114" s="29">
        <v>44377</v>
      </c>
      <c r="S6114" s="30">
        <v>44412</v>
      </c>
      <c r="T6114" t="s">
        <v>37</v>
      </c>
      <c r="U6114" t="s">
        <v>52</v>
      </c>
      <c r="X6114" t="s">
        <v>53</v>
      </c>
    </row>
    <row r="6115" spans="1:24" x14ac:dyDescent="0.3">
      <c r="A6115" t="s">
        <v>23</v>
      </c>
      <c r="B6115" t="s">
        <v>1864</v>
      </c>
      <c r="C6115" t="s">
        <v>43</v>
      </c>
      <c r="D6115" t="s">
        <v>44</v>
      </c>
      <c r="E6115" t="s">
        <v>2061</v>
      </c>
      <c r="F6115" t="s">
        <v>46</v>
      </c>
      <c r="G6115" t="s">
        <v>47</v>
      </c>
      <c r="H6115" t="s">
        <v>311</v>
      </c>
      <c r="I6115" t="s">
        <v>692</v>
      </c>
      <c r="J6115" t="s">
        <v>693</v>
      </c>
      <c r="K6115" t="s">
        <v>33</v>
      </c>
      <c r="L6115" t="s">
        <v>34</v>
      </c>
      <c r="M6115" t="s">
        <v>393</v>
      </c>
      <c r="N6115" s="26">
        <v>999</v>
      </c>
      <c r="O6115" s="27">
        <v>2021</v>
      </c>
      <c r="P6115" s="28">
        <v>-167192.76999999999</v>
      </c>
      <c r="Q6115" t="s">
        <v>68</v>
      </c>
      <c r="R6115" s="29">
        <v>44377</v>
      </c>
      <c r="S6115" s="30">
        <v>44448</v>
      </c>
      <c r="T6115" t="s">
        <v>37</v>
      </c>
      <c r="U6115" t="s">
        <v>69</v>
      </c>
      <c r="W6115" t="s">
        <v>47</v>
      </c>
      <c r="X6115" t="s">
        <v>53</v>
      </c>
    </row>
    <row r="6116" spans="1:24" x14ac:dyDescent="0.3">
      <c r="A6116" t="s">
        <v>23</v>
      </c>
      <c r="B6116" t="s">
        <v>1864</v>
      </c>
      <c r="C6116" t="s">
        <v>43</v>
      </c>
      <c r="D6116" t="s">
        <v>44</v>
      </c>
      <c r="E6116" t="s">
        <v>2061</v>
      </c>
      <c r="F6116" t="s">
        <v>46</v>
      </c>
      <c r="G6116" t="s">
        <v>47</v>
      </c>
      <c r="H6116" t="s">
        <v>311</v>
      </c>
      <c r="I6116" t="s">
        <v>692</v>
      </c>
      <c r="J6116" t="s">
        <v>693</v>
      </c>
      <c r="K6116" t="s">
        <v>33</v>
      </c>
      <c r="L6116" t="s">
        <v>34</v>
      </c>
      <c r="M6116" t="s">
        <v>2064</v>
      </c>
      <c r="N6116" s="26">
        <v>8</v>
      </c>
      <c r="O6116" s="27">
        <v>2021</v>
      </c>
      <c r="P6116" s="28">
        <v>4000.1</v>
      </c>
      <c r="Q6116" t="s">
        <v>61</v>
      </c>
      <c r="R6116" s="29">
        <v>44255</v>
      </c>
      <c r="S6116" s="30">
        <v>44259</v>
      </c>
      <c r="T6116" t="s">
        <v>37</v>
      </c>
      <c r="U6116" t="s">
        <v>52</v>
      </c>
      <c r="X6116" t="s">
        <v>53</v>
      </c>
    </row>
    <row r="6117" spans="1:24" x14ac:dyDescent="0.3">
      <c r="A6117" t="s">
        <v>23</v>
      </c>
      <c r="B6117" t="s">
        <v>1864</v>
      </c>
      <c r="C6117" t="s">
        <v>43</v>
      </c>
      <c r="D6117" t="s">
        <v>44</v>
      </c>
      <c r="E6117" t="s">
        <v>2061</v>
      </c>
      <c r="F6117" t="s">
        <v>46</v>
      </c>
      <c r="G6117" t="s">
        <v>47</v>
      </c>
      <c r="H6117" t="s">
        <v>311</v>
      </c>
      <c r="I6117" t="s">
        <v>692</v>
      </c>
      <c r="J6117" t="s">
        <v>693</v>
      </c>
      <c r="K6117" t="s">
        <v>33</v>
      </c>
      <c r="L6117" t="s">
        <v>34</v>
      </c>
      <c r="M6117" t="s">
        <v>2064</v>
      </c>
      <c r="N6117" s="26">
        <v>999</v>
      </c>
      <c r="O6117" s="27">
        <v>2021</v>
      </c>
      <c r="P6117" s="28">
        <v>-4000.1</v>
      </c>
      <c r="Q6117" t="s">
        <v>68</v>
      </c>
      <c r="R6117" s="29">
        <v>44377</v>
      </c>
      <c r="S6117" s="30">
        <v>44448</v>
      </c>
      <c r="T6117" t="s">
        <v>37</v>
      </c>
      <c r="U6117" t="s">
        <v>69</v>
      </c>
      <c r="W6117" t="s">
        <v>47</v>
      </c>
      <c r="X6117" t="s">
        <v>53</v>
      </c>
    </row>
    <row r="6118" spans="1:24" x14ac:dyDescent="0.3">
      <c r="A6118" t="s">
        <v>23</v>
      </c>
      <c r="B6118" t="s">
        <v>1864</v>
      </c>
      <c r="C6118" t="s">
        <v>43</v>
      </c>
      <c r="D6118" t="s">
        <v>44</v>
      </c>
      <c r="E6118" t="s">
        <v>2061</v>
      </c>
      <c r="F6118" t="s">
        <v>46</v>
      </c>
      <c r="G6118" t="s">
        <v>47</v>
      </c>
      <c r="H6118" t="s">
        <v>593</v>
      </c>
      <c r="I6118" t="s">
        <v>692</v>
      </c>
      <c r="J6118" t="s">
        <v>693</v>
      </c>
      <c r="K6118" t="s">
        <v>33</v>
      </c>
      <c r="L6118" t="s">
        <v>34</v>
      </c>
      <c r="M6118" t="s">
        <v>50</v>
      </c>
      <c r="N6118" s="26">
        <v>4</v>
      </c>
      <c r="O6118" s="27">
        <v>2021</v>
      </c>
      <c r="P6118" s="28">
        <v>4000</v>
      </c>
      <c r="Q6118" t="s">
        <v>1470</v>
      </c>
      <c r="R6118" s="29">
        <v>44135</v>
      </c>
      <c r="S6118" s="30">
        <v>44134</v>
      </c>
      <c r="T6118" t="s">
        <v>37</v>
      </c>
      <c r="U6118" t="s">
        <v>52</v>
      </c>
      <c r="X6118" t="s">
        <v>53</v>
      </c>
    </row>
    <row r="6119" spans="1:24" x14ac:dyDescent="0.3">
      <c r="A6119" t="s">
        <v>23</v>
      </c>
      <c r="B6119" t="s">
        <v>1864</v>
      </c>
      <c r="C6119" t="s">
        <v>43</v>
      </c>
      <c r="D6119" t="s">
        <v>44</v>
      </c>
      <c r="E6119" t="s">
        <v>2061</v>
      </c>
      <c r="F6119" t="s">
        <v>46</v>
      </c>
      <c r="G6119" t="s">
        <v>47</v>
      </c>
      <c r="H6119" t="s">
        <v>593</v>
      </c>
      <c r="I6119" t="s">
        <v>692</v>
      </c>
      <c r="J6119" t="s">
        <v>693</v>
      </c>
      <c r="K6119" t="s">
        <v>33</v>
      </c>
      <c r="L6119" t="s">
        <v>34</v>
      </c>
      <c r="M6119" t="s">
        <v>50</v>
      </c>
      <c r="N6119" s="26">
        <v>6</v>
      </c>
      <c r="O6119" s="27">
        <v>2021</v>
      </c>
      <c r="P6119" s="28">
        <v>1750</v>
      </c>
      <c r="Q6119" t="s">
        <v>698</v>
      </c>
      <c r="R6119" s="29">
        <v>44196</v>
      </c>
      <c r="S6119" s="30">
        <v>44179</v>
      </c>
      <c r="T6119" t="s">
        <v>37</v>
      </c>
      <c r="U6119" t="s">
        <v>52</v>
      </c>
      <c r="X6119" t="s">
        <v>53</v>
      </c>
    </row>
    <row r="6120" spans="1:24" x14ac:dyDescent="0.3">
      <c r="A6120" t="s">
        <v>23</v>
      </c>
      <c r="B6120" t="s">
        <v>1864</v>
      </c>
      <c r="C6120" t="s">
        <v>43</v>
      </c>
      <c r="D6120" t="s">
        <v>44</v>
      </c>
      <c r="E6120" t="s">
        <v>2061</v>
      </c>
      <c r="F6120" t="s">
        <v>46</v>
      </c>
      <c r="G6120" t="s">
        <v>47</v>
      </c>
      <c r="H6120" t="s">
        <v>593</v>
      </c>
      <c r="I6120" t="s">
        <v>692</v>
      </c>
      <c r="J6120" t="s">
        <v>693</v>
      </c>
      <c r="K6120" t="s">
        <v>33</v>
      </c>
      <c r="L6120" t="s">
        <v>34</v>
      </c>
      <c r="M6120" t="s">
        <v>50</v>
      </c>
      <c r="N6120" s="26">
        <v>11</v>
      </c>
      <c r="O6120" s="27">
        <v>2021</v>
      </c>
      <c r="P6120" s="28">
        <v>2000.1</v>
      </c>
      <c r="Q6120" t="s">
        <v>696</v>
      </c>
      <c r="R6120" s="29">
        <v>44347</v>
      </c>
      <c r="S6120" s="30">
        <v>44334</v>
      </c>
      <c r="T6120" t="s">
        <v>37</v>
      </c>
      <c r="U6120" t="s">
        <v>52</v>
      </c>
      <c r="X6120" t="s">
        <v>53</v>
      </c>
    </row>
    <row r="6121" spans="1:24" x14ac:dyDescent="0.3">
      <c r="A6121" t="s">
        <v>23</v>
      </c>
      <c r="B6121" t="s">
        <v>1864</v>
      </c>
      <c r="C6121" t="s">
        <v>43</v>
      </c>
      <c r="D6121" t="s">
        <v>44</v>
      </c>
      <c r="E6121" t="s">
        <v>2061</v>
      </c>
      <c r="F6121" t="s">
        <v>46</v>
      </c>
      <c r="G6121" t="s">
        <v>47</v>
      </c>
      <c r="H6121" t="s">
        <v>593</v>
      </c>
      <c r="I6121" t="s">
        <v>692</v>
      </c>
      <c r="J6121" t="s">
        <v>693</v>
      </c>
      <c r="K6121" t="s">
        <v>33</v>
      </c>
      <c r="L6121" t="s">
        <v>34</v>
      </c>
      <c r="M6121" t="s">
        <v>50</v>
      </c>
      <c r="N6121" s="26">
        <v>999</v>
      </c>
      <c r="O6121" s="27">
        <v>2021</v>
      </c>
      <c r="P6121" s="28">
        <v>-7750.1</v>
      </c>
      <c r="Q6121" t="s">
        <v>68</v>
      </c>
      <c r="R6121" s="29">
        <v>44377</v>
      </c>
      <c r="S6121" s="30">
        <v>44448</v>
      </c>
      <c r="T6121" t="s">
        <v>37</v>
      </c>
      <c r="U6121" t="s">
        <v>69</v>
      </c>
      <c r="W6121" t="s">
        <v>47</v>
      </c>
      <c r="X6121" t="s">
        <v>53</v>
      </c>
    </row>
    <row r="6122" spans="1:24" x14ac:dyDescent="0.3">
      <c r="A6122" t="s">
        <v>23</v>
      </c>
      <c r="B6122" t="s">
        <v>1864</v>
      </c>
      <c r="C6122" t="s">
        <v>43</v>
      </c>
      <c r="D6122" t="s">
        <v>44</v>
      </c>
      <c r="E6122" t="s">
        <v>2061</v>
      </c>
      <c r="F6122" t="s">
        <v>46</v>
      </c>
      <c r="G6122" t="s">
        <v>47</v>
      </c>
      <c r="H6122" t="s">
        <v>593</v>
      </c>
      <c r="I6122" t="s">
        <v>692</v>
      </c>
      <c r="J6122" t="s">
        <v>693</v>
      </c>
      <c r="K6122" t="s">
        <v>33</v>
      </c>
      <c r="L6122" t="s">
        <v>34</v>
      </c>
      <c r="M6122" t="s">
        <v>2064</v>
      </c>
      <c r="N6122" s="26">
        <v>5</v>
      </c>
      <c r="O6122" s="27">
        <v>2021</v>
      </c>
      <c r="P6122" s="28">
        <v>2000</v>
      </c>
      <c r="Q6122" t="s">
        <v>595</v>
      </c>
      <c r="R6122" s="29">
        <v>44165</v>
      </c>
      <c r="S6122" s="30">
        <v>44148</v>
      </c>
      <c r="T6122" t="s">
        <v>37</v>
      </c>
      <c r="U6122" t="s">
        <v>52</v>
      </c>
      <c r="X6122" t="s">
        <v>53</v>
      </c>
    </row>
    <row r="6123" spans="1:24" x14ac:dyDescent="0.3">
      <c r="A6123" t="s">
        <v>23</v>
      </c>
      <c r="B6123" t="s">
        <v>1864</v>
      </c>
      <c r="C6123" t="s">
        <v>43</v>
      </c>
      <c r="D6123" t="s">
        <v>44</v>
      </c>
      <c r="E6123" t="s">
        <v>2061</v>
      </c>
      <c r="F6123" t="s">
        <v>46</v>
      </c>
      <c r="G6123" t="s">
        <v>47</v>
      </c>
      <c r="H6123" t="s">
        <v>593</v>
      </c>
      <c r="I6123" t="s">
        <v>692</v>
      </c>
      <c r="J6123" t="s">
        <v>693</v>
      </c>
      <c r="K6123" t="s">
        <v>33</v>
      </c>
      <c r="L6123" t="s">
        <v>34</v>
      </c>
      <c r="M6123" t="s">
        <v>2064</v>
      </c>
      <c r="N6123" s="26">
        <v>6</v>
      </c>
      <c r="O6123" s="27">
        <v>2021</v>
      </c>
      <c r="P6123" s="28">
        <v>2000</v>
      </c>
      <c r="Q6123" t="s">
        <v>698</v>
      </c>
      <c r="R6123" s="29">
        <v>44196</v>
      </c>
      <c r="S6123" s="30">
        <v>44179</v>
      </c>
      <c r="T6123" t="s">
        <v>37</v>
      </c>
      <c r="U6123" t="s">
        <v>52</v>
      </c>
      <c r="X6123" t="s">
        <v>53</v>
      </c>
    </row>
    <row r="6124" spans="1:24" x14ac:dyDescent="0.3">
      <c r="A6124" t="s">
        <v>23</v>
      </c>
      <c r="B6124" t="s">
        <v>1864</v>
      </c>
      <c r="C6124" t="s">
        <v>43</v>
      </c>
      <c r="D6124" t="s">
        <v>44</v>
      </c>
      <c r="E6124" t="s">
        <v>2061</v>
      </c>
      <c r="F6124" t="s">
        <v>46</v>
      </c>
      <c r="G6124" t="s">
        <v>47</v>
      </c>
      <c r="H6124" t="s">
        <v>593</v>
      </c>
      <c r="I6124" t="s">
        <v>692</v>
      </c>
      <c r="J6124" t="s">
        <v>693</v>
      </c>
      <c r="K6124" t="s">
        <v>33</v>
      </c>
      <c r="L6124" t="s">
        <v>34</v>
      </c>
      <c r="M6124" t="s">
        <v>2064</v>
      </c>
      <c r="N6124" s="26">
        <v>7</v>
      </c>
      <c r="O6124" s="27">
        <v>2021</v>
      </c>
      <c r="P6124" s="28">
        <v>8000</v>
      </c>
      <c r="Q6124" t="s">
        <v>60</v>
      </c>
      <c r="R6124" s="29">
        <v>44227</v>
      </c>
      <c r="S6124" s="30">
        <v>44226</v>
      </c>
      <c r="T6124" t="s">
        <v>37</v>
      </c>
      <c r="U6124" t="s">
        <v>52</v>
      </c>
      <c r="X6124" t="s">
        <v>53</v>
      </c>
    </row>
    <row r="6125" spans="1:24" x14ac:dyDescent="0.3">
      <c r="A6125" t="s">
        <v>23</v>
      </c>
      <c r="B6125" t="s">
        <v>1864</v>
      </c>
      <c r="C6125" t="s">
        <v>43</v>
      </c>
      <c r="D6125" t="s">
        <v>44</v>
      </c>
      <c r="E6125" t="s">
        <v>2061</v>
      </c>
      <c r="F6125" t="s">
        <v>46</v>
      </c>
      <c r="G6125" t="s">
        <v>47</v>
      </c>
      <c r="H6125" t="s">
        <v>593</v>
      </c>
      <c r="I6125" t="s">
        <v>692</v>
      </c>
      <c r="J6125" t="s">
        <v>693</v>
      </c>
      <c r="K6125" t="s">
        <v>33</v>
      </c>
      <c r="L6125" t="s">
        <v>34</v>
      </c>
      <c r="M6125" t="s">
        <v>2064</v>
      </c>
      <c r="N6125" s="26">
        <v>999</v>
      </c>
      <c r="O6125" s="27">
        <v>2021</v>
      </c>
      <c r="P6125" s="28">
        <v>-12000</v>
      </c>
      <c r="Q6125" t="s">
        <v>68</v>
      </c>
      <c r="R6125" s="29">
        <v>44377</v>
      </c>
      <c r="S6125" s="30">
        <v>44448</v>
      </c>
      <c r="T6125" t="s">
        <v>37</v>
      </c>
      <c r="U6125" t="s">
        <v>69</v>
      </c>
      <c r="W6125" t="s">
        <v>47</v>
      </c>
      <c r="X6125" t="s">
        <v>53</v>
      </c>
    </row>
    <row r="6126" spans="1:24" x14ac:dyDescent="0.3">
      <c r="A6126" t="s">
        <v>23</v>
      </c>
      <c r="B6126" t="s">
        <v>1864</v>
      </c>
      <c r="C6126" t="s">
        <v>43</v>
      </c>
      <c r="D6126" t="s">
        <v>44</v>
      </c>
      <c r="E6126" t="s">
        <v>2061</v>
      </c>
      <c r="F6126" t="s">
        <v>46</v>
      </c>
      <c r="G6126" t="s">
        <v>47</v>
      </c>
      <c r="H6126" t="s">
        <v>30</v>
      </c>
      <c r="I6126" t="s">
        <v>692</v>
      </c>
      <c r="J6126" t="s">
        <v>693</v>
      </c>
      <c r="K6126" t="s">
        <v>33</v>
      </c>
      <c r="L6126" t="s">
        <v>34</v>
      </c>
      <c r="M6126" t="s">
        <v>72</v>
      </c>
      <c r="N6126" s="26">
        <v>3</v>
      </c>
      <c r="O6126" s="27">
        <v>2022</v>
      </c>
      <c r="P6126" s="28">
        <v>7000</v>
      </c>
      <c r="Q6126" t="s">
        <v>56</v>
      </c>
      <c r="R6126" s="29">
        <v>44469</v>
      </c>
      <c r="S6126" s="30">
        <v>44454</v>
      </c>
      <c r="T6126" t="s">
        <v>37</v>
      </c>
      <c r="U6126" t="s">
        <v>52</v>
      </c>
      <c r="X6126" t="s">
        <v>53</v>
      </c>
    </row>
    <row r="6127" spans="1:24" x14ac:dyDescent="0.3">
      <c r="A6127" t="s">
        <v>23</v>
      </c>
      <c r="B6127" t="s">
        <v>1864</v>
      </c>
      <c r="C6127" t="s">
        <v>43</v>
      </c>
      <c r="D6127" t="s">
        <v>44</v>
      </c>
      <c r="E6127" t="s">
        <v>2061</v>
      </c>
      <c r="F6127" t="s">
        <v>46</v>
      </c>
      <c r="G6127" t="s">
        <v>47</v>
      </c>
      <c r="H6127" t="s">
        <v>30</v>
      </c>
      <c r="I6127" t="s">
        <v>692</v>
      </c>
      <c r="J6127" t="s">
        <v>693</v>
      </c>
      <c r="K6127" t="s">
        <v>33</v>
      </c>
      <c r="L6127" t="s">
        <v>34</v>
      </c>
      <c r="M6127" t="s">
        <v>72</v>
      </c>
      <c r="N6127" s="26">
        <v>3</v>
      </c>
      <c r="O6127" s="27">
        <v>2022</v>
      </c>
      <c r="P6127" s="28">
        <v>2000</v>
      </c>
      <c r="Q6127" t="s">
        <v>137</v>
      </c>
      <c r="R6127" s="29">
        <v>44469</v>
      </c>
      <c r="S6127" s="30">
        <v>44470</v>
      </c>
      <c r="T6127" t="s">
        <v>37</v>
      </c>
      <c r="U6127" t="s">
        <v>52</v>
      </c>
      <c r="X6127" t="s">
        <v>53</v>
      </c>
    </row>
    <row r="6128" spans="1:24" x14ac:dyDescent="0.3">
      <c r="A6128" t="s">
        <v>23</v>
      </c>
      <c r="B6128" t="s">
        <v>1864</v>
      </c>
      <c r="C6128" t="s">
        <v>43</v>
      </c>
      <c r="D6128" t="s">
        <v>44</v>
      </c>
      <c r="E6128" t="s">
        <v>2061</v>
      </c>
      <c r="F6128" t="s">
        <v>46</v>
      </c>
      <c r="G6128" t="s">
        <v>47</v>
      </c>
      <c r="H6128" t="s">
        <v>30</v>
      </c>
      <c r="I6128" t="s">
        <v>692</v>
      </c>
      <c r="J6128" t="s">
        <v>693</v>
      </c>
      <c r="K6128" t="s">
        <v>33</v>
      </c>
      <c r="L6128" t="s">
        <v>34</v>
      </c>
      <c r="M6128" t="s">
        <v>72</v>
      </c>
      <c r="N6128" s="26">
        <v>9</v>
      </c>
      <c r="O6128" s="27">
        <v>2022</v>
      </c>
      <c r="P6128" s="28">
        <v>1000</v>
      </c>
      <c r="Q6128" t="s">
        <v>152</v>
      </c>
      <c r="R6128" s="29">
        <v>44651</v>
      </c>
      <c r="S6128" s="30">
        <v>44635</v>
      </c>
      <c r="T6128" t="s">
        <v>37</v>
      </c>
      <c r="U6128" t="s">
        <v>52</v>
      </c>
      <c r="X6128" t="s">
        <v>53</v>
      </c>
    </row>
    <row r="6129" spans="1:24" x14ac:dyDescent="0.3">
      <c r="A6129" t="s">
        <v>23</v>
      </c>
      <c r="B6129" t="s">
        <v>1864</v>
      </c>
      <c r="C6129" t="s">
        <v>43</v>
      </c>
      <c r="D6129" t="s">
        <v>44</v>
      </c>
      <c r="E6129" t="s">
        <v>2061</v>
      </c>
      <c r="F6129" t="s">
        <v>46</v>
      </c>
      <c r="G6129" t="s">
        <v>47</v>
      </c>
      <c r="H6129" t="s">
        <v>30</v>
      </c>
      <c r="I6129" t="s">
        <v>692</v>
      </c>
      <c r="J6129" t="s">
        <v>693</v>
      </c>
      <c r="K6129" t="s">
        <v>33</v>
      </c>
      <c r="L6129" t="s">
        <v>34</v>
      </c>
      <c r="M6129" t="s">
        <v>72</v>
      </c>
      <c r="N6129" s="26">
        <v>9</v>
      </c>
      <c r="O6129" s="27">
        <v>2022</v>
      </c>
      <c r="P6129" s="28">
        <v>2001</v>
      </c>
      <c r="Q6129" t="s">
        <v>464</v>
      </c>
      <c r="R6129" s="29">
        <v>44651</v>
      </c>
      <c r="S6129" s="30">
        <v>44655</v>
      </c>
      <c r="T6129" t="s">
        <v>37</v>
      </c>
      <c r="U6129" t="s">
        <v>52</v>
      </c>
      <c r="X6129" t="s">
        <v>53</v>
      </c>
    </row>
    <row r="6130" spans="1:24" x14ac:dyDescent="0.3">
      <c r="A6130" t="s">
        <v>23</v>
      </c>
      <c r="B6130" t="s">
        <v>1864</v>
      </c>
      <c r="C6130" t="s">
        <v>43</v>
      </c>
      <c r="D6130" t="s">
        <v>44</v>
      </c>
      <c r="E6130" t="s">
        <v>2061</v>
      </c>
      <c r="F6130" t="s">
        <v>46</v>
      </c>
      <c r="G6130" t="s">
        <v>47</v>
      </c>
      <c r="H6130" t="s">
        <v>30</v>
      </c>
      <c r="I6130" t="s">
        <v>692</v>
      </c>
      <c r="J6130" t="s">
        <v>693</v>
      </c>
      <c r="K6130" t="s">
        <v>33</v>
      </c>
      <c r="L6130" t="s">
        <v>34</v>
      </c>
      <c r="M6130" t="s">
        <v>72</v>
      </c>
      <c r="N6130" s="26">
        <v>12</v>
      </c>
      <c r="O6130" s="27">
        <v>2022</v>
      </c>
      <c r="P6130" s="28">
        <v>4200</v>
      </c>
      <c r="Q6130" t="s">
        <v>1257</v>
      </c>
      <c r="R6130" s="29">
        <v>44742</v>
      </c>
      <c r="S6130" s="30">
        <v>44727</v>
      </c>
      <c r="T6130" t="s">
        <v>37</v>
      </c>
      <c r="U6130" t="s">
        <v>52</v>
      </c>
      <c r="X6130" t="s">
        <v>53</v>
      </c>
    </row>
    <row r="6131" spans="1:24" x14ac:dyDescent="0.3">
      <c r="A6131" t="s">
        <v>23</v>
      </c>
      <c r="B6131" t="s">
        <v>1864</v>
      </c>
      <c r="C6131" t="s">
        <v>43</v>
      </c>
      <c r="D6131" t="s">
        <v>44</v>
      </c>
      <c r="E6131" t="s">
        <v>2061</v>
      </c>
      <c r="F6131" t="s">
        <v>46</v>
      </c>
      <c r="G6131" t="s">
        <v>47</v>
      </c>
      <c r="H6131" t="s">
        <v>30</v>
      </c>
      <c r="I6131" t="s">
        <v>692</v>
      </c>
      <c r="J6131" t="s">
        <v>693</v>
      </c>
      <c r="K6131" t="s">
        <v>33</v>
      </c>
      <c r="L6131" t="s">
        <v>34</v>
      </c>
      <c r="M6131" t="s">
        <v>72</v>
      </c>
      <c r="N6131" s="26">
        <v>12</v>
      </c>
      <c r="O6131" s="27">
        <v>2022</v>
      </c>
      <c r="P6131" s="28">
        <v>3200</v>
      </c>
      <c r="Q6131" t="s">
        <v>91</v>
      </c>
      <c r="R6131" s="29">
        <v>44742</v>
      </c>
      <c r="S6131" s="30">
        <v>44749</v>
      </c>
      <c r="T6131" t="s">
        <v>37</v>
      </c>
      <c r="U6131" t="s">
        <v>52</v>
      </c>
      <c r="X6131" t="s">
        <v>53</v>
      </c>
    </row>
    <row r="6132" spans="1:24" x14ac:dyDescent="0.3">
      <c r="A6132" t="s">
        <v>23</v>
      </c>
      <c r="B6132" t="s">
        <v>1864</v>
      </c>
      <c r="C6132" t="s">
        <v>43</v>
      </c>
      <c r="D6132" t="s">
        <v>44</v>
      </c>
      <c r="E6132" t="s">
        <v>2061</v>
      </c>
      <c r="F6132" t="s">
        <v>46</v>
      </c>
      <c r="G6132" t="s">
        <v>47</v>
      </c>
      <c r="H6132" t="s">
        <v>30</v>
      </c>
      <c r="I6132" t="s">
        <v>1303</v>
      </c>
      <c r="J6132" t="s">
        <v>1304</v>
      </c>
      <c r="K6132" t="s">
        <v>33</v>
      </c>
      <c r="L6132" t="s">
        <v>34</v>
      </c>
      <c r="M6132" t="s">
        <v>72</v>
      </c>
      <c r="N6132" s="26">
        <v>9</v>
      </c>
      <c r="O6132" s="27">
        <v>2022</v>
      </c>
      <c r="P6132" s="28">
        <v>4000</v>
      </c>
      <c r="Q6132" t="s">
        <v>152</v>
      </c>
      <c r="R6132" s="29">
        <v>44651</v>
      </c>
      <c r="S6132" s="30">
        <v>44635</v>
      </c>
      <c r="T6132" t="s">
        <v>37</v>
      </c>
      <c r="U6132" t="s">
        <v>52</v>
      </c>
      <c r="X6132" t="s">
        <v>53</v>
      </c>
    </row>
    <row r="6133" spans="1:24" x14ac:dyDescent="0.3">
      <c r="A6133" t="s">
        <v>23</v>
      </c>
      <c r="B6133" t="s">
        <v>1864</v>
      </c>
      <c r="C6133" t="s">
        <v>43</v>
      </c>
      <c r="D6133" t="s">
        <v>44</v>
      </c>
      <c r="E6133" t="s">
        <v>2061</v>
      </c>
      <c r="F6133" t="s">
        <v>78</v>
      </c>
      <c r="G6133" t="s">
        <v>79</v>
      </c>
      <c r="H6133" t="s">
        <v>311</v>
      </c>
      <c r="I6133" t="s">
        <v>692</v>
      </c>
      <c r="J6133" t="s">
        <v>693</v>
      </c>
      <c r="K6133" t="s">
        <v>33</v>
      </c>
      <c r="L6133" t="s">
        <v>34</v>
      </c>
      <c r="M6133" t="s">
        <v>393</v>
      </c>
      <c r="N6133" s="26">
        <v>9</v>
      </c>
      <c r="O6133" s="27">
        <v>2022</v>
      </c>
      <c r="P6133" s="28">
        <v>169.2</v>
      </c>
      <c r="Q6133" t="s">
        <v>152</v>
      </c>
      <c r="R6133" s="29">
        <v>44651</v>
      </c>
      <c r="S6133" s="30">
        <v>44635</v>
      </c>
      <c r="T6133" t="s">
        <v>37</v>
      </c>
      <c r="U6133" t="s">
        <v>52</v>
      </c>
      <c r="X6133" t="s">
        <v>53</v>
      </c>
    </row>
    <row r="6134" spans="1:24" x14ac:dyDescent="0.3">
      <c r="A6134" t="s">
        <v>23</v>
      </c>
      <c r="B6134" t="s">
        <v>1864</v>
      </c>
      <c r="C6134" t="s">
        <v>43</v>
      </c>
      <c r="D6134" t="s">
        <v>44</v>
      </c>
      <c r="E6134" t="s">
        <v>2061</v>
      </c>
      <c r="F6134" t="s">
        <v>78</v>
      </c>
      <c r="G6134" t="s">
        <v>79</v>
      </c>
      <c r="H6134" t="s">
        <v>311</v>
      </c>
      <c r="I6134" t="s">
        <v>692</v>
      </c>
      <c r="J6134" t="s">
        <v>693</v>
      </c>
      <c r="K6134" t="s">
        <v>33</v>
      </c>
      <c r="L6134" t="s">
        <v>34</v>
      </c>
      <c r="M6134" t="s">
        <v>393</v>
      </c>
      <c r="N6134" s="26">
        <v>9</v>
      </c>
      <c r="O6134" s="27">
        <v>2022</v>
      </c>
      <c r="P6134" s="28">
        <v>169.2</v>
      </c>
      <c r="Q6134" t="s">
        <v>2062</v>
      </c>
      <c r="R6134" s="29">
        <v>44651</v>
      </c>
      <c r="S6134" s="30">
        <v>44644</v>
      </c>
      <c r="T6134" t="s">
        <v>37</v>
      </c>
      <c r="U6134" t="s">
        <v>52</v>
      </c>
      <c r="X6134" t="s">
        <v>53</v>
      </c>
    </row>
    <row r="6135" spans="1:24" x14ac:dyDescent="0.3">
      <c r="A6135" t="s">
        <v>23</v>
      </c>
      <c r="B6135" t="s">
        <v>1864</v>
      </c>
      <c r="C6135" t="s">
        <v>43</v>
      </c>
      <c r="D6135" t="s">
        <v>44</v>
      </c>
      <c r="E6135" t="s">
        <v>2061</v>
      </c>
      <c r="F6135" t="s">
        <v>78</v>
      </c>
      <c r="G6135" t="s">
        <v>79</v>
      </c>
      <c r="H6135" t="s">
        <v>311</v>
      </c>
      <c r="I6135" t="s">
        <v>692</v>
      </c>
      <c r="J6135" t="s">
        <v>693</v>
      </c>
      <c r="K6135" t="s">
        <v>33</v>
      </c>
      <c r="L6135" t="s">
        <v>34</v>
      </c>
      <c r="M6135" t="s">
        <v>393</v>
      </c>
      <c r="N6135" s="26">
        <v>11</v>
      </c>
      <c r="O6135" s="27">
        <v>2021</v>
      </c>
      <c r="P6135" s="28">
        <v>646.03</v>
      </c>
      <c r="Q6135" t="s">
        <v>696</v>
      </c>
      <c r="R6135" s="29">
        <v>44347</v>
      </c>
      <c r="S6135" s="30">
        <v>44334</v>
      </c>
      <c r="T6135" t="s">
        <v>37</v>
      </c>
      <c r="U6135" t="s">
        <v>52</v>
      </c>
      <c r="X6135" t="s">
        <v>53</v>
      </c>
    </row>
    <row r="6136" spans="1:24" x14ac:dyDescent="0.3">
      <c r="A6136" t="s">
        <v>23</v>
      </c>
      <c r="B6136" t="s">
        <v>1864</v>
      </c>
      <c r="C6136" t="s">
        <v>43</v>
      </c>
      <c r="D6136" t="s">
        <v>44</v>
      </c>
      <c r="E6136" t="s">
        <v>2061</v>
      </c>
      <c r="F6136" t="s">
        <v>78</v>
      </c>
      <c r="G6136" t="s">
        <v>79</v>
      </c>
      <c r="H6136" t="s">
        <v>311</v>
      </c>
      <c r="I6136" t="s">
        <v>692</v>
      </c>
      <c r="J6136" t="s">
        <v>693</v>
      </c>
      <c r="K6136" t="s">
        <v>33</v>
      </c>
      <c r="L6136" t="s">
        <v>34</v>
      </c>
      <c r="M6136" t="s">
        <v>393</v>
      </c>
      <c r="N6136" s="26">
        <v>11</v>
      </c>
      <c r="O6136" s="27">
        <v>2021</v>
      </c>
      <c r="P6136" s="28">
        <v>9609.27</v>
      </c>
      <c r="Q6136" t="s">
        <v>65</v>
      </c>
      <c r="R6136" s="29">
        <v>44347</v>
      </c>
      <c r="S6136" s="30">
        <v>44351</v>
      </c>
      <c r="T6136" t="s">
        <v>37</v>
      </c>
      <c r="U6136" t="s">
        <v>52</v>
      </c>
      <c r="X6136" t="s">
        <v>53</v>
      </c>
    </row>
    <row r="6137" spans="1:24" x14ac:dyDescent="0.3">
      <c r="A6137" t="s">
        <v>23</v>
      </c>
      <c r="B6137" t="s">
        <v>1864</v>
      </c>
      <c r="C6137" t="s">
        <v>43</v>
      </c>
      <c r="D6137" t="s">
        <v>44</v>
      </c>
      <c r="E6137" t="s">
        <v>2061</v>
      </c>
      <c r="F6137" t="s">
        <v>78</v>
      </c>
      <c r="G6137" t="s">
        <v>79</v>
      </c>
      <c r="H6137" t="s">
        <v>311</v>
      </c>
      <c r="I6137" t="s">
        <v>692</v>
      </c>
      <c r="J6137" t="s">
        <v>693</v>
      </c>
      <c r="K6137" t="s">
        <v>33</v>
      </c>
      <c r="L6137" t="s">
        <v>34</v>
      </c>
      <c r="M6137" t="s">
        <v>393</v>
      </c>
      <c r="N6137" s="26">
        <v>12</v>
      </c>
      <c r="O6137" s="27">
        <v>2021</v>
      </c>
      <c r="P6137" s="28">
        <v>2938.08</v>
      </c>
      <c r="Q6137" t="s">
        <v>684</v>
      </c>
      <c r="R6137" s="29">
        <v>44377</v>
      </c>
      <c r="S6137" s="30">
        <v>44362</v>
      </c>
      <c r="T6137" t="s">
        <v>37</v>
      </c>
      <c r="U6137" t="s">
        <v>52</v>
      </c>
      <c r="X6137" t="s">
        <v>53</v>
      </c>
    </row>
    <row r="6138" spans="1:24" x14ac:dyDescent="0.3">
      <c r="A6138" t="s">
        <v>23</v>
      </c>
      <c r="B6138" t="s">
        <v>1864</v>
      </c>
      <c r="C6138" t="s">
        <v>43</v>
      </c>
      <c r="D6138" t="s">
        <v>44</v>
      </c>
      <c r="E6138" t="s">
        <v>2061</v>
      </c>
      <c r="F6138" t="s">
        <v>78</v>
      </c>
      <c r="G6138" t="s">
        <v>79</v>
      </c>
      <c r="H6138" t="s">
        <v>311</v>
      </c>
      <c r="I6138" t="s">
        <v>692</v>
      </c>
      <c r="J6138" t="s">
        <v>693</v>
      </c>
      <c r="K6138" t="s">
        <v>33</v>
      </c>
      <c r="L6138" t="s">
        <v>34</v>
      </c>
      <c r="M6138" t="s">
        <v>393</v>
      </c>
      <c r="N6138" s="26">
        <v>12</v>
      </c>
      <c r="O6138" s="27">
        <v>2021</v>
      </c>
      <c r="P6138" s="28">
        <v>161.5</v>
      </c>
      <c r="Q6138" t="s">
        <v>67</v>
      </c>
      <c r="R6138" s="29">
        <v>44377</v>
      </c>
      <c r="S6138" s="30">
        <v>44384</v>
      </c>
      <c r="T6138" t="s">
        <v>37</v>
      </c>
      <c r="U6138" t="s">
        <v>52</v>
      </c>
      <c r="X6138" t="s">
        <v>53</v>
      </c>
    </row>
    <row r="6139" spans="1:24" x14ac:dyDescent="0.3">
      <c r="A6139" t="s">
        <v>23</v>
      </c>
      <c r="B6139" t="s">
        <v>1864</v>
      </c>
      <c r="C6139" t="s">
        <v>43</v>
      </c>
      <c r="D6139" t="s">
        <v>44</v>
      </c>
      <c r="E6139" t="s">
        <v>2061</v>
      </c>
      <c r="F6139" t="s">
        <v>78</v>
      </c>
      <c r="G6139" t="s">
        <v>79</v>
      </c>
      <c r="H6139" t="s">
        <v>311</v>
      </c>
      <c r="I6139" t="s">
        <v>692</v>
      </c>
      <c r="J6139" t="s">
        <v>693</v>
      </c>
      <c r="K6139" t="s">
        <v>33</v>
      </c>
      <c r="L6139" t="s">
        <v>34</v>
      </c>
      <c r="M6139" t="s">
        <v>393</v>
      </c>
      <c r="N6139" s="26">
        <v>12</v>
      </c>
      <c r="O6139" s="27">
        <v>2021</v>
      </c>
      <c r="P6139" s="28">
        <v>338.4</v>
      </c>
      <c r="Q6139" t="s">
        <v>2063</v>
      </c>
      <c r="R6139" s="29">
        <v>44377</v>
      </c>
      <c r="S6139" s="30">
        <v>44412</v>
      </c>
      <c r="T6139" t="s">
        <v>37</v>
      </c>
      <c r="U6139" t="s">
        <v>52</v>
      </c>
      <c r="X6139" t="s">
        <v>53</v>
      </c>
    </row>
    <row r="6140" spans="1:24" x14ac:dyDescent="0.3">
      <c r="A6140" t="s">
        <v>23</v>
      </c>
      <c r="B6140" t="s">
        <v>1864</v>
      </c>
      <c r="C6140" t="s">
        <v>43</v>
      </c>
      <c r="D6140" t="s">
        <v>44</v>
      </c>
      <c r="E6140" t="s">
        <v>2061</v>
      </c>
      <c r="F6140" t="s">
        <v>78</v>
      </c>
      <c r="G6140" t="s">
        <v>79</v>
      </c>
      <c r="H6140" t="s">
        <v>311</v>
      </c>
      <c r="I6140" t="s">
        <v>692</v>
      </c>
      <c r="J6140" t="s">
        <v>693</v>
      </c>
      <c r="K6140" t="s">
        <v>33</v>
      </c>
      <c r="L6140" t="s">
        <v>34</v>
      </c>
      <c r="M6140" t="s">
        <v>393</v>
      </c>
      <c r="N6140" s="26">
        <v>999</v>
      </c>
      <c r="O6140" s="27">
        <v>2021</v>
      </c>
      <c r="P6140" s="28">
        <v>-13693.28</v>
      </c>
      <c r="Q6140" t="s">
        <v>68</v>
      </c>
      <c r="R6140" s="29">
        <v>44377</v>
      </c>
      <c r="S6140" s="30">
        <v>44448</v>
      </c>
      <c r="T6140" t="s">
        <v>37</v>
      </c>
      <c r="U6140" t="s">
        <v>69</v>
      </c>
      <c r="W6140" t="s">
        <v>79</v>
      </c>
      <c r="X6140" t="s">
        <v>53</v>
      </c>
    </row>
    <row r="6141" spans="1:24" x14ac:dyDescent="0.3">
      <c r="A6141" t="s">
        <v>23</v>
      </c>
      <c r="B6141" t="s">
        <v>1864</v>
      </c>
      <c r="C6141" t="s">
        <v>43</v>
      </c>
      <c r="D6141" t="s">
        <v>44</v>
      </c>
      <c r="E6141" t="s">
        <v>2061</v>
      </c>
      <c r="F6141" t="s">
        <v>78</v>
      </c>
      <c r="G6141" t="s">
        <v>79</v>
      </c>
      <c r="H6141" t="s">
        <v>311</v>
      </c>
      <c r="I6141" t="s">
        <v>692</v>
      </c>
      <c r="J6141" t="s">
        <v>693</v>
      </c>
      <c r="K6141" t="s">
        <v>33</v>
      </c>
      <c r="L6141" t="s">
        <v>34</v>
      </c>
      <c r="M6141" t="s">
        <v>2064</v>
      </c>
      <c r="N6141" s="26">
        <v>8</v>
      </c>
      <c r="O6141" s="27">
        <v>2021</v>
      </c>
      <c r="P6141" s="28">
        <v>646.02</v>
      </c>
      <c r="Q6141" t="s">
        <v>61</v>
      </c>
      <c r="R6141" s="29">
        <v>44255</v>
      </c>
      <c r="S6141" s="30">
        <v>44259</v>
      </c>
      <c r="T6141" t="s">
        <v>37</v>
      </c>
      <c r="U6141" t="s">
        <v>52</v>
      </c>
      <c r="X6141" t="s">
        <v>53</v>
      </c>
    </row>
    <row r="6142" spans="1:24" x14ac:dyDescent="0.3">
      <c r="A6142" t="s">
        <v>23</v>
      </c>
      <c r="B6142" t="s">
        <v>1864</v>
      </c>
      <c r="C6142" t="s">
        <v>43</v>
      </c>
      <c r="D6142" t="s">
        <v>44</v>
      </c>
      <c r="E6142" t="s">
        <v>2061</v>
      </c>
      <c r="F6142" t="s">
        <v>78</v>
      </c>
      <c r="G6142" t="s">
        <v>79</v>
      </c>
      <c r="H6142" t="s">
        <v>311</v>
      </c>
      <c r="I6142" t="s">
        <v>692</v>
      </c>
      <c r="J6142" t="s">
        <v>693</v>
      </c>
      <c r="K6142" t="s">
        <v>33</v>
      </c>
      <c r="L6142" t="s">
        <v>34</v>
      </c>
      <c r="M6142" t="s">
        <v>2064</v>
      </c>
      <c r="N6142" s="26">
        <v>999</v>
      </c>
      <c r="O6142" s="27">
        <v>2021</v>
      </c>
      <c r="P6142" s="28">
        <v>-646.02</v>
      </c>
      <c r="Q6142" t="s">
        <v>68</v>
      </c>
      <c r="R6142" s="29">
        <v>44377</v>
      </c>
      <c r="S6142" s="30">
        <v>44448</v>
      </c>
      <c r="T6142" t="s">
        <v>37</v>
      </c>
      <c r="U6142" t="s">
        <v>69</v>
      </c>
      <c r="W6142" t="s">
        <v>79</v>
      </c>
      <c r="X6142" t="s">
        <v>53</v>
      </c>
    </row>
    <row r="6143" spans="1:24" x14ac:dyDescent="0.3">
      <c r="A6143" t="s">
        <v>23</v>
      </c>
      <c r="B6143" t="s">
        <v>1864</v>
      </c>
      <c r="C6143" t="s">
        <v>43</v>
      </c>
      <c r="D6143" t="s">
        <v>44</v>
      </c>
      <c r="E6143" t="s">
        <v>2061</v>
      </c>
      <c r="F6143" t="s">
        <v>78</v>
      </c>
      <c r="G6143" t="s">
        <v>79</v>
      </c>
      <c r="H6143" t="s">
        <v>593</v>
      </c>
      <c r="I6143" t="s">
        <v>692</v>
      </c>
      <c r="J6143" t="s">
        <v>693</v>
      </c>
      <c r="K6143" t="s">
        <v>33</v>
      </c>
      <c r="L6143" t="s">
        <v>34</v>
      </c>
      <c r="M6143" t="s">
        <v>50</v>
      </c>
      <c r="N6143" s="26">
        <v>4</v>
      </c>
      <c r="O6143" s="27">
        <v>2021</v>
      </c>
      <c r="P6143" s="28">
        <v>646</v>
      </c>
      <c r="Q6143" t="s">
        <v>1470</v>
      </c>
      <c r="R6143" s="29">
        <v>44135</v>
      </c>
      <c r="S6143" s="30">
        <v>44134</v>
      </c>
      <c r="T6143" t="s">
        <v>37</v>
      </c>
      <c r="U6143" t="s">
        <v>52</v>
      </c>
      <c r="X6143" t="s">
        <v>53</v>
      </c>
    </row>
    <row r="6144" spans="1:24" x14ac:dyDescent="0.3">
      <c r="A6144" t="s">
        <v>23</v>
      </c>
      <c r="B6144" t="s">
        <v>1864</v>
      </c>
      <c r="C6144" t="s">
        <v>43</v>
      </c>
      <c r="D6144" t="s">
        <v>44</v>
      </c>
      <c r="E6144" t="s">
        <v>2061</v>
      </c>
      <c r="F6144" t="s">
        <v>78</v>
      </c>
      <c r="G6144" t="s">
        <v>79</v>
      </c>
      <c r="H6144" t="s">
        <v>593</v>
      </c>
      <c r="I6144" t="s">
        <v>692</v>
      </c>
      <c r="J6144" t="s">
        <v>693</v>
      </c>
      <c r="K6144" t="s">
        <v>33</v>
      </c>
      <c r="L6144" t="s">
        <v>34</v>
      </c>
      <c r="M6144" t="s">
        <v>50</v>
      </c>
      <c r="N6144" s="26">
        <v>11</v>
      </c>
      <c r="O6144" s="27">
        <v>2021</v>
      </c>
      <c r="P6144" s="28">
        <v>323.02</v>
      </c>
      <c r="Q6144" t="s">
        <v>696</v>
      </c>
      <c r="R6144" s="29">
        <v>44347</v>
      </c>
      <c r="S6144" s="30">
        <v>44334</v>
      </c>
      <c r="T6144" t="s">
        <v>37</v>
      </c>
      <c r="U6144" t="s">
        <v>52</v>
      </c>
      <c r="X6144" t="s">
        <v>53</v>
      </c>
    </row>
    <row r="6145" spans="1:24" x14ac:dyDescent="0.3">
      <c r="A6145" t="s">
        <v>23</v>
      </c>
      <c r="B6145" t="s">
        <v>1864</v>
      </c>
      <c r="C6145" t="s">
        <v>43</v>
      </c>
      <c r="D6145" t="s">
        <v>44</v>
      </c>
      <c r="E6145" t="s">
        <v>2061</v>
      </c>
      <c r="F6145" t="s">
        <v>78</v>
      </c>
      <c r="G6145" t="s">
        <v>79</v>
      </c>
      <c r="H6145" t="s">
        <v>593</v>
      </c>
      <c r="I6145" t="s">
        <v>692</v>
      </c>
      <c r="J6145" t="s">
        <v>693</v>
      </c>
      <c r="K6145" t="s">
        <v>33</v>
      </c>
      <c r="L6145" t="s">
        <v>34</v>
      </c>
      <c r="M6145" t="s">
        <v>50</v>
      </c>
      <c r="N6145" s="26">
        <v>999</v>
      </c>
      <c r="O6145" s="27">
        <v>2021</v>
      </c>
      <c r="P6145" s="28">
        <v>-969.02</v>
      </c>
      <c r="Q6145" t="s">
        <v>68</v>
      </c>
      <c r="R6145" s="29">
        <v>44377</v>
      </c>
      <c r="S6145" s="30">
        <v>44448</v>
      </c>
      <c r="T6145" t="s">
        <v>37</v>
      </c>
      <c r="U6145" t="s">
        <v>69</v>
      </c>
      <c r="W6145" t="s">
        <v>79</v>
      </c>
      <c r="X6145" t="s">
        <v>53</v>
      </c>
    </row>
    <row r="6146" spans="1:24" x14ac:dyDescent="0.3">
      <c r="A6146" t="s">
        <v>23</v>
      </c>
      <c r="B6146" t="s">
        <v>1864</v>
      </c>
      <c r="C6146" t="s">
        <v>43</v>
      </c>
      <c r="D6146" t="s">
        <v>44</v>
      </c>
      <c r="E6146" t="s">
        <v>2061</v>
      </c>
      <c r="F6146" t="s">
        <v>78</v>
      </c>
      <c r="G6146" t="s">
        <v>79</v>
      </c>
      <c r="H6146" t="s">
        <v>593</v>
      </c>
      <c r="I6146" t="s">
        <v>692</v>
      </c>
      <c r="J6146" t="s">
        <v>693</v>
      </c>
      <c r="K6146" t="s">
        <v>33</v>
      </c>
      <c r="L6146" t="s">
        <v>34</v>
      </c>
      <c r="M6146" t="s">
        <v>2064</v>
      </c>
      <c r="N6146" s="26">
        <v>5</v>
      </c>
      <c r="O6146" s="27">
        <v>2021</v>
      </c>
      <c r="P6146" s="28">
        <v>323</v>
      </c>
      <c r="Q6146" t="s">
        <v>595</v>
      </c>
      <c r="R6146" s="29">
        <v>44165</v>
      </c>
      <c r="S6146" s="30">
        <v>44148</v>
      </c>
      <c r="T6146" t="s">
        <v>37</v>
      </c>
      <c r="U6146" t="s">
        <v>52</v>
      </c>
      <c r="X6146" t="s">
        <v>53</v>
      </c>
    </row>
    <row r="6147" spans="1:24" x14ac:dyDescent="0.3">
      <c r="A6147" t="s">
        <v>23</v>
      </c>
      <c r="B6147" t="s">
        <v>1864</v>
      </c>
      <c r="C6147" t="s">
        <v>43</v>
      </c>
      <c r="D6147" t="s">
        <v>44</v>
      </c>
      <c r="E6147" t="s">
        <v>2061</v>
      </c>
      <c r="F6147" t="s">
        <v>78</v>
      </c>
      <c r="G6147" t="s">
        <v>79</v>
      </c>
      <c r="H6147" t="s">
        <v>593</v>
      </c>
      <c r="I6147" t="s">
        <v>692</v>
      </c>
      <c r="J6147" t="s">
        <v>693</v>
      </c>
      <c r="K6147" t="s">
        <v>33</v>
      </c>
      <c r="L6147" t="s">
        <v>34</v>
      </c>
      <c r="M6147" t="s">
        <v>2064</v>
      </c>
      <c r="N6147" s="26">
        <v>6</v>
      </c>
      <c r="O6147" s="27">
        <v>2021</v>
      </c>
      <c r="P6147" s="28">
        <v>323</v>
      </c>
      <c r="Q6147" t="s">
        <v>698</v>
      </c>
      <c r="R6147" s="29">
        <v>44196</v>
      </c>
      <c r="S6147" s="30">
        <v>44179</v>
      </c>
      <c r="T6147" t="s">
        <v>37</v>
      </c>
      <c r="U6147" t="s">
        <v>52</v>
      </c>
      <c r="X6147" t="s">
        <v>53</v>
      </c>
    </row>
    <row r="6148" spans="1:24" x14ac:dyDescent="0.3">
      <c r="A6148" t="s">
        <v>23</v>
      </c>
      <c r="B6148" t="s">
        <v>1864</v>
      </c>
      <c r="C6148" t="s">
        <v>43</v>
      </c>
      <c r="D6148" t="s">
        <v>44</v>
      </c>
      <c r="E6148" t="s">
        <v>2061</v>
      </c>
      <c r="F6148" t="s">
        <v>78</v>
      </c>
      <c r="G6148" t="s">
        <v>79</v>
      </c>
      <c r="H6148" t="s">
        <v>593</v>
      </c>
      <c r="I6148" t="s">
        <v>692</v>
      </c>
      <c r="J6148" t="s">
        <v>693</v>
      </c>
      <c r="K6148" t="s">
        <v>33</v>
      </c>
      <c r="L6148" t="s">
        <v>34</v>
      </c>
      <c r="M6148" t="s">
        <v>2064</v>
      </c>
      <c r="N6148" s="26">
        <v>7</v>
      </c>
      <c r="O6148" s="27">
        <v>2021</v>
      </c>
      <c r="P6148" s="28">
        <v>969</v>
      </c>
      <c r="Q6148" t="s">
        <v>60</v>
      </c>
      <c r="R6148" s="29">
        <v>44227</v>
      </c>
      <c r="S6148" s="30">
        <v>44226</v>
      </c>
      <c r="T6148" t="s">
        <v>37</v>
      </c>
      <c r="U6148" t="s">
        <v>52</v>
      </c>
      <c r="X6148" t="s">
        <v>53</v>
      </c>
    </row>
    <row r="6149" spans="1:24" x14ac:dyDescent="0.3">
      <c r="A6149" t="s">
        <v>23</v>
      </c>
      <c r="B6149" t="s">
        <v>1864</v>
      </c>
      <c r="C6149" t="s">
        <v>43</v>
      </c>
      <c r="D6149" t="s">
        <v>44</v>
      </c>
      <c r="E6149" t="s">
        <v>2061</v>
      </c>
      <c r="F6149" t="s">
        <v>78</v>
      </c>
      <c r="G6149" t="s">
        <v>79</v>
      </c>
      <c r="H6149" t="s">
        <v>593</v>
      </c>
      <c r="I6149" t="s">
        <v>692</v>
      </c>
      <c r="J6149" t="s">
        <v>693</v>
      </c>
      <c r="K6149" t="s">
        <v>33</v>
      </c>
      <c r="L6149" t="s">
        <v>34</v>
      </c>
      <c r="M6149" t="s">
        <v>2064</v>
      </c>
      <c r="N6149" s="26">
        <v>999</v>
      </c>
      <c r="O6149" s="27">
        <v>2021</v>
      </c>
      <c r="P6149" s="28">
        <v>-1615</v>
      </c>
      <c r="Q6149" t="s">
        <v>68</v>
      </c>
      <c r="R6149" s="29">
        <v>44377</v>
      </c>
      <c r="S6149" s="30">
        <v>44448</v>
      </c>
      <c r="T6149" t="s">
        <v>37</v>
      </c>
      <c r="U6149" t="s">
        <v>69</v>
      </c>
      <c r="W6149" t="s">
        <v>79</v>
      </c>
      <c r="X6149" t="s">
        <v>53</v>
      </c>
    </row>
    <row r="6150" spans="1:24" x14ac:dyDescent="0.3">
      <c r="A6150" t="s">
        <v>23</v>
      </c>
      <c r="B6150" t="s">
        <v>1864</v>
      </c>
      <c r="C6150" t="s">
        <v>43</v>
      </c>
      <c r="D6150" t="s">
        <v>44</v>
      </c>
      <c r="E6150" t="s">
        <v>2061</v>
      </c>
      <c r="F6150" t="s">
        <v>78</v>
      </c>
      <c r="G6150" t="s">
        <v>79</v>
      </c>
      <c r="H6150" t="s">
        <v>30</v>
      </c>
      <c r="I6150" t="s">
        <v>692</v>
      </c>
      <c r="J6150" t="s">
        <v>693</v>
      </c>
      <c r="K6150" t="s">
        <v>33</v>
      </c>
      <c r="L6150" t="s">
        <v>34</v>
      </c>
      <c r="M6150" t="s">
        <v>72</v>
      </c>
      <c r="N6150" s="26">
        <v>3</v>
      </c>
      <c r="O6150" s="27">
        <v>2022</v>
      </c>
      <c r="P6150" s="28">
        <v>846</v>
      </c>
      <c r="Q6150" t="s">
        <v>56</v>
      </c>
      <c r="R6150" s="29">
        <v>44469</v>
      </c>
      <c r="S6150" s="30">
        <v>44454</v>
      </c>
      <c r="T6150" t="s">
        <v>37</v>
      </c>
      <c r="U6150" t="s">
        <v>52</v>
      </c>
      <c r="X6150" t="s">
        <v>53</v>
      </c>
    </row>
    <row r="6151" spans="1:24" x14ac:dyDescent="0.3">
      <c r="A6151" t="s">
        <v>23</v>
      </c>
      <c r="B6151" t="s">
        <v>1864</v>
      </c>
      <c r="C6151" t="s">
        <v>43</v>
      </c>
      <c r="D6151" t="s">
        <v>44</v>
      </c>
      <c r="E6151" t="s">
        <v>2061</v>
      </c>
      <c r="F6151" t="s">
        <v>78</v>
      </c>
      <c r="G6151" t="s">
        <v>79</v>
      </c>
      <c r="H6151" t="s">
        <v>30</v>
      </c>
      <c r="I6151" t="s">
        <v>692</v>
      </c>
      <c r="J6151" t="s">
        <v>693</v>
      </c>
      <c r="K6151" t="s">
        <v>33</v>
      </c>
      <c r="L6151" t="s">
        <v>34</v>
      </c>
      <c r="M6151" t="s">
        <v>72</v>
      </c>
      <c r="N6151" s="26">
        <v>3</v>
      </c>
      <c r="O6151" s="27">
        <v>2022</v>
      </c>
      <c r="P6151" s="28">
        <v>338.4</v>
      </c>
      <c r="Q6151" t="s">
        <v>137</v>
      </c>
      <c r="R6151" s="29">
        <v>44469</v>
      </c>
      <c r="S6151" s="30">
        <v>44470</v>
      </c>
      <c r="T6151" t="s">
        <v>37</v>
      </c>
      <c r="U6151" t="s">
        <v>52</v>
      </c>
      <c r="X6151" t="s">
        <v>53</v>
      </c>
    </row>
    <row r="6152" spans="1:24" x14ac:dyDescent="0.3">
      <c r="A6152" t="s">
        <v>23</v>
      </c>
      <c r="B6152" t="s">
        <v>1864</v>
      </c>
      <c r="C6152" t="s">
        <v>43</v>
      </c>
      <c r="D6152" t="s">
        <v>44</v>
      </c>
      <c r="E6152" t="s">
        <v>2061</v>
      </c>
      <c r="F6152" t="s">
        <v>78</v>
      </c>
      <c r="G6152" t="s">
        <v>79</v>
      </c>
      <c r="H6152" t="s">
        <v>30</v>
      </c>
      <c r="I6152" t="s">
        <v>692</v>
      </c>
      <c r="J6152" t="s">
        <v>693</v>
      </c>
      <c r="K6152" t="s">
        <v>33</v>
      </c>
      <c r="L6152" t="s">
        <v>34</v>
      </c>
      <c r="M6152" t="s">
        <v>72</v>
      </c>
      <c r="N6152" s="26">
        <v>9</v>
      </c>
      <c r="O6152" s="27">
        <v>2022</v>
      </c>
      <c r="P6152" s="28">
        <v>169.2</v>
      </c>
      <c r="Q6152" t="s">
        <v>152</v>
      </c>
      <c r="R6152" s="29">
        <v>44651</v>
      </c>
      <c r="S6152" s="30">
        <v>44635</v>
      </c>
      <c r="T6152" t="s">
        <v>37</v>
      </c>
      <c r="U6152" t="s">
        <v>52</v>
      </c>
      <c r="X6152" t="s">
        <v>53</v>
      </c>
    </row>
    <row r="6153" spans="1:24" x14ac:dyDescent="0.3">
      <c r="A6153" t="s">
        <v>23</v>
      </c>
      <c r="B6153" t="s">
        <v>1864</v>
      </c>
      <c r="C6153" t="s">
        <v>43</v>
      </c>
      <c r="D6153" t="s">
        <v>44</v>
      </c>
      <c r="E6153" t="s">
        <v>2061</v>
      </c>
      <c r="F6153" t="s">
        <v>78</v>
      </c>
      <c r="G6153" t="s">
        <v>79</v>
      </c>
      <c r="H6153" t="s">
        <v>30</v>
      </c>
      <c r="I6153" t="s">
        <v>692</v>
      </c>
      <c r="J6153" t="s">
        <v>693</v>
      </c>
      <c r="K6153" t="s">
        <v>33</v>
      </c>
      <c r="L6153" t="s">
        <v>34</v>
      </c>
      <c r="M6153" t="s">
        <v>72</v>
      </c>
      <c r="N6153" s="26">
        <v>9</v>
      </c>
      <c r="O6153" s="27">
        <v>2022</v>
      </c>
      <c r="P6153" s="28">
        <v>338.57</v>
      </c>
      <c r="Q6153" t="s">
        <v>464</v>
      </c>
      <c r="R6153" s="29">
        <v>44651</v>
      </c>
      <c r="S6153" s="30">
        <v>44655</v>
      </c>
      <c r="T6153" t="s">
        <v>37</v>
      </c>
      <c r="U6153" t="s">
        <v>52</v>
      </c>
      <c r="X6153" t="s">
        <v>53</v>
      </c>
    </row>
    <row r="6154" spans="1:24" x14ac:dyDescent="0.3">
      <c r="A6154" t="s">
        <v>23</v>
      </c>
      <c r="B6154" t="s">
        <v>1864</v>
      </c>
      <c r="C6154" t="s">
        <v>43</v>
      </c>
      <c r="D6154" t="s">
        <v>44</v>
      </c>
      <c r="E6154" t="s">
        <v>2061</v>
      </c>
      <c r="F6154" t="s">
        <v>78</v>
      </c>
      <c r="G6154" t="s">
        <v>79</v>
      </c>
      <c r="H6154" t="s">
        <v>30</v>
      </c>
      <c r="I6154" t="s">
        <v>692</v>
      </c>
      <c r="J6154" t="s">
        <v>693</v>
      </c>
      <c r="K6154" t="s">
        <v>33</v>
      </c>
      <c r="L6154" t="s">
        <v>34</v>
      </c>
      <c r="M6154" t="s">
        <v>72</v>
      </c>
      <c r="N6154" s="26">
        <v>12</v>
      </c>
      <c r="O6154" s="27">
        <v>2022</v>
      </c>
      <c r="P6154" s="28">
        <v>710.64</v>
      </c>
      <c r="Q6154" t="s">
        <v>1257</v>
      </c>
      <c r="R6154" s="29">
        <v>44742</v>
      </c>
      <c r="S6154" s="30">
        <v>44727</v>
      </c>
      <c r="T6154" t="s">
        <v>37</v>
      </c>
      <c r="U6154" t="s">
        <v>52</v>
      </c>
      <c r="X6154" t="s">
        <v>53</v>
      </c>
    </row>
    <row r="6155" spans="1:24" x14ac:dyDescent="0.3">
      <c r="A6155" t="s">
        <v>23</v>
      </c>
      <c r="B6155" t="s">
        <v>1864</v>
      </c>
      <c r="C6155" t="s">
        <v>43</v>
      </c>
      <c r="D6155" t="s">
        <v>44</v>
      </c>
      <c r="E6155" t="s">
        <v>2061</v>
      </c>
      <c r="F6155" t="s">
        <v>78</v>
      </c>
      <c r="G6155" t="s">
        <v>79</v>
      </c>
      <c r="H6155" t="s">
        <v>30</v>
      </c>
      <c r="I6155" t="s">
        <v>692</v>
      </c>
      <c r="J6155" t="s">
        <v>693</v>
      </c>
      <c r="K6155" t="s">
        <v>33</v>
      </c>
      <c r="L6155" t="s">
        <v>34</v>
      </c>
      <c r="M6155" t="s">
        <v>72</v>
      </c>
      <c r="N6155" s="26">
        <v>12</v>
      </c>
      <c r="O6155" s="27">
        <v>2022</v>
      </c>
      <c r="P6155" s="28">
        <v>304.56</v>
      </c>
      <c r="Q6155" t="s">
        <v>91</v>
      </c>
      <c r="R6155" s="29">
        <v>44742</v>
      </c>
      <c r="S6155" s="30">
        <v>44749</v>
      </c>
      <c r="T6155" t="s">
        <v>37</v>
      </c>
      <c r="U6155" t="s">
        <v>52</v>
      </c>
      <c r="X6155" t="s">
        <v>53</v>
      </c>
    </row>
    <row r="6156" spans="1:24" x14ac:dyDescent="0.3">
      <c r="A6156" t="s">
        <v>23</v>
      </c>
      <c r="B6156" t="s">
        <v>1864</v>
      </c>
      <c r="C6156" t="s">
        <v>43</v>
      </c>
      <c r="D6156" t="s">
        <v>44</v>
      </c>
      <c r="E6156" t="s">
        <v>2061</v>
      </c>
      <c r="F6156" t="s">
        <v>78</v>
      </c>
      <c r="G6156" t="s">
        <v>79</v>
      </c>
      <c r="H6156" t="s">
        <v>30</v>
      </c>
      <c r="I6156" t="s">
        <v>1303</v>
      </c>
      <c r="J6156" t="s">
        <v>1304</v>
      </c>
      <c r="K6156" t="s">
        <v>33</v>
      </c>
      <c r="L6156" t="s">
        <v>34</v>
      </c>
      <c r="M6156" t="s">
        <v>72</v>
      </c>
      <c r="N6156" s="26">
        <v>9</v>
      </c>
      <c r="O6156" s="27">
        <v>2022</v>
      </c>
      <c r="P6156" s="28">
        <v>169.2</v>
      </c>
      <c r="Q6156" t="s">
        <v>152</v>
      </c>
      <c r="R6156" s="29">
        <v>44651</v>
      </c>
      <c r="S6156" s="30">
        <v>44635</v>
      </c>
      <c r="T6156" t="s">
        <v>37</v>
      </c>
      <c r="U6156" t="s">
        <v>52</v>
      </c>
      <c r="X6156" t="s">
        <v>53</v>
      </c>
    </row>
    <row r="6157" spans="1:24" x14ac:dyDescent="0.3">
      <c r="A6157" t="s">
        <v>23</v>
      </c>
      <c r="B6157" t="s">
        <v>1864</v>
      </c>
      <c r="C6157" t="s">
        <v>43</v>
      </c>
      <c r="D6157" t="s">
        <v>44</v>
      </c>
      <c r="E6157" t="s">
        <v>2061</v>
      </c>
      <c r="F6157" t="s">
        <v>80</v>
      </c>
      <c r="G6157" t="s">
        <v>81</v>
      </c>
      <c r="H6157" t="s">
        <v>311</v>
      </c>
      <c r="I6157" t="s">
        <v>692</v>
      </c>
      <c r="J6157" t="s">
        <v>693</v>
      </c>
      <c r="K6157" t="s">
        <v>33</v>
      </c>
      <c r="L6157" t="s">
        <v>34</v>
      </c>
      <c r="M6157" t="s">
        <v>393</v>
      </c>
      <c r="N6157" s="26">
        <v>11</v>
      </c>
      <c r="O6157" s="27">
        <v>2021</v>
      </c>
      <c r="P6157" s="28">
        <v>2220</v>
      </c>
      <c r="Q6157" t="s">
        <v>65</v>
      </c>
      <c r="R6157" s="29">
        <v>44347</v>
      </c>
      <c r="S6157" s="30">
        <v>44351</v>
      </c>
      <c r="T6157" t="s">
        <v>37</v>
      </c>
      <c r="U6157" t="s">
        <v>52</v>
      </c>
      <c r="X6157" t="s">
        <v>53</v>
      </c>
    </row>
    <row r="6158" spans="1:24" x14ac:dyDescent="0.3">
      <c r="A6158" t="s">
        <v>23</v>
      </c>
      <c r="B6158" t="s">
        <v>1864</v>
      </c>
      <c r="C6158" t="s">
        <v>43</v>
      </c>
      <c r="D6158" t="s">
        <v>44</v>
      </c>
      <c r="E6158" t="s">
        <v>2061</v>
      </c>
      <c r="F6158" t="s">
        <v>80</v>
      </c>
      <c r="G6158" t="s">
        <v>81</v>
      </c>
      <c r="H6158" t="s">
        <v>311</v>
      </c>
      <c r="I6158" t="s">
        <v>692</v>
      </c>
      <c r="J6158" t="s">
        <v>693</v>
      </c>
      <c r="K6158" t="s">
        <v>33</v>
      </c>
      <c r="L6158" t="s">
        <v>34</v>
      </c>
      <c r="M6158" t="s">
        <v>393</v>
      </c>
      <c r="N6158" s="26">
        <v>12</v>
      </c>
      <c r="O6158" s="27">
        <v>2021</v>
      </c>
      <c r="P6158" s="28">
        <v>1080</v>
      </c>
      <c r="Q6158" t="s">
        <v>684</v>
      </c>
      <c r="R6158" s="29">
        <v>44377</v>
      </c>
      <c r="S6158" s="30">
        <v>44362</v>
      </c>
      <c r="T6158" t="s">
        <v>37</v>
      </c>
      <c r="U6158" t="s">
        <v>52</v>
      </c>
      <c r="X6158" t="s">
        <v>53</v>
      </c>
    </row>
    <row r="6159" spans="1:24" x14ac:dyDescent="0.3">
      <c r="A6159" t="s">
        <v>23</v>
      </c>
      <c r="B6159" t="s">
        <v>1864</v>
      </c>
      <c r="C6159" t="s">
        <v>43</v>
      </c>
      <c r="D6159" t="s">
        <v>44</v>
      </c>
      <c r="E6159" t="s">
        <v>2061</v>
      </c>
      <c r="F6159" t="s">
        <v>80</v>
      </c>
      <c r="G6159" t="s">
        <v>81</v>
      </c>
      <c r="H6159" t="s">
        <v>311</v>
      </c>
      <c r="I6159" t="s">
        <v>692</v>
      </c>
      <c r="J6159" t="s">
        <v>693</v>
      </c>
      <c r="K6159" t="s">
        <v>33</v>
      </c>
      <c r="L6159" t="s">
        <v>34</v>
      </c>
      <c r="M6159" t="s">
        <v>393</v>
      </c>
      <c r="N6159" s="26">
        <v>999</v>
      </c>
      <c r="O6159" s="27">
        <v>2021</v>
      </c>
      <c r="P6159" s="28">
        <v>-3300</v>
      </c>
      <c r="Q6159" t="s">
        <v>68</v>
      </c>
      <c r="R6159" s="29">
        <v>44377</v>
      </c>
      <c r="S6159" s="30">
        <v>44448</v>
      </c>
      <c r="T6159" t="s">
        <v>37</v>
      </c>
      <c r="U6159" t="s">
        <v>69</v>
      </c>
      <c r="W6159" t="s">
        <v>81</v>
      </c>
      <c r="X6159" t="s">
        <v>53</v>
      </c>
    </row>
    <row r="6160" spans="1:24" x14ac:dyDescent="0.3">
      <c r="A6160" t="s">
        <v>23</v>
      </c>
      <c r="B6160" t="s">
        <v>1864</v>
      </c>
      <c r="C6160" t="s">
        <v>43</v>
      </c>
      <c r="D6160" t="s">
        <v>44</v>
      </c>
      <c r="E6160" t="s">
        <v>2061</v>
      </c>
      <c r="F6160" t="s">
        <v>80</v>
      </c>
      <c r="G6160" t="s">
        <v>81</v>
      </c>
      <c r="H6160" t="s">
        <v>593</v>
      </c>
      <c r="I6160" t="s">
        <v>692</v>
      </c>
      <c r="J6160" t="s">
        <v>693</v>
      </c>
      <c r="K6160" t="s">
        <v>33</v>
      </c>
      <c r="L6160" t="s">
        <v>34</v>
      </c>
      <c r="M6160" t="s">
        <v>50</v>
      </c>
      <c r="N6160" s="26">
        <v>6</v>
      </c>
      <c r="O6160" s="27">
        <v>2021</v>
      </c>
      <c r="P6160" s="28">
        <v>70</v>
      </c>
      <c r="Q6160" t="s">
        <v>698</v>
      </c>
      <c r="R6160" s="29">
        <v>44196</v>
      </c>
      <c r="S6160" s="30">
        <v>44179</v>
      </c>
      <c r="T6160" t="s">
        <v>37</v>
      </c>
      <c r="U6160" t="s">
        <v>52</v>
      </c>
      <c r="X6160" t="s">
        <v>53</v>
      </c>
    </row>
    <row r="6161" spans="1:24" x14ac:dyDescent="0.3">
      <c r="A6161" t="s">
        <v>23</v>
      </c>
      <c r="B6161" t="s">
        <v>1864</v>
      </c>
      <c r="C6161" t="s">
        <v>43</v>
      </c>
      <c r="D6161" t="s">
        <v>44</v>
      </c>
      <c r="E6161" t="s">
        <v>2061</v>
      </c>
      <c r="F6161" t="s">
        <v>80</v>
      </c>
      <c r="G6161" t="s">
        <v>81</v>
      </c>
      <c r="H6161" t="s">
        <v>593</v>
      </c>
      <c r="I6161" t="s">
        <v>692</v>
      </c>
      <c r="J6161" t="s">
        <v>693</v>
      </c>
      <c r="K6161" t="s">
        <v>33</v>
      </c>
      <c r="L6161" t="s">
        <v>34</v>
      </c>
      <c r="M6161" t="s">
        <v>50</v>
      </c>
      <c r="N6161" s="26">
        <v>999</v>
      </c>
      <c r="O6161" s="27">
        <v>2021</v>
      </c>
      <c r="P6161" s="28">
        <v>-70</v>
      </c>
      <c r="Q6161" t="s">
        <v>68</v>
      </c>
      <c r="R6161" s="29">
        <v>44377</v>
      </c>
      <c r="S6161" s="30">
        <v>44448</v>
      </c>
      <c r="T6161" t="s">
        <v>37</v>
      </c>
      <c r="U6161" t="s">
        <v>69</v>
      </c>
      <c r="W6161" t="s">
        <v>81</v>
      </c>
      <c r="X6161" t="s">
        <v>53</v>
      </c>
    </row>
    <row r="6162" spans="1:24" x14ac:dyDescent="0.3">
      <c r="A6162" t="s">
        <v>23</v>
      </c>
      <c r="B6162" t="s">
        <v>1864</v>
      </c>
      <c r="C6162" t="s">
        <v>43</v>
      </c>
      <c r="D6162" t="s">
        <v>44</v>
      </c>
      <c r="E6162" t="s">
        <v>2061</v>
      </c>
      <c r="F6162" t="s">
        <v>80</v>
      </c>
      <c r="G6162" t="s">
        <v>81</v>
      </c>
      <c r="H6162" t="s">
        <v>593</v>
      </c>
      <c r="I6162" t="s">
        <v>692</v>
      </c>
      <c r="J6162" t="s">
        <v>693</v>
      </c>
      <c r="K6162" t="s">
        <v>33</v>
      </c>
      <c r="L6162" t="s">
        <v>34</v>
      </c>
      <c r="M6162" t="s">
        <v>2064</v>
      </c>
      <c r="N6162" s="26">
        <v>7</v>
      </c>
      <c r="O6162" s="27">
        <v>2021</v>
      </c>
      <c r="P6162" s="28">
        <v>80</v>
      </c>
      <c r="Q6162" t="s">
        <v>60</v>
      </c>
      <c r="R6162" s="29">
        <v>44227</v>
      </c>
      <c r="S6162" s="30">
        <v>44226</v>
      </c>
      <c r="T6162" t="s">
        <v>37</v>
      </c>
      <c r="U6162" t="s">
        <v>52</v>
      </c>
      <c r="X6162" t="s">
        <v>53</v>
      </c>
    </row>
    <row r="6163" spans="1:24" x14ac:dyDescent="0.3">
      <c r="A6163" t="s">
        <v>23</v>
      </c>
      <c r="B6163" t="s">
        <v>1864</v>
      </c>
      <c r="C6163" t="s">
        <v>43</v>
      </c>
      <c r="D6163" t="s">
        <v>44</v>
      </c>
      <c r="E6163" t="s">
        <v>2061</v>
      </c>
      <c r="F6163" t="s">
        <v>80</v>
      </c>
      <c r="G6163" t="s">
        <v>81</v>
      </c>
      <c r="H6163" t="s">
        <v>593</v>
      </c>
      <c r="I6163" t="s">
        <v>692</v>
      </c>
      <c r="J6163" t="s">
        <v>693</v>
      </c>
      <c r="K6163" t="s">
        <v>33</v>
      </c>
      <c r="L6163" t="s">
        <v>34</v>
      </c>
      <c r="M6163" t="s">
        <v>2064</v>
      </c>
      <c r="N6163" s="26">
        <v>999</v>
      </c>
      <c r="O6163" s="27">
        <v>2021</v>
      </c>
      <c r="P6163" s="28">
        <v>-80</v>
      </c>
      <c r="Q6163" t="s">
        <v>68</v>
      </c>
      <c r="R6163" s="29">
        <v>44377</v>
      </c>
      <c r="S6163" s="30">
        <v>44448</v>
      </c>
      <c r="T6163" t="s">
        <v>37</v>
      </c>
      <c r="U6163" t="s">
        <v>69</v>
      </c>
      <c r="W6163" t="s">
        <v>81</v>
      </c>
      <c r="X6163" t="s">
        <v>53</v>
      </c>
    </row>
    <row r="6164" spans="1:24" x14ac:dyDescent="0.3">
      <c r="A6164" t="s">
        <v>23</v>
      </c>
      <c r="B6164" t="s">
        <v>1864</v>
      </c>
      <c r="C6164" t="s">
        <v>43</v>
      </c>
      <c r="D6164" t="s">
        <v>44</v>
      </c>
      <c r="E6164" t="s">
        <v>2061</v>
      </c>
      <c r="F6164" t="s">
        <v>80</v>
      </c>
      <c r="G6164" t="s">
        <v>81</v>
      </c>
      <c r="H6164" t="s">
        <v>30</v>
      </c>
      <c r="I6164" t="s">
        <v>692</v>
      </c>
      <c r="J6164" t="s">
        <v>693</v>
      </c>
      <c r="K6164" t="s">
        <v>33</v>
      </c>
      <c r="L6164" t="s">
        <v>34</v>
      </c>
      <c r="M6164" t="s">
        <v>72</v>
      </c>
      <c r="N6164" s="26">
        <v>3</v>
      </c>
      <c r="O6164" s="27">
        <v>2022</v>
      </c>
      <c r="P6164" s="28">
        <v>80</v>
      </c>
      <c r="Q6164" t="s">
        <v>56</v>
      </c>
      <c r="R6164" s="29">
        <v>44469</v>
      </c>
      <c r="S6164" s="30">
        <v>44454</v>
      </c>
      <c r="T6164" t="s">
        <v>37</v>
      </c>
      <c r="U6164" t="s">
        <v>52</v>
      </c>
      <c r="X6164" t="s">
        <v>53</v>
      </c>
    </row>
    <row r="6165" spans="1:24" x14ac:dyDescent="0.3">
      <c r="A6165" t="s">
        <v>23</v>
      </c>
      <c r="B6165" t="s">
        <v>1864</v>
      </c>
      <c r="C6165" t="s">
        <v>43</v>
      </c>
      <c r="D6165" t="s">
        <v>44</v>
      </c>
      <c r="E6165" t="s">
        <v>2061</v>
      </c>
      <c r="F6165" t="s">
        <v>80</v>
      </c>
      <c r="G6165" t="s">
        <v>81</v>
      </c>
      <c r="H6165" t="s">
        <v>30</v>
      </c>
      <c r="I6165" t="s">
        <v>692</v>
      </c>
      <c r="J6165" t="s">
        <v>693</v>
      </c>
      <c r="K6165" t="s">
        <v>33</v>
      </c>
      <c r="L6165" t="s">
        <v>34</v>
      </c>
      <c r="M6165" t="s">
        <v>72</v>
      </c>
      <c r="N6165" s="26">
        <v>12</v>
      </c>
      <c r="O6165" s="27">
        <v>2022</v>
      </c>
      <c r="P6165" s="28">
        <v>56</v>
      </c>
      <c r="Q6165" t="s">
        <v>91</v>
      </c>
      <c r="R6165" s="29">
        <v>44742</v>
      </c>
      <c r="S6165" s="30">
        <v>44749</v>
      </c>
      <c r="T6165" t="s">
        <v>37</v>
      </c>
      <c r="U6165" t="s">
        <v>52</v>
      </c>
      <c r="X6165" t="s">
        <v>53</v>
      </c>
    </row>
    <row r="6166" spans="1:24" x14ac:dyDescent="0.3">
      <c r="A6166" t="s">
        <v>23</v>
      </c>
      <c r="B6166" t="s">
        <v>1864</v>
      </c>
      <c r="C6166" t="s">
        <v>43</v>
      </c>
      <c r="D6166" t="s">
        <v>44</v>
      </c>
      <c r="E6166" t="s">
        <v>2061</v>
      </c>
      <c r="F6166" t="s">
        <v>80</v>
      </c>
      <c r="G6166" t="s">
        <v>81</v>
      </c>
      <c r="H6166" t="s">
        <v>30</v>
      </c>
      <c r="I6166" t="s">
        <v>1303</v>
      </c>
      <c r="J6166" t="s">
        <v>1304</v>
      </c>
      <c r="K6166" t="s">
        <v>33</v>
      </c>
      <c r="L6166" t="s">
        <v>34</v>
      </c>
      <c r="M6166" t="s">
        <v>72</v>
      </c>
      <c r="N6166" s="26">
        <v>9</v>
      </c>
      <c r="O6166" s="27">
        <v>2022</v>
      </c>
      <c r="P6166" s="28">
        <v>120</v>
      </c>
      <c r="Q6166" t="s">
        <v>152</v>
      </c>
      <c r="R6166" s="29">
        <v>44651</v>
      </c>
      <c r="S6166" s="30">
        <v>44635</v>
      </c>
      <c r="T6166" t="s">
        <v>37</v>
      </c>
      <c r="U6166" t="s">
        <v>52</v>
      </c>
      <c r="X6166" t="s">
        <v>53</v>
      </c>
    </row>
    <row r="6167" spans="1:24" x14ac:dyDescent="0.3">
      <c r="A6167" t="s">
        <v>23</v>
      </c>
      <c r="B6167" t="s">
        <v>1864</v>
      </c>
      <c r="C6167" t="s">
        <v>43</v>
      </c>
      <c r="D6167" t="s">
        <v>44</v>
      </c>
      <c r="E6167" t="s">
        <v>2061</v>
      </c>
      <c r="F6167" t="s">
        <v>155</v>
      </c>
      <c r="G6167" t="s">
        <v>156</v>
      </c>
      <c r="H6167" t="s">
        <v>30</v>
      </c>
      <c r="I6167" t="s">
        <v>692</v>
      </c>
      <c r="J6167" t="s">
        <v>693</v>
      </c>
      <c r="K6167" t="s">
        <v>33</v>
      </c>
      <c r="L6167" t="s">
        <v>34</v>
      </c>
      <c r="M6167" t="s">
        <v>72</v>
      </c>
      <c r="N6167" s="26">
        <v>12</v>
      </c>
      <c r="O6167" s="27">
        <v>2022</v>
      </c>
      <c r="P6167" s="28">
        <v>24.8</v>
      </c>
      <c r="Q6167" t="s">
        <v>91</v>
      </c>
      <c r="R6167" s="29">
        <v>44742</v>
      </c>
      <c r="S6167" s="30">
        <v>44749</v>
      </c>
      <c r="T6167" t="s">
        <v>37</v>
      </c>
      <c r="U6167" t="s">
        <v>52</v>
      </c>
      <c r="X6167" t="s">
        <v>53</v>
      </c>
    </row>
    <row r="6168" spans="1:24" x14ac:dyDescent="0.3">
      <c r="A6168" t="s">
        <v>23</v>
      </c>
      <c r="B6168" t="s">
        <v>1864</v>
      </c>
      <c r="C6168" t="s">
        <v>43</v>
      </c>
      <c r="D6168" t="s">
        <v>44</v>
      </c>
      <c r="E6168" t="s">
        <v>2061</v>
      </c>
      <c r="F6168" t="s">
        <v>84</v>
      </c>
      <c r="G6168" t="s">
        <v>85</v>
      </c>
      <c r="H6168" t="s">
        <v>311</v>
      </c>
      <c r="I6168" t="s">
        <v>692</v>
      </c>
      <c r="J6168" t="s">
        <v>693</v>
      </c>
      <c r="K6168" t="s">
        <v>33</v>
      </c>
      <c r="L6168" t="s">
        <v>34</v>
      </c>
      <c r="M6168" t="s">
        <v>393</v>
      </c>
      <c r="N6168" s="26">
        <v>9</v>
      </c>
      <c r="O6168" s="27">
        <v>2022</v>
      </c>
      <c r="P6168" s="28">
        <v>14.5</v>
      </c>
      <c r="Q6168" t="s">
        <v>152</v>
      </c>
      <c r="R6168" s="29">
        <v>44651</v>
      </c>
      <c r="S6168" s="30">
        <v>44635</v>
      </c>
      <c r="T6168" t="s">
        <v>37</v>
      </c>
      <c r="U6168" t="s">
        <v>52</v>
      </c>
      <c r="X6168" t="s">
        <v>53</v>
      </c>
    </row>
    <row r="6169" spans="1:24" x14ac:dyDescent="0.3">
      <c r="A6169" t="s">
        <v>23</v>
      </c>
      <c r="B6169" t="s">
        <v>1864</v>
      </c>
      <c r="C6169" t="s">
        <v>43</v>
      </c>
      <c r="D6169" t="s">
        <v>44</v>
      </c>
      <c r="E6169" t="s">
        <v>2061</v>
      </c>
      <c r="F6169" t="s">
        <v>84</v>
      </c>
      <c r="G6169" t="s">
        <v>85</v>
      </c>
      <c r="H6169" t="s">
        <v>311</v>
      </c>
      <c r="I6169" t="s">
        <v>692</v>
      </c>
      <c r="J6169" t="s">
        <v>693</v>
      </c>
      <c r="K6169" t="s">
        <v>33</v>
      </c>
      <c r="L6169" t="s">
        <v>34</v>
      </c>
      <c r="M6169" t="s">
        <v>393</v>
      </c>
      <c r="N6169" s="26">
        <v>9</v>
      </c>
      <c r="O6169" s="27">
        <v>2022</v>
      </c>
      <c r="P6169" s="28">
        <v>14.5</v>
      </c>
      <c r="Q6169" t="s">
        <v>2062</v>
      </c>
      <c r="R6169" s="29">
        <v>44651</v>
      </c>
      <c r="S6169" s="30">
        <v>44644</v>
      </c>
      <c r="T6169" t="s">
        <v>37</v>
      </c>
      <c r="U6169" t="s">
        <v>52</v>
      </c>
      <c r="X6169" t="s">
        <v>53</v>
      </c>
    </row>
    <row r="6170" spans="1:24" x14ac:dyDescent="0.3">
      <c r="A6170" t="s">
        <v>23</v>
      </c>
      <c r="B6170" t="s">
        <v>1864</v>
      </c>
      <c r="C6170" t="s">
        <v>43</v>
      </c>
      <c r="D6170" t="s">
        <v>44</v>
      </c>
      <c r="E6170" t="s">
        <v>2061</v>
      </c>
      <c r="F6170" t="s">
        <v>84</v>
      </c>
      <c r="G6170" t="s">
        <v>85</v>
      </c>
      <c r="H6170" t="s">
        <v>311</v>
      </c>
      <c r="I6170" t="s">
        <v>692</v>
      </c>
      <c r="J6170" t="s">
        <v>693</v>
      </c>
      <c r="K6170" t="s">
        <v>33</v>
      </c>
      <c r="L6170" t="s">
        <v>34</v>
      </c>
      <c r="M6170" t="s">
        <v>393</v>
      </c>
      <c r="N6170" s="26">
        <v>11</v>
      </c>
      <c r="O6170" s="27">
        <v>2021</v>
      </c>
      <c r="P6170" s="28">
        <v>58</v>
      </c>
      <c r="Q6170" t="s">
        <v>696</v>
      </c>
      <c r="R6170" s="29">
        <v>44347</v>
      </c>
      <c r="S6170" s="30">
        <v>44334</v>
      </c>
      <c r="T6170" t="s">
        <v>37</v>
      </c>
      <c r="U6170" t="s">
        <v>52</v>
      </c>
      <c r="X6170" t="s">
        <v>53</v>
      </c>
    </row>
    <row r="6171" spans="1:24" x14ac:dyDescent="0.3">
      <c r="A6171" t="s">
        <v>23</v>
      </c>
      <c r="B6171" t="s">
        <v>1864</v>
      </c>
      <c r="C6171" t="s">
        <v>43</v>
      </c>
      <c r="D6171" t="s">
        <v>44</v>
      </c>
      <c r="E6171" t="s">
        <v>2061</v>
      </c>
      <c r="F6171" t="s">
        <v>84</v>
      </c>
      <c r="G6171" t="s">
        <v>85</v>
      </c>
      <c r="H6171" t="s">
        <v>311</v>
      </c>
      <c r="I6171" t="s">
        <v>692</v>
      </c>
      <c r="J6171" t="s">
        <v>693</v>
      </c>
      <c r="K6171" t="s">
        <v>33</v>
      </c>
      <c r="L6171" t="s">
        <v>34</v>
      </c>
      <c r="M6171" t="s">
        <v>393</v>
      </c>
      <c r="N6171" s="26">
        <v>11</v>
      </c>
      <c r="O6171" s="27">
        <v>2021</v>
      </c>
      <c r="P6171" s="28">
        <v>1667.5</v>
      </c>
      <c r="Q6171" t="s">
        <v>65</v>
      </c>
      <c r="R6171" s="29">
        <v>44347</v>
      </c>
      <c r="S6171" s="30">
        <v>44351</v>
      </c>
      <c r="T6171" t="s">
        <v>37</v>
      </c>
      <c r="U6171" t="s">
        <v>52</v>
      </c>
      <c r="X6171" t="s">
        <v>53</v>
      </c>
    </row>
    <row r="6172" spans="1:24" x14ac:dyDescent="0.3">
      <c r="A6172" t="s">
        <v>23</v>
      </c>
      <c r="B6172" t="s">
        <v>1864</v>
      </c>
      <c r="C6172" t="s">
        <v>43</v>
      </c>
      <c r="D6172" t="s">
        <v>44</v>
      </c>
      <c r="E6172" t="s">
        <v>2061</v>
      </c>
      <c r="F6172" t="s">
        <v>84</v>
      </c>
      <c r="G6172" t="s">
        <v>85</v>
      </c>
      <c r="H6172" t="s">
        <v>311</v>
      </c>
      <c r="I6172" t="s">
        <v>692</v>
      </c>
      <c r="J6172" t="s">
        <v>693</v>
      </c>
      <c r="K6172" t="s">
        <v>33</v>
      </c>
      <c r="L6172" t="s">
        <v>34</v>
      </c>
      <c r="M6172" t="s">
        <v>393</v>
      </c>
      <c r="N6172" s="26">
        <v>12</v>
      </c>
      <c r="O6172" s="27">
        <v>2021</v>
      </c>
      <c r="P6172" s="28">
        <v>655.29</v>
      </c>
      <c r="Q6172" t="s">
        <v>684</v>
      </c>
      <c r="R6172" s="29">
        <v>44377</v>
      </c>
      <c r="S6172" s="30">
        <v>44362</v>
      </c>
      <c r="T6172" t="s">
        <v>37</v>
      </c>
      <c r="U6172" t="s">
        <v>52</v>
      </c>
      <c r="X6172" t="s">
        <v>53</v>
      </c>
    </row>
    <row r="6173" spans="1:24" x14ac:dyDescent="0.3">
      <c r="A6173" t="s">
        <v>23</v>
      </c>
      <c r="B6173" t="s">
        <v>1864</v>
      </c>
      <c r="C6173" t="s">
        <v>43</v>
      </c>
      <c r="D6173" t="s">
        <v>44</v>
      </c>
      <c r="E6173" t="s">
        <v>2061</v>
      </c>
      <c r="F6173" t="s">
        <v>84</v>
      </c>
      <c r="G6173" t="s">
        <v>85</v>
      </c>
      <c r="H6173" t="s">
        <v>311</v>
      </c>
      <c r="I6173" t="s">
        <v>692</v>
      </c>
      <c r="J6173" t="s">
        <v>693</v>
      </c>
      <c r="K6173" t="s">
        <v>33</v>
      </c>
      <c r="L6173" t="s">
        <v>34</v>
      </c>
      <c r="M6173" t="s">
        <v>393</v>
      </c>
      <c r="N6173" s="26">
        <v>12</v>
      </c>
      <c r="O6173" s="27">
        <v>2021</v>
      </c>
      <c r="P6173" s="28">
        <v>14.5</v>
      </c>
      <c r="Q6173" t="s">
        <v>67</v>
      </c>
      <c r="R6173" s="29">
        <v>44377</v>
      </c>
      <c r="S6173" s="30">
        <v>44384</v>
      </c>
      <c r="T6173" t="s">
        <v>37</v>
      </c>
      <c r="U6173" t="s">
        <v>52</v>
      </c>
      <c r="X6173" t="s">
        <v>53</v>
      </c>
    </row>
    <row r="6174" spans="1:24" x14ac:dyDescent="0.3">
      <c r="A6174" t="s">
        <v>23</v>
      </c>
      <c r="B6174" t="s">
        <v>1864</v>
      </c>
      <c r="C6174" t="s">
        <v>43</v>
      </c>
      <c r="D6174" t="s">
        <v>44</v>
      </c>
      <c r="E6174" t="s">
        <v>2061</v>
      </c>
      <c r="F6174" t="s">
        <v>84</v>
      </c>
      <c r="G6174" t="s">
        <v>85</v>
      </c>
      <c r="H6174" t="s">
        <v>311</v>
      </c>
      <c r="I6174" t="s">
        <v>692</v>
      </c>
      <c r="J6174" t="s">
        <v>693</v>
      </c>
      <c r="K6174" t="s">
        <v>33</v>
      </c>
      <c r="L6174" t="s">
        <v>34</v>
      </c>
      <c r="M6174" t="s">
        <v>393</v>
      </c>
      <c r="N6174" s="26">
        <v>12</v>
      </c>
      <c r="O6174" s="27">
        <v>2021</v>
      </c>
      <c r="P6174" s="28">
        <v>29</v>
      </c>
      <c r="Q6174" t="s">
        <v>2063</v>
      </c>
      <c r="R6174" s="29">
        <v>44377</v>
      </c>
      <c r="S6174" s="30">
        <v>44412</v>
      </c>
      <c r="T6174" t="s">
        <v>37</v>
      </c>
      <c r="U6174" t="s">
        <v>52</v>
      </c>
      <c r="X6174" t="s">
        <v>53</v>
      </c>
    </row>
    <row r="6175" spans="1:24" x14ac:dyDescent="0.3">
      <c r="A6175" t="s">
        <v>23</v>
      </c>
      <c r="B6175" t="s">
        <v>1864</v>
      </c>
      <c r="C6175" t="s">
        <v>43</v>
      </c>
      <c r="D6175" t="s">
        <v>44</v>
      </c>
      <c r="E6175" t="s">
        <v>2061</v>
      </c>
      <c r="F6175" t="s">
        <v>84</v>
      </c>
      <c r="G6175" t="s">
        <v>85</v>
      </c>
      <c r="H6175" t="s">
        <v>311</v>
      </c>
      <c r="I6175" t="s">
        <v>692</v>
      </c>
      <c r="J6175" t="s">
        <v>693</v>
      </c>
      <c r="K6175" t="s">
        <v>33</v>
      </c>
      <c r="L6175" t="s">
        <v>34</v>
      </c>
      <c r="M6175" t="s">
        <v>393</v>
      </c>
      <c r="N6175" s="26">
        <v>999</v>
      </c>
      <c r="O6175" s="27">
        <v>2021</v>
      </c>
      <c r="P6175" s="28">
        <v>-2424.29</v>
      </c>
      <c r="Q6175" t="s">
        <v>68</v>
      </c>
      <c r="R6175" s="29">
        <v>44377</v>
      </c>
      <c r="S6175" s="30">
        <v>44448</v>
      </c>
      <c r="T6175" t="s">
        <v>37</v>
      </c>
      <c r="U6175" t="s">
        <v>69</v>
      </c>
      <c r="W6175" t="s">
        <v>85</v>
      </c>
      <c r="X6175" t="s">
        <v>53</v>
      </c>
    </row>
    <row r="6176" spans="1:24" x14ac:dyDescent="0.3">
      <c r="A6176" t="s">
        <v>23</v>
      </c>
      <c r="B6176" t="s">
        <v>1864</v>
      </c>
      <c r="C6176" t="s">
        <v>43</v>
      </c>
      <c r="D6176" t="s">
        <v>44</v>
      </c>
      <c r="E6176" t="s">
        <v>2061</v>
      </c>
      <c r="F6176" t="s">
        <v>84</v>
      </c>
      <c r="G6176" t="s">
        <v>85</v>
      </c>
      <c r="H6176" t="s">
        <v>311</v>
      </c>
      <c r="I6176" t="s">
        <v>692</v>
      </c>
      <c r="J6176" t="s">
        <v>693</v>
      </c>
      <c r="K6176" t="s">
        <v>33</v>
      </c>
      <c r="L6176" t="s">
        <v>34</v>
      </c>
      <c r="M6176" t="s">
        <v>2064</v>
      </c>
      <c r="N6176" s="26">
        <v>8</v>
      </c>
      <c r="O6176" s="27">
        <v>2021</v>
      </c>
      <c r="P6176" s="28">
        <v>58</v>
      </c>
      <c r="Q6176" t="s">
        <v>61</v>
      </c>
      <c r="R6176" s="29">
        <v>44255</v>
      </c>
      <c r="S6176" s="30">
        <v>44259</v>
      </c>
      <c r="T6176" t="s">
        <v>37</v>
      </c>
      <c r="U6176" t="s">
        <v>52</v>
      </c>
      <c r="X6176" t="s">
        <v>53</v>
      </c>
    </row>
    <row r="6177" spans="1:24" x14ac:dyDescent="0.3">
      <c r="A6177" t="s">
        <v>23</v>
      </c>
      <c r="B6177" t="s">
        <v>1864</v>
      </c>
      <c r="C6177" t="s">
        <v>43</v>
      </c>
      <c r="D6177" t="s">
        <v>44</v>
      </c>
      <c r="E6177" t="s">
        <v>2061</v>
      </c>
      <c r="F6177" t="s">
        <v>84</v>
      </c>
      <c r="G6177" t="s">
        <v>85</v>
      </c>
      <c r="H6177" t="s">
        <v>311</v>
      </c>
      <c r="I6177" t="s">
        <v>692</v>
      </c>
      <c r="J6177" t="s">
        <v>693</v>
      </c>
      <c r="K6177" t="s">
        <v>33</v>
      </c>
      <c r="L6177" t="s">
        <v>34</v>
      </c>
      <c r="M6177" t="s">
        <v>2064</v>
      </c>
      <c r="N6177" s="26">
        <v>999</v>
      </c>
      <c r="O6177" s="27">
        <v>2021</v>
      </c>
      <c r="P6177" s="28">
        <v>-58</v>
      </c>
      <c r="Q6177" t="s">
        <v>68</v>
      </c>
      <c r="R6177" s="29">
        <v>44377</v>
      </c>
      <c r="S6177" s="30">
        <v>44448</v>
      </c>
      <c r="T6177" t="s">
        <v>37</v>
      </c>
      <c r="U6177" t="s">
        <v>69</v>
      </c>
      <c r="W6177" t="s">
        <v>85</v>
      </c>
      <c r="X6177" t="s">
        <v>53</v>
      </c>
    </row>
    <row r="6178" spans="1:24" x14ac:dyDescent="0.3">
      <c r="A6178" t="s">
        <v>23</v>
      </c>
      <c r="B6178" t="s">
        <v>1864</v>
      </c>
      <c r="C6178" t="s">
        <v>43</v>
      </c>
      <c r="D6178" t="s">
        <v>44</v>
      </c>
      <c r="E6178" t="s">
        <v>2061</v>
      </c>
      <c r="F6178" t="s">
        <v>84</v>
      </c>
      <c r="G6178" t="s">
        <v>85</v>
      </c>
      <c r="H6178" t="s">
        <v>593</v>
      </c>
      <c r="I6178" t="s">
        <v>692</v>
      </c>
      <c r="J6178" t="s">
        <v>693</v>
      </c>
      <c r="K6178" t="s">
        <v>33</v>
      </c>
      <c r="L6178" t="s">
        <v>34</v>
      </c>
      <c r="M6178" t="s">
        <v>50</v>
      </c>
      <c r="N6178" s="26">
        <v>4</v>
      </c>
      <c r="O6178" s="27">
        <v>2021</v>
      </c>
      <c r="P6178" s="28">
        <v>58</v>
      </c>
      <c r="Q6178" t="s">
        <v>1470</v>
      </c>
      <c r="R6178" s="29">
        <v>44135</v>
      </c>
      <c r="S6178" s="30">
        <v>44134</v>
      </c>
      <c r="T6178" t="s">
        <v>37</v>
      </c>
      <c r="U6178" t="s">
        <v>52</v>
      </c>
      <c r="X6178" t="s">
        <v>53</v>
      </c>
    </row>
    <row r="6179" spans="1:24" x14ac:dyDescent="0.3">
      <c r="A6179" t="s">
        <v>23</v>
      </c>
      <c r="B6179" t="s">
        <v>1864</v>
      </c>
      <c r="C6179" t="s">
        <v>43</v>
      </c>
      <c r="D6179" t="s">
        <v>44</v>
      </c>
      <c r="E6179" t="s">
        <v>2061</v>
      </c>
      <c r="F6179" t="s">
        <v>84</v>
      </c>
      <c r="G6179" t="s">
        <v>85</v>
      </c>
      <c r="H6179" t="s">
        <v>593</v>
      </c>
      <c r="I6179" t="s">
        <v>692</v>
      </c>
      <c r="J6179" t="s">
        <v>693</v>
      </c>
      <c r="K6179" t="s">
        <v>33</v>
      </c>
      <c r="L6179" t="s">
        <v>34</v>
      </c>
      <c r="M6179" t="s">
        <v>50</v>
      </c>
      <c r="N6179" s="26">
        <v>6</v>
      </c>
      <c r="O6179" s="27">
        <v>2021</v>
      </c>
      <c r="P6179" s="28">
        <v>25.38</v>
      </c>
      <c r="Q6179" t="s">
        <v>698</v>
      </c>
      <c r="R6179" s="29">
        <v>44196</v>
      </c>
      <c r="S6179" s="30">
        <v>44179</v>
      </c>
      <c r="T6179" t="s">
        <v>37</v>
      </c>
      <c r="U6179" t="s">
        <v>52</v>
      </c>
      <c r="X6179" t="s">
        <v>53</v>
      </c>
    </row>
    <row r="6180" spans="1:24" x14ac:dyDescent="0.3">
      <c r="A6180" t="s">
        <v>23</v>
      </c>
      <c r="B6180" t="s">
        <v>1864</v>
      </c>
      <c r="C6180" t="s">
        <v>43</v>
      </c>
      <c r="D6180" t="s">
        <v>44</v>
      </c>
      <c r="E6180" t="s">
        <v>2061</v>
      </c>
      <c r="F6180" t="s">
        <v>84</v>
      </c>
      <c r="G6180" t="s">
        <v>85</v>
      </c>
      <c r="H6180" t="s">
        <v>593</v>
      </c>
      <c r="I6180" t="s">
        <v>692</v>
      </c>
      <c r="J6180" t="s">
        <v>693</v>
      </c>
      <c r="K6180" t="s">
        <v>33</v>
      </c>
      <c r="L6180" t="s">
        <v>34</v>
      </c>
      <c r="M6180" t="s">
        <v>50</v>
      </c>
      <c r="N6180" s="26">
        <v>11</v>
      </c>
      <c r="O6180" s="27">
        <v>2021</v>
      </c>
      <c r="P6180" s="28">
        <v>29</v>
      </c>
      <c r="Q6180" t="s">
        <v>696</v>
      </c>
      <c r="R6180" s="29">
        <v>44347</v>
      </c>
      <c r="S6180" s="30">
        <v>44334</v>
      </c>
      <c r="T6180" t="s">
        <v>37</v>
      </c>
      <c r="U6180" t="s">
        <v>52</v>
      </c>
      <c r="X6180" t="s">
        <v>53</v>
      </c>
    </row>
    <row r="6181" spans="1:24" x14ac:dyDescent="0.3">
      <c r="A6181" t="s">
        <v>23</v>
      </c>
      <c r="B6181" t="s">
        <v>1864</v>
      </c>
      <c r="C6181" t="s">
        <v>43</v>
      </c>
      <c r="D6181" t="s">
        <v>44</v>
      </c>
      <c r="E6181" t="s">
        <v>2061</v>
      </c>
      <c r="F6181" t="s">
        <v>84</v>
      </c>
      <c r="G6181" t="s">
        <v>85</v>
      </c>
      <c r="H6181" t="s">
        <v>593</v>
      </c>
      <c r="I6181" t="s">
        <v>692</v>
      </c>
      <c r="J6181" t="s">
        <v>693</v>
      </c>
      <c r="K6181" t="s">
        <v>33</v>
      </c>
      <c r="L6181" t="s">
        <v>34</v>
      </c>
      <c r="M6181" t="s">
        <v>50</v>
      </c>
      <c r="N6181" s="26">
        <v>999</v>
      </c>
      <c r="O6181" s="27">
        <v>2021</v>
      </c>
      <c r="P6181" s="28">
        <v>-112.38</v>
      </c>
      <c r="Q6181" t="s">
        <v>68</v>
      </c>
      <c r="R6181" s="29">
        <v>44377</v>
      </c>
      <c r="S6181" s="30">
        <v>44448</v>
      </c>
      <c r="T6181" t="s">
        <v>37</v>
      </c>
      <c r="U6181" t="s">
        <v>69</v>
      </c>
      <c r="W6181" t="s">
        <v>85</v>
      </c>
      <c r="X6181" t="s">
        <v>53</v>
      </c>
    </row>
    <row r="6182" spans="1:24" x14ac:dyDescent="0.3">
      <c r="A6182" t="s">
        <v>23</v>
      </c>
      <c r="B6182" t="s">
        <v>1864</v>
      </c>
      <c r="C6182" t="s">
        <v>43</v>
      </c>
      <c r="D6182" t="s">
        <v>44</v>
      </c>
      <c r="E6182" t="s">
        <v>2061</v>
      </c>
      <c r="F6182" t="s">
        <v>84</v>
      </c>
      <c r="G6182" t="s">
        <v>85</v>
      </c>
      <c r="H6182" t="s">
        <v>593</v>
      </c>
      <c r="I6182" t="s">
        <v>692</v>
      </c>
      <c r="J6182" t="s">
        <v>693</v>
      </c>
      <c r="K6182" t="s">
        <v>33</v>
      </c>
      <c r="L6182" t="s">
        <v>34</v>
      </c>
      <c r="M6182" t="s">
        <v>2064</v>
      </c>
      <c r="N6182" s="26">
        <v>5</v>
      </c>
      <c r="O6182" s="27">
        <v>2021</v>
      </c>
      <c r="P6182" s="28">
        <v>29</v>
      </c>
      <c r="Q6182" t="s">
        <v>595</v>
      </c>
      <c r="R6182" s="29">
        <v>44165</v>
      </c>
      <c r="S6182" s="30">
        <v>44148</v>
      </c>
      <c r="T6182" t="s">
        <v>37</v>
      </c>
      <c r="U6182" t="s">
        <v>52</v>
      </c>
      <c r="X6182" t="s">
        <v>53</v>
      </c>
    </row>
    <row r="6183" spans="1:24" x14ac:dyDescent="0.3">
      <c r="A6183" t="s">
        <v>23</v>
      </c>
      <c r="B6183" t="s">
        <v>1864</v>
      </c>
      <c r="C6183" t="s">
        <v>43</v>
      </c>
      <c r="D6183" t="s">
        <v>44</v>
      </c>
      <c r="E6183" t="s">
        <v>2061</v>
      </c>
      <c r="F6183" t="s">
        <v>84</v>
      </c>
      <c r="G6183" t="s">
        <v>85</v>
      </c>
      <c r="H6183" t="s">
        <v>593</v>
      </c>
      <c r="I6183" t="s">
        <v>692</v>
      </c>
      <c r="J6183" t="s">
        <v>693</v>
      </c>
      <c r="K6183" t="s">
        <v>33</v>
      </c>
      <c r="L6183" t="s">
        <v>34</v>
      </c>
      <c r="M6183" t="s">
        <v>2064</v>
      </c>
      <c r="N6183" s="26">
        <v>6</v>
      </c>
      <c r="O6183" s="27">
        <v>2021</v>
      </c>
      <c r="P6183" s="28">
        <v>29</v>
      </c>
      <c r="Q6183" t="s">
        <v>698</v>
      </c>
      <c r="R6183" s="29">
        <v>44196</v>
      </c>
      <c r="S6183" s="30">
        <v>44179</v>
      </c>
      <c r="T6183" t="s">
        <v>37</v>
      </c>
      <c r="U6183" t="s">
        <v>52</v>
      </c>
      <c r="X6183" t="s">
        <v>53</v>
      </c>
    </row>
    <row r="6184" spans="1:24" x14ac:dyDescent="0.3">
      <c r="A6184" t="s">
        <v>23</v>
      </c>
      <c r="B6184" t="s">
        <v>1864</v>
      </c>
      <c r="C6184" t="s">
        <v>43</v>
      </c>
      <c r="D6184" t="s">
        <v>44</v>
      </c>
      <c r="E6184" t="s">
        <v>2061</v>
      </c>
      <c r="F6184" t="s">
        <v>84</v>
      </c>
      <c r="G6184" t="s">
        <v>85</v>
      </c>
      <c r="H6184" t="s">
        <v>593</v>
      </c>
      <c r="I6184" t="s">
        <v>692</v>
      </c>
      <c r="J6184" t="s">
        <v>693</v>
      </c>
      <c r="K6184" t="s">
        <v>33</v>
      </c>
      <c r="L6184" t="s">
        <v>34</v>
      </c>
      <c r="M6184" t="s">
        <v>2064</v>
      </c>
      <c r="N6184" s="26">
        <v>7</v>
      </c>
      <c r="O6184" s="27">
        <v>2021</v>
      </c>
      <c r="P6184" s="28">
        <v>116</v>
      </c>
      <c r="Q6184" t="s">
        <v>60</v>
      </c>
      <c r="R6184" s="29">
        <v>44227</v>
      </c>
      <c r="S6184" s="30">
        <v>44226</v>
      </c>
      <c r="T6184" t="s">
        <v>37</v>
      </c>
      <c r="U6184" t="s">
        <v>52</v>
      </c>
      <c r="X6184" t="s">
        <v>53</v>
      </c>
    </row>
    <row r="6185" spans="1:24" x14ac:dyDescent="0.3">
      <c r="A6185" t="s">
        <v>23</v>
      </c>
      <c r="B6185" t="s">
        <v>1864</v>
      </c>
      <c r="C6185" t="s">
        <v>43</v>
      </c>
      <c r="D6185" t="s">
        <v>44</v>
      </c>
      <c r="E6185" t="s">
        <v>2061</v>
      </c>
      <c r="F6185" t="s">
        <v>84</v>
      </c>
      <c r="G6185" t="s">
        <v>85</v>
      </c>
      <c r="H6185" t="s">
        <v>593</v>
      </c>
      <c r="I6185" t="s">
        <v>692</v>
      </c>
      <c r="J6185" t="s">
        <v>693</v>
      </c>
      <c r="K6185" t="s">
        <v>33</v>
      </c>
      <c r="L6185" t="s">
        <v>34</v>
      </c>
      <c r="M6185" t="s">
        <v>2064</v>
      </c>
      <c r="N6185" s="26">
        <v>999</v>
      </c>
      <c r="O6185" s="27">
        <v>2021</v>
      </c>
      <c r="P6185" s="28">
        <v>-174</v>
      </c>
      <c r="Q6185" t="s">
        <v>68</v>
      </c>
      <c r="R6185" s="29">
        <v>44377</v>
      </c>
      <c r="S6185" s="30">
        <v>44448</v>
      </c>
      <c r="T6185" t="s">
        <v>37</v>
      </c>
      <c r="U6185" t="s">
        <v>69</v>
      </c>
      <c r="W6185" t="s">
        <v>85</v>
      </c>
      <c r="X6185" t="s">
        <v>53</v>
      </c>
    </row>
    <row r="6186" spans="1:24" x14ac:dyDescent="0.3">
      <c r="A6186" t="s">
        <v>23</v>
      </c>
      <c r="B6186" t="s">
        <v>1864</v>
      </c>
      <c r="C6186" t="s">
        <v>43</v>
      </c>
      <c r="D6186" t="s">
        <v>44</v>
      </c>
      <c r="E6186" t="s">
        <v>2061</v>
      </c>
      <c r="F6186" t="s">
        <v>84</v>
      </c>
      <c r="G6186" t="s">
        <v>85</v>
      </c>
      <c r="H6186" t="s">
        <v>30</v>
      </c>
      <c r="I6186" t="s">
        <v>692</v>
      </c>
      <c r="J6186" t="s">
        <v>693</v>
      </c>
      <c r="K6186" t="s">
        <v>33</v>
      </c>
      <c r="L6186" t="s">
        <v>34</v>
      </c>
      <c r="M6186" t="s">
        <v>72</v>
      </c>
      <c r="N6186" s="26">
        <v>3</v>
      </c>
      <c r="O6186" s="27">
        <v>2022</v>
      </c>
      <c r="P6186" s="28">
        <v>101.5</v>
      </c>
      <c r="Q6186" t="s">
        <v>56</v>
      </c>
      <c r="R6186" s="29">
        <v>44469</v>
      </c>
      <c r="S6186" s="30">
        <v>44454</v>
      </c>
      <c r="T6186" t="s">
        <v>37</v>
      </c>
      <c r="U6186" t="s">
        <v>52</v>
      </c>
      <c r="X6186" t="s">
        <v>53</v>
      </c>
    </row>
    <row r="6187" spans="1:24" x14ac:dyDescent="0.3">
      <c r="A6187" t="s">
        <v>23</v>
      </c>
      <c r="B6187" t="s">
        <v>1864</v>
      </c>
      <c r="C6187" t="s">
        <v>43</v>
      </c>
      <c r="D6187" t="s">
        <v>44</v>
      </c>
      <c r="E6187" t="s">
        <v>2061</v>
      </c>
      <c r="F6187" t="s">
        <v>84</v>
      </c>
      <c r="G6187" t="s">
        <v>85</v>
      </c>
      <c r="H6187" t="s">
        <v>30</v>
      </c>
      <c r="I6187" t="s">
        <v>692</v>
      </c>
      <c r="J6187" t="s">
        <v>693</v>
      </c>
      <c r="K6187" t="s">
        <v>33</v>
      </c>
      <c r="L6187" t="s">
        <v>34</v>
      </c>
      <c r="M6187" t="s">
        <v>72</v>
      </c>
      <c r="N6187" s="26">
        <v>3</v>
      </c>
      <c r="O6187" s="27">
        <v>2022</v>
      </c>
      <c r="P6187" s="28">
        <v>29</v>
      </c>
      <c r="Q6187" t="s">
        <v>137</v>
      </c>
      <c r="R6187" s="29">
        <v>44469</v>
      </c>
      <c r="S6187" s="30">
        <v>44470</v>
      </c>
      <c r="T6187" t="s">
        <v>37</v>
      </c>
      <c r="U6187" t="s">
        <v>52</v>
      </c>
      <c r="X6187" t="s">
        <v>53</v>
      </c>
    </row>
    <row r="6188" spans="1:24" x14ac:dyDescent="0.3">
      <c r="A6188" t="s">
        <v>23</v>
      </c>
      <c r="B6188" t="s">
        <v>1864</v>
      </c>
      <c r="C6188" t="s">
        <v>43</v>
      </c>
      <c r="D6188" t="s">
        <v>44</v>
      </c>
      <c r="E6188" t="s">
        <v>2061</v>
      </c>
      <c r="F6188" t="s">
        <v>84</v>
      </c>
      <c r="G6188" t="s">
        <v>85</v>
      </c>
      <c r="H6188" t="s">
        <v>30</v>
      </c>
      <c r="I6188" t="s">
        <v>692</v>
      </c>
      <c r="J6188" t="s">
        <v>693</v>
      </c>
      <c r="K6188" t="s">
        <v>33</v>
      </c>
      <c r="L6188" t="s">
        <v>34</v>
      </c>
      <c r="M6188" t="s">
        <v>72</v>
      </c>
      <c r="N6188" s="26">
        <v>9</v>
      </c>
      <c r="O6188" s="27">
        <v>2022</v>
      </c>
      <c r="P6188" s="28">
        <v>14.5</v>
      </c>
      <c r="Q6188" t="s">
        <v>152</v>
      </c>
      <c r="R6188" s="29">
        <v>44651</v>
      </c>
      <c r="S6188" s="30">
        <v>44635</v>
      </c>
      <c r="T6188" t="s">
        <v>37</v>
      </c>
      <c r="U6188" t="s">
        <v>52</v>
      </c>
      <c r="X6188" t="s">
        <v>53</v>
      </c>
    </row>
    <row r="6189" spans="1:24" x14ac:dyDescent="0.3">
      <c r="A6189" t="s">
        <v>23</v>
      </c>
      <c r="B6189" t="s">
        <v>1864</v>
      </c>
      <c r="C6189" t="s">
        <v>43</v>
      </c>
      <c r="D6189" t="s">
        <v>44</v>
      </c>
      <c r="E6189" t="s">
        <v>2061</v>
      </c>
      <c r="F6189" t="s">
        <v>84</v>
      </c>
      <c r="G6189" t="s">
        <v>85</v>
      </c>
      <c r="H6189" t="s">
        <v>30</v>
      </c>
      <c r="I6189" t="s">
        <v>692</v>
      </c>
      <c r="J6189" t="s">
        <v>693</v>
      </c>
      <c r="K6189" t="s">
        <v>33</v>
      </c>
      <c r="L6189" t="s">
        <v>34</v>
      </c>
      <c r="M6189" t="s">
        <v>72</v>
      </c>
      <c r="N6189" s="26">
        <v>9</v>
      </c>
      <c r="O6189" s="27">
        <v>2022</v>
      </c>
      <c r="P6189" s="28">
        <v>29.02</v>
      </c>
      <c r="Q6189" t="s">
        <v>464</v>
      </c>
      <c r="R6189" s="29">
        <v>44651</v>
      </c>
      <c r="S6189" s="30">
        <v>44655</v>
      </c>
      <c r="T6189" t="s">
        <v>37</v>
      </c>
      <c r="U6189" t="s">
        <v>52</v>
      </c>
      <c r="X6189" t="s">
        <v>53</v>
      </c>
    </row>
    <row r="6190" spans="1:24" x14ac:dyDescent="0.3">
      <c r="A6190" t="s">
        <v>23</v>
      </c>
      <c r="B6190" t="s">
        <v>1864</v>
      </c>
      <c r="C6190" t="s">
        <v>43</v>
      </c>
      <c r="D6190" t="s">
        <v>44</v>
      </c>
      <c r="E6190" t="s">
        <v>2061</v>
      </c>
      <c r="F6190" t="s">
        <v>84</v>
      </c>
      <c r="G6190" t="s">
        <v>85</v>
      </c>
      <c r="H6190" t="s">
        <v>30</v>
      </c>
      <c r="I6190" t="s">
        <v>692</v>
      </c>
      <c r="J6190" t="s">
        <v>693</v>
      </c>
      <c r="K6190" t="s">
        <v>33</v>
      </c>
      <c r="L6190" t="s">
        <v>34</v>
      </c>
      <c r="M6190" t="s">
        <v>72</v>
      </c>
      <c r="N6190" s="26">
        <v>12</v>
      </c>
      <c r="O6190" s="27">
        <v>2022</v>
      </c>
      <c r="P6190" s="28">
        <v>60.9</v>
      </c>
      <c r="Q6190" t="s">
        <v>1257</v>
      </c>
      <c r="R6190" s="29">
        <v>44742</v>
      </c>
      <c r="S6190" s="30">
        <v>44727</v>
      </c>
      <c r="T6190" t="s">
        <v>37</v>
      </c>
      <c r="U6190" t="s">
        <v>52</v>
      </c>
      <c r="X6190" t="s">
        <v>53</v>
      </c>
    </row>
    <row r="6191" spans="1:24" x14ac:dyDescent="0.3">
      <c r="A6191" t="s">
        <v>23</v>
      </c>
      <c r="B6191" t="s">
        <v>1864</v>
      </c>
      <c r="C6191" t="s">
        <v>43</v>
      </c>
      <c r="D6191" t="s">
        <v>44</v>
      </c>
      <c r="E6191" t="s">
        <v>2061</v>
      </c>
      <c r="F6191" t="s">
        <v>84</v>
      </c>
      <c r="G6191" t="s">
        <v>85</v>
      </c>
      <c r="H6191" t="s">
        <v>30</v>
      </c>
      <c r="I6191" t="s">
        <v>692</v>
      </c>
      <c r="J6191" t="s">
        <v>693</v>
      </c>
      <c r="K6191" t="s">
        <v>33</v>
      </c>
      <c r="L6191" t="s">
        <v>34</v>
      </c>
      <c r="M6191" t="s">
        <v>72</v>
      </c>
      <c r="N6191" s="26">
        <v>12</v>
      </c>
      <c r="O6191" s="27">
        <v>2022</v>
      </c>
      <c r="P6191" s="28">
        <v>46.4</v>
      </c>
      <c r="Q6191" t="s">
        <v>91</v>
      </c>
      <c r="R6191" s="29">
        <v>44742</v>
      </c>
      <c r="S6191" s="30">
        <v>44749</v>
      </c>
      <c r="T6191" t="s">
        <v>37</v>
      </c>
      <c r="U6191" t="s">
        <v>52</v>
      </c>
      <c r="X6191" t="s">
        <v>53</v>
      </c>
    </row>
    <row r="6192" spans="1:24" x14ac:dyDescent="0.3">
      <c r="A6192" t="s">
        <v>23</v>
      </c>
      <c r="B6192" t="s">
        <v>1864</v>
      </c>
      <c r="C6192" t="s">
        <v>43</v>
      </c>
      <c r="D6192" t="s">
        <v>44</v>
      </c>
      <c r="E6192" t="s">
        <v>2061</v>
      </c>
      <c r="F6192" t="s">
        <v>84</v>
      </c>
      <c r="G6192" t="s">
        <v>85</v>
      </c>
      <c r="H6192" t="s">
        <v>30</v>
      </c>
      <c r="I6192" t="s">
        <v>1303</v>
      </c>
      <c r="J6192" t="s">
        <v>1304</v>
      </c>
      <c r="K6192" t="s">
        <v>33</v>
      </c>
      <c r="L6192" t="s">
        <v>34</v>
      </c>
      <c r="M6192" t="s">
        <v>72</v>
      </c>
      <c r="N6192" s="26">
        <v>9</v>
      </c>
      <c r="O6192" s="27">
        <v>2022</v>
      </c>
      <c r="P6192" s="28">
        <v>58</v>
      </c>
      <c r="Q6192" t="s">
        <v>152</v>
      </c>
      <c r="R6192" s="29">
        <v>44651</v>
      </c>
      <c r="S6192" s="30">
        <v>44635</v>
      </c>
      <c r="T6192" t="s">
        <v>37</v>
      </c>
      <c r="U6192" t="s">
        <v>52</v>
      </c>
      <c r="X6192" t="s">
        <v>53</v>
      </c>
    </row>
    <row r="6193" spans="1:24" x14ac:dyDescent="0.3">
      <c r="A6193" t="s">
        <v>23</v>
      </c>
      <c r="B6193" t="s">
        <v>1864</v>
      </c>
      <c r="C6193" t="s">
        <v>43</v>
      </c>
      <c r="D6193" t="s">
        <v>44</v>
      </c>
      <c r="E6193" t="s">
        <v>2061</v>
      </c>
      <c r="F6193" t="s">
        <v>92</v>
      </c>
      <c r="G6193" t="s">
        <v>93</v>
      </c>
      <c r="H6193" t="s">
        <v>311</v>
      </c>
      <c r="I6193" t="s">
        <v>692</v>
      </c>
      <c r="J6193" t="s">
        <v>693</v>
      </c>
      <c r="K6193" t="s">
        <v>33</v>
      </c>
      <c r="L6193" t="s">
        <v>34</v>
      </c>
      <c r="M6193" t="s">
        <v>393</v>
      </c>
      <c r="N6193" s="26">
        <v>9</v>
      </c>
      <c r="O6193" s="27">
        <v>2022</v>
      </c>
      <c r="P6193" s="28">
        <v>5.2</v>
      </c>
      <c r="Q6193" t="s">
        <v>152</v>
      </c>
      <c r="R6193" s="29">
        <v>44651</v>
      </c>
      <c r="S6193" s="30">
        <v>44635</v>
      </c>
      <c r="T6193" t="s">
        <v>37</v>
      </c>
      <c r="U6193" t="s">
        <v>52</v>
      </c>
      <c r="X6193" t="s">
        <v>53</v>
      </c>
    </row>
    <row r="6194" spans="1:24" x14ac:dyDescent="0.3">
      <c r="A6194" t="s">
        <v>23</v>
      </c>
      <c r="B6194" t="s">
        <v>1864</v>
      </c>
      <c r="C6194" t="s">
        <v>43</v>
      </c>
      <c r="D6194" t="s">
        <v>44</v>
      </c>
      <c r="E6194" t="s">
        <v>2061</v>
      </c>
      <c r="F6194" t="s">
        <v>92</v>
      </c>
      <c r="G6194" t="s">
        <v>93</v>
      </c>
      <c r="H6194" t="s">
        <v>311</v>
      </c>
      <c r="I6194" t="s">
        <v>692</v>
      </c>
      <c r="J6194" t="s">
        <v>693</v>
      </c>
      <c r="K6194" t="s">
        <v>33</v>
      </c>
      <c r="L6194" t="s">
        <v>34</v>
      </c>
      <c r="M6194" t="s">
        <v>393</v>
      </c>
      <c r="N6194" s="26">
        <v>9</v>
      </c>
      <c r="O6194" s="27">
        <v>2022</v>
      </c>
      <c r="P6194" s="28">
        <v>5.2</v>
      </c>
      <c r="Q6194" t="s">
        <v>2062</v>
      </c>
      <c r="R6194" s="29">
        <v>44651</v>
      </c>
      <c r="S6194" s="30">
        <v>44644</v>
      </c>
      <c r="T6194" t="s">
        <v>37</v>
      </c>
      <c r="U6194" t="s">
        <v>52</v>
      </c>
      <c r="X6194" t="s">
        <v>53</v>
      </c>
    </row>
    <row r="6195" spans="1:24" x14ac:dyDescent="0.3">
      <c r="A6195" t="s">
        <v>23</v>
      </c>
      <c r="B6195" t="s">
        <v>1864</v>
      </c>
      <c r="C6195" t="s">
        <v>43</v>
      </c>
      <c r="D6195" t="s">
        <v>44</v>
      </c>
      <c r="E6195" t="s">
        <v>2061</v>
      </c>
      <c r="F6195" t="s">
        <v>92</v>
      </c>
      <c r="G6195" t="s">
        <v>93</v>
      </c>
      <c r="H6195" t="s">
        <v>311</v>
      </c>
      <c r="I6195" t="s">
        <v>692</v>
      </c>
      <c r="J6195" t="s">
        <v>693</v>
      </c>
      <c r="K6195" t="s">
        <v>33</v>
      </c>
      <c r="L6195" t="s">
        <v>34</v>
      </c>
      <c r="M6195" t="s">
        <v>393</v>
      </c>
      <c r="N6195" s="26">
        <v>11</v>
      </c>
      <c r="O6195" s="27">
        <v>2021</v>
      </c>
      <c r="P6195" s="28">
        <v>2.8</v>
      </c>
      <c r="Q6195" t="s">
        <v>696</v>
      </c>
      <c r="R6195" s="29">
        <v>44347</v>
      </c>
      <c r="S6195" s="30">
        <v>44334</v>
      </c>
      <c r="T6195" t="s">
        <v>37</v>
      </c>
      <c r="U6195" t="s">
        <v>52</v>
      </c>
      <c r="X6195" t="s">
        <v>53</v>
      </c>
    </row>
    <row r="6196" spans="1:24" x14ac:dyDescent="0.3">
      <c r="A6196" t="s">
        <v>23</v>
      </c>
      <c r="B6196" t="s">
        <v>1864</v>
      </c>
      <c r="C6196" t="s">
        <v>43</v>
      </c>
      <c r="D6196" t="s">
        <v>44</v>
      </c>
      <c r="E6196" t="s">
        <v>2061</v>
      </c>
      <c r="F6196" t="s">
        <v>92</v>
      </c>
      <c r="G6196" t="s">
        <v>93</v>
      </c>
      <c r="H6196" t="s">
        <v>311</v>
      </c>
      <c r="I6196" t="s">
        <v>692</v>
      </c>
      <c r="J6196" t="s">
        <v>693</v>
      </c>
      <c r="K6196" t="s">
        <v>33</v>
      </c>
      <c r="L6196" t="s">
        <v>34</v>
      </c>
      <c r="M6196" t="s">
        <v>393</v>
      </c>
      <c r="N6196" s="26">
        <v>11</v>
      </c>
      <c r="O6196" s="27">
        <v>2021</v>
      </c>
      <c r="P6196" s="28">
        <v>80.5</v>
      </c>
      <c r="Q6196" t="s">
        <v>65</v>
      </c>
      <c r="R6196" s="29">
        <v>44347</v>
      </c>
      <c r="S6196" s="30">
        <v>44351</v>
      </c>
      <c r="T6196" t="s">
        <v>37</v>
      </c>
      <c r="U6196" t="s">
        <v>52</v>
      </c>
      <c r="X6196" t="s">
        <v>53</v>
      </c>
    </row>
    <row r="6197" spans="1:24" x14ac:dyDescent="0.3">
      <c r="A6197" t="s">
        <v>23</v>
      </c>
      <c r="B6197" t="s">
        <v>1864</v>
      </c>
      <c r="C6197" t="s">
        <v>43</v>
      </c>
      <c r="D6197" t="s">
        <v>44</v>
      </c>
      <c r="E6197" t="s">
        <v>2061</v>
      </c>
      <c r="F6197" t="s">
        <v>92</v>
      </c>
      <c r="G6197" t="s">
        <v>93</v>
      </c>
      <c r="H6197" t="s">
        <v>311</v>
      </c>
      <c r="I6197" t="s">
        <v>692</v>
      </c>
      <c r="J6197" t="s">
        <v>693</v>
      </c>
      <c r="K6197" t="s">
        <v>33</v>
      </c>
      <c r="L6197" t="s">
        <v>34</v>
      </c>
      <c r="M6197" t="s">
        <v>393</v>
      </c>
      <c r="N6197" s="26">
        <v>12</v>
      </c>
      <c r="O6197" s="27">
        <v>2021</v>
      </c>
      <c r="P6197" s="28">
        <v>31.63</v>
      </c>
      <c r="Q6197" t="s">
        <v>684</v>
      </c>
      <c r="R6197" s="29">
        <v>44377</v>
      </c>
      <c r="S6197" s="30">
        <v>44362</v>
      </c>
      <c r="T6197" t="s">
        <v>37</v>
      </c>
      <c r="U6197" t="s">
        <v>52</v>
      </c>
      <c r="X6197" t="s">
        <v>53</v>
      </c>
    </row>
    <row r="6198" spans="1:24" x14ac:dyDescent="0.3">
      <c r="A6198" t="s">
        <v>23</v>
      </c>
      <c r="B6198" t="s">
        <v>1864</v>
      </c>
      <c r="C6198" t="s">
        <v>43</v>
      </c>
      <c r="D6198" t="s">
        <v>44</v>
      </c>
      <c r="E6198" t="s">
        <v>2061</v>
      </c>
      <c r="F6198" t="s">
        <v>92</v>
      </c>
      <c r="G6198" t="s">
        <v>93</v>
      </c>
      <c r="H6198" t="s">
        <v>311</v>
      </c>
      <c r="I6198" t="s">
        <v>692</v>
      </c>
      <c r="J6198" t="s">
        <v>693</v>
      </c>
      <c r="K6198" t="s">
        <v>33</v>
      </c>
      <c r="L6198" t="s">
        <v>34</v>
      </c>
      <c r="M6198" t="s">
        <v>393</v>
      </c>
      <c r="N6198" s="26">
        <v>12</v>
      </c>
      <c r="O6198" s="27">
        <v>2021</v>
      </c>
      <c r="P6198" s="28">
        <v>0.7</v>
      </c>
      <c r="Q6198" t="s">
        <v>67</v>
      </c>
      <c r="R6198" s="29">
        <v>44377</v>
      </c>
      <c r="S6198" s="30">
        <v>44384</v>
      </c>
      <c r="T6198" t="s">
        <v>37</v>
      </c>
      <c r="U6198" t="s">
        <v>52</v>
      </c>
      <c r="X6198" t="s">
        <v>53</v>
      </c>
    </row>
    <row r="6199" spans="1:24" x14ac:dyDescent="0.3">
      <c r="A6199" t="s">
        <v>23</v>
      </c>
      <c r="B6199" t="s">
        <v>1864</v>
      </c>
      <c r="C6199" t="s">
        <v>43</v>
      </c>
      <c r="D6199" t="s">
        <v>44</v>
      </c>
      <c r="E6199" t="s">
        <v>2061</v>
      </c>
      <c r="F6199" t="s">
        <v>92</v>
      </c>
      <c r="G6199" t="s">
        <v>93</v>
      </c>
      <c r="H6199" t="s">
        <v>311</v>
      </c>
      <c r="I6199" t="s">
        <v>692</v>
      </c>
      <c r="J6199" t="s">
        <v>693</v>
      </c>
      <c r="K6199" t="s">
        <v>33</v>
      </c>
      <c r="L6199" t="s">
        <v>34</v>
      </c>
      <c r="M6199" t="s">
        <v>393</v>
      </c>
      <c r="N6199" s="26">
        <v>12</v>
      </c>
      <c r="O6199" s="27">
        <v>2021</v>
      </c>
      <c r="P6199" s="28">
        <v>1.4</v>
      </c>
      <c r="Q6199" t="s">
        <v>2063</v>
      </c>
      <c r="R6199" s="29">
        <v>44377</v>
      </c>
      <c r="S6199" s="30">
        <v>44412</v>
      </c>
      <c r="T6199" t="s">
        <v>37</v>
      </c>
      <c r="U6199" t="s">
        <v>52</v>
      </c>
      <c r="X6199" t="s">
        <v>53</v>
      </c>
    </row>
    <row r="6200" spans="1:24" x14ac:dyDescent="0.3">
      <c r="A6200" t="s">
        <v>23</v>
      </c>
      <c r="B6200" t="s">
        <v>1864</v>
      </c>
      <c r="C6200" t="s">
        <v>43</v>
      </c>
      <c r="D6200" t="s">
        <v>44</v>
      </c>
      <c r="E6200" t="s">
        <v>2061</v>
      </c>
      <c r="F6200" t="s">
        <v>92</v>
      </c>
      <c r="G6200" t="s">
        <v>93</v>
      </c>
      <c r="H6200" t="s">
        <v>311</v>
      </c>
      <c r="I6200" t="s">
        <v>692</v>
      </c>
      <c r="J6200" t="s">
        <v>693</v>
      </c>
      <c r="K6200" t="s">
        <v>33</v>
      </c>
      <c r="L6200" t="s">
        <v>34</v>
      </c>
      <c r="M6200" t="s">
        <v>393</v>
      </c>
      <c r="N6200" s="26">
        <v>999</v>
      </c>
      <c r="O6200" s="27">
        <v>2021</v>
      </c>
      <c r="P6200" s="28">
        <v>-117.03</v>
      </c>
      <c r="Q6200" t="s">
        <v>68</v>
      </c>
      <c r="R6200" s="29">
        <v>44377</v>
      </c>
      <c r="S6200" s="30">
        <v>44448</v>
      </c>
      <c r="T6200" t="s">
        <v>37</v>
      </c>
      <c r="U6200" t="s">
        <v>69</v>
      </c>
      <c r="W6200" t="s">
        <v>93</v>
      </c>
      <c r="X6200" t="s">
        <v>53</v>
      </c>
    </row>
    <row r="6201" spans="1:24" x14ac:dyDescent="0.3">
      <c r="A6201" t="s">
        <v>23</v>
      </c>
      <c r="B6201" t="s">
        <v>1864</v>
      </c>
      <c r="C6201" t="s">
        <v>43</v>
      </c>
      <c r="D6201" t="s">
        <v>44</v>
      </c>
      <c r="E6201" t="s">
        <v>2061</v>
      </c>
      <c r="F6201" t="s">
        <v>92</v>
      </c>
      <c r="G6201" t="s">
        <v>93</v>
      </c>
      <c r="H6201" t="s">
        <v>311</v>
      </c>
      <c r="I6201" t="s">
        <v>692</v>
      </c>
      <c r="J6201" t="s">
        <v>693</v>
      </c>
      <c r="K6201" t="s">
        <v>33</v>
      </c>
      <c r="L6201" t="s">
        <v>34</v>
      </c>
      <c r="M6201" t="s">
        <v>2064</v>
      </c>
      <c r="N6201" s="26">
        <v>8</v>
      </c>
      <c r="O6201" s="27">
        <v>2021</v>
      </c>
      <c r="P6201" s="28">
        <v>2.8</v>
      </c>
      <c r="Q6201" t="s">
        <v>61</v>
      </c>
      <c r="R6201" s="29">
        <v>44255</v>
      </c>
      <c r="S6201" s="30">
        <v>44259</v>
      </c>
      <c r="T6201" t="s">
        <v>37</v>
      </c>
      <c r="U6201" t="s">
        <v>52</v>
      </c>
      <c r="X6201" t="s">
        <v>53</v>
      </c>
    </row>
    <row r="6202" spans="1:24" x14ac:dyDescent="0.3">
      <c r="A6202" t="s">
        <v>23</v>
      </c>
      <c r="B6202" t="s">
        <v>1864</v>
      </c>
      <c r="C6202" t="s">
        <v>43</v>
      </c>
      <c r="D6202" t="s">
        <v>44</v>
      </c>
      <c r="E6202" t="s">
        <v>2061</v>
      </c>
      <c r="F6202" t="s">
        <v>92</v>
      </c>
      <c r="G6202" t="s">
        <v>93</v>
      </c>
      <c r="H6202" t="s">
        <v>311</v>
      </c>
      <c r="I6202" t="s">
        <v>692</v>
      </c>
      <c r="J6202" t="s">
        <v>693</v>
      </c>
      <c r="K6202" t="s">
        <v>33</v>
      </c>
      <c r="L6202" t="s">
        <v>34</v>
      </c>
      <c r="M6202" t="s">
        <v>2064</v>
      </c>
      <c r="N6202" s="26">
        <v>999</v>
      </c>
      <c r="O6202" s="27">
        <v>2021</v>
      </c>
      <c r="P6202" s="28">
        <v>-2.8</v>
      </c>
      <c r="Q6202" t="s">
        <v>68</v>
      </c>
      <c r="R6202" s="29">
        <v>44377</v>
      </c>
      <c r="S6202" s="30">
        <v>44448</v>
      </c>
      <c r="T6202" t="s">
        <v>37</v>
      </c>
      <c r="U6202" t="s">
        <v>69</v>
      </c>
      <c r="W6202" t="s">
        <v>93</v>
      </c>
      <c r="X6202" t="s">
        <v>53</v>
      </c>
    </row>
    <row r="6203" spans="1:24" x14ac:dyDescent="0.3">
      <c r="A6203" t="s">
        <v>23</v>
      </c>
      <c r="B6203" t="s">
        <v>1864</v>
      </c>
      <c r="C6203" t="s">
        <v>43</v>
      </c>
      <c r="D6203" t="s">
        <v>44</v>
      </c>
      <c r="E6203" t="s">
        <v>2061</v>
      </c>
      <c r="F6203" t="s">
        <v>92</v>
      </c>
      <c r="G6203" t="s">
        <v>93</v>
      </c>
      <c r="H6203" t="s">
        <v>593</v>
      </c>
      <c r="I6203" t="s">
        <v>692</v>
      </c>
      <c r="J6203" t="s">
        <v>693</v>
      </c>
      <c r="K6203" t="s">
        <v>33</v>
      </c>
      <c r="L6203" t="s">
        <v>34</v>
      </c>
      <c r="M6203" t="s">
        <v>50</v>
      </c>
      <c r="N6203" s="26">
        <v>4</v>
      </c>
      <c r="O6203" s="27">
        <v>2021</v>
      </c>
      <c r="P6203" s="28">
        <v>2.8</v>
      </c>
      <c r="Q6203" t="s">
        <v>1470</v>
      </c>
      <c r="R6203" s="29">
        <v>44135</v>
      </c>
      <c r="S6203" s="30">
        <v>44134</v>
      </c>
      <c r="T6203" t="s">
        <v>37</v>
      </c>
      <c r="U6203" t="s">
        <v>52</v>
      </c>
      <c r="X6203" t="s">
        <v>53</v>
      </c>
    </row>
    <row r="6204" spans="1:24" x14ac:dyDescent="0.3">
      <c r="A6204" t="s">
        <v>23</v>
      </c>
      <c r="B6204" t="s">
        <v>1864</v>
      </c>
      <c r="C6204" t="s">
        <v>43</v>
      </c>
      <c r="D6204" t="s">
        <v>44</v>
      </c>
      <c r="E6204" t="s">
        <v>2061</v>
      </c>
      <c r="F6204" t="s">
        <v>92</v>
      </c>
      <c r="G6204" t="s">
        <v>93</v>
      </c>
      <c r="H6204" t="s">
        <v>593</v>
      </c>
      <c r="I6204" t="s">
        <v>692</v>
      </c>
      <c r="J6204" t="s">
        <v>693</v>
      </c>
      <c r="K6204" t="s">
        <v>33</v>
      </c>
      <c r="L6204" t="s">
        <v>34</v>
      </c>
      <c r="M6204" t="s">
        <v>50</v>
      </c>
      <c r="N6204" s="26">
        <v>6</v>
      </c>
      <c r="O6204" s="27">
        <v>2021</v>
      </c>
      <c r="P6204" s="28">
        <v>1.23</v>
      </c>
      <c r="Q6204" t="s">
        <v>698</v>
      </c>
      <c r="R6204" s="29">
        <v>44196</v>
      </c>
      <c r="S6204" s="30">
        <v>44179</v>
      </c>
      <c r="T6204" t="s">
        <v>37</v>
      </c>
      <c r="U6204" t="s">
        <v>52</v>
      </c>
      <c r="X6204" t="s">
        <v>53</v>
      </c>
    </row>
    <row r="6205" spans="1:24" x14ac:dyDescent="0.3">
      <c r="A6205" t="s">
        <v>23</v>
      </c>
      <c r="B6205" t="s">
        <v>1864</v>
      </c>
      <c r="C6205" t="s">
        <v>43</v>
      </c>
      <c r="D6205" t="s">
        <v>44</v>
      </c>
      <c r="E6205" t="s">
        <v>2061</v>
      </c>
      <c r="F6205" t="s">
        <v>92</v>
      </c>
      <c r="G6205" t="s">
        <v>93</v>
      </c>
      <c r="H6205" t="s">
        <v>593</v>
      </c>
      <c r="I6205" t="s">
        <v>692</v>
      </c>
      <c r="J6205" t="s">
        <v>693</v>
      </c>
      <c r="K6205" t="s">
        <v>33</v>
      </c>
      <c r="L6205" t="s">
        <v>34</v>
      </c>
      <c r="M6205" t="s">
        <v>50</v>
      </c>
      <c r="N6205" s="26">
        <v>11</v>
      </c>
      <c r="O6205" s="27">
        <v>2021</v>
      </c>
      <c r="P6205" s="28">
        <v>1.4</v>
      </c>
      <c r="Q6205" t="s">
        <v>696</v>
      </c>
      <c r="R6205" s="29">
        <v>44347</v>
      </c>
      <c r="S6205" s="30">
        <v>44334</v>
      </c>
      <c r="T6205" t="s">
        <v>37</v>
      </c>
      <c r="U6205" t="s">
        <v>52</v>
      </c>
      <c r="X6205" t="s">
        <v>53</v>
      </c>
    </row>
    <row r="6206" spans="1:24" x14ac:dyDescent="0.3">
      <c r="A6206" t="s">
        <v>23</v>
      </c>
      <c r="B6206" t="s">
        <v>1864</v>
      </c>
      <c r="C6206" t="s">
        <v>43</v>
      </c>
      <c r="D6206" t="s">
        <v>44</v>
      </c>
      <c r="E6206" t="s">
        <v>2061</v>
      </c>
      <c r="F6206" t="s">
        <v>92</v>
      </c>
      <c r="G6206" t="s">
        <v>93</v>
      </c>
      <c r="H6206" t="s">
        <v>593</v>
      </c>
      <c r="I6206" t="s">
        <v>692</v>
      </c>
      <c r="J6206" t="s">
        <v>693</v>
      </c>
      <c r="K6206" t="s">
        <v>33</v>
      </c>
      <c r="L6206" t="s">
        <v>34</v>
      </c>
      <c r="M6206" t="s">
        <v>50</v>
      </c>
      <c r="N6206" s="26">
        <v>999</v>
      </c>
      <c r="O6206" s="27">
        <v>2021</v>
      </c>
      <c r="P6206" s="28">
        <v>-5.43</v>
      </c>
      <c r="Q6206" t="s">
        <v>68</v>
      </c>
      <c r="R6206" s="29">
        <v>44377</v>
      </c>
      <c r="S6206" s="30">
        <v>44448</v>
      </c>
      <c r="T6206" t="s">
        <v>37</v>
      </c>
      <c r="U6206" t="s">
        <v>69</v>
      </c>
      <c r="W6206" t="s">
        <v>93</v>
      </c>
      <c r="X6206" t="s">
        <v>53</v>
      </c>
    </row>
    <row r="6207" spans="1:24" x14ac:dyDescent="0.3">
      <c r="A6207" t="s">
        <v>23</v>
      </c>
      <c r="B6207" t="s">
        <v>1864</v>
      </c>
      <c r="C6207" t="s">
        <v>43</v>
      </c>
      <c r="D6207" t="s">
        <v>44</v>
      </c>
      <c r="E6207" t="s">
        <v>2061</v>
      </c>
      <c r="F6207" t="s">
        <v>92</v>
      </c>
      <c r="G6207" t="s">
        <v>93</v>
      </c>
      <c r="H6207" t="s">
        <v>593</v>
      </c>
      <c r="I6207" t="s">
        <v>692</v>
      </c>
      <c r="J6207" t="s">
        <v>693</v>
      </c>
      <c r="K6207" t="s">
        <v>33</v>
      </c>
      <c r="L6207" t="s">
        <v>34</v>
      </c>
      <c r="M6207" t="s">
        <v>2064</v>
      </c>
      <c r="N6207" s="26">
        <v>5</v>
      </c>
      <c r="O6207" s="27">
        <v>2021</v>
      </c>
      <c r="P6207" s="28">
        <v>1.4</v>
      </c>
      <c r="Q6207" t="s">
        <v>595</v>
      </c>
      <c r="R6207" s="29">
        <v>44165</v>
      </c>
      <c r="S6207" s="30">
        <v>44148</v>
      </c>
      <c r="T6207" t="s">
        <v>37</v>
      </c>
      <c r="U6207" t="s">
        <v>52</v>
      </c>
      <c r="X6207" t="s">
        <v>53</v>
      </c>
    </row>
    <row r="6208" spans="1:24" x14ac:dyDescent="0.3">
      <c r="A6208" t="s">
        <v>23</v>
      </c>
      <c r="B6208" t="s">
        <v>1864</v>
      </c>
      <c r="C6208" t="s">
        <v>43</v>
      </c>
      <c r="D6208" t="s">
        <v>44</v>
      </c>
      <c r="E6208" t="s">
        <v>2061</v>
      </c>
      <c r="F6208" t="s">
        <v>92</v>
      </c>
      <c r="G6208" t="s">
        <v>93</v>
      </c>
      <c r="H6208" t="s">
        <v>593</v>
      </c>
      <c r="I6208" t="s">
        <v>692</v>
      </c>
      <c r="J6208" t="s">
        <v>693</v>
      </c>
      <c r="K6208" t="s">
        <v>33</v>
      </c>
      <c r="L6208" t="s">
        <v>34</v>
      </c>
      <c r="M6208" t="s">
        <v>2064</v>
      </c>
      <c r="N6208" s="26">
        <v>6</v>
      </c>
      <c r="O6208" s="27">
        <v>2021</v>
      </c>
      <c r="P6208" s="28">
        <v>1.4</v>
      </c>
      <c r="Q6208" t="s">
        <v>698</v>
      </c>
      <c r="R6208" s="29">
        <v>44196</v>
      </c>
      <c r="S6208" s="30">
        <v>44179</v>
      </c>
      <c r="T6208" t="s">
        <v>37</v>
      </c>
      <c r="U6208" t="s">
        <v>52</v>
      </c>
      <c r="X6208" t="s">
        <v>53</v>
      </c>
    </row>
    <row r="6209" spans="1:24" x14ac:dyDescent="0.3">
      <c r="A6209" t="s">
        <v>23</v>
      </c>
      <c r="B6209" t="s">
        <v>1864</v>
      </c>
      <c r="C6209" t="s">
        <v>43</v>
      </c>
      <c r="D6209" t="s">
        <v>44</v>
      </c>
      <c r="E6209" t="s">
        <v>2061</v>
      </c>
      <c r="F6209" t="s">
        <v>92</v>
      </c>
      <c r="G6209" t="s">
        <v>93</v>
      </c>
      <c r="H6209" t="s">
        <v>593</v>
      </c>
      <c r="I6209" t="s">
        <v>692</v>
      </c>
      <c r="J6209" t="s">
        <v>693</v>
      </c>
      <c r="K6209" t="s">
        <v>33</v>
      </c>
      <c r="L6209" t="s">
        <v>34</v>
      </c>
      <c r="M6209" t="s">
        <v>2064</v>
      </c>
      <c r="N6209" s="26">
        <v>7</v>
      </c>
      <c r="O6209" s="27">
        <v>2021</v>
      </c>
      <c r="P6209" s="28">
        <v>5.6</v>
      </c>
      <c r="Q6209" t="s">
        <v>60</v>
      </c>
      <c r="R6209" s="29">
        <v>44227</v>
      </c>
      <c r="S6209" s="30">
        <v>44226</v>
      </c>
      <c r="T6209" t="s">
        <v>37</v>
      </c>
      <c r="U6209" t="s">
        <v>52</v>
      </c>
      <c r="X6209" t="s">
        <v>53</v>
      </c>
    </row>
    <row r="6210" spans="1:24" x14ac:dyDescent="0.3">
      <c r="A6210" t="s">
        <v>23</v>
      </c>
      <c r="B6210" t="s">
        <v>1864</v>
      </c>
      <c r="C6210" t="s">
        <v>43</v>
      </c>
      <c r="D6210" t="s">
        <v>44</v>
      </c>
      <c r="E6210" t="s">
        <v>2061</v>
      </c>
      <c r="F6210" t="s">
        <v>92</v>
      </c>
      <c r="G6210" t="s">
        <v>93</v>
      </c>
      <c r="H6210" t="s">
        <v>593</v>
      </c>
      <c r="I6210" t="s">
        <v>692</v>
      </c>
      <c r="J6210" t="s">
        <v>693</v>
      </c>
      <c r="K6210" t="s">
        <v>33</v>
      </c>
      <c r="L6210" t="s">
        <v>34</v>
      </c>
      <c r="M6210" t="s">
        <v>2064</v>
      </c>
      <c r="N6210" s="26">
        <v>999</v>
      </c>
      <c r="O6210" s="27">
        <v>2021</v>
      </c>
      <c r="P6210" s="28">
        <v>-8.4</v>
      </c>
      <c r="Q6210" t="s">
        <v>68</v>
      </c>
      <c r="R6210" s="29">
        <v>44377</v>
      </c>
      <c r="S6210" s="30">
        <v>44448</v>
      </c>
      <c r="T6210" t="s">
        <v>37</v>
      </c>
      <c r="U6210" t="s">
        <v>69</v>
      </c>
      <c r="W6210" t="s">
        <v>93</v>
      </c>
      <c r="X6210" t="s">
        <v>53</v>
      </c>
    </row>
    <row r="6211" spans="1:24" x14ac:dyDescent="0.3">
      <c r="A6211" t="s">
        <v>23</v>
      </c>
      <c r="B6211" t="s">
        <v>1864</v>
      </c>
      <c r="C6211" t="s">
        <v>43</v>
      </c>
      <c r="D6211" t="s">
        <v>44</v>
      </c>
      <c r="E6211" t="s">
        <v>2061</v>
      </c>
      <c r="F6211" t="s">
        <v>92</v>
      </c>
      <c r="G6211" t="s">
        <v>93</v>
      </c>
      <c r="H6211" t="s">
        <v>30</v>
      </c>
      <c r="I6211" t="s">
        <v>692</v>
      </c>
      <c r="J6211" t="s">
        <v>693</v>
      </c>
      <c r="K6211" t="s">
        <v>33</v>
      </c>
      <c r="L6211" t="s">
        <v>34</v>
      </c>
      <c r="M6211" t="s">
        <v>72</v>
      </c>
      <c r="N6211" s="26">
        <v>3</v>
      </c>
      <c r="O6211" s="27">
        <v>2022</v>
      </c>
      <c r="P6211" s="28">
        <v>4.9000000000000004</v>
      </c>
      <c r="Q6211" t="s">
        <v>56</v>
      </c>
      <c r="R6211" s="29">
        <v>44469</v>
      </c>
      <c r="S6211" s="30">
        <v>44454</v>
      </c>
      <c r="T6211" t="s">
        <v>37</v>
      </c>
      <c r="U6211" t="s">
        <v>52</v>
      </c>
      <c r="X6211" t="s">
        <v>53</v>
      </c>
    </row>
    <row r="6212" spans="1:24" x14ac:dyDescent="0.3">
      <c r="A6212" t="s">
        <v>23</v>
      </c>
      <c r="B6212" t="s">
        <v>1864</v>
      </c>
      <c r="C6212" t="s">
        <v>43</v>
      </c>
      <c r="D6212" t="s">
        <v>44</v>
      </c>
      <c r="E6212" t="s">
        <v>2061</v>
      </c>
      <c r="F6212" t="s">
        <v>92</v>
      </c>
      <c r="G6212" t="s">
        <v>93</v>
      </c>
      <c r="H6212" t="s">
        <v>30</v>
      </c>
      <c r="I6212" t="s">
        <v>692</v>
      </c>
      <c r="J6212" t="s">
        <v>693</v>
      </c>
      <c r="K6212" t="s">
        <v>33</v>
      </c>
      <c r="L6212" t="s">
        <v>34</v>
      </c>
      <c r="M6212" t="s">
        <v>72</v>
      </c>
      <c r="N6212" s="26">
        <v>3</v>
      </c>
      <c r="O6212" s="27">
        <v>2022</v>
      </c>
      <c r="P6212" s="28">
        <v>1.4</v>
      </c>
      <c r="Q6212" t="s">
        <v>137</v>
      </c>
      <c r="R6212" s="29">
        <v>44469</v>
      </c>
      <c r="S6212" s="30">
        <v>44470</v>
      </c>
      <c r="T6212" t="s">
        <v>37</v>
      </c>
      <c r="U6212" t="s">
        <v>52</v>
      </c>
      <c r="X6212" t="s">
        <v>53</v>
      </c>
    </row>
    <row r="6213" spans="1:24" x14ac:dyDescent="0.3">
      <c r="A6213" t="s">
        <v>23</v>
      </c>
      <c r="B6213" t="s">
        <v>1864</v>
      </c>
      <c r="C6213" t="s">
        <v>43</v>
      </c>
      <c r="D6213" t="s">
        <v>44</v>
      </c>
      <c r="E6213" t="s">
        <v>2061</v>
      </c>
      <c r="F6213" t="s">
        <v>92</v>
      </c>
      <c r="G6213" t="s">
        <v>93</v>
      </c>
      <c r="H6213" t="s">
        <v>30</v>
      </c>
      <c r="I6213" t="s">
        <v>692</v>
      </c>
      <c r="J6213" t="s">
        <v>693</v>
      </c>
      <c r="K6213" t="s">
        <v>33</v>
      </c>
      <c r="L6213" t="s">
        <v>34</v>
      </c>
      <c r="M6213" t="s">
        <v>72</v>
      </c>
      <c r="N6213" s="26">
        <v>9</v>
      </c>
      <c r="O6213" s="27">
        <v>2022</v>
      </c>
      <c r="P6213" s="28">
        <v>5.2</v>
      </c>
      <c r="Q6213" t="s">
        <v>152</v>
      </c>
      <c r="R6213" s="29">
        <v>44651</v>
      </c>
      <c r="S6213" s="30">
        <v>44635</v>
      </c>
      <c r="T6213" t="s">
        <v>37</v>
      </c>
      <c r="U6213" t="s">
        <v>52</v>
      </c>
      <c r="X6213" t="s">
        <v>53</v>
      </c>
    </row>
    <row r="6214" spans="1:24" x14ac:dyDescent="0.3">
      <c r="A6214" t="s">
        <v>23</v>
      </c>
      <c r="B6214" t="s">
        <v>1864</v>
      </c>
      <c r="C6214" t="s">
        <v>43</v>
      </c>
      <c r="D6214" t="s">
        <v>44</v>
      </c>
      <c r="E6214" t="s">
        <v>2061</v>
      </c>
      <c r="F6214" t="s">
        <v>92</v>
      </c>
      <c r="G6214" t="s">
        <v>93</v>
      </c>
      <c r="H6214" t="s">
        <v>30</v>
      </c>
      <c r="I6214" t="s">
        <v>692</v>
      </c>
      <c r="J6214" t="s">
        <v>693</v>
      </c>
      <c r="K6214" t="s">
        <v>33</v>
      </c>
      <c r="L6214" t="s">
        <v>34</v>
      </c>
      <c r="M6214" t="s">
        <v>72</v>
      </c>
      <c r="N6214" s="26">
        <v>9</v>
      </c>
      <c r="O6214" s="27">
        <v>2022</v>
      </c>
      <c r="P6214" s="28">
        <v>10.4</v>
      </c>
      <c r="Q6214" t="s">
        <v>464</v>
      </c>
      <c r="R6214" s="29">
        <v>44651</v>
      </c>
      <c r="S6214" s="30">
        <v>44655</v>
      </c>
      <c r="T6214" t="s">
        <v>37</v>
      </c>
      <c r="U6214" t="s">
        <v>52</v>
      </c>
      <c r="X6214" t="s">
        <v>53</v>
      </c>
    </row>
    <row r="6215" spans="1:24" x14ac:dyDescent="0.3">
      <c r="A6215" t="s">
        <v>23</v>
      </c>
      <c r="B6215" t="s">
        <v>1864</v>
      </c>
      <c r="C6215" t="s">
        <v>43</v>
      </c>
      <c r="D6215" t="s">
        <v>44</v>
      </c>
      <c r="E6215" t="s">
        <v>2061</v>
      </c>
      <c r="F6215" t="s">
        <v>92</v>
      </c>
      <c r="G6215" t="s">
        <v>93</v>
      </c>
      <c r="H6215" t="s">
        <v>30</v>
      </c>
      <c r="I6215" t="s">
        <v>692</v>
      </c>
      <c r="J6215" t="s">
        <v>693</v>
      </c>
      <c r="K6215" t="s">
        <v>33</v>
      </c>
      <c r="L6215" t="s">
        <v>34</v>
      </c>
      <c r="M6215" t="s">
        <v>72</v>
      </c>
      <c r="N6215" s="26">
        <v>12</v>
      </c>
      <c r="O6215" s="27">
        <v>2022</v>
      </c>
      <c r="P6215" s="28">
        <v>21.84</v>
      </c>
      <c r="Q6215" t="s">
        <v>1257</v>
      </c>
      <c r="R6215" s="29">
        <v>44742</v>
      </c>
      <c r="S6215" s="30">
        <v>44727</v>
      </c>
      <c r="T6215" t="s">
        <v>37</v>
      </c>
      <c r="U6215" t="s">
        <v>52</v>
      </c>
      <c r="X6215" t="s">
        <v>53</v>
      </c>
    </row>
    <row r="6216" spans="1:24" x14ac:dyDescent="0.3">
      <c r="A6216" t="s">
        <v>23</v>
      </c>
      <c r="B6216" t="s">
        <v>1864</v>
      </c>
      <c r="C6216" t="s">
        <v>43</v>
      </c>
      <c r="D6216" t="s">
        <v>44</v>
      </c>
      <c r="E6216" t="s">
        <v>2061</v>
      </c>
      <c r="F6216" t="s">
        <v>92</v>
      </c>
      <c r="G6216" t="s">
        <v>93</v>
      </c>
      <c r="H6216" t="s">
        <v>30</v>
      </c>
      <c r="I6216" t="s">
        <v>692</v>
      </c>
      <c r="J6216" t="s">
        <v>693</v>
      </c>
      <c r="K6216" t="s">
        <v>33</v>
      </c>
      <c r="L6216" t="s">
        <v>34</v>
      </c>
      <c r="M6216" t="s">
        <v>72</v>
      </c>
      <c r="N6216" s="26">
        <v>12</v>
      </c>
      <c r="O6216" s="27">
        <v>2022</v>
      </c>
      <c r="P6216" s="28">
        <v>16.64</v>
      </c>
      <c r="Q6216" t="s">
        <v>91</v>
      </c>
      <c r="R6216" s="29">
        <v>44742</v>
      </c>
      <c r="S6216" s="30">
        <v>44749</v>
      </c>
      <c r="T6216" t="s">
        <v>37</v>
      </c>
      <c r="U6216" t="s">
        <v>52</v>
      </c>
      <c r="X6216" t="s">
        <v>53</v>
      </c>
    </row>
    <row r="6217" spans="1:24" x14ac:dyDescent="0.3">
      <c r="A6217" t="s">
        <v>23</v>
      </c>
      <c r="B6217" t="s">
        <v>1864</v>
      </c>
      <c r="C6217" t="s">
        <v>43</v>
      </c>
      <c r="D6217" t="s">
        <v>44</v>
      </c>
      <c r="E6217" t="s">
        <v>2061</v>
      </c>
      <c r="F6217" t="s">
        <v>92</v>
      </c>
      <c r="G6217" t="s">
        <v>93</v>
      </c>
      <c r="H6217" t="s">
        <v>30</v>
      </c>
      <c r="I6217" t="s">
        <v>1303</v>
      </c>
      <c r="J6217" t="s">
        <v>1304</v>
      </c>
      <c r="K6217" t="s">
        <v>33</v>
      </c>
      <c r="L6217" t="s">
        <v>34</v>
      </c>
      <c r="M6217" t="s">
        <v>72</v>
      </c>
      <c r="N6217" s="26">
        <v>9</v>
      </c>
      <c r="O6217" s="27">
        <v>2022</v>
      </c>
      <c r="P6217" s="28">
        <v>20.8</v>
      </c>
      <c r="Q6217" t="s">
        <v>152</v>
      </c>
      <c r="R6217" s="29">
        <v>44651</v>
      </c>
      <c r="S6217" s="30">
        <v>44635</v>
      </c>
      <c r="T6217" t="s">
        <v>37</v>
      </c>
      <c r="U6217" t="s">
        <v>52</v>
      </c>
      <c r="X6217" t="s">
        <v>53</v>
      </c>
    </row>
    <row r="6218" spans="1:24" x14ac:dyDescent="0.3">
      <c r="A6218" t="s">
        <v>23</v>
      </c>
      <c r="B6218" t="s">
        <v>1864</v>
      </c>
      <c r="C6218" t="s">
        <v>43</v>
      </c>
      <c r="D6218" t="s">
        <v>44</v>
      </c>
      <c r="E6218" t="s">
        <v>2061</v>
      </c>
      <c r="F6218" t="s">
        <v>96</v>
      </c>
      <c r="G6218" t="s">
        <v>97</v>
      </c>
      <c r="H6218" t="s">
        <v>311</v>
      </c>
      <c r="I6218" t="s">
        <v>692</v>
      </c>
      <c r="J6218" t="s">
        <v>693</v>
      </c>
      <c r="K6218" t="s">
        <v>33</v>
      </c>
      <c r="L6218" t="s">
        <v>34</v>
      </c>
      <c r="M6218" t="s">
        <v>393</v>
      </c>
      <c r="N6218" s="26">
        <v>9</v>
      </c>
      <c r="O6218" s="27">
        <v>2022</v>
      </c>
      <c r="P6218" s="28">
        <v>17</v>
      </c>
      <c r="Q6218" t="s">
        <v>152</v>
      </c>
      <c r="R6218" s="29">
        <v>44651</v>
      </c>
      <c r="S6218" s="30">
        <v>44635</v>
      </c>
      <c r="T6218" t="s">
        <v>37</v>
      </c>
      <c r="U6218" t="s">
        <v>52</v>
      </c>
      <c r="X6218" t="s">
        <v>53</v>
      </c>
    </row>
    <row r="6219" spans="1:24" x14ac:dyDescent="0.3">
      <c r="A6219" t="s">
        <v>23</v>
      </c>
      <c r="B6219" t="s">
        <v>1864</v>
      </c>
      <c r="C6219" t="s">
        <v>43</v>
      </c>
      <c r="D6219" t="s">
        <v>44</v>
      </c>
      <c r="E6219" t="s">
        <v>2061</v>
      </c>
      <c r="F6219" t="s">
        <v>96</v>
      </c>
      <c r="G6219" t="s">
        <v>97</v>
      </c>
      <c r="H6219" t="s">
        <v>311</v>
      </c>
      <c r="I6219" t="s">
        <v>692</v>
      </c>
      <c r="J6219" t="s">
        <v>693</v>
      </c>
      <c r="K6219" t="s">
        <v>33</v>
      </c>
      <c r="L6219" t="s">
        <v>34</v>
      </c>
      <c r="M6219" t="s">
        <v>393</v>
      </c>
      <c r="N6219" s="26">
        <v>9</v>
      </c>
      <c r="O6219" s="27">
        <v>2022</v>
      </c>
      <c r="P6219" s="28">
        <v>17</v>
      </c>
      <c r="Q6219" t="s">
        <v>2062</v>
      </c>
      <c r="R6219" s="29">
        <v>44651</v>
      </c>
      <c r="S6219" s="30">
        <v>44644</v>
      </c>
      <c r="T6219" t="s">
        <v>37</v>
      </c>
      <c r="U6219" t="s">
        <v>52</v>
      </c>
      <c r="X6219" t="s">
        <v>53</v>
      </c>
    </row>
    <row r="6220" spans="1:24" x14ac:dyDescent="0.3">
      <c r="A6220" t="s">
        <v>23</v>
      </c>
      <c r="B6220" t="s">
        <v>1864</v>
      </c>
      <c r="C6220" t="s">
        <v>43</v>
      </c>
      <c r="D6220" t="s">
        <v>44</v>
      </c>
      <c r="E6220" t="s">
        <v>2061</v>
      </c>
      <c r="F6220" t="s">
        <v>96</v>
      </c>
      <c r="G6220" t="s">
        <v>97</v>
      </c>
      <c r="H6220" t="s">
        <v>311</v>
      </c>
      <c r="I6220" t="s">
        <v>692</v>
      </c>
      <c r="J6220" t="s">
        <v>693</v>
      </c>
      <c r="K6220" t="s">
        <v>33</v>
      </c>
      <c r="L6220" t="s">
        <v>34</v>
      </c>
      <c r="M6220" t="s">
        <v>393</v>
      </c>
      <c r="N6220" s="26">
        <v>11</v>
      </c>
      <c r="O6220" s="27">
        <v>2021</v>
      </c>
      <c r="P6220" s="28">
        <v>68.010000000000005</v>
      </c>
      <c r="Q6220" t="s">
        <v>696</v>
      </c>
      <c r="R6220" s="29">
        <v>44347</v>
      </c>
      <c r="S6220" s="30">
        <v>44334</v>
      </c>
      <c r="T6220" t="s">
        <v>37</v>
      </c>
      <c r="U6220" t="s">
        <v>52</v>
      </c>
      <c r="X6220" t="s">
        <v>53</v>
      </c>
    </row>
    <row r="6221" spans="1:24" x14ac:dyDescent="0.3">
      <c r="A6221" t="s">
        <v>23</v>
      </c>
      <c r="B6221" t="s">
        <v>1864</v>
      </c>
      <c r="C6221" t="s">
        <v>43</v>
      </c>
      <c r="D6221" t="s">
        <v>44</v>
      </c>
      <c r="E6221" t="s">
        <v>2061</v>
      </c>
      <c r="F6221" t="s">
        <v>96</v>
      </c>
      <c r="G6221" t="s">
        <v>97</v>
      </c>
      <c r="H6221" t="s">
        <v>311</v>
      </c>
      <c r="I6221" t="s">
        <v>692</v>
      </c>
      <c r="J6221" t="s">
        <v>693</v>
      </c>
      <c r="K6221" t="s">
        <v>33</v>
      </c>
      <c r="L6221" t="s">
        <v>34</v>
      </c>
      <c r="M6221" t="s">
        <v>393</v>
      </c>
      <c r="N6221" s="26">
        <v>11</v>
      </c>
      <c r="O6221" s="27">
        <v>2021</v>
      </c>
      <c r="P6221" s="28">
        <v>1938</v>
      </c>
      <c r="Q6221" t="s">
        <v>65</v>
      </c>
      <c r="R6221" s="29">
        <v>44347</v>
      </c>
      <c r="S6221" s="30">
        <v>44351</v>
      </c>
      <c r="T6221" t="s">
        <v>37</v>
      </c>
      <c r="U6221" t="s">
        <v>52</v>
      </c>
      <c r="X6221" t="s">
        <v>53</v>
      </c>
    </row>
    <row r="6222" spans="1:24" x14ac:dyDescent="0.3">
      <c r="A6222" t="s">
        <v>23</v>
      </c>
      <c r="B6222" t="s">
        <v>1864</v>
      </c>
      <c r="C6222" t="s">
        <v>43</v>
      </c>
      <c r="D6222" t="s">
        <v>44</v>
      </c>
      <c r="E6222" t="s">
        <v>2061</v>
      </c>
      <c r="F6222" t="s">
        <v>96</v>
      </c>
      <c r="G6222" t="s">
        <v>97</v>
      </c>
      <c r="H6222" t="s">
        <v>311</v>
      </c>
      <c r="I6222" t="s">
        <v>692</v>
      </c>
      <c r="J6222" t="s">
        <v>693</v>
      </c>
      <c r="K6222" t="s">
        <v>33</v>
      </c>
      <c r="L6222" t="s">
        <v>34</v>
      </c>
      <c r="M6222" t="s">
        <v>393</v>
      </c>
      <c r="N6222" s="26">
        <v>12</v>
      </c>
      <c r="O6222" s="27">
        <v>2021</v>
      </c>
      <c r="P6222" s="28">
        <v>768.27</v>
      </c>
      <c r="Q6222" t="s">
        <v>684</v>
      </c>
      <c r="R6222" s="29">
        <v>44377</v>
      </c>
      <c r="S6222" s="30">
        <v>44362</v>
      </c>
      <c r="T6222" t="s">
        <v>37</v>
      </c>
      <c r="U6222" t="s">
        <v>52</v>
      </c>
      <c r="X6222" t="s">
        <v>53</v>
      </c>
    </row>
    <row r="6223" spans="1:24" x14ac:dyDescent="0.3">
      <c r="A6223" t="s">
        <v>23</v>
      </c>
      <c r="B6223" t="s">
        <v>1864</v>
      </c>
      <c r="C6223" t="s">
        <v>43</v>
      </c>
      <c r="D6223" t="s">
        <v>44</v>
      </c>
      <c r="E6223" t="s">
        <v>2061</v>
      </c>
      <c r="F6223" t="s">
        <v>96</v>
      </c>
      <c r="G6223" t="s">
        <v>97</v>
      </c>
      <c r="H6223" t="s">
        <v>311</v>
      </c>
      <c r="I6223" t="s">
        <v>692</v>
      </c>
      <c r="J6223" t="s">
        <v>693</v>
      </c>
      <c r="K6223" t="s">
        <v>33</v>
      </c>
      <c r="L6223" t="s">
        <v>34</v>
      </c>
      <c r="M6223" t="s">
        <v>393</v>
      </c>
      <c r="N6223" s="26">
        <v>12</v>
      </c>
      <c r="O6223" s="27">
        <v>2021</v>
      </c>
      <c r="P6223" s="28">
        <v>17</v>
      </c>
      <c r="Q6223" t="s">
        <v>67</v>
      </c>
      <c r="R6223" s="29">
        <v>44377</v>
      </c>
      <c r="S6223" s="30">
        <v>44384</v>
      </c>
      <c r="T6223" t="s">
        <v>37</v>
      </c>
      <c r="U6223" t="s">
        <v>52</v>
      </c>
      <c r="X6223" t="s">
        <v>53</v>
      </c>
    </row>
    <row r="6224" spans="1:24" x14ac:dyDescent="0.3">
      <c r="A6224" t="s">
        <v>23</v>
      </c>
      <c r="B6224" t="s">
        <v>1864</v>
      </c>
      <c r="C6224" t="s">
        <v>43</v>
      </c>
      <c r="D6224" t="s">
        <v>44</v>
      </c>
      <c r="E6224" t="s">
        <v>2061</v>
      </c>
      <c r="F6224" t="s">
        <v>96</v>
      </c>
      <c r="G6224" t="s">
        <v>97</v>
      </c>
      <c r="H6224" t="s">
        <v>311</v>
      </c>
      <c r="I6224" t="s">
        <v>692</v>
      </c>
      <c r="J6224" t="s">
        <v>693</v>
      </c>
      <c r="K6224" t="s">
        <v>33</v>
      </c>
      <c r="L6224" t="s">
        <v>34</v>
      </c>
      <c r="M6224" t="s">
        <v>393</v>
      </c>
      <c r="N6224" s="26">
        <v>12</v>
      </c>
      <c r="O6224" s="27">
        <v>2021</v>
      </c>
      <c r="P6224" s="28">
        <v>34</v>
      </c>
      <c r="Q6224" t="s">
        <v>2063</v>
      </c>
      <c r="R6224" s="29">
        <v>44377</v>
      </c>
      <c r="S6224" s="30">
        <v>44412</v>
      </c>
      <c r="T6224" t="s">
        <v>37</v>
      </c>
      <c r="U6224" t="s">
        <v>52</v>
      </c>
      <c r="X6224" t="s">
        <v>53</v>
      </c>
    </row>
    <row r="6225" spans="1:24" x14ac:dyDescent="0.3">
      <c r="A6225" t="s">
        <v>23</v>
      </c>
      <c r="B6225" t="s">
        <v>1864</v>
      </c>
      <c r="C6225" t="s">
        <v>43</v>
      </c>
      <c r="D6225" t="s">
        <v>44</v>
      </c>
      <c r="E6225" t="s">
        <v>2061</v>
      </c>
      <c r="F6225" t="s">
        <v>96</v>
      </c>
      <c r="G6225" t="s">
        <v>97</v>
      </c>
      <c r="H6225" t="s">
        <v>311</v>
      </c>
      <c r="I6225" t="s">
        <v>692</v>
      </c>
      <c r="J6225" t="s">
        <v>693</v>
      </c>
      <c r="K6225" t="s">
        <v>33</v>
      </c>
      <c r="L6225" t="s">
        <v>34</v>
      </c>
      <c r="M6225" t="s">
        <v>393</v>
      </c>
      <c r="N6225" s="26">
        <v>999</v>
      </c>
      <c r="O6225" s="27">
        <v>2021</v>
      </c>
      <c r="P6225" s="28">
        <v>-2825.28</v>
      </c>
      <c r="Q6225" t="s">
        <v>68</v>
      </c>
      <c r="R6225" s="29">
        <v>44377</v>
      </c>
      <c r="S6225" s="30">
        <v>44448</v>
      </c>
      <c r="T6225" t="s">
        <v>37</v>
      </c>
      <c r="U6225" t="s">
        <v>69</v>
      </c>
      <c r="W6225" t="s">
        <v>97</v>
      </c>
      <c r="X6225" t="s">
        <v>53</v>
      </c>
    </row>
    <row r="6226" spans="1:24" x14ac:dyDescent="0.3">
      <c r="A6226" t="s">
        <v>23</v>
      </c>
      <c r="B6226" t="s">
        <v>1864</v>
      </c>
      <c r="C6226" t="s">
        <v>43</v>
      </c>
      <c r="D6226" t="s">
        <v>44</v>
      </c>
      <c r="E6226" t="s">
        <v>2061</v>
      </c>
      <c r="F6226" t="s">
        <v>96</v>
      </c>
      <c r="G6226" t="s">
        <v>97</v>
      </c>
      <c r="H6226" t="s">
        <v>311</v>
      </c>
      <c r="I6226" t="s">
        <v>692</v>
      </c>
      <c r="J6226" t="s">
        <v>693</v>
      </c>
      <c r="K6226" t="s">
        <v>33</v>
      </c>
      <c r="L6226" t="s">
        <v>34</v>
      </c>
      <c r="M6226" t="s">
        <v>2064</v>
      </c>
      <c r="N6226" s="26">
        <v>8</v>
      </c>
      <c r="O6226" s="27">
        <v>2021</v>
      </c>
      <c r="P6226" s="28">
        <v>68</v>
      </c>
      <c r="Q6226" t="s">
        <v>61</v>
      </c>
      <c r="R6226" s="29">
        <v>44255</v>
      </c>
      <c r="S6226" s="30">
        <v>44259</v>
      </c>
      <c r="T6226" t="s">
        <v>37</v>
      </c>
      <c r="U6226" t="s">
        <v>52</v>
      </c>
      <c r="X6226" t="s">
        <v>53</v>
      </c>
    </row>
    <row r="6227" spans="1:24" x14ac:dyDescent="0.3">
      <c r="A6227" t="s">
        <v>23</v>
      </c>
      <c r="B6227" t="s">
        <v>1864</v>
      </c>
      <c r="C6227" t="s">
        <v>43</v>
      </c>
      <c r="D6227" t="s">
        <v>44</v>
      </c>
      <c r="E6227" t="s">
        <v>2061</v>
      </c>
      <c r="F6227" t="s">
        <v>96</v>
      </c>
      <c r="G6227" t="s">
        <v>97</v>
      </c>
      <c r="H6227" t="s">
        <v>311</v>
      </c>
      <c r="I6227" t="s">
        <v>692</v>
      </c>
      <c r="J6227" t="s">
        <v>693</v>
      </c>
      <c r="K6227" t="s">
        <v>33</v>
      </c>
      <c r="L6227" t="s">
        <v>34</v>
      </c>
      <c r="M6227" t="s">
        <v>2064</v>
      </c>
      <c r="N6227" s="26">
        <v>999</v>
      </c>
      <c r="O6227" s="27">
        <v>2021</v>
      </c>
      <c r="P6227" s="28">
        <v>-68</v>
      </c>
      <c r="Q6227" t="s">
        <v>68</v>
      </c>
      <c r="R6227" s="29">
        <v>44377</v>
      </c>
      <c r="S6227" s="30">
        <v>44448</v>
      </c>
      <c r="T6227" t="s">
        <v>37</v>
      </c>
      <c r="U6227" t="s">
        <v>69</v>
      </c>
      <c r="W6227" t="s">
        <v>97</v>
      </c>
      <c r="X6227" t="s">
        <v>53</v>
      </c>
    </row>
    <row r="6228" spans="1:24" x14ac:dyDescent="0.3">
      <c r="A6228" t="s">
        <v>23</v>
      </c>
      <c r="B6228" t="s">
        <v>1864</v>
      </c>
      <c r="C6228" t="s">
        <v>43</v>
      </c>
      <c r="D6228" t="s">
        <v>44</v>
      </c>
      <c r="E6228" t="s">
        <v>2061</v>
      </c>
      <c r="F6228" t="s">
        <v>96</v>
      </c>
      <c r="G6228" t="s">
        <v>97</v>
      </c>
      <c r="H6228" t="s">
        <v>593</v>
      </c>
      <c r="I6228" t="s">
        <v>692</v>
      </c>
      <c r="J6228" t="s">
        <v>693</v>
      </c>
      <c r="K6228" t="s">
        <v>33</v>
      </c>
      <c r="L6228" t="s">
        <v>34</v>
      </c>
      <c r="M6228" t="s">
        <v>50</v>
      </c>
      <c r="N6228" s="26">
        <v>4</v>
      </c>
      <c r="O6228" s="27">
        <v>2021</v>
      </c>
      <c r="P6228" s="28">
        <v>68</v>
      </c>
      <c r="Q6228" t="s">
        <v>1470</v>
      </c>
      <c r="R6228" s="29">
        <v>44135</v>
      </c>
      <c r="S6228" s="30">
        <v>44134</v>
      </c>
      <c r="T6228" t="s">
        <v>37</v>
      </c>
      <c r="U6228" t="s">
        <v>52</v>
      </c>
      <c r="X6228" t="s">
        <v>53</v>
      </c>
    </row>
    <row r="6229" spans="1:24" x14ac:dyDescent="0.3">
      <c r="A6229" t="s">
        <v>23</v>
      </c>
      <c r="B6229" t="s">
        <v>1864</v>
      </c>
      <c r="C6229" t="s">
        <v>43</v>
      </c>
      <c r="D6229" t="s">
        <v>44</v>
      </c>
      <c r="E6229" t="s">
        <v>2061</v>
      </c>
      <c r="F6229" t="s">
        <v>96</v>
      </c>
      <c r="G6229" t="s">
        <v>97</v>
      </c>
      <c r="H6229" t="s">
        <v>593</v>
      </c>
      <c r="I6229" t="s">
        <v>692</v>
      </c>
      <c r="J6229" t="s">
        <v>693</v>
      </c>
      <c r="K6229" t="s">
        <v>33</v>
      </c>
      <c r="L6229" t="s">
        <v>34</v>
      </c>
      <c r="M6229" t="s">
        <v>50</v>
      </c>
      <c r="N6229" s="26">
        <v>6</v>
      </c>
      <c r="O6229" s="27">
        <v>2021</v>
      </c>
      <c r="P6229" s="28">
        <v>29.75</v>
      </c>
      <c r="Q6229" t="s">
        <v>698</v>
      </c>
      <c r="R6229" s="29">
        <v>44196</v>
      </c>
      <c r="S6229" s="30">
        <v>44179</v>
      </c>
      <c r="T6229" t="s">
        <v>37</v>
      </c>
      <c r="U6229" t="s">
        <v>52</v>
      </c>
      <c r="X6229" t="s">
        <v>53</v>
      </c>
    </row>
    <row r="6230" spans="1:24" x14ac:dyDescent="0.3">
      <c r="A6230" t="s">
        <v>23</v>
      </c>
      <c r="B6230" t="s">
        <v>1864</v>
      </c>
      <c r="C6230" t="s">
        <v>43</v>
      </c>
      <c r="D6230" t="s">
        <v>44</v>
      </c>
      <c r="E6230" t="s">
        <v>2061</v>
      </c>
      <c r="F6230" t="s">
        <v>96</v>
      </c>
      <c r="G6230" t="s">
        <v>97</v>
      </c>
      <c r="H6230" t="s">
        <v>593</v>
      </c>
      <c r="I6230" t="s">
        <v>692</v>
      </c>
      <c r="J6230" t="s">
        <v>693</v>
      </c>
      <c r="K6230" t="s">
        <v>33</v>
      </c>
      <c r="L6230" t="s">
        <v>34</v>
      </c>
      <c r="M6230" t="s">
        <v>50</v>
      </c>
      <c r="N6230" s="26">
        <v>11</v>
      </c>
      <c r="O6230" s="27">
        <v>2021</v>
      </c>
      <c r="P6230" s="28">
        <v>34</v>
      </c>
      <c r="Q6230" t="s">
        <v>696</v>
      </c>
      <c r="R6230" s="29">
        <v>44347</v>
      </c>
      <c r="S6230" s="30">
        <v>44334</v>
      </c>
      <c r="T6230" t="s">
        <v>37</v>
      </c>
      <c r="U6230" t="s">
        <v>52</v>
      </c>
      <c r="X6230" t="s">
        <v>53</v>
      </c>
    </row>
    <row r="6231" spans="1:24" x14ac:dyDescent="0.3">
      <c r="A6231" t="s">
        <v>23</v>
      </c>
      <c r="B6231" t="s">
        <v>1864</v>
      </c>
      <c r="C6231" t="s">
        <v>43</v>
      </c>
      <c r="D6231" t="s">
        <v>44</v>
      </c>
      <c r="E6231" t="s">
        <v>2061</v>
      </c>
      <c r="F6231" t="s">
        <v>96</v>
      </c>
      <c r="G6231" t="s">
        <v>97</v>
      </c>
      <c r="H6231" t="s">
        <v>593</v>
      </c>
      <c r="I6231" t="s">
        <v>692</v>
      </c>
      <c r="J6231" t="s">
        <v>693</v>
      </c>
      <c r="K6231" t="s">
        <v>33</v>
      </c>
      <c r="L6231" t="s">
        <v>34</v>
      </c>
      <c r="M6231" t="s">
        <v>50</v>
      </c>
      <c r="N6231" s="26">
        <v>999</v>
      </c>
      <c r="O6231" s="27">
        <v>2021</v>
      </c>
      <c r="P6231" s="28">
        <v>-131.75</v>
      </c>
      <c r="Q6231" t="s">
        <v>68</v>
      </c>
      <c r="R6231" s="29">
        <v>44377</v>
      </c>
      <c r="S6231" s="30">
        <v>44448</v>
      </c>
      <c r="T6231" t="s">
        <v>37</v>
      </c>
      <c r="U6231" t="s">
        <v>69</v>
      </c>
      <c r="W6231" t="s">
        <v>97</v>
      </c>
      <c r="X6231" t="s">
        <v>53</v>
      </c>
    </row>
    <row r="6232" spans="1:24" x14ac:dyDescent="0.3">
      <c r="A6232" t="s">
        <v>23</v>
      </c>
      <c r="B6232" t="s">
        <v>1864</v>
      </c>
      <c r="C6232" t="s">
        <v>43</v>
      </c>
      <c r="D6232" t="s">
        <v>44</v>
      </c>
      <c r="E6232" t="s">
        <v>2061</v>
      </c>
      <c r="F6232" t="s">
        <v>96</v>
      </c>
      <c r="G6232" t="s">
        <v>97</v>
      </c>
      <c r="H6232" t="s">
        <v>593</v>
      </c>
      <c r="I6232" t="s">
        <v>692</v>
      </c>
      <c r="J6232" t="s">
        <v>693</v>
      </c>
      <c r="K6232" t="s">
        <v>33</v>
      </c>
      <c r="L6232" t="s">
        <v>34</v>
      </c>
      <c r="M6232" t="s">
        <v>2064</v>
      </c>
      <c r="N6232" s="26">
        <v>5</v>
      </c>
      <c r="O6232" s="27">
        <v>2021</v>
      </c>
      <c r="P6232" s="28">
        <v>34</v>
      </c>
      <c r="Q6232" t="s">
        <v>595</v>
      </c>
      <c r="R6232" s="29">
        <v>44165</v>
      </c>
      <c r="S6232" s="30">
        <v>44148</v>
      </c>
      <c r="T6232" t="s">
        <v>37</v>
      </c>
      <c r="U6232" t="s">
        <v>52</v>
      </c>
      <c r="X6232" t="s">
        <v>53</v>
      </c>
    </row>
    <row r="6233" spans="1:24" x14ac:dyDescent="0.3">
      <c r="A6233" t="s">
        <v>23</v>
      </c>
      <c r="B6233" t="s">
        <v>1864</v>
      </c>
      <c r="C6233" t="s">
        <v>43</v>
      </c>
      <c r="D6233" t="s">
        <v>44</v>
      </c>
      <c r="E6233" t="s">
        <v>2061</v>
      </c>
      <c r="F6233" t="s">
        <v>96</v>
      </c>
      <c r="G6233" t="s">
        <v>97</v>
      </c>
      <c r="H6233" t="s">
        <v>593</v>
      </c>
      <c r="I6233" t="s">
        <v>692</v>
      </c>
      <c r="J6233" t="s">
        <v>693</v>
      </c>
      <c r="K6233" t="s">
        <v>33</v>
      </c>
      <c r="L6233" t="s">
        <v>34</v>
      </c>
      <c r="M6233" t="s">
        <v>2064</v>
      </c>
      <c r="N6233" s="26">
        <v>6</v>
      </c>
      <c r="O6233" s="27">
        <v>2021</v>
      </c>
      <c r="P6233" s="28">
        <v>34</v>
      </c>
      <c r="Q6233" t="s">
        <v>698</v>
      </c>
      <c r="R6233" s="29">
        <v>44196</v>
      </c>
      <c r="S6233" s="30">
        <v>44179</v>
      </c>
      <c r="T6233" t="s">
        <v>37</v>
      </c>
      <c r="U6233" t="s">
        <v>52</v>
      </c>
      <c r="X6233" t="s">
        <v>53</v>
      </c>
    </row>
    <row r="6234" spans="1:24" x14ac:dyDescent="0.3">
      <c r="A6234" t="s">
        <v>23</v>
      </c>
      <c r="B6234" t="s">
        <v>1864</v>
      </c>
      <c r="C6234" t="s">
        <v>43</v>
      </c>
      <c r="D6234" t="s">
        <v>44</v>
      </c>
      <c r="E6234" t="s">
        <v>2061</v>
      </c>
      <c r="F6234" t="s">
        <v>96</v>
      </c>
      <c r="G6234" t="s">
        <v>97</v>
      </c>
      <c r="H6234" t="s">
        <v>593</v>
      </c>
      <c r="I6234" t="s">
        <v>692</v>
      </c>
      <c r="J6234" t="s">
        <v>693</v>
      </c>
      <c r="K6234" t="s">
        <v>33</v>
      </c>
      <c r="L6234" t="s">
        <v>34</v>
      </c>
      <c r="M6234" t="s">
        <v>2064</v>
      </c>
      <c r="N6234" s="26">
        <v>7</v>
      </c>
      <c r="O6234" s="27">
        <v>2021</v>
      </c>
      <c r="P6234" s="28">
        <v>136</v>
      </c>
      <c r="Q6234" t="s">
        <v>60</v>
      </c>
      <c r="R6234" s="29">
        <v>44227</v>
      </c>
      <c r="S6234" s="30">
        <v>44226</v>
      </c>
      <c r="T6234" t="s">
        <v>37</v>
      </c>
      <c r="U6234" t="s">
        <v>52</v>
      </c>
      <c r="X6234" t="s">
        <v>53</v>
      </c>
    </row>
    <row r="6235" spans="1:24" x14ac:dyDescent="0.3">
      <c r="A6235" t="s">
        <v>23</v>
      </c>
      <c r="B6235" t="s">
        <v>1864</v>
      </c>
      <c r="C6235" t="s">
        <v>43</v>
      </c>
      <c r="D6235" t="s">
        <v>44</v>
      </c>
      <c r="E6235" t="s">
        <v>2061</v>
      </c>
      <c r="F6235" t="s">
        <v>96</v>
      </c>
      <c r="G6235" t="s">
        <v>97</v>
      </c>
      <c r="H6235" t="s">
        <v>593</v>
      </c>
      <c r="I6235" t="s">
        <v>692</v>
      </c>
      <c r="J6235" t="s">
        <v>693</v>
      </c>
      <c r="K6235" t="s">
        <v>33</v>
      </c>
      <c r="L6235" t="s">
        <v>34</v>
      </c>
      <c r="M6235" t="s">
        <v>2064</v>
      </c>
      <c r="N6235" s="26">
        <v>999</v>
      </c>
      <c r="O6235" s="27">
        <v>2021</v>
      </c>
      <c r="P6235" s="28">
        <v>-204</v>
      </c>
      <c r="Q6235" t="s">
        <v>68</v>
      </c>
      <c r="R6235" s="29">
        <v>44377</v>
      </c>
      <c r="S6235" s="30">
        <v>44448</v>
      </c>
      <c r="T6235" t="s">
        <v>37</v>
      </c>
      <c r="U6235" t="s">
        <v>69</v>
      </c>
      <c r="W6235" t="s">
        <v>97</v>
      </c>
      <c r="X6235" t="s">
        <v>53</v>
      </c>
    </row>
    <row r="6236" spans="1:24" x14ac:dyDescent="0.3">
      <c r="A6236" t="s">
        <v>23</v>
      </c>
      <c r="B6236" t="s">
        <v>1864</v>
      </c>
      <c r="C6236" t="s">
        <v>43</v>
      </c>
      <c r="D6236" t="s">
        <v>44</v>
      </c>
      <c r="E6236" t="s">
        <v>2061</v>
      </c>
      <c r="F6236" t="s">
        <v>96</v>
      </c>
      <c r="G6236" t="s">
        <v>97</v>
      </c>
      <c r="H6236" t="s">
        <v>30</v>
      </c>
      <c r="I6236" t="s">
        <v>692</v>
      </c>
      <c r="J6236" t="s">
        <v>693</v>
      </c>
      <c r="K6236" t="s">
        <v>33</v>
      </c>
      <c r="L6236" t="s">
        <v>34</v>
      </c>
      <c r="M6236" t="s">
        <v>72</v>
      </c>
      <c r="N6236" s="26">
        <v>3</v>
      </c>
      <c r="O6236" s="27">
        <v>2022</v>
      </c>
      <c r="P6236" s="28">
        <v>119</v>
      </c>
      <c r="Q6236" t="s">
        <v>56</v>
      </c>
      <c r="R6236" s="29">
        <v>44469</v>
      </c>
      <c r="S6236" s="30">
        <v>44454</v>
      </c>
      <c r="T6236" t="s">
        <v>37</v>
      </c>
      <c r="U6236" t="s">
        <v>52</v>
      </c>
      <c r="X6236" t="s">
        <v>53</v>
      </c>
    </row>
    <row r="6237" spans="1:24" x14ac:dyDescent="0.3">
      <c r="A6237" t="s">
        <v>23</v>
      </c>
      <c r="B6237" t="s">
        <v>1864</v>
      </c>
      <c r="C6237" t="s">
        <v>43</v>
      </c>
      <c r="D6237" t="s">
        <v>44</v>
      </c>
      <c r="E6237" t="s">
        <v>2061</v>
      </c>
      <c r="F6237" t="s">
        <v>96</v>
      </c>
      <c r="G6237" t="s">
        <v>97</v>
      </c>
      <c r="H6237" t="s">
        <v>30</v>
      </c>
      <c r="I6237" t="s">
        <v>692</v>
      </c>
      <c r="J6237" t="s">
        <v>693</v>
      </c>
      <c r="K6237" t="s">
        <v>33</v>
      </c>
      <c r="L6237" t="s">
        <v>34</v>
      </c>
      <c r="M6237" t="s">
        <v>72</v>
      </c>
      <c r="N6237" s="26">
        <v>3</v>
      </c>
      <c r="O6237" s="27">
        <v>2022</v>
      </c>
      <c r="P6237" s="28">
        <v>34</v>
      </c>
      <c r="Q6237" t="s">
        <v>137</v>
      </c>
      <c r="R6237" s="29">
        <v>44469</v>
      </c>
      <c r="S6237" s="30">
        <v>44470</v>
      </c>
      <c r="T6237" t="s">
        <v>37</v>
      </c>
      <c r="U6237" t="s">
        <v>52</v>
      </c>
      <c r="X6237" t="s">
        <v>53</v>
      </c>
    </row>
    <row r="6238" spans="1:24" x14ac:dyDescent="0.3">
      <c r="A6238" t="s">
        <v>23</v>
      </c>
      <c r="B6238" t="s">
        <v>1864</v>
      </c>
      <c r="C6238" t="s">
        <v>43</v>
      </c>
      <c r="D6238" t="s">
        <v>44</v>
      </c>
      <c r="E6238" t="s">
        <v>2061</v>
      </c>
      <c r="F6238" t="s">
        <v>96</v>
      </c>
      <c r="G6238" t="s">
        <v>97</v>
      </c>
      <c r="H6238" t="s">
        <v>30</v>
      </c>
      <c r="I6238" t="s">
        <v>692</v>
      </c>
      <c r="J6238" t="s">
        <v>693</v>
      </c>
      <c r="K6238" t="s">
        <v>33</v>
      </c>
      <c r="L6238" t="s">
        <v>34</v>
      </c>
      <c r="M6238" t="s">
        <v>72</v>
      </c>
      <c r="N6238" s="26">
        <v>9</v>
      </c>
      <c r="O6238" s="27">
        <v>2022</v>
      </c>
      <c r="P6238" s="28">
        <v>17</v>
      </c>
      <c r="Q6238" t="s">
        <v>152</v>
      </c>
      <c r="R6238" s="29">
        <v>44651</v>
      </c>
      <c r="S6238" s="30">
        <v>44635</v>
      </c>
      <c r="T6238" t="s">
        <v>37</v>
      </c>
      <c r="U6238" t="s">
        <v>52</v>
      </c>
      <c r="X6238" t="s">
        <v>53</v>
      </c>
    </row>
    <row r="6239" spans="1:24" x14ac:dyDescent="0.3">
      <c r="A6239" t="s">
        <v>23</v>
      </c>
      <c r="B6239" t="s">
        <v>1864</v>
      </c>
      <c r="C6239" t="s">
        <v>43</v>
      </c>
      <c r="D6239" t="s">
        <v>44</v>
      </c>
      <c r="E6239" t="s">
        <v>2061</v>
      </c>
      <c r="F6239" t="s">
        <v>96</v>
      </c>
      <c r="G6239" t="s">
        <v>97</v>
      </c>
      <c r="H6239" t="s">
        <v>30</v>
      </c>
      <c r="I6239" t="s">
        <v>692</v>
      </c>
      <c r="J6239" t="s">
        <v>693</v>
      </c>
      <c r="K6239" t="s">
        <v>33</v>
      </c>
      <c r="L6239" t="s">
        <v>34</v>
      </c>
      <c r="M6239" t="s">
        <v>72</v>
      </c>
      <c r="N6239" s="26">
        <v>9</v>
      </c>
      <c r="O6239" s="27">
        <v>2022</v>
      </c>
      <c r="P6239" s="28">
        <v>34.020000000000003</v>
      </c>
      <c r="Q6239" t="s">
        <v>464</v>
      </c>
      <c r="R6239" s="29">
        <v>44651</v>
      </c>
      <c r="S6239" s="30">
        <v>44655</v>
      </c>
      <c r="T6239" t="s">
        <v>37</v>
      </c>
      <c r="U6239" t="s">
        <v>52</v>
      </c>
      <c r="X6239" t="s">
        <v>53</v>
      </c>
    </row>
    <row r="6240" spans="1:24" x14ac:dyDescent="0.3">
      <c r="A6240" t="s">
        <v>23</v>
      </c>
      <c r="B6240" t="s">
        <v>1864</v>
      </c>
      <c r="C6240" t="s">
        <v>43</v>
      </c>
      <c r="D6240" t="s">
        <v>44</v>
      </c>
      <c r="E6240" t="s">
        <v>2061</v>
      </c>
      <c r="F6240" t="s">
        <v>96</v>
      </c>
      <c r="G6240" t="s">
        <v>97</v>
      </c>
      <c r="H6240" t="s">
        <v>30</v>
      </c>
      <c r="I6240" t="s">
        <v>692</v>
      </c>
      <c r="J6240" t="s">
        <v>693</v>
      </c>
      <c r="K6240" t="s">
        <v>33</v>
      </c>
      <c r="L6240" t="s">
        <v>34</v>
      </c>
      <c r="M6240" t="s">
        <v>72</v>
      </c>
      <c r="N6240" s="26">
        <v>12</v>
      </c>
      <c r="O6240" s="27">
        <v>2022</v>
      </c>
      <c r="P6240" s="28">
        <v>71.400000000000006</v>
      </c>
      <c r="Q6240" t="s">
        <v>1257</v>
      </c>
      <c r="R6240" s="29">
        <v>44742</v>
      </c>
      <c r="S6240" s="30">
        <v>44727</v>
      </c>
      <c r="T6240" t="s">
        <v>37</v>
      </c>
      <c r="U6240" t="s">
        <v>52</v>
      </c>
      <c r="X6240" t="s">
        <v>53</v>
      </c>
    </row>
    <row r="6241" spans="1:24" x14ac:dyDescent="0.3">
      <c r="A6241" t="s">
        <v>23</v>
      </c>
      <c r="B6241" t="s">
        <v>1864</v>
      </c>
      <c r="C6241" t="s">
        <v>43</v>
      </c>
      <c r="D6241" t="s">
        <v>44</v>
      </c>
      <c r="E6241" t="s">
        <v>2061</v>
      </c>
      <c r="F6241" t="s">
        <v>96</v>
      </c>
      <c r="G6241" t="s">
        <v>97</v>
      </c>
      <c r="H6241" t="s">
        <v>30</v>
      </c>
      <c r="I6241" t="s">
        <v>692</v>
      </c>
      <c r="J6241" t="s">
        <v>693</v>
      </c>
      <c r="K6241" t="s">
        <v>33</v>
      </c>
      <c r="L6241" t="s">
        <v>34</v>
      </c>
      <c r="M6241" t="s">
        <v>72</v>
      </c>
      <c r="N6241" s="26">
        <v>12</v>
      </c>
      <c r="O6241" s="27">
        <v>2022</v>
      </c>
      <c r="P6241" s="28">
        <v>54.4</v>
      </c>
      <c r="Q6241" t="s">
        <v>91</v>
      </c>
      <c r="R6241" s="29">
        <v>44742</v>
      </c>
      <c r="S6241" s="30">
        <v>44749</v>
      </c>
      <c r="T6241" t="s">
        <v>37</v>
      </c>
      <c r="U6241" t="s">
        <v>52</v>
      </c>
      <c r="X6241" t="s">
        <v>53</v>
      </c>
    </row>
    <row r="6242" spans="1:24" x14ac:dyDescent="0.3">
      <c r="A6242" t="s">
        <v>23</v>
      </c>
      <c r="B6242" t="s">
        <v>1864</v>
      </c>
      <c r="C6242" t="s">
        <v>43</v>
      </c>
      <c r="D6242" t="s">
        <v>44</v>
      </c>
      <c r="E6242" t="s">
        <v>2061</v>
      </c>
      <c r="F6242" t="s">
        <v>96</v>
      </c>
      <c r="G6242" t="s">
        <v>97</v>
      </c>
      <c r="H6242" t="s">
        <v>30</v>
      </c>
      <c r="I6242" t="s">
        <v>1303</v>
      </c>
      <c r="J6242" t="s">
        <v>1304</v>
      </c>
      <c r="K6242" t="s">
        <v>33</v>
      </c>
      <c r="L6242" t="s">
        <v>34</v>
      </c>
      <c r="M6242" t="s">
        <v>72</v>
      </c>
      <c r="N6242" s="26">
        <v>9</v>
      </c>
      <c r="O6242" s="27">
        <v>2022</v>
      </c>
      <c r="P6242" s="28">
        <v>68</v>
      </c>
      <c r="Q6242" t="s">
        <v>152</v>
      </c>
      <c r="R6242" s="29">
        <v>44651</v>
      </c>
      <c r="S6242" s="30">
        <v>44635</v>
      </c>
      <c r="T6242" t="s">
        <v>37</v>
      </c>
      <c r="U6242" t="s">
        <v>52</v>
      </c>
      <c r="X6242" t="s">
        <v>53</v>
      </c>
    </row>
    <row r="6243" spans="1:24" x14ac:dyDescent="0.3">
      <c r="A6243" t="s">
        <v>23</v>
      </c>
      <c r="B6243" t="s">
        <v>1864</v>
      </c>
      <c r="C6243" t="s">
        <v>43</v>
      </c>
      <c r="D6243" t="s">
        <v>44</v>
      </c>
      <c r="E6243" t="s">
        <v>2061</v>
      </c>
      <c r="F6243" t="s">
        <v>598</v>
      </c>
      <c r="G6243" t="s">
        <v>599</v>
      </c>
      <c r="H6243" t="s">
        <v>30</v>
      </c>
      <c r="I6243" t="s">
        <v>692</v>
      </c>
      <c r="J6243" t="s">
        <v>693</v>
      </c>
      <c r="K6243" t="s">
        <v>33</v>
      </c>
      <c r="L6243" t="s">
        <v>34</v>
      </c>
      <c r="M6243" t="s">
        <v>72</v>
      </c>
      <c r="N6243" s="26">
        <v>10</v>
      </c>
      <c r="O6243" s="27">
        <v>2022</v>
      </c>
      <c r="P6243" s="28">
        <v>842</v>
      </c>
      <c r="Q6243" t="s">
        <v>1356</v>
      </c>
      <c r="R6243" s="29">
        <v>44677</v>
      </c>
      <c r="S6243" s="30">
        <v>44678</v>
      </c>
      <c r="T6243" t="s">
        <v>37</v>
      </c>
      <c r="U6243" t="s">
        <v>101</v>
      </c>
      <c r="X6243" t="s">
        <v>102</v>
      </c>
    </row>
    <row r="6244" spans="1:24" x14ac:dyDescent="0.3">
      <c r="A6244" t="s">
        <v>23</v>
      </c>
      <c r="B6244" t="s">
        <v>1864</v>
      </c>
      <c r="C6244" t="s">
        <v>43</v>
      </c>
      <c r="D6244" t="s">
        <v>44</v>
      </c>
      <c r="E6244" t="s">
        <v>2061</v>
      </c>
      <c r="F6244" t="s">
        <v>598</v>
      </c>
      <c r="G6244" t="s">
        <v>599</v>
      </c>
      <c r="H6244" t="s">
        <v>30</v>
      </c>
      <c r="I6244" t="s">
        <v>692</v>
      </c>
      <c r="J6244" t="s">
        <v>693</v>
      </c>
      <c r="K6244" t="s">
        <v>33</v>
      </c>
      <c r="L6244" t="s">
        <v>34</v>
      </c>
      <c r="M6244" t="s">
        <v>72</v>
      </c>
      <c r="N6244" s="26">
        <v>11</v>
      </c>
      <c r="O6244" s="27">
        <v>2022</v>
      </c>
      <c r="P6244" s="28">
        <v>978.07</v>
      </c>
      <c r="Q6244" t="s">
        <v>676</v>
      </c>
      <c r="R6244" s="29">
        <v>44686</v>
      </c>
      <c r="S6244" s="30">
        <v>44687</v>
      </c>
      <c r="T6244" t="s">
        <v>37</v>
      </c>
      <c r="U6244" t="s">
        <v>101</v>
      </c>
      <c r="X6244" t="s">
        <v>102</v>
      </c>
    </row>
    <row r="6245" spans="1:24" x14ac:dyDescent="0.3">
      <c r="A6245" t="s">
        <v>23</v>
      </c>
      <c r="B6245" t="s">
        <v>1864</v>
      </c>
      <c r="C6245" t="s">
        <v>43</v>
      </c>
      <c r="D6245" t="s">
        <v>44</v>
      </c>
      <c r="E6245" t="s">
        <v>2061</v>
      </c>
      <c r="F6245" t="s">
        <v>598</v>
      </c>
      <c r="G6245" t="s">
        <v>599</v>
      </c>
      <c r="H6245" t="s">
        <v>30</v>
      </c>
      <c r="I6245" t="s">
        <v>692</v>
      </c>
      <c r="J6245" t="s">
        <v>693</v>
      </c>
      <c r="K6245" t="s">
        <v>33</v>
      </c>
      <c r="L6245" t="s">
        <v>34</v>
      </c>
      <c r="M6245" t="s">
        <v>72</v>
      </c>
      <c r="N6245" s="26">
        <v>11</v>
      </c>
      <c r="O6245" s="27">
        <v>2022</v>
      </c>
      <c r="P6245" s="28">
        <v>385.32</v>
      </c>
      <c r="Q6245" t="s">
        <v>1050</v>
      </c>
      <c r="R6245" s="29">
        <v>44690</v>
      </c>
      <c r="S6245" s="30">
        <v>44692</v>
      </c>
      <c r="T6245" t="s">
        <v>37</v>
      </c>
      <c r="U6245" t="s">
        <v>101</v>
      </c>
      <c r="X6245" t="s">
        <v>102</v>
      </c>
    </row>
    <row r="6246" spans="1:24" x14ac:dyDescent="0.3">
      <c r="A6246" t="s">
        <v>23</v>
      </c>
      <c r="B6246" t="s">
        <v>1864</v>
      </c>
      <c r="C6246" t="s">
        <v>43</v>
      </c>
      <c r="D6246" t="s">
        <v>44</v>
      </c>
      <c r="E6246" t="s">
        <v>2061</v>
      </c>
      <c r="F6246" t="s">
        <v>598</v>
      </c>
      <c r="G6246" t="s">
        <v>599</v>
      </c>
      <c r="H6246" t="s">
        <v>30</v>
      </c>
      <c r="I6246" t="s">
        <v>692</v>
      </c>
      <c r="J6246" t="s">
        <v>693</v>
      </c>
      <c r="K6246" t="s">
        <v>33</v>
      </c>
      <c r="L6246" t="s">
        <v>34</v>
      </c>
      <c r="M6246" t="s">
        <v>72</v>
      </c>
      <c r="N6246" s="26">
        <v>12</v>
      </c>
      <c r="O6246" s="27">
        <v>2022</v>
      </c>
      <c r="P6246" s="28">
        <v>161.24</v>
      </c>
      <c r="Q6246" t="s">
        <v>184</v>
      </c>
      <c r="R6246" s="29">
        <v>44742</v>
      </c>
      <c r="S6246" s="30">
        <v>44749</v>
      </c>
      <c r="T6246" t="s">
        <v>37</v>
      </c>
      <c r="U6246" t="s">
        <v>101</v>
      </c>
      <c r="X6246" t="s">
        <v>102</v>
      </c>
    </row>
    <row r="6247" spans="1:24" x14ac:dyDescent="0.3">
      <c r="A6247" t="s">
        <v>23</v>
      </c>
      <c r="B6247" t="s">
        <v>1864</v>
      </c>
      <c r="C6247" t="s">
        <v>43</v>
      </c>
      <c r="D6247" t="s">
        <v>44</v>
      </c>
      <c r="E6247" t="s">
        <v>2061</v>
      </c>
      <c r="F6247" t="s">
        <v>106</v>
      </c>
      <c r="G6247" t="s">
        <v>107</v>
      </c>
      <c r="H6247" t="s">
        <v>30</v>
      </c>
      <c r="I6247" t="s">
        <v>692</v>
      </c>
      <c r="J6247" t="s">
        <v>693</v>
      </c>
      <c r="K6247" t="s">
        <v>33</v>
      </c>
      <c r="L6247" t="s">
        <v>34</v>
      </c>
      <c r="M6247" t="s">
        <v>50</v>
      </c>
      <c r="N6247" s="26">
        <v>5</v>
      </c>
      <c r="O6247" s="27">
        <v>2021</v>
      </c>
      <c r="P6247" s="28">
        <v>1105</v>
      </c>
      <c r="Q6247" t="s">
        <v>2065</v>
      </c>
      <c r="R6247" s="29">
        <v>44139</v>
      </c>
      <c r="S6247" s="30">
        <v>44145</v>
      </c>
      <c r="T6247" t="s">
        <v>37</v>
      </c>
      <c r="U6247" t="s">
        <v>101</v>
      </c>
      <c r="X6247" t="s">
        <v>102</v>
      </c>
    </row>
    <row r="6248" spans="1:24" x14ac:dyDescent="0.3">
      <c r="A6248" t="s">
        <v>23</v>
      </c>
      <c r="B6248" t="s">
        <v>1864</v>
      </c>
      <c r="C6248" t="s">
        <v>43</v>
      </c>
      <c r="D6248" t="s">
        <v>44</v>
      </c>
      <c r="E6248" t="s">
        <v>2061</v>
      </c>
      <c r="F6248" t="s">
        <v>106</v>
      </c>
      <c r="G6248" t="s">
        <v>107</v>
      </c>
      <c r="H6248" t="s">
        <v>30</v>
      </c>
      <c r="I6248" t="s">
        <v>692</v>
      </c>
      <c r="J6248" t="s">
        <v>693</v>
      </c>
      <c r="K6248" t="s">
        <v>33</v>
      </c>
      <c r="L6248" t="s">
        <v>34</v>
      </c>
      <c r="M6248" t="s">
        <v>50</v>
      </c>
      <c r="N6248" s="26">
        <v>999</v>
      </c>
      <c r="O6248" s="27">
        <v>2021</v>
      </c>
      <c r="P6248" s="28">
        <v>-1105</v>
      </c>
      <c r="Q6248" t="s">
        <v>68</v>
      </c>
      <c r="R6248" s="29">
        <v>44377</v>
      </c>
      <c r="S6248" s="30">
        <v>44448</v>
      </c>
      <c r="T6248" t="s">
        <v>37</v>
      </c>
      <c r="U6248" t="s">
        <v>69</v>
      </c>
      <c r="W6248" t="s">
        <v>107</v>
      </c>
      <c r="X6248" t="s">
        <v>53</v>
      </c>
    </row>
    <row r="6249" spans="1:24" x14ac:dyDescent="0.3">
      <c r="A6249" t="s">
        <v>23</v>
      </c>
      <c r="B6249" t="s">
        <v>1864</v>
      </c>
      <c r="C6249" t="s">
        <v>43</v>
      </c>
      <c r="D6249" t="s">
        <v>44</v>
      </c>
      <c r="E6249" t="s">
        <v>2061</v>
      </c>
      <c r="F6249" t="s">
        <v>106</v>
      </c>
      <c r="G6249" t="s">
        <v>107</v>
      </c>
      <c r="H6249" t="s">
        <v>30</v>
      </c>
      <c r="I6249" t="s">
        <v>692</v>
      </c>
      <c r="J6249" t="s">
        <v>693</v>
      </c>
      <c r="K6249" t="s">
        <v>33</v>
      </c>
      <c r="L6249" t="s">
        <v>34</v>
      </c>
      <c r="M6249" t="s">
        <v>72</v>
      </c>
      <c r="N6249" s="26">
        <v>9</v>
      </c>
      <c r="O6249" s="27">
        <v>2022</v>
      </c>
      <c r="P6249" s="28">
        <v>1375.9</v>
      </c>
      <c r="Q6249" t="s">
        <v>716</v>
      </c>
      <c r="R6249" s="29">
        <v>44648</v>
      </c>
      <c r="S6249" s="30">
        <v>44664</v>
      </c>
      <c r="T6249" t="s">
        <v>37</v>
      </c>
      <c r="U6249" t="s">
        <v>101</v>
      </c>
      <c r="X6249" t="s">
        <v>102</v>
      </c>
    </row>
    <row r="6250" spans="1:24" x14ac:dyDescent="0.3">
      <c r="A6250" t="s">
        <v>23</v>
      </c>
      <c r="B6250" t="s">
        <v>1864</v>
      </c>
      <c r="C6250" t="s">
        <v>43</v>
      </c>
      <c r="D6250" t="s">
        <v>44</v>
      </c>
      <c r="E6250" t="s">
        <v>2061</v>
      </c>
      <c r="F6250" t="s">
        <v>106</v>
      </c>
      <c r="G6250" t="s">
        <v>107</v>
      </c>
      <c r="H6250" t="s">
        <v>30</v>
      </c>
      <c r="I6250" t="s">
        <v>692</v>
      </c>
      <c r="J6250" t="s">
        <v>693</v>
      </c>
      <c r="K6250" t="s">
        <v>33</v>
      </c>
      <c r="L6250" t="s">
        <v>34</v>
      </c>
      <c r="M6250" t="s">
        <v>72</v>
      </c>
      <c r="N6250" s="26">
        <v>10</v>
      </c>
      <c r="O6250" s="27">
        <v>2022</v>
      </c>
      <c r="P6250" s="28">
        <v>1780.58</v>
      </c>
      <c r="Q6250" t="s">
        <v>717</v>
      </c>
      <c r="R6250" s="29">
        <v>44663</v>
      </c>
      <c r="S6250" s="30">
        <v>44664</v>
      </c>
      <c r="T6250" t="s">
        <v>37</v>
      </c>
      <c r="U6250" t="s">
        <v>101</v>
      </c>
      <c r="X6250" t="s">
        <v>102</v>
      </c>
    </row>
    <row r="6251" spans="1:24" x14ac:dyDescent="0.3">
      <c r="A6251" t="s">
        <v>23</v>
      </c>
      <c r="B6251" t="s">
        <v>1864</v>
      </c>
      <c r="C6251" t="s">
        <v>43</v>
      </c>
      <c r="D6251" t="s">
        <v>44</v>
      </c>
      <c r="E6251" t="s">
        <v>2061</v>
      </c>
      <c r="F6251" t="s">
        <v>106</v>
      </c>
      <c r="G6251" t="s">
        <v>107</v>
      </c>
      <c r="H6251" t="s">
        <v>30</v>
      </c>
      <c r="I6251" t="s">
        <v>692</v>
      </c>
      <c r="J6251" t="s">
        <v>693</v>
      </c>
      <c r="K6251" t="s">
        <v>33</v>
      </c>
      <c r="L6251" t="s">
        <v>34</v>
      </c>
      <c r="M6251" t="s">
        <v>72</v>
      </c>
      <c r="N6251" s="26">
        <v>11</v>
      </c>
      <c r="O6251" s="27">
        <v>2022</v>
      </c>
      <c r="P6251" s="28">
        <v>1133.0899999999999</v>
      </c>
      <c r="Q6251" t="s">
        <v>718</v>
      </c>
      <c r="R6251" s="29">
        <v>44696</v>
      </c>
      <c r="S6251" s="30">
        <v>44698</v>
      </c>
      <c r="T6251" t="s">
        <v>37</v>
      </c>
      <c r="U6251" t="s">
        <v>101</v>
      </c>
      <c r="X6251" t="s">
        <v>102</v>
      </c>
    </row>
    <row r="6252" spans="1:24" x14ac:dyDescent="0.3">
      <c r="A6252" t="s">
        <v>23</v>
      </c>
      <c r="B6252" t="s">
        <v>1864</v>
      </c>
      <c r="C6252" t="s">
        <v>43</v>
      </c>
      <c r="D6252" t="s">
        <v>44</v>
      </c>
      <c r="E6252" t="s">
        <v>2061</v>
      </c>
      <c r="F6252" t="s">
        <v>106</v>
      </c>
      <c r="G6252" t="s">
        <v>107</v>
      </c>
      <c r="H6252" t="s">
        <v>30</v>
      </c>
      <c r="I6252" t="s">
        <v>692</v>
      </c>
      <c r="J6252" t="s">
        <v>693</v>
      </c>
      <c r="K6252" t="s">
        <v>33</v>
      </c>
      <c r="L6252" t="s">
        <v>34</v>
      </c>
      <c r="M6252" t="s">
        <v>72</v>
      </c>
      <c r="N6252" s="26">
        <v>12</v>
      </c>
      <c r="O6252" s="27">
        <v>2022</v>
      </c>
      <c r="P6252" s="28">
        <v>2144.7800000000002</v>
      </c>
      <c r="Q6252" t="s">
        <v>719</v>
      </c>
      <c r="R6252" s="29">
        <v>44718</v>
      </c>
      <c r="S6252" s="30">
        <v>44720</v>
      </c>
      <c r="T6252" t="s">
        <v>37</v>
      </c>
      <c r="U6252" t="s">
        <v>101</v>
      </c>
      <c r="X6252" t="s">
        <v>102</v>
      </c>
    </row>
    <row r="6253" spans="1:24" x14ac:dyDescent="0.3">
      <c r="A6253" t="s">
        <v>23</v>
      </c>
      <c r="B6253" t="s">
        <v>1864</v>
      </c>
      <c r="C6253" t="s">
        <v>43</v>
      </c>
      <c r="D6253" t="s">
        <v>44</v>
      </c>
      <c r="E6253" t="s">
        <v>2061</v>
      </c>
      <c r="F6253" t="s">
        <v>120</v>
      </c>
      <c r="G6253" t="s">
        <v>121</v>
      </c>
      <c r="H6253" t="s">
        <v>30</v>
      </c>
      <c r="I6253" t="s">
        <v>692</v>
      </c>
      <c r="J6253" t="s">
        <v>693</v>
      </c>
      <c r="K6253" t="s">
        <v>33</v>
      </c>
      <c r="L6253" t="s">
        <v>34</v>
      </c>
      <c r="M6253" t="s">
        <v>72</v>
      </c>
      <c r="N6253" s="26">
        <v>10</v>
      </c>
      <c r="O6253" s="27">
        <v>2022</v>
      </c>
      <c r="P6253" s="28">
        <v>936</v>
      </c>
      <c r="Q6253" t="s">
        <v>1194</v>
      </c>
      <c r="R6253" s="29">
        <v>44677</v>
      </c>
      <c r="S6253" s="30">
        <v>44679</v>
      </c>
      <c r="T6253" t="s">
        <v>37</v>
      </c>
      <c r="U6253" t="s">
        <v>101</v>
      </c>
      <c r="X6253" t="s">
        <v>102</v>
      </c>
    </row>
    <row r="6254" spans="1:24" x14ac:dyDescent="0.3">
      <c r="A6254" t="s">
        <v>23</v>
      </c>
      <c r="B6254" t="s">
        <v>1864</v>
      </c>
      <c r="C6254" t="s">
        <v>43</v>
      </c>
      <c r="D6254" t="s">
        <v>44</v>
      </c>
      <c r="E6254" t="s">
        <v>2061</v>
      </c>
      <c r="F6254" t="s">
        <v>2066</v>
      </c>
      <c r="G6254" t="s">
        <v>2067</v>
      </c>
      <c r="H6254" t="s">
        <v>30</v>
      </c>
      <c r="I6254" t="s">
        <v>692</v>
      </c>
      <c r="J6254" t="s">
        <v>693</v>
      </c>
      <c r="K6254" t="s">
        <v>33</v>
      </c>
      <c r="L6254" t="s">
        <v>34</v>
      </c>
      <c r="M6254" t="s">
        <v>72</v>
      </c>
      <c r="N6254" s="26">
        <v>10</v>
      </c>
      <c r="O6254" s="27">
        <v>2022</v>
      </c>
      <c r="P6254" s="28">
        <v>1306</v>
      </c>
      <c r="Q6254" t="s">
        <v>1194</v>
      </c>
      <c r="R6254" s="29">
        <v>44677</v>
      </c>
      <c r="S6254" s="30">
        <v>44679</v>
      </c>
      <c r="T6254" t="s">
        <v>37</v>
      </c>
      <c r="U6254" t="s">
        <v>101</v>
      </c>
      <c r="X6254" t="s">
        <v>102</v>
      </c>
    </row>
    <row r="6255" spans="1:24" x14ac:dyDescent="0.3">
      <c r="A6255" t="s">
        <v>23</v>
      </c>
      <c r="B6255" t="s">
        <v>1864</v>
      </c>
      <c r="C6255" t="s">
        <v>43</v>
      </c>
      <c r="D6255" t="s">
        <v>44</v>
      </c>
      <c r="E6255" t="s">
        <v>2061</v>
      </c>
      <c r="F6255" t="s">
        <v>2068</v>
      </c>
      <c r="G6255" t="s">
        <v>2069</v>
      </c>
      <c r="H6255" t="s">
        <v>30</v>
      </c>
      <c r="I6255" t="s">
        <v>687</v>
      </c>
      <c r="J6255" t="s">
        <v>688</v>
      </c>
      <c r="K6255" t="s">
        <v>33</v>
      </c>
      <c r="L6255" t="s">
        <v>34</v>
      </c>
      <c r="M6255" t="s">
        <v>72</v>
      </c>
      <c r="N6255" s="26">
        <v>10</v>
      </c>
      <c r="O6255" s="27">
        <v>2022</v>
      </c>
      <c r="P6255" s="28">
        <v>10491.61</v>
      </c>
      <c r="Q6255" t="s">
        <v>2070</v>
      </c>
      <c r="R6255" s="29">
        <v>44663</v>
      </c>
      <c r="S6255" s="30">
        <v>44665</v>
      </c>
      <c r="T6255" t="s">
        <v>37</v>
      </c>
      <c r="U6255" t="s">
        <v>101</v>
      </c>
      <c r="X6255" t="s">
        <v>102</v>
      </c>
    </row>
    <row r="6256" spans="1:24" x14ac:dyDescent="0.3">
      <c r="A6256" t="s">
        <v>23</v>
      </c>
      <c r="B6256" t="s">
        <v>1864</v>
      </c>
      <c r="C6256" t="s">
        <v>43</v>
      </c>
      <c r="D6256" t="s">
        <v>44</v>
      </c>
      <c r="E6256" t="s">
        <v>2061</v>
      </c>
      <c r="F6256" t="s">
        <v>656</v>
      </c>
      <c r="G6256" t="s">
        <v>657</v>
      </c>
      <c r="H6256" t="s">
        <v>24</v>
      </c>
      <c r="I6256" t="s">
        <v>600</v>
      </c>
      <c r="J6256" t="s">
        <v>601</v>
      </c>
      <c r="K6256" t="s">
        <v>33</v>
      </c>
      <c r="L6256" t="s">
        <v>34</v>
      </c>
      <c r="M6256" t="s">
        <v>50</v>
      </c>
      <c r="N6256" s="26">
        <v>10</v>
      </c>
      <c r="O6256" s="27">
        <v>2021</v>
      </c>
      <c r="P6256" s="28">
        <v>163.71</v>
      </c>
      <c r="Q6256" t="s">
        <v>2071</v>
      </c>
      <c r="R6256" s="29">
        <v>44301</v>
      </c>
      <c r="S6256" s="30">
        <v>44308</v>
      </c>
      <c r="T6256" t="s">
        <v>37</v>
      </c>
      <c r="U6256" t="s">
        <v>101</v>
      </c>
      <c r="X6256" t="s">
        <v>102</v>
      </c>
    </row>
    <row r="6257" spans="1:24" x14ac:dyDescent="0.3">
      <c r="A6257" t="s">
        <v>23</v>
      </c>
      <c r="B6257" t="s">
        <v>1864</v>
      </c>
      <c r="C6257" t="s">
        <v>43</v>
      </c>
      <c r="D6257" t="s">
        <v>44</v>
      </c>
      <c r="E6257" t="s">
        <v>2061</v>
      </c>
      <c r="F6257" t="s">
        <v>656</v>
      </c>
      <c r="G6257" t="s">
        <v>657</v>
      </c>
      <c r="H6257" t="s">
        <v>24</v>
      </c>
      <c r="I6257" t="s">
        <v>600</v>
      </c>
      <c r="J6257" t="s">
        <v>601</v>
      </c>
      <c r="K6257" t="s">
        <v>33</v>
      </c>
      <c r="L6257" t="s">
        <v>34</v>
      </c>
      <c r="M6257" t="s">
        <v>50</v>
      </c>
      <c r="N6257" s="26">
        <v>10</v>
      </c>
      <c r="O6257" s="27">
        <v>2021</v>
      </c>
      <c r="P6257" s="28">
        <v>1937.89</v>
      </c>
      <c r="Q6257" t="s">
        <v>1813</v>
      </c>
      <c r="R6257" s="29">
        <v>44302</v>
      </c>
      <c r="S6257" s="30">
        <v>44308</v>
      </c>
      <c r="T6257" t="s">
        <v>37</v>
      </c>
      <c r="U6257" t="s">
        <v>101</v>
      </c>
      <c r="X6257" t="s">
        <v>102</v>
      </c>
    </row>
    <row r="6258" spans="1:24" x14ac:dyDescent="0.3">
      <c r="A6258" t="s">
        <v>23</v>
      </c>
      <c r="B6258" t="s">
        <v>1864</v>
      </c>
      <c r="C6258" t="s">
        <v>43</v>
      </c>
      <c r="D6258" t="s">
        <v>44</v>
      </c>
      <c r="E6258" t="s">
        <v>2061</v>
      </c>
      <c r="F6258" t="s">
        <v>656</v>
      </c>
      <c r="G6258" t="s">
        <v>657</v>
      </c>
      <c r="H6258" t="s">
        <v>24</v>
      </c>
      <c r="I6258" t="s">
        <v>600</v>
      </c>
      <c r="J6258" t="s">
        <v>601</v>
      </c>
      <c r="K6258" t="s">
        <v>33</v>
      </c>
      <c r="L6258" t="s">
        <v>34</v>
      </c>
      <c r="M6258" t="s">
        <v>50</v>
      </c>
      <c r="N6258" s="26">
        <v>10</v>
      </c>
      <c r="O6258" s="27">
        <v>2021</v>
      </c>
      <c r="P6258" s="28">
        <v>3231.49</v>
      </c>
      <c r="Q6258" t="s">
        <v>1991</v>
      </c>
      <c r="R6258" s="29">
        <v>44305</v>
      </c>
      <c r="S6258" s="30">
        <v>44308</v>
      </c>
      <c r="T6258" t="s">
        <v>37</v>
      </c>
      <c r="U6258" t="s">
        <v>101</v>
      </c>
      <c r="X6258" t="s">
        <v>102</v>
      </c>
    </row>
    <row r="6259" spans="1:24" x14ac:dyDescent="0.3">
      <c r="A6259" t="s">
        <v>23</v>
      </c>
      <c r="B6259" t="s">
        <v>1864</v>
      </c>
      <c r="C6259" t="s">
        <v>43</v>
      </c>
      <c r="D6259" t="s">
        <v>44</v>
      </c>
      <c r="E6259" t="s">
        <v>2061</v>
      </c>
      <c r="F6259" t="s">
        <v>656</v>
      </c>
      <c r="G6259" t="s">
        <v>657</v>
      </c>
      <c r="H6259" t="s">
        <v>24</v>
      </c>
      <c r="I6259" t="s">
        <v>600</v>
      </c>
      <c r="J6259" t="s">
        <v>601</v>
      </c>
      <c r="K6259" t="s">
        <v>33</v>
      </c>
      <c r="L6259" t="s">
        <v>34</v>
      </c>
      <c r="M6259" t="s">
        <v>50</v>
      </c>
      <c r="N6259" s="26">
        <v>10</v>
      </c>
      <c r="O6259" s="27">
        <v>2021</v>
      </c>
      <c r="P6259" s="28">
        <v>127.82</v>
      </c>
      <c r="Q6259" t="s">
        <v>1802</v>
      </c>
      <c r="R6259" s="29">
        <v>44307</v>
      </c>
      <c r="S6259" s="30">
        <v>44308</v>
      </c>
      <c r="T6259" t="s">
        <v>37</v>
      </c>
      <c r="U6259" t="s">
        <v>101</v>
      </c>
      <c r="X6259" t="s">
        <v>102</v>
      </c>
    </row>
    <row r="6260" spans="1:24" x14ac:dyDescent="0.3">
      <c r="A6260" t="s">
        <v>23</v>
      </c>
      <c r="B6260" t="s">
        <v>1864</v>
      </c>
      <c r="C6260" t="s">
        <v>43</v>
      </c>
      <c r="D6260" t="s">
        <v>44</v>
      </c>
      <c r="E6260" t="s">
        <v>2061</v>
      </c>
      <c r="F6260" t="s">
        <v>656</v>
      </c>
      <c r="G6260" t="s">
        <v>657</v>
      </c>
      <c r="H6260" t="s">
        <v>24</v>
      </c>
      <c r="I6260" t="s">
        <v>600</v>
      </c>
      <c r="J6260" t="s">
        <v>601</v>
      </c>
      <c r="K6260" t="s">
        <v>33</v>
      </c>
      <c r="L6260" t="s">
        <v>34</v>
      </c>
      <c r="M6260" t="s">
        <v>50</v>
      </c>
      <c r="N6260" s="26">
        <v>10</v>
      </c>
      <c r="O6260" s="27">
        <v>2021</v>
      </c>
      <c r="P6260" s="28">
        <v>3179.14</v>
      </c>
      <c r="Q6260" t="s">
        <v>650</v>
      </c>
      <c r="R6260" s="29">
        <v>44308</v>
      </c>
      <c r="S6260" s="30">
        <v>44312</v>
      </c>
      <c r="T6260" t="s">
        <v>37</v>
      </c>
      <c r="U6260" t="s">
        <v>101</v>
      </c>
      <c r="X6260" t="s">
        <v>102</v>
      </c>
    </row>
    <row r="6261" spans="1:24" x14ac:dyDescent="0.3">
      <c r="A6261" t="s">
        <v>23</v>
      </c>
      <c r="B6261" t="s">
        <v>1864</v>
      </c>
      <c r="C6261" t="s">
        <v>43</v>
      </c>
      <c r="D6261" t="s">
        <v>44</v>
      </c>
      <c r="E6261" t="s">
        <v>2061</v>
      </c>
      <c r="F6261" t="s">
        <v>656</v>
      </c>
      <c r="G6261" t="s">
        <v>657</v>
      </c>
      <c r="H6261" t="s">
        <v>24</v>
      </c>
      <c r="I6261" t="s">
        <v>600</v>
      </c>
      <c r="J6261" t="s">
        <v>601</v>
      </c>
      <c r="K6261" t="s">
        <v>33</v>
      </c>
      <c r="L6261" t="s">
        <v>34</v>
      </c>
      <c r="M6261" t="s">
        <v>50</v>
      </c>
      <c r="N6261" s="26">
        <v>10</v>
      </c>
      <c r="O6261" s="27">
        <v>2021</v>
      </c>
      <c r="P6261" s="28">
        <v>395.34</v>
      </c>
      <c r="Q6261" t="s">
        <v>2072</v>
      </c>
      <c r="R6261" s="29">
        <v>44312</v>
      </c>
      <c r="S6261" s="30">
        <v>44314</v>
      </c>
      <c r="T6261" t="s">
        <v>37</v>
      </c>
      <c r="U6261" t="s">
        <v>101</v>
      </c>
      <c r="X6261" t="s">
        <v>102</v>
      </c>
    </row>
    <row r="6262" spans="1:24" x14ac:dyDescent="0.3">
      <c r="A6262" t="s">
        <v>23</v>
      </c>
      <c r="B6262" t="s">
        <v>1864</v>
      </c>
      <c r="C6262" t="s">
        <v>43</v>
      </c>
      <c r="D6262" t="s">
        <v>44</v>
      </c>
      <c r="E6262" t="s">
        <v>2061</v>
      </c>
      <c r="F6262" t="s">
        <v>656</v>
      </c>
      <c r="G6262" t="s">
        <v>657</v>
      </c>
      <c r="H6262" t="s">
        <v>24</v>
      </c>
      <c r="I6262" t="s">
        <v>600</v>
      </c>
      <c r="J6262" t="s">
        <v>601</v>
      </c>
      <c r="K6262" t="s">
        <v>33</v>
      </c>
      <c r="L6262" t="s">
        <v>34</v>
      </c>
      <c r="M6262" t="s">
        <v>50</v>
      </c>
      <c r="N6262" s="26">
        <v>10</v>
      </c>
      <c r="O6262" s="27">
        <v>2021</v>
      </c>
      <c r="P6262" s="28">
        <v>10012.09</v>
      </c>
      <c r="Q6262" t="s">
        <v>2073</v>
      </c>
      <c r="R6262" s="29">
        <v>44302</v>
      </c>
      <c r="S6262" s="30">
        <v>44315</v>
      </c>
      <c r="T6262" t="s">
        <v>37</v>
      </c>
      <c r="U6262" t="s">
        <v>101</v>
      </c>
      <c r="X6262" t="s">
        <v>102</v>
      </c>
    </row>
    <row r="6263" spans="1:24" x14ac:dyDescent="0.3">
      <c r="A6263" t="s">
        <v>23</v>
      </c>
      <c r="B6263" t="s">
        <v>1864</v>
      </c>
      <c r="C6263" t="s">
        <v>43</v>
      </c>
      <c r="D6263" t="s">
        <v>44</v>
      </c>
      <c r="E6263" t="s">
        <v>2061</v>
      </c>
      <c r="F6263" t="s">
        <v>656</v>
      </c>
      <c r="G6263" t="s">
        <v>657</v>
      </c>
      <c r="H6263" t="s">
        <v>24</v>
      </c>
      <c r="I6263" t="s">
        <v>600</v>
      </c>
      <c r="J6263" t="s">
        <v>601</v>
      </c>
      <c r="K6263" t="s">
        <v>33</v>
      </c>
      <c r="L6263" t="s">
        <v>34</v>
      </c>
      <c r="M6263" t="s">
        <v>50</v>
      </c>
      <c r="N6263" s="26">
        <v>10</v>
      </c>
      <c r="O6263" s="27">
        <v>2021</v>
      </c>
      <c r="P6263" s="28">
        <v>97.25</v>
      </c>
      <c r="Q6263" t="s">
        <v>2074</v>
      </c>
      <c r="R6263" s="29">
        <v>44316</v>
      </c>
      <c r="S6263" s="30">
        <v>44322</v>
      </c>
      <c r="T6263" t="s">
        <v>37</v>
      </c>
      <c r="U6263" t="s">
        <v>101</v>
      </c>
      <c r="X6263" t="s">
        <v>102</v>
      </c>
    </row>
    <row r="6264" spans="1:24" x14ac:dyDescent="0.3">
      <c r="A6264" t="s">
        <v>23</v>
      </c>
      <c r="B6264" t="s">
        <v>1864</v>
      </c>
      <c r="C6264" t="s">
        <v>43</v>
      </c>
      <c r="D6264" t="s">
        <v>44</v>
      </c>
      <c r="E6264" t="s">
        <v>2061</v>
      </c>
      <c r="F6264" t="s">
        <v>656</v>
      </c>
      <c r="G6264" t="s">
        <v>657</v>
      </c>
      <c r="H6264" t="s">
        <v>24</v>
      </c>
      <c r="I6264" t="s">
        <v>600</v>
      </c>
      <c r="J6264" t="s">
        <v>601</v>
      </c>
      <c r="K6264" t="s">
        <v>33</v>
      </c>
      <c r="L6264" t="s">
        <v>34</v>
      </c>
      <c r="M6264" t="s">
        <v>50</v>
      </c>
      <c r="N6264" s="26">
        <v>10</v>
      </c>
      <c r="O6264" s="27">
        <v>2021</v>
      </c>
      <c r="P6264" s="28">
        <v>507.9</v>
      </c>
      <c r="Q6264" t="s">
        <v>2075</v>
      </c>
      <c r="R6264" s="29">
        <v>44316</v>
      </c>
      <c r="S6264" s="30">
        <v>44323</v>
      </c>
      <c r="T6264" t="s">
        <v>37</v>
      </c>
      <c r="U6264" t="s">
        <v>101</v>
      </c>
      <c r="X6264" t="s">
        <v>102</v>
      </c>
    </row>
    <row r="6265" spans="1:24" x14ac:dyDescent="0.3">
      <c r="A6265" t="s">
        <v>23</v>
      </c>
      <c r="B6265" t="s">
        <v>1864</v>
      </c>
      <c r="C6265" t="s">
        <v>43</v>
      </c>
      <c r="D6265" t="s">
        <v>44</v>
      </c>
      <c r="E6265" t="s">
        <v>2061</v>
      </c>
      <c r="F6265" t="s">
        <v>656</v>
      </c>
      <c r="G6265" t="s">
        <v>657</v>
      </c>
      <c r="H6265" t="s">
        <v>24</v>
      </c>
      <c r="I6265" t="s">
        <v>600</v>
      </c>
      <c r="J6265" t="s">
        <v>601</v>
      </c>
      <c r="K6265" t="s">
        <v>33</v>
      </c>
      <c r="L6265" t="s">
        <v>34</v>
      </c>
      <c r="M6265" t="s">
        <v>50</v>
      </c>
      <c r="N6265" s="26">
        <v>10</v>
      </c>
      <c r="O6265" s="27">
        <v>2021</v>
      </c>
      <c r="P6265" s="28">
        <v>7899.48</v>
      </c>
      <c r="Q6265" t="s">
        <v>2076</v>
      </c>
      <c r="R6265" s="29">
        <v>44307</v>
      </c>
      <c r="S6265" s="30">
        <v>44357</v>
      </c>
      <c r="T6265" t="s">
        <v>37</v>
      </c>
      <c r="U6265" t="s">
        <v>101</v>
      </c>
      <c r="X6265" t="s">
        <v>102</v>
      </c>
    </row>
    <row r="6266" spans="1:24" x14ac:dyDescent="0.3">
      <c r="A6266" t="s">
        <v>23</v>
      </c>
      <c r="B6266" t="s">
        <v>1864</v>
      </c>
      <c r="C6266" t="s">
        <v>43</v>
      </c>
      <c r="D6266" t="s">
        <v>44</v>
      </c>
      <c r="E6266" t="s">
        <v>2061</v>
      </c>
      <c r="F6266" t="s">
        <v>656</v>
      </c>
      <c r="G6266" t="s">
        <v>657</v>
      </c>
      <c r="H6266" t="s">
        <v>24</v>
      </c>
      <c r="I6266" t="s">
        <v>600</v>
      </c>
      <c r="J6266" t="s">
        <v>601</v>
      </c>
      <c r="K6266" t="s">
        <v>33</v>
      </c>
      <c r="L6266" t="s">
        <v>34</v>
      </c>
      <c r="M6266" t="s">
        <v>50</v>
      </c>
      <c r="N6266" s="26">
        <v>10</v>
      </c>
      <c r="O6266" s="27">
        <v>2021</v>
      </c>
      <c r="P6266" s="28">
        <v>19748.7</v>
      </c>
      <c r="Q6266" t="s">
        <v>1811</v>
      </c>
      <c r="R6266" s="29">
        <v>44308</v>
      </c>
      <c r="S6266" s="30">
        <v>44357</v>
      </c>
      <c r="T6266" t="s">
        <v>37</v>
      </c>
      <c r="U6266" t="s">
        <v>101</v>
      </c>
      <c r="X6266" t="s">
        <v>102</v>
      </c>
    </row>
    <row r="6267" spans="1:24" x14ac:dyDescent="0.3">
      <c r="A6267" t="s">
        <v>23</v>
      </c>
      <c r="B6267" t="s">
        <v>1864</v>
      </c>
      <c r="C6267" t="s">
        <v>43</v>
      </c>
      <c r="D6267" t="s">
        <v>44</v>
      </c>
      <c r="E6267" t="s">
        <v>2061</v>
      </c>
      <c r="F6267" t="s">
        <v>656</v>
      </c>
      <c r="G6267" t="s">
        <v>657</v>
      </c>
      <c r="H6267" t="s">
        <v>24</v>
      </c>
      <c r="I6267" t="s">
        <v>600</v>
      </c>
      <c r="J6267" t="s">
        <v>601</v>
      </c>
      <c r="K6267" t="s">
        <v>33</v>
      </c>
      <c r="L6267" t="s">
        <v>34</v>
      </c>
      <c r="M6267" t="s">
        <v>50</v>
      </c>
      <c r="N6267" s="26">
        <v>11</v>
      </c>
      <c r="O6267" s="27">
        <v>2021</v>
      </c>
      <c r="P6267" s="28">
        <v>1919.39</v>
      </c>
      <c r="Q6267" t="s">
        <v>1860</v>
      </c>
      <c r="R6267" s="29">
        <v>44322</v>
      </c>
      <c r="S6267" s="30">
        <v>44323</v>
      </c>
      <c r="T6267" t="s">
        <v>37</v>
      </c>
      <c r="U6267" t="s">
        <v>101</v>
      </c>
      <c r="X6267" t="s">
        <v>102</v>
      </c>
    </row>
    <row r="6268" spans="1:24" x14ac:dyDescent="0.3">
      <c r="A6268" t="s">
        <v>23</v>
      </c>
      <c r="B6268" t="s">
        <v>1864</v>
      </c>
      <c r="C6268" t="s">
        <v>43</v>
      </c>
      <c r="D6268" t="s">
        <v>44</v>
      </c>
      <c r="E6268" t="s">
        <v>2061</v>
      </c>
      <c r="F6268" t="s">
        <v>656</v>
      </c>
      <c r="G6268" t="s">
        <v>657</v>
      </c>
      <c r="H6268" t="s">
        <v>24</v>
      </c>
      <c r="I6268" t="s">
        <v>600</v>
      </c>
      <c r="J6268" t="s">
        <v>601</v>
      </c>
      <c r="K6268" t="s">
        <v>33</v>
      </c>
      <c r="L6268" t="s">
        <v>34</v>
      </c>
      <c r="M6268" t="s">
        <v>50</v>
      </c>
      <c r="N6268" s="26">
        <v>11</v>
      </c>
      <c r="O6268" s="27">
        <v>2021</v>
      </c>
      <c r="P6268" s="28">
        <v>151.37</v>
      </c>
      <c r="Q6268" t="s">
        <v>2077</v>
      </c>
      <c r="R6268" s="29">
        <v>44319</v>
      </c>
      <c r="S6268" s="30">
        <v>44329</v>
      </c>
      <c r="T6268" t="s">
        <v>37</v>
      </c>
      <c r="U6268" t="s">
        <v>101</v>
      </c>
      <c r="X6268" t="s">
        <v>102</v>
      </c>
    </row>
    <row r="6269" spans="1:24" x14ac:dyDescent="0.3">
      <c r="A6269" t="s">
        <v>23</v>
      </c>
      <c r="B6269" t="s">
        <v>1864</v>
      </c>
      <c r="C6269" t="s">
        <v>43</v>
      </c>
      <c r="D6269" t="s">
        <v>44</v>
      </c>
      <c r="E6269" t="s">
        <v>2061</v>
      </c>
      <c r="F6269" t="s">
        <v>656</v>
      </c>
      <c r="G6269" t="s">
        <v>657</v>
      </c>
      <c r="H6269" t="s">
        <v>24</v>
      </c>
      <c r="I6269" t="s">
        <v>600</v>
      </c>
      <c r="J6269" t="s">
        <v>601</v>
      </c>
      <c r="K6269" t="s">
        <v>33</v>
      </c>
      <c r="L6269" t="s">
        <v>34</v>
      </c>
      <c r="M6269" t="s">
        <v>50</v>
      </c>
      <c r="N6269" s="26">
        <v>11</v>
      </c>
      <c r="O6269" s="27">
        <v>2021</v>
      </c>
      <c r="P6269" s="28">
        <v>172.56</v>
      </c>
      <c r="Q6269" t="s">
        <v>2078</v>
      </c>
      <c r="R6269" s="29">
        <v>44329</v>
      </c>
      <c r="S6269" s="30">
        <v>44330</v>
      </c>
      <c r="T6269" t="s">
        <v>37</v>
      </c>
      <c r="U6269" t="s">
        <v>101</v>
      </c>
      <c r="X6269" t="s">
        <v>102</v>
      </c>
    </row>
    <row r="6270" spans="1:24" x14ac:dyDescent="0.3">
      <c r="A6270" t="s">
        <v>23</v>
      </c>
      <c r="B6270" t="s">
        <v>1864</v>
      </c>
      <c r="C6270" t="s">
        <v>43</v>
      </c>
      <c r="D6270" t="s">
        <v>44</v>
      </c>
      <c r="E6270" t="s">
        <v>2061</v>
      </c>
      <c r="F6270" t="s">
        <v>656</v>
      </c>
      <c r="G6270" t="s">
        <v>657</v>
      </c>
      <c r="H6270" t="s">
        <v>24</v>
      </c>
      <c r="I6270" t="s">
        <v>600</v>
      </c>
      <c r="J6270" t="s">
        <v>601</v>
      </c>
      <c r="K6270" t="s">
        <v>33</v>
      </c>
      <c r="L6270" t="s">
        <v>34</v>
      </c>
      <c r="M6270" t="s">
        <v>50</v>
      </c>
      <c r="N6270" s="26">
        <v>11</v>
      </c>
      <c r="O6270" s="27">
        <v>2021</v>
      </c>
      <c r="P6270" s="28">
        <v>392.64</v>
      </c>
      <c r="Q6270" t="s">
        <v>115</v>
      </c>
      <c r="R6270" s="29">
        <v>44329</v>
      </c>
      <c r="S6270" s="30">
        <v>44335</v>
      </c>
      <c r="T6270" t="s">
        <v>37</v>
      </c>
      <c r="U6270" t="s">
        <v>101</v>
      </c>
      <c r="X6270" t="s">
        <v>102</v>
      </c>
    </row>
    <row r="6271" spans="1:24" x14ac:dyDescent="0.3">
      <c r="A6271" t="s">
        <v>23</v>
      </c>
      <c r="B6271" t="s">
        <v>1864</v>
      </c>
      <c r="C6271" t="s">
        <v>43</v>
      </c>
      <c r="D6271" t="s">
        <v>44</v>
      </c>
      <c r="E6271" t="s">
        <v>2061</v>
      </c>
      <c r="F6271" t="s">
        <v>656</v>
      </c>
      <c r="G6271" t="s">
        <v>657</v>
      </c>
      <c r="H6271" t="s">
        <v>24</v>
      </c>
      <c r="I6271" t="s">
        <v>600</v>
      </c>
      <c r="J6271" t="s">
        <v>601</v>
      </c>
      <c r="K6271" t="s">
        <v>33</v>
      </c>
      <c r="L6271" t="s">
        <v>34</v>
      </c>
      <c r="M6271" t="s">
        <v>50</v>
      </c>
      <c r="N6271" s="26">
        <v>11</v>
      </c>
      <c r="O6271" s="27">
        <v>2021</v>
      </c>
      <c r="P6271" s="28">
        <v>9585.2000000000007</v>
      </c>
      <c r="Q6271" t="s">
        <v>2079</v>
      </c>
      <c r="R6271" s="29">
        <v>44329</v>
      </c>
      <c r="S6271" s="30">
        <v>44341</v>
      </c>
      <c r="T6271" t="s">
        <v>37</v>
      </c>
      <c r="U6271" t="s">
        <v>101</v>
      </c>
      <c r="X6271" t="s">
        <v>102</v>
      </c>
    </row>
    <row r="6272" spans="1:24" x14ac:dyDescent="0.3">
      <c r="A6272" t="s">
        <v>23</v>
      </c>
      <c r="B6272" t="s">
        <v>1864</v>
      </c>
      <c r="C6272" t="s">
        <v>43</v>
      </c>
      <c r="D6272" t="s">
        <v>44</v>
      </c>
      <c r="E6272" t="s">
        <v>2061</v>
      </c>
      <c r="F6272" t="s">
        <v>656</v>
      </c>
      <c r="G6272" t="s">
        <v>657</v>
      </c>
      <c r="H6272" t="s">
        <v>24</v>
      </c>
      <c r="I6272" t="s">
        <v>600</v>
      </c>
      <c r="J6272" t="s">
        <v>601</v>
      </c>
      <c r="K6272" t="s">
        <v>33</v>
      </c>
      <c r="L6272" t="s">
        <v>34</v>
      </c>
      <c r="M6272" t="s">
        <v>50</v>
      </c>
      <c r="N6272" s="26">
        <v>11</v>
      </c>
      <c r="O6272" s="27">
        <v>2021</v>
      </c>
      <c r="P6272" s="28">
        <v>14843.12</v>
      </c>
      <c r="Q6272" t="s">
        <v>1210</v>
      </c>
      <c r="R6272" s="29">
        <v>44333</v>
      </c>
      <c r="S6272" s="30">
        <v>44341</v>
      </c>
      <c r="T6272" t="s">
        <v>37</v>
      </c>
      <c r="U6272" t="s">
        <v>101</v>
      </c>
      <c r="X6272" t="s">
        <v>102</v>
      </c>
    </row>
    <row r="6273" spans="1:24" x14ac:dyDescent="0.3">
      <c r="A6273" t="s">
        <v>23</v>
      </c>
      <c r="B6273" t="s">
        <v>1864</v>
      </c>
      <c r="C6273" t="s">
        <v>43</v>
      </c>
      <c r="D6273" t="s">
        <v>44</v>
      </c>
      <c r="E6273" t="s">
        <v>2061</v>
      </c>
      <c r="F6273" t="s">
        <v>656</v>
      </c>
      <c r="G6273" t="s">
        <v>657</v>
      </c>
      <c r="H6273" t="s">
        <v>24</v>
      </c>
      <c r="I6273" t="s">
        <v>600</v>
      </c>
      <c r="J6273" t="s">
        <v>601</v>
      </c>
      <c r="K6273" t="s">
        <v>33</v>
      </c>
      <c r="L6273" t="s">
        <v>34</v>
      </c>
      <c r="M6273" t="s">
        <v>50</v>
      </c>
      <c r="N6273" s="26">
        <v>11</v>
      </c>
      <c r="O6273" s="27">
        <v>2021</v>
      </c>
      <c r="P6273" s="28">
        <v>1402.77</v>
      </c>
      <c r="Q6273" t="s">
        <v>2080</v>
      </c>
      <c r="R6273" s="29">
        <v>44342</v>
      </c>
      <c r="S6273" s="30">
        <v>44343</v>
      </c>
      <c r="T6273" t="s">
        <v>37</v>
      </c>
      <c r="U6273" t="s">
        <v>101</v>
      </c>
      <c r="X6273" t="s">
        <v>102</v>
      </c>
    </row>
    <row r="6274" spans="1:24" x14ac:dyDescent="0.3">
      <c r="A6274" t="s">
        <v>23</v>
      </c>
      <c r="B6274" t="s">
        <v>1864</v>
      </c>
      <c r="C6274" t="s">
        <v>43</v>
      </c>
      <c r="D6274" t="s">
        <v>44</v>
      </c>
      <c r="E6274" t="s">
        <v>2061</v>
      </c>
      <c r="F6274" t="s">
        <v>656</v>
      </c>
      <c r="G6274" t="s">
        <v>657</v>
      </c>
      <c r="H6274" t="s">
        <v>24</v>
      </c>
      <c r="I6274" t="s">
        <v>600</v>
      </c>
      <c r="J6274" t="s">
        <v>601</v>
      </c>
      <c r="K6274" t="s">
        <v>33</v>
      </c>
      <c r="L6274" t="s">
        <v>34</v>
      </c>
      <c r="M6274" t="s">
        <v>50</v>
      </c>
      <c r="N6274" s="26">
        <v>11</v>
      </c>
      <c r="O6274" s="27">
        <v>2021</v>
      </c>
      <c r="P6274" s="28">
        <v>7788.94</v>
      </c>
      <c r="Q6274" t="s">
        <v>2081</v>
      </c>
      <c r="R6274" s="29">
        <v>44342</v>
      </c>
      <c r="S6274" s="30">
        <v>44357</v>
      </c>
      <c r="T6274" t="s">
        <v>37</v>
      </c>
      <c r="U6274" t="s">
        <v>101</v>
      </c>
      <c r="X6274" t="s">
        <v>102</v>
      </c>
    </row>
    <row r="6275" spans="1:24" x14ac:dyDescent="0.3">
      <c r="A6275" t="s">
        <v>23</v>
      </c>
      <c r="B6275" t="s">
        <v>1864</v>
      </c>
      <c r="C6275" t="s">
        <v>43</v>
      </c>
      <c r="D6275" t="s">
        <v>44</v>
      </c>
      <c r="E6275" t="s">
        <v>2061</v>
      </c>
      <c r="F6275" t="s">
        <v>656</v>
      </c>
      <c r="G6275" t="s">
        <v>657</v>
      </c>
      <c r="H6275" t="s">
        <v>24</v>
      </c>
      <c r="I6275" t="s">
        <v>600</v>
      </c>
      <c r="J6275" t="s">
        <v>601</v>
      </c>
      <c r="K6275" t="s">
        <v>33</v>
      </c>
      <c r="L6275" t="s">
        <v>34</v>
      </c>
      <c r="M6275" t="s">
        <v>50</v>
      </c>
      <c r="N6275" s="26">
        <v>11</v>
      </c>
      <c r="O6275" s="27">
        <v>2021</v>
      </c>
      <c r="P6275" s="28">
        <v>5765.3</v>
      </c>
      <c r="Q6275" t="s">
        <v>2082</v>
      </c>
      <c r="R6275" s="29">
        <v>44333</v>
      </c>
      <c r="S6275" s="30">
        <v>44384</v>
      </c>
      <c r="T6275" t="s">
        <v>37</v>
      </c>
      <c r="U6275" t="s">
        <v>101</v>
      </c>
      <c r="X6275" t="s">
        <v>102</v>
      </c>
    </row>
    <row r="6276" spans="1:24" x14ac:dyDescent="0.3">
      <c r="A6276" t="s">
        <v>23</v>
      </c>
      <c r="B6276" t="s">
        <v>1864</v>
      </c>
      <c r="C6276" t="s">
        <v>43</v>
      </c>
      <c r="D6276" t="s">
        <v>44</v>
      </c>
      <c r="E6276" t="s">
        <v>2061</v>
      </c>
      <c r="F6276" t="s">
        <v>656</v>
      </c>
      <c r="G6276" t="s">
        <v>657</v>
      </c>
      <c r="H6276" t="s">
        <v>24</v>
      </c>
      <c r="I6276" t="s">
        <v>600</v>
      </c>
      <c r="J6276" t="s">
        <v>601</v>
      </c>
      <c r="K6276" t="s">
        <v>33</v>
      </c>
      <c r="L6276" t="s">
        <v>34</v>
      </c>
      <c r="M6276" t="s">
        <v>50</v>
      </c>
      <c r="N6276" s="26">
        <v>12</v>
      </c>
      <c r="O6276" s="27">
        <v>2021</v>
      </c>
      <c r="P6276" s="28">
        <v>2878.28</v>
      </c>
      <c r="Q6276" t="s">
        <v>2083</v>
      </c>
      <c r="R6276" s="29">
        <v>44356</v>
      </c>
      <c r="S6276" s="30">
        <v>44362</v>
      </c>
      <c r="T6276" t="s">
        <v>37</v>
      </c>
      <c r="U6276" t="s">
        <v>101</v>
      </c>
      <c r="X6276" t="s">
        <v>102</v>
      </c>
    </row>
    <row r="6277" spans="1:24" x14ac:dyDescent="0.3">
      <c r="A6277" t="s">
        <v>23</v>
      </c>
      <c r="B6277" t="s">
        <v>1864</v>
      </c>
      <c r="C6277" t="s">
        <v>43</v>
      </c>
      <c r="D6277" t="s">
        <v>44</v>
      </c>
      <c r="E6277" t="s">
        <v>2061</v>
      </c>
      <c r="F6277" t="s">
        <v>656</v>
      </c>
      <c r="G6277" t="s">
        <v>657</v>
      </c>
      <c r="H6277" t="s">
        <v>24</v>
      </c>
      <c r="I6277" t="s">
        <v>600</v>
      </c>
      <c r="J6277" t="s">
        <v>601</v>
      </c>
      <c r="K6277" t="s">
        <v>33</v>
      </c>
      <c r="L6277" t="s">
        <v>34</v>
      </c>
      <c r="M6277" t="s">
        <v>50</v>
      </c>
      <c r="N6277" s="26">
        <v>12</v>
      </c>
      <c r="O6277" s="27">
        <v>2021</v>
      </c>
      <c r="P6277" s="28">
        <v>770.74</v>
      </c>
      <c r="Q6277" t="s">
        <v>1445</v>
      </c>
      <c r="R6277" s="29">
        <v>44361</v>
      </c>
      <c r="S6277" s="30">
        <v>44362</v>
      </c>
      <c r="T6277" t="s">
        <v>37</v>
      </c>
      <c r="U6277" t="s">
        <v>101</v>
      </c>
      <c r="X6277" t="s">
        <v>102</v>
      </c>
    </row>
    <row r="6278" spans="1:24" x14ac:dyDescent="0.3">
      <c r="A6278" t="s">
        <v>23</v>
      </c>
      <c r="B6278" t="s">
        <v>1864</v>
      </c>
      <c r="C6278" t="s">
        <v>43</v>
      </c>
      <c r="D6278" t="s">
        <v>44</v>
      </c>
      <c r="E6278" t="s">
        <v>2061</v>
      </c>
      <c r="F6278" t="s">
        <v>656</v>
      </c>
      <c r="G6278" t="s">
        <v>657</v>
      </c>
      <c r="H6278" t="s">
        <v>24</v>
      </c>
      <c r="I6278" t="s">
        <v>600</v>
      </c>
      <c r="J6278" t="s">
        <v>601</v>
      </c>
      <c r="K6278" t="s">
        <v>33</v>
      </c>
      <c r="L6278" t="s">
        <v>34</v>
      </c>
      <c r="M6278" t="s">
        <v>50</v>
      </c>
      <c r="N6278" s="26">
        <v>12</v>
      </c>
      <c r="O6278" s="27">
        <v>2021</v>
      </c>
      <c r="P6278" s="28">
        <v>29.06</v>
      </c>
      <c r="Q6278" t="s">
        <v>2084</v>
      </c>
      <c r="R6278" s="29">
        <v>44357</v>
      </c>
      <c r="S6278" s="30">
        <v>44363</v>
      </c>
      <c r="T6278" t="s">
        <v>37</v>
      </c>
      <c r="U6278" t="s">
        <v>101</v>
      </c>
      <c r="X6278" t="s">
        <v>102</v>
      </c>
    </row>
    <row r="6279" spans="1:24" x14ac:dyDescent="0.3">
      <c r="A6279" t="s">
        <v>23</v>
      </c>
      <c r="B6279" t="s">
        <v>1864</v>
      </c>
      <c r="C6279" t="s">
        <v>43</v>
      </c>
      <c r="D6279" t="s">
        <v>44</v>
      </c>
      <c r="E6279" t="s">
        <v>2061</v>
      </c>
      <c r="F6279" t="s">
        <v>656</v>
      </c>
      <c r="G6279" t="s">
        <v>657</v>
      </c>
      <c r="H6279" t="s">
        <v>24</v>
      </c>
      <c r="I6279" t="s">
        <v>600</v>
      </c>
      <c r="J6279" t="s">
        <v>601</v>
      </c>
      <c r="K6279" t="s">
        <v>33</v>
      </c>
      <c r="L6279" t="s">
        <v>34</v>
      </c>
      <c r="M6279" t="s">
        <v>50</v>
      </c>
      <c r="N6279" s="26">
        <v>12</v>
      </c>
      <c r="O6279" s="27">
        <v>2021</v>
      </c>
      <c r="P6279" s="28">
        <v>42.68</v>
      </c>
      <c r="Q6279" t="s">
        <v>1758</v>
      </c>
      <c r="R6279" s="29">
        <v>44376</v>
      </c>
      <c r="S6279" s="30">
        <v>44378</v>
      </c>
      <c r="T6279" t="s">
        <v>37</v>
      </c>
      <c r="U6279" t="s">
        <v>101</v>
      </c>
      <c r="X6279" t="s">
        <v>102</v>
      </c>
    </row>
    <row r="6280" spans="1:24" x14ac:dyDescent="0.3">
      <c r="A6280" t="s">
        <v>23</v>
      </c>
      <c r="B6280" t="s">
        <v>1864</v>
      </c>
      <c r="C6280" t="s">
        <v>43</v>
      </c>
      <c r="D6280" t="s">
        <v>44</v>
      </c>
      <c r="E6280" t="s">
        <v>2061</v>
      </c>
      <c r="F6280" t="s">
        <v>656</v>
      </c>
      <c r="G6280" t="s">
        <v>657</v>
      </c>
      <c r="H6280" t="s">
        <v>24</v>
      </c>
      <c r="I6280" t="s">
        <v>600</v>
      </c>
      <c r="J6280" t="s">
        <v>601</v>
      </c>
      <c r="K6280" t="s">
        <v>33</v>
      </c>
      <c r="L6280" t="s">
        <v>34</v>
      </c>
      <c r="M6280" t="s">
        <v>50</v>
      </c>
      <c r="N6280" s="26">
        <v>12</v>
      </c>
      <c r="O6280" s="27">
        <v>2021</v>
      </c>
      <c r="P6280" s="28">
        <v>984.97</v>
      </c>
      <c r="Q6280" t="s">
        <v>2085</v>
      </c>
      <c r="R6280" s="29">
        <v>44370</v>
      </c>
      <c r="S6280" s="30">
        <v>44384</v>
      </c>
      <c r="T6280" t="s">
        <v>37</v>
      </c>
      <c r="U6280" t="s">
        <v>101</v>
      </c>
      <c r="X6280" t="s">
        <v>102</v>
      </c>
    </row>
    <row r="6281" spans="1:24" x14ac:dyDescent="0.3">
      <c r="A6281" t="s">
        <v>23</v>
      </c>
      <c r="B6281" t="s">
        <v>1864</v>
      </c>
      <c r="C6281" t="s">
        <v>43</v>
      </c>
      <c r="D6281" t="s">
        <v>44</v>
      </c>
      <c r="E6281" t="s">
        <v>2061</v>
      </c>
      <c r="F6281" t="s">
        <v>656</v>
      </c>
      <c r="G6281" t="s">
        <v>657</v>
      </c>
      <c r="H6281" t="s">
        <v>24</v>
      </c>
      <c r="I6281" t="s">
        <v>600</v>
      </c>
      <c r="J6281" t="s">
        <v>601</v>
      </c>
      <c r="K6281" t="s">
        <v>33</v>
      </c>
      <c r="L6281" t="s">
        <v>34</v>
      </c>
      <c r="M6281" t="s">
        <v>50</v>
      </c>
      <c r="N6281" s="26">
        <v>12</v>
      </c>
      <c r="O6281" s="27">
        <v>2021</v>
      </c>
      <c r="P6281" s="28">
        <v>3397.55</v>
      </c>
      <c r="Q6281" t="s">
        <v>2086</v>
      </c>
      <c r="R6281" s="29">
        <v>44377</v>
      </c>
      <c r="S6281" s="30">
        <v>44385</v>
      </c>
      <c r="T6281" t="s">
        <v>37</v>
      </c>
      <c r="U6281" t="s">
        <v>101</v>
      </c>
      <c r="X6281" t="s">
        <v>102</v>
      </c>
    </row>
    <row r="6282" spans="1:24" x14ac:dyDescent="0.3">
      <c r="A6282" t="s">
        <v>23</v>
      </c>
      <c r="B6282" t="s">
        <v>1864</v>
      </c>
      <c r="C6282" t="s">
        <v>43</v>
      </c>
      <c r="D6282" t="s">
        <v>44</v>
      </c>
      <c r="E6282" t="s">
        <v>2061</v>
      </c>
      <c r="F6282" t="s">
        <v>656</v>
      </c>
      <c r="G6282" t="s">
        <v>657</v>
      </c>
      <c r="H6282" t="s">
        <v>24</v>
      </c>
      <c r="I6282" t="s">
        <v>600</v>
      </c>
      <c r="J6282" t="s">
        <v>601</v>
      </c>
      <c r="K6282" t="s">
        <v>33</v>
      </c>
      <c r="L6282" t="s">
        <v>34</v>
      </c>
      <c r="M6282" t="s">
        <v>50</v>
      </c>
      <c r="N6282" s="26">
        <v>12</v>
      </c>
      <c r="O6282" s="27">
        <v>2021</v>
      </c>
      <c r="P6282" s="28">
        <v>775.61</v>
      </c>
      <c r="Q6282" t="s">
        <v>1412</v>
      </c>
      <c r="R6282" s="29">
        <v>44377</v>
      </c>
      <c r="S6282" s="30">
        <v>44392</v>
      </c>
      <c r="T6282" t="s">
        <v>37</v>
      </c>
      <c r="U6282" t="s">
        <v>101</v>
      </c>
      <c r="X6282" t="s">
        <v>102</v>
      </c>
    </row>
    <row r="6283" spans="1:24" x14ac:dyDescent="0.3">
      <c r="A6283" t="s">
        <v>23</v>
      </c>
      <c r="B6283" t="s">
        <v>1864</v>
      </c>
      <c r="C6283" t="s">
        <v>43</v>
      </c>
      <c r="D6283" t="s">
        <v>44</v>
      </c>
      <c r="E6283" t="s">
        <v>2061</v>
      </c>
      <c r="F6283" t="s">
        <v>656</v>
      </c>
      <c r="G6283" t="s">
        <v>657</v>
      </c>
      <c r="H6283" t="s">
        <v>24</v>
      </c>
      <c r="I6283" t="s">
        <v>600</v>
      </c>
      <c r="J6283" t="s">
        <v>601</v>
      </c>
      <c r="K6283" t="s">
        <v>33</v>
      </c>
      <c r="L6283" t="s">
        <v>34</v>
      </c>
      <c r="M6283" t="s">
        <v>50</v>
      </c>
      <c r="N6283" s="26">
        <v>12</v>
      </c>
      <c r="O6283" s="27">
        <v>2021</v>
      </c>
      <c r="P6283" s="28">
        <v>2882.65</v>
      </c>
      <c r="Q6283" t="s">
        <v>1809</v>
      </c>
      <c r="R6283" s="29">
        <v>44377</v>
      </c>
      <c r="S6283" s="30">
        <v>44398</v>
      </c>
      <c r="T6283" t="s">
        <v>37</v>
      </c>
      <c r="U6283" t="s">
        <v>101</v>
      </c>
      <c r="X6283" t="s">
        <v>102</v>
      </c>
    </row>
    <row r="6284" spans="1:24" x14ac:dyDescent="0.3">
      <c r="A6284" t="s">
        <v>23</v>
      </c>
      <c r="B6284" t="s">
        <v>1864</v>
      </c>
      <c r="C6284" t="s">
        <v>43</v>
      </c>
      <c r="D6284" t="s">
        <v>44</v>
      </c>
      <c r="E6284" t="s">
        <v>2061</v>
      </c>
      <c r="F6284" t="s">
        <v>656</v>
      </c>
      <c r="G6284" t="s">
        <v>657</v>
      </c>
      <c r="H6284" t="s">
        <v>24</v>
      </c>
      <c r="I6284" t="s">
        <v>600</v>
      </c>
      <c r="J6284" t="s">
        <v>601</v>
      </c>
      <c r="K6284" t="s">
        <v>33</v>
      </c>
      <c r="L6284" t="s">
        <v>34</v>
      </c>
      <c r="M6284" t="s">
        <v>50</v>
      </c>
      <c r="N6284" s="26">
        <v>12</v>
      </c>
      <c r="O6284" s="27">
        <v>2021</v>
      </c>
      <c r="P6284" s="28">
        <v>14214.21</v>
      </c>
      <c r="Q6284" t="s">
        <v>2087</v>
      </c>
      <c r="R6284" s="29">
        <v>44377</v>
      </c>
      <c r="S6284" s="30">
        <v>44399</v>
      </c>
      <c r="T6284" t="s">
        <v>37</v>
      </c>
      <c r="U6284" t="s">
        <v>101</v>
      </c>
      <c r="X6284" t="s">
        <v>102</v>
      </c>
    </row>
    <row r="6285" spans="1:24" x14ac:dyDescent="0.3">
      <c r="A6285" t="s">
        <v>23</v>
      </c>
      <c r="B6285" t="s">
        <v>1864</v>
      </c>
      <c r="C6285" t="s">
        <v>43</v>
      </c>
      <c r="D6285" t="s">
        <v>44</v>
      </c>
      <c r="E6285" t="s">
        <v>2061</v>
      </c>
      <c r="F6285" t="s">
        <v>656</v>
      </c>
      <c r="G6285" t="s">
        <v>657</v>
      </c>
      <c r="H6285" t="s">
        <v>24</v>
      </c>
      <c r="I6285" t="s">
        <v>600</v>
      </c>
      <c r="J6285" t="s">
        <v>601</v>
      </c>
      <c r="K6285" t="s">
        <v>33</v>
      </c>
      <c r="L6285" t="s">
        <v>34</v>
      </c>
      <c r="M6285" t="s">
        <v>50</v>
      </c>
      <c r="N6285" s="26">
        <v>12</v>
      </c>
      <c r="O6285" s="27">
        <v>2021</v>
      </c>
      <c r="P6285" s="28">
        <v>660.91</v>
      </c>
      <c r="Q6285" t="s">
        <v>2088</v>
      </c>
      <c r="R6285" s="29">
        <v>44377</v>
      </c>
      <c r="S6285" s="30">
        <v>44404</v>
      </c>
      <c r="T6285" t="s">
        <v>37</v>
      </c>
      <c r="U6285" t="s">
        <v>101</v>
      </c>
      <c r="X6285" t="s">
        <v>102</v>
      </c>
    </row>
    <row r="6286" spans="1:24" x14ac:dyDescent="0.3">
      <c r="A6286" t="s">
        <v>23</v>
      </c>
      <c r="B6286" t="s">
        <v>1864</v>
      </c>
      <c r="C6286" t="s">
        <v>43</v>
      </c>
      <c r="D6286" t="s">
        <v>44</v>
      </c>
      <c r="E6286" t="s">
        <v>2061</v>
      </c>
      <c r="F6286" t="s">
        <v>656</v>
      </c>
      <c r="G6286" t="s">
        <v>657</v>
      </c>
      <c r="H6286" t="s">
        <v>24</v>
      </c>
      <c r="I6286" t="s">
        <v>600</v>
      </c>
      <c r="J6286" t="s">
        <v>601</v>
      </c>
      <c r="K6286" t="s">
        <v>33</v>
      </c>
      <c r="L6286" t="s">
        <v>34</v>
      </c>
      <c r="M6286" t="s">
        <v>50</v>
      </c>
      <c r="N6286" s="26">
        <v>12</v>
      </c>
      <c r="O6286" s="27">
        <v>2021</v>
      </c>
      <c r="P6286" s="28">
        <v>3995.63</v>
      </c>
      <c r="Q6286" t="s">
        <v>1759</v>
      </c>
      <c r="R6286" s="29">
        <v>44377</v>
      </c>
      <c r="S6286" s="30">
        <v>44405</v>
      </c>
      <c r="T6286" t="s">
        <v>37</v>
      </c>
      <c r="U6286" t="s">
        <v>101</v>
      </c>
      <c r="X6286" t="s">
        <v>102</v>
      </c>
    </row>
    <row r="6287" spans="1:24" x14ac:dyDescent="0.3">
      <c r="A6287" t="s">
        <v>23</v>
      </c>
      <c r="B6287" t="s">
        <v>1864</v>
      </c>
      <c r="C6287" t="s">
        <v>43</v>
      </c>
      <c r="D6287" t="s">
        <v>44</v>
      </c>
      <c r="E6287" t="s">
        <v>2061</v>
      </c>
      <c r="F6287" t="s">
        <v>656</v>
      </c>
      <c r="G6287" t="s">
        <v>657</v>
      </c>
      <c r="H6287" t="s">
        <v>24</v>
      </c>
      <c r="I6287" t="s">
        <v>600</v>
      </c>
      <c r="J6287" t="s">
        <v>601</v>
      </c>
      <c r="K6287" t="s">
        <v>33</v>
      </c>
      <c r="L6287" t="s">
        <v>34</v>
      </c>
      <c r="M6287" t="s">
        <v>50</v>
      </c>
      <c r="N6287" s="26">
        <v>999</v>
      </c>
      <c r="O6287" s="27">
        <v>2021</v>
      </c>
      <c r="P6287" s="28">
        <v>-119954.39</v>
      </c>
      <c r="Q6287" t="s">
        <v>68</v>
      </c>
      <c r="R6287" s="29">
        <v>44377</v>
      </c>
      <c r="S6287" s="30">
        <v>44448</v>
      </c>
      <c r="T6287" t="s">
        <v>37</v>
      </c>
      <c r="U6287" t="s">
        <v>69</v>
      </c>
      <c r="W6287" t="s">
        <v>657</v>
      </c>
      <c r="X6287" t="s">
        <v>53</v>
      </c>
    </row>
    <row r="6288" spans="1:24" x14ac:dyDescent="0.3">
      <c r="A6288" t="s">
        <v>23</v>
      </c>
      <c r="B6288" t="s">
        <v>1864</v>
      </c>
      <c r="C6288" t="s">
        <v>43</v>
      </c>
      <c r="D6288" t="s">
        <v>44</v>
      </c>
      <c r="E6288" t="s">
        <v>2061</v>
      </c>
      <c r="F6288" t="s">
        <v>656</v>
      </c>
      <c r="G6288" t="s">
        <v>657</v>
      </c>
      <c r="H6288" t="s">
        <v>24</v>
      </c>
      <c r="I6288" t="s">
        <v>692</v>
      </c>
      <c r="J6288" t="s">
        <v>693</v>
      </c>
      <c r="K6288" t="s">
        <v>33</v>
      </c>
      <c r="L6288" t="s">
        <v>34</v>
      </c>
      <c r="M6288" t="s">
        <v>393</v>
      </c>
      <c r="N6288" s="26">
        <v>2</v>
      </c>
      <c r="O6288" s="27">
        <v>2022</v>
      </c>
      <c r="P6288" s="28">
        <v>2652.61</v>
      </c>
      <c r="Q6288" t="s">
        <v>1104</v>
      </c>
      <c r="R6288" s="29">
        <v>44432</v>
      </c>
      <c r="S6288" s="30">
        <v>44433</v>
      </c>
      <c r="T6288" t="s">
        <v>37</v>
      </c>
      <c r="U6288" t="s">
        <v>101</v>
      </c>
      <c r="X6288" t="s">
        <v>102</v>
      </c>
    </row>
    <row r="6289" spans="1:24" x14ac:dyDescent="0.3">
      <c r="A6289" t="s">
        <v>23</v>
      </c>
      <c r="B6289" t="s">
        <v>1864</v>
      </c>
      <c r="C6289" t="s">
        <v>43</v>
      </c>
      <c r="D6289" t="s">
        <v>44</v>
      </c>
      <c r="E6289" t="s">
        <v>2061</v>
      </c>
      <c r="F6289" t="s">
        <v>656</v>
      </c>
      <c r="G6289" t="s">
        <v>657</v>
      </c>
      <c r="H6289" t="s">
        <v>24</v>
      </c>
      <c r="I6289" t="s">
        <v>1326</v>
      </c>
      <c r="J6289" t="s">
        <v>1327</v>
      </c>
      <c r="K6289" t="s">
        <v>33</v>
      </c>
      <c r="L6289" t="s">
        <v>34</v>
      </c>
      <c r="M6289" t="s">
        <v>50</v>
      </c>
      <c r="N6289" s="26">
        <v>10</v>
      </c>
      <c r="O6289" s="27">
        <v>2021</v>
      </c>
      <c r="P6289" s="28">
        <v>785.67</v>
      </c>
      <c r="Q6289" t="s">
        <v>1991</v>
      </c>
      <c r="R6289" s="29">
        <v>44305</v>
      </c>
      <c r="S6289" s="30">
        <v>44308</v>
      </c>
      <c r="T6289" t="s">
        <v>37</v>
      </c>
      <c r="U6289" t="s">
        <v>101</v>
      </c>
      <c r="X6289" t="s">
        <v>102</v>
      </c>
    </row>
    <row r="6290" spans="1:24" x14ac:dyDescent="0.3">
      <c r="A6290" t="s">
        <v>23</v>
      </c>
      <c r="B6290" t="s">
        <v>1864</v>
      </c>
      <c r="C6290" t="s">
        <v>43</v>
      </c>
      <c r="D6290" t="s">
        <v>44</v>
      </c>
      <c r="E6290" t="s">
        <v>2061</v>
      </c>
      <c r="F6290" t="s">
        <v>656</v>
      </c>
      <c r="G6290" t="s">
        <v>657</v>
      </c>
      <c r="H6290" t="s">
        <v>24</v>
      </c>
      <c r="I6290" t="s">
        <v>1326</v>
      </c>
      <c r="J6290" t="s">
        <v>1327</v>
      </c>
      <c r="K6290" t="s">
        <v>33</v>
      </c>
      <c r="L6290" t="s">
        <v>34</v>
      </c>
      <c r="M6290" t="s">
        <v>50</v>
      </c>
      <c r="N6290" s="26">
        <v>10</v>
      </c>
      <c r="O6290" s="27">
        <v>2021</v>
      </c>
      <c r="P6290" s="28">
        <v>172.56</v>
      </c>
      <c r="Q6290" t="s">
        <v>2072</v>
      </c>
      <c r="R6290" s="29">
        <v>44312</v>
      </c>
      <c r="S6290" s="30">
        <v>44314</v>
      </c>
      <c r="T6290" t="s">
        <v>37</v>
      </c>
      <c r="U6290" t="s">
        <v>101</v>
      </c>
      <c r="X6290" t="s">
        <v>102</v>
      </c>
    </row>
    <row r="6291" spans="1:24" x14ac:dyDescent="0.3">
      <c r="A6291" t="s">
        <v>23</v>
      </c>
      <c r="B6291" t="s">
        <v>1864</v>
      </c>
      <c r="C6291" t="s">
        <v>43</v>
      </c>
      <c r="D6291" t="s">
        <v>44</v>
      </c>
      <c r="E6291" t="s">
        <v>2061</v>
      </c>
      <c r="F6291" t="s">
        <v>656</v>
      </c>
      <c r="G6291" t="s">
        <v>657</v>
      </c>
      <c r="H6291" t="s">
        <v>24</v>
      </c>
      <c r="I6291" t="s">
        <v>1326</v>
      </c>
      <c r="J6291" t="s">
        <v>1327</v>
      </c>
      <c r="K6291" t="s">
        <v>33</v>
      </c>
      <c r="L6291" t="s">
        <v>34</v>
      </c>
      <c r="M6291" t="s">
        <v>50</v>
      </c>
      <c r="N6291" s="26">
        <v>10</v>
      </c>
      <c r="O6291" s="27">
        <v>2021</v>
      </c>
      <c r="P6291" s="28">
        <v>20.76</v>
      </c>
      <c r="Q6291" t="s">
        <v>2089</v>
      </c>
      <c r="R6291" s="29">
        <v>44307</v>
      </c>
      <c r="S6291" s="30">
        <v>44320</v>
      </c>
      <c r="T6291" t="s">
        <v>37</v>
      </c>
      <c r="U6291" t="s">
        <v>101</v>
      </c>
      <c r="X6291" t="s">
        <v>102</v>
      </c>
    </row>
    <row r="6292" spans="1:24" x14ac:dyDescent="0.3">
      <c r="A6292" t="s">
        <v>23</v>
      </c>
      <c r="B6292" t="s">
        <v>1864</v>
      </c>
      <c r="C6292" t="s">
        <v>43</v>
      </c>
      <c r="D6292" t="s">
        <v>44</v>
      </c>
      <c r="E6292" t="s">
        <v>2061</v>
      </c>
      <c r="F6292" t="s">
        <v>656</v>
      </c>
      <c r="G6292" t="s">
        <v>657</v>
      </c>
      <c r="H6292" t="s">
        <v>24</v>
      </c>
      <c r="I6292" t="s">
        <v>1326</v>
      </c>
      <c r="J6292" t="s">
        <v>1327</v>
      </c>
      <c r="K6292" t="s">
        <v>33</v>
      </c>
      <c r="L6292" t="s">
        <v>34</v>
      </c>
      <c r="M6292" t="s">
        <v>50</v>
      </c>
      <c r="N6292" s="26">
        <v>10</v>
      </c>
      <c r="O6292" s="27">
        <v>2021</v>
      </c>
      <c r="P6292" s="28">
        <v>20.76</v>
      </c>
      <c r="Q6292" t="s">
        <v>2090</v>
      </c>
      <c r="R6292" s="29">
        <v>44309</v>
      </c>
      <c r="S6292" s="30">
        <v>44320</v>
      </c>
      <c r="T6292" t="s">
        <v>37</v>
      </c>
      <c r="U6292" t="s">
        <v>101</v>
      </c>
      <c r="X6292" t="s">
        <v>102</v>
      </c>
    </row>
    <row r="6293" spans="1:24" x14ac:dyDescent="0.3">
      <c r="A6293" t="s">
        <v>23</v>
      </c>
      <c r="B6293" t="s">
        <v>1864</v>
      </c>
      <c r="C6293" t="s">
        <v>43</v>
      </c>
      <c r="D6293" t="s">
        <v>44</v>
      </c>
      <c r="E6293" t="s">
        <v>2061</v>
      </c>
      <c r="F6293" t="s">
        <v>656</v>
      </c>
      <c r="G6293" t="s">
        <v>657</v>
      </c>
      <c r="H6293" t="s">
        <v>24</v>
      </c>
      <c r="I6293" t="s">
        <v>1326</v>
      </c>
      <c r="J6293" t="s">
        <v>1327</v>
      </c>
      <c r="K6293" t="s">
        <v>33</v>
      </c>
      <c r="L6293" t="s">
        <v>34</v>
      </c>
      <c r="M6293" t="s">
        <v>50</v>
      </c>
      <c r="N6293" s="26">
        <v>10</v>
      </c>
      <c r="O6293" s="27">
        <v>2021</v>
      </c>
      <c r="P6293" s="28">
        <v>2135.34</v>
      </c>
      <c r="Q6293" t="s">
        <v>2074</v>
      </c>
      <c r="R6293" s="29">
        <v>44316</v>
      </c>
      <c r="S6293" s="30">
        <v>44322</v>
      </c>
      <c r="T6293" t="s">
        <v>37</v>
      </c>
      <c r="U6293" t="s">
        <v>101</v>
      </c>
      <c r="X6293" t="s">
        <v>102</v>
      </c>
    </row>
    <row r="6294" spans="1:24" x14ac:dyDescent="0.3">
      <c r="A6294" t="s">
        <v>23</v>
      </c>
      <c r="B6294" t="s">
        <v>1864</v>
      </c>
      <c r="C6294" t="s">
        <v>43</v>
      </c>
      <c r="D6294" t="s">
        <v>44</v>
      </c>
      <c r="E6294" t="s">
        <v>2061</v>
      </c>
      <c r="F6294" t="s">
        <v>656</v>
      </c>
      <c r="G6294" t="s">
        <v>657</v>
      </c>
      <c r="H6294" t="s">
        <v>24</v>
      </c>
      <c r="I6294" t="s">
        <v>1326</v>
      </c>
      <c r="J6294" t="s">
        <v>1327</v>
      </c>
      <c r="K6294" t="s">
        <v>33</v>
      </c>
      <c r="L6294" t="s">
        <v>34</v>
      </c>
      <c r="M6294" t="s">
        <v>50</v>
      </c>
      <c r="N6294" s="26">
        <v>10</v>
      </c>
      <c r="O6294" s="27">
        <v>2021</v>
      </c>
      <c r="P6294" s="28">
        <v>109</v>
      </c>
      <c r="Q6294" t="s">
        <v>2091</v>
      </c>
      <c r="R6294" s="29">
        <v>44308</v>
      </c>
      <c r="S6294" s="30">
        <v>44349</v>
      </c>
      <c r="T6294" t="s">
        <v>37</v>
      </c>
      <c r="U6294" t="s">
        <v>101</v>
      </c>
      <c r="X6294" t="s">
        <v>102</v>
      </c>
    </row>
    <row r="6295" spans="1:24" x14ac:dyDescent="0.3">
      <c r="A6295" t="s">
        <v>23</v>
      </c>
      <c r="B6295" t="s">
        <v>1864</v>
      </c>
      <c r="C6295" t="s">
        <v>43</v>
      </c>
      <c r="D6295" t="s">
        <v>44</v>
      </c>
      <c r="E6295" t="s">
        <v>2061</v>
      </c>
      <c r="F6295" t="s">
        <v>656</v>
      </c>
      <c r="G6295" t="s">
        <v>657</v>
      </c>
      <c r="H6295" t="s">
        <v>24</v>
      </c>
      <c r="I6295" t="s">
        <v>1326</v>
      </c>
      <c r="J6295" t="s">
        <v>1327</v>
      </c>
      <c r="K6295" t="s">
        <v>33</v>
      </c>
      <c r="L6295" t="s">
        <v>34</v>
      </c>
      <c r="M6295" t="s">
        <v>50</v>
      </c>
      <c r="N6295" s="26">
        <v>11</v>
      </c>
      <c r="O6295" s="27">
        <v>2021</v>
      </c>
      <c r="P6295" s="28">
        <v>11777.31</v>
      </c>
      <c r="Q6295" t="s">
        <v>1860</v>
      </c>
      <c r="R6295" s="29">
        <v>44322</v>
      </c>
      <c r="S6295" s="30">
        <v>44323</v>
      </c>
      <c r="T6295" t="s">
        <v>37</v>
      </c>
      <c r="U6295" t="s">
        <v>101</v>
      </c>
      <c r="X6295" t="s">
        <v>102</v>
      </c>
    </row>
    <row r="6296" spans="1:24" x14ac:dyDescent="0.3">
      <c r="A6296" t="s">
        <v>23</v>
      </c>
      <c r="B6296" t="s">
        <v>1864</v>
      </c>
      <c r="C6296" t="s">
        <v>43</v>
      </c>
      <c r="D6296" t="s">
        <v>44</v>
      </c>
      <c r="E6296" t="s">
        <v>2061</v>
      </c>
      <c r="F6296" t="s">
        <v>656</v>
      </c>
      <c r="G6296" t="s">
        <v>657</v>
      </c>
      <c r="H6296" t="s">
        <v>24</v>
      </c>
      <c r="I6296" t="s">
        <v>1326</v>
      </c>
      <c r="J6296" t="s">
        <v>1327</v>
      </c>
      <c r="K6296" t="s">
        <v>33</v>
      </c>
      <c r="L6296" t="s">
        <v>34</v>
      </c>
      <c r="M6296" t="s">
        <v>50</v>
      </c>
      <c r="N6296" s="26">
        <v>11</v>
      </c>
      <c r="O6296" s="27">
        <v>2021</v>
      </c>
      <c r="P6296" s="28">
        <v>82.35</v>
      </c>
      <c r="Q6296" t="s">
        <v>1082</v>
      </c>
      <c r="R6296" s="29">
        <v>44333</v>
      </c>
      <c r="S6296" s="30">
        <v>44335</v>
      </c>
      <c r="T6296" t="s">
        <v>37</v>
      </c>
      <c r="U6296" t="s">
        <v>101</v>
      </c>
      <c r="X6296" t="s">
        <v>102</v>
      </c>
    </row>
    <row r="6297" spans="1:24" x14ac:dyDescent="0.3">
      <c r="A6297" t="s">
        <v>23</v>
      </c>
      <c r="B6297" t="s">
        <v>1864</v>
      </c>
      <c r="C6297" t="s">
        <v>43</v>
      </c>
      <c r="D6297" t="s">
        <v>44</v>
      </c>
      <c r="E6297" t="s">
        <v>2061</v>
      </c>
      <c r="F6297" t="s">
        <v>656</v>
      </c>
      <c r="G6297" t="s">
        <v>657</v>
      </c>
      <c r="H6297" t="s">
        <v>24</v>
      </c>
      <c r="I6297" t="s">
        <v>1326</v>
      </c>
      <c r="J6297" t="s">
        <v>1327</v>
      </c>
      <c r="K6297" t="s">
        <v>33</v>
      </c>
      <c r="L6297" t="s">
        <v>34</v>
      </c>
      <c r="M6297" t="s">
        <v>50</v>
      </c>
      <c r="N6297" s="26">
        <v>11</v>
      </c>
      <c r="O6297" s="27">
        <v>2021</v>
      </c>
      <c r="P6297" s="28">
        <v>1495</v>
      </c>
      <c r="Q6297" t="s">
        <v>2079</v>
      </c>
      <c r="R6297" s="29">
        <v>44329</v>
      </c>
      <c r="S6297" s="30">
        <v>44341</v>
      </c>
      <c r="T6297" t="s">
        <v>37</v>
      </c>
      <c r="U6297" t="s">
        <v>101</v>
      </c>
      <c r="X6297" t="s">
        <v>102</v>
      </c>
    </row>
    <row r="6298" spans="1:24" x14ac:dyDescent="0.3">
      <c r="A6298" t="s">
        <v>23</v>
      </c>
      <c r="B6298" t="s">
        <v>1864</v>
      </c>
      <c r="C6298" t="s">
        <v>43</v>
      </c>
      <c r="D6298" t="s">
        <v>44</v>
      </c>
      <c r="E6298" t="s">
        <v>2061</v>
      </c>
      <c r="F6298" t="s">
        <v>656</v>
      </c>
      <c r="G6298" t="s">
        <v>657</v>
      </c>
      <c r="H6298" t="s">
        <v>24</v>
      </c>
      <c r="I6298" t="s">
        <v>1326</v>
      </c>
      <c r="J6298" t="s">
        <v>1327</v>
      </c>
      <c r="K6298" t="s">
        <v>33</v>
      </c>
      <c r="L6298" t="s">
        <v>34</v>
      </c>
      <c r="M6298" t="s">
        <v>50</v>
      </c>
      <c r="N6298" s="26">
        <v>11</v>
      </c>
      <c r="O6298" s="27">
        <v>2021</v>
      </c>
      <c r="P6298" s="28">
        <v>11989.43</v>
      </c>
      <c r="Q6298" t="s">
        <v>1211</v>
      </c>
      <c r="R6298" s="29">
        <v>44336</v>
      </c>
      <c r="S6298" s="30">
        <v>44341</v>
      </c>
      <c r="T6298" t="s">
        <v>37</v>
      </c>
      <c r="U6298" t="s">
        <v>101</v>
      </c>
      <c r="X6298" t="s">
        <v>102</v>
      </c>
    </row>
    <row r="6299" spans="1:24" x14ac:dyDescent="0.3">
      <c r="A6299" t="s">
        <v>23</v>
      </c>
      <c r="B6299" t="s">
        <v>1864</v>
      </c>
      <c r="C6299" t="s">
        <v>43</v>
      </c>
      <c r="D6299" t="s">
        <v>44</v>
      </c>
      <c r="E6299" t="s">
        <v>2061</v>
      </c>
      <c r="F6299" t="s">
        <v>656</v>
      </c>
      <c r="G6299" t="s">
        <v>657</v>
      </c>
      <c r="H6299" t="s">
        <v>24</v>
      </c>
      <c r="I6299" t="s">
        <v>1326</v>
      </c>
      <c r="J6299" t="s">
        <v>1327</v>
      </c>
      <c r="K6299" t="s">
        <v>33</v>
      </c>
      <c r="L6299" t="s">
        <v>34</v>
      </c>
      <c r="M6299" t="s">
        <v>50</v>
      </c>
      <c r="N6299" s="26">
        <v>11</v>
      </c>
      <c r="O6299" s="27">
        <v>2021</v>
      </c>
      <c r="P6299" s="28">
        <v>584.49</v>
      </c>
      <c r="Q6299" t="s">
        <v>2080</v>
      </c>
      <c r="R6299" s="29">
        <v>44342</v>
      </c>
      <c r="S6299" s="30">
        <v>44343</v>
      </c>
      <c r="T6299" t="s">
        <v>37</v>
      </c>
      <c r="U6299" t="s">
        <v>101</v>
      </c>
      <c r="X6299" t="s">
        <v>102</v>
      </c>
    </row>
    <row r="6300" spans="1:24" x14ac:dyDescent="0.3">
      <c r="A6300" t="s">
        <v>23</v>
      </c>
      <c r="B6300" t="s">
        <v>1864</v>
      </c>
      <c r="C6300" t="s">
        <v>43</v>
      </c>
      <c r="D6300" t="s">
        <v>44</v>
      </c>
      <c r="E6300" t="s">
        <v>2061</v>
      </c>
      <c r="F6300" t="s">
        <v>656</v>
      </c>
      <c r="G6300" t="s">
        <v>657</v>
      </c>
      <c r="H6300" t="s">
        <v>24</v>
      </c>
      <c r="I6300" t="s">
        <v>1326</v>
      </c>
      <c r="J6300" t="s">
        <v>1327</v>
      </c>
      <c r="K6300" t="s">
        <v>33</v>
      </c>
      <c r="L6300" t="s">
        <v>34</v>
      </c>
      <c r="M6300" t="s">
        <v>50</v>
      </c>
      <c r="N6300" s="26">
        <v>11</v>
      </c>
      <c r="O6300" s="27">
        <v>2021</v>
      </c>
      <c r="P6300" s="28">
        <v>1974.87</v>
      </c>
      <c r="Q6300" t="s">
        <v>2082</v>
      </c>
      <c r="R6300" s="29">
        <v>44333</v>
      </c>
      <c r="S6300" s="30">
        <v>44384</v>
      </c>
      <c r="T6300" t="s">
        <v>37</v>
      </c>
      <c r="U6300" t="s">
        <v>101</v>
      </c>
      <c r="X6300" t="s">
        <v>102</v>
      </c>
    </row>
    <row r="6301" spans="1:24" x14ac:dyDescent="0.3">
      <c r="A6301" t="s">
        <v>23</v>
      </c>
      <c r="B6301" t="s">
        <v>1864</v>
      </c>
      <c r="C6301" t="s">
        <v>43</v>
      </c>
      <c r="D6301" t="s">
        <v>44</v>
      </c>
      <c r="E6301" t="s">
        <v>2061</v>
      </c>
      <c r="F6301" t="s">
        <v>656</v>
      </c>
      <c r="G6301" t="s">
        <v>657</v>
      </c>
      <c r="H6301" t="s">
        <v>24</v>
      </c>
      <c r="I6301" t="s">
        <v>1326</v>
      </c>
      <c r="J6301" t="s">
        <v>1327</v>
      </c>
      <c r="K6301" t="s">
        <v>33</v>
      </c>
      <c r="L6301" t="s">
        <v>34</v>
      </c>
      <c r="M6301" t="s">
        <v>50</v>
      </c>
      <c r="N6301" s="26">
        <v>11</v>
      </c>
      <c r="O6301" s="27">
        <v>2021</v>
      </c>
      <c r="P6301" s="28">
        <v>7899.48</v>
      </c>
      <c r="Q6301" t="s">
        <v>2092</v>
      </c>
      <c r="R6301" s="29">
        <v>44333</v>
      </c>
      <c r="S6301" s="30">
        <v>44385</v>
      </c>
      <c r="T6301" t="s">
        <v>37</v>
      </c>
      <c r="U6301" t="s">
        <v>101</v>
      </c>
      <c r="X6301" t="s">
        <v>102</v>
      </c>
    </row>
    <row r="6302" spans="1:24" x14ac:dyDescent="0.3">
      <c r="A6302" t="s">
        <v>23</v>
      </c>
      <c r="B6302" t="s">
        <v>1864</v>
      </c>
      <c r="C6302" t="s">
        <v>43</v>
      </c>
      <c r="D6302" t="s">
        <v>44</v>
      </c>
      <c r="E6302" t="s">
        <v>2061</v>
      </c>
      <c r="F6302" t="s">
        <v>656</v>
      </c>
      <c r="G6302" t="s">
        <v>657</v>
      </c>
      <c r="H6302" t="s">
        <v>24</v>
      </c>
      <c r="I6302" t="s">
        <v>1326</v>
      </c>
      <c r="J6302" t="s">
        <v>1327</v>
      </c>
      <c r="K6302" t="s">
        <v>33</v>
      </c>
      <c r="L6302" t="s">
        <v>34</v>
      </c>
      <c r="M6302" t="s">
        <v>50</v>
      </c>
      <c r="N6302" s="26">
        <v>12</v>
      </c>
      <c r="O6302" s="27">
        <v>2021</v>
      </c>
      <c r="P6302" s="28">
        <v>2432.69</v>
      </c>
      <c r="Q6302" t="s">
        <v>1862</v>
      </c>
      <c r="R6302" s="29">
        <v>44350</v>
      </c>
      <c r="S6302" s="30">
        <v>44357</v>
      </c>
      <c r="T6302" t="s">
        <v>37</v>
      </c>
      <c r="U6302" t="s">
        <v>101</v>
      </c>
      <c r="X6302" t="s">
        <v>102</v>
      </c>
    </row>
    <row r="6303" spans="1:24" x14ac:dyDescent="0.3">
      <c r="A6303" t="s">
        <v>23</v>
      </c>
      <c r="B6303" t="s">
        <v>1864</v>
      </c>
      <c r="C6303" t="s">
        <v>43</v>
      </c>
      <c r="D6303" t="s">
        <v>44</v>
      </c>
      <c r="E6303" t="s">
        <v>2061</v>
      </c>
      <c r="F6303" t="s">
        <v>656</v>
      </c>
      <c r="G6303" t="s">
        <v>657</v>
      </c>
      <c r="H6303" t="s">
        <v>24</v>
      </c>
      <c r="I6303" t="s">
        <v>1326</v>
      </c>
      <c r="J6303" t="s">
        <v>1327</v>
      </c>
      <c r="K6303" t="s">
        <v>33</v>
      </c>
      <c r="L6303" t="s">
        <v>34</v>
      </c>
      <c r="M6303" t="s">
        <v>50</v>
      </c>
      <c r="N6303" s="26">
        <v>12</v>
      </c>
      <c r="O6303" s="27">
        <v>2021</v>
      </c>
      <c r="P6303" s="28">
        <v>10622.53</v>
      </c>
      <c r="Q6303" t="s">
        <v>2093</v>
      </c>
      <c r="R6303" s="29">
        <v>44355</v>
      </c>
      <c r="S6303" s="30">
        <v>44358</v>
      </c>
      <c r="T6303" t="s">
        <v>37</v>
      </c>
      <c r="U6303" t="s">
        <v>101</v>
      </c>
      <c r="X6303" t="s">
        <v>102</v>
      </c>
    </row>
    <row r="6304" spans="1:24" x14ac:dyDescent="0.3">
      <c r="A6304" t="s">
        <v>23</v>
      </c>
      <c r="B6304" t="s">
        <v>1864</v>
      </c>
      <c r="C6304" t="s">
        <v>43</v>
      </c>
      <c r="D6304" t="s">
        <v>44</v>
      </c>
      <c r="E6304" t="s">
        <v>2061</v>
      </c>
      <c r="F6304" t="s">
        <v>656</v>
      </c>
      <c r="G6304" t="s">
        <v>657</v>
      </c>
      <c r="H6304" t="s">
        <v>24</v>
      </c>
      <c r="I6304" t="s">
        <v>1326</v>
      </c>
      <c r="J6304" t="s">
        <v>1327</v>
      </c>
      <c r="K6304" t="s">
        <v>33</v>
      </c>
      <c r="L6304" t="s">
        <v>34</v>
      </c>
      <c r="M6304" t="s">
        <v>50</v>
      </c>
      <c r="N6304" s="26">
        <v>12</v>
      </c>
      <c r="O6304" s="27">
        <v>2021</v>
      </c>
      <c r="P6304" s="28">
        <v>2600</v>
      </c>
      <c r="Q6304" t="s">
        <v>1993</v>
      </c>
      <c r="R6304" s="29">
        <v>44356</v>
      </c>
      <c r="S6304" s="30">
        <v>44358</v>
      </c>
      <c r="T6304" t="s">
        <v>37</v>
      </c>
      <c r="U6304" t="s">
        <v>101</v>
      </c>
      <c r="X6304" t="s">
        <v>102</v>
      </c>
    </row>
    <row r="6305" spans="1:24" x14ac:dyDescent="0.3">
      <c r="A6305" t="s">
        <v>23</v>
      </c>
      <c r="B6305" t="s">
        <v>1864</v>
      </c>
      <c r="C6305" t="s">
        <v>43</v>
      </c>
      <c r="D6305" t="s">
        <v>44</v>
      </c>
      <c r="E6305" t="s">
        <v>2061</v>
      </c>
      <c r="F6305" t="s">
        <v>656</v>
      </c>
      <c r="G6305" t="s">
        <v>657</v>
      </c>
      <c r="H6305" t="s">
        <v>24</v>
      </c>
      <c r="I6305" t="s">
        <v>1326</v>
      </c>
      <c r="J6305" t="s">
        <v>1327</v>
      </c>
      <c r="K6305" t="s">
        <v>33</v>
      </c>
      <c r="L6305" t="s">
        <v>34</v>
      </c>
      <c r="M6305" t="s">
        <v>50</v>
      </c>
      <c r="N6305" s="26">
        <v>12</v>
      </c>
      <c r="O6305" s="27">
        <v>2021</v>
      </c>
      <c r="P6305" s="28">
        <v>2376.8200000000002</v>
      </c>
      <c r="Q6305" t="s">
        <v>1805</v>
      </c>
      <c r="R6305" s="29">
        <v>44357</v>
      </c>
      <c r="S6305" s="30">
        <v>44358</v>
      </c>
      <c r="T6305" t="s">
        <v>37</v>
      </c>
      <c r="U6305" t="s">
        <v>101</v>
      </c>
      <c r="X6305" t="s">
        <v>102</v>
      </c>
    </row>
    <row r="6306" spans="1:24" x14ac:dyDescent="0.3">
      <c r="A6306" t="s">
        <v>23</v>
      </c>
      <c r="B6306" t="s">
        <v>1864</v>
      </c>
      <c r="C6306" t="s">
        <v>43</v>
      </c>
      <c r="D6306" t="s">
        <v>44</v>
      </c>
      <c r="E6306" t="s">
        <v>2061</v>
      </c>
      <c r="F6306" t="s">
        <v>656</v>
      </c>
      <c r="G6306" t="s">
        <v>657</v>
      </c>
      <c r="H6306" t="s">
        <v>24</v>
      </c>
      <c r="I6306" t="s">
        <v>1326</v>
      </c>
      <c r="J6306" t="s">
        <v>1327</v>
      </c>
      <c r="K6306" t="s">
        <v>33</v>
      </c>
      <c r="L6306" t="s">
        <v>34</v>
      </c>
      <c r="M6306" t="s">
        <v>50</v>
      </c>
      <c r="N6306" s="26">
        <v>12</v>
      </c>
      <c r="O6306" s="27">
        <v>2021</v>
      </c>
      <c r="P6306" s="28">
        <v>5840.34</v>
      </c>
      <c r="Q6306" t="s">
        <v>119</v>
      </c>
      <c r="R6306" s="29">
        <v>44377</v>
      </c>
      <c r="S6306" s="30">
        <v>44393</v>
      </c>
      <c r="T6306" t="s">
        <v>37</v>
      </c>
      <c r="U6306" t="s">
        <v>101</v>
      </c>
      <c r="X6306" t="s">
        <v>102</v>
      </c>
    </row>
    <row r="6307" spans="1:24" x14ac:dyDescent="0.3">
      <c r="A6307" t="s">
        <v>23</v>
      </c>
      <c r="B6307" t="s">
        <v>1864</v>
      </c>
      <c r="C6307" t="s">
        <v>43</v>
      </c>
      <c r="D6307" t="s">
        <v>44</v>
      </c>
      <c r="E6307" t="s">
        <v>2061</v>
      </c>
      <c r="F6307" t="s">
        <v>656</v>
      </c>
      <c r="G6307" t="s">
        <v>657</v>
      </c>
      <c r="H6307" t="s">
        <v>24</v>
      </c>
      <c r="I6307" t="s">
        <v>1326</v>
      </c>
      <c r="J6307" t="s">
        <v>1327</v>
      </c>
      <c r="K6307" t="s">
        <v>33</v>
      </c>
      <c r="L6307" t="s">
        <v>34</v>
      </c>
      <c r="M6307" t="s">
        <v>50</v>
      </c>
      <c r="N6307" s="26">
        <v>12</v>
      </c>
      <c r="O6307" s="27">
        <v>2021</v>
      </c>
      <c r="P6307" s="28">
        <v>4</v>
      </c>
      <c r="Q6307" t="s">
        <v>1241</v>
      </c>
      <c r="R6307" s="29">
        <v>44377</v>
      </c>
      <c r="S6307" s="30">
        <v>44397</v>
      </c>
      <c r="T6307" t="s">
        <v>37</v>
      </c>
      <c r="U6307" t="s">
        <v>101</v>
      </c>
      <c r="X6307" t="s">
        <v>102</v>
      </c>
    </row>
    <row r="6308" spans="1:24" x14ac:dyDescent="0.3">
      <c r="A6308" t="s">
        <v>23</v>
      </c>
      <c r="B6308" t="s">
        <v>1864</v>
      </c>
      <c r="C6308" t="s">
        <v>43</v>
      </c>
      <c r="D6308" t="s">
        <v>44</v>
      </c>
      <c r="E6308" t="s">
        <v>2061</v>
      </c>
      <c r="F6308" t="s">
        <v>656</v>
      </c>
      <c r="G6308" t="s">
        <v>657</v>
      </c>
      <c r="H6308" t="s">
        <v>24</v>
      </c>
      <c r="I6308" t="s">
        <v>1326</v>
      </c>
      <c r="J6308" t="s">
        <v>1327</v>
      </c>
      <c r="K6308" t="s">
        <v>33</v>
      </c>
      <c r="L6308" t="s">
        <v>34</v>
      </c>
      <c r="M6308" t="s">
        <v>50</v>
      </c>
      <c r="N6308" s="26">
        <v>12</v>
      </c>
      <c r="O6308" s="27">
        <v>2021</v>
      </c>
      <c r="P6308" s="28">
        <v>284.68</v>
      </c>
      <c r="Q6308" t="s">
        <v>2087</v>
      </c>
      <c r="R6308" s="29">
        <v>44377</v>
      </c>
      <c r="S6308" s="30">
        <v>44399</v>
      </c>
      <c r="T6308" t="s">
        <v>37</v>
      </c>
      <c r="U6308" t="s">
        <v>101</v>
      </c>
      <c r="X6308" t="s">
        <v>102</v>
      </c>
    </row>
    <row r="6309" spans="1:24" x14ac:dyDescent="0.3">
      <c r="A6309" t="s">
        <v>23</v>
      </c>
      <c r="B6309" t="s">
        <v>1864</v>
      </c>
      <c r="C6309" t="s">
        <v>43</v>
      </c>
      <c r="D6309" t="s">
        <v>44</v>
      </c>
      <c r="E6309" t="s">
        <v>2061</v>
      </c>
      <c r="F6309" t="s">
        <v>656</v>
      </c>
      <c r="G6309" t="s">
        <v>657</v>
      </c>
      <c r="H6309" t="s">
        <v>24</v>
      </c>
      <c r="I6309" t="s">
        <v>1326</v>
      </c>
      <c r="J6309" t="s">
        <v>1327</v>
      </c>
      <c r="K6309" t="s">
        <v>33</v>
      </c>
      <c r="L6309" t="s">
        <v>34</v>
      </c>
      <c r="M6309" t="s">
        <v>50</v>
      </c>
      <c r="N6309" s="26">
        <v>12</v>
      </c>
      <c r="O6309" s="27">
        <v>2021</v>
      </c>
      <c r="P6309" s="28">
        <v>636.41</v>
      </c>
      <c r="Q6309" t="s">
        <v>2088</v>
      </c>
      <c r="R6309" s="29">
        <v>44377</v>
      </c>
      <c r="S6309" s="30">
        <v>44404</v>
      </c>
      <c r="T6309" t="s">
        <v>37</v>
      </c>
      <c r="U6309" t="s">
        <v>101</v>
      </c>
      <c r="X6309" t="s">
        <v>102</v>
      </c>
    </row>
    <row r="6310" spans="1:24" x14ac:dyDescent="0.3">
      <c r="A6310" t="s">
        <v>23</v>
      </c>
      <c r="B6310" t="s">
        <v>1864</v>
      </c>
      <c r="C6310" t="s">
        <v>43</v>
      </c>
      <c r="D6310" t="s">
        <v>44</v>
      </c>
      <c r="E6310" t="s">
        <v>2061</v>
      </c>
      <c r="F6310" t="s">
        <v>656</v>
      </c>
      <c r="G6310" t="s">
        <v>657</v>
      </c>
      <c r="H6310" t="s">
        <v>24</v>
      </c>
      <c r="I6310" t="s">
        <v>1326</v>
      </c>
      <c r="J6310" t="s">
        <v>1327</v>
      </c>
      <c r="K6310" t="s">
        <v>33</v>
      </c>
      <c r="L6310" t="s">
        <v>34</v>
      </c>
      <c r="M6310" t="s">
        <v>50</v>
      </c>
      <c r="N6310" s="26">
        <v>12</v>
      </c>
      <c r="O6310" s="27">
        <v>2021</v>
      </c>
      <c r="P6310" s="28">
        <v>6848.52</v>
      </c>
      <c r="Q6310" t="s">
        <v>1759</v>
      </c>
      <c r="R6310" s="29">
        <v>44377</v>
      </c>
      <c r="S6310" s="30">
        <v>44405</v>
      </c>
      <c r="T6310" t="s">
        <v>37</v>
      </c>
      <c r="U6310" t="s">
        <v>101</v>
      </c>
      <c r="X6310" t="s">
        <v>102</v>
      </c>
    </row>
    <row r="6311" spans="1:24" x14ac:dyDescent="0.3">
      <c r="A6311" t="s">
        <v>23</v>
      </c>
      <c r="B6311" t="s">
        <v>1864</v>
      </c>
      <c r="C6311" t="s">
        <v>43</v>
      </c>
      <c r="D6311" t="s">
        <v>44</v>
      </c>
      <c r="E6311" t="s">
        <v>2061</v>
      </c>
      <c r="F6311" t="s">
        <v>656</v>
      </c>
      <c r="G6311" t="s">
        <v>657</v>
      </c>
      <c r="H6311" t="s">
        <v>24</v>
      </c>
      <c r="I6311" t="s">
        <v>1326</v>
      </c>
      <c r="J6311" t="s">
        <v>1327</v>
      </c>
      <c r="K6311" t="s">
        <v>33</v>
      </c>
      <c r="L6311" t="s">
        <v>34</v>
      </c>
      <c r="M6311" t="s">
        <v>50</v>
      </c>
      <c r="N6311" s="26">
        <v>999</v>
      </c>
      <c r="O6311" s="27">
        <v>2021</v>
      </c>
      <c r="P6311" s="28">
        <v>-70693.009999999995</v>
      </c>
      <c r="Q6311" t="s">
        <v>68</v>
      </c>
      <c r="R6311" s="29">
        <v>44377</v>
      </c>
      <c r="S6311" s="30">
        <v>44448</v>
      </c>
      <c r="T6311" t="s">
        <v>37</v>
      </c>
      <c r="U6311" t="s">
        <v>69</v>
      </c>
      <c r="W6311" t="s">
        <v>657</v>
      </c>
      <c r="X6311" t="s">
        <v>53</v>
      </c>
    </row>
    <row r="6312" spans="1:24" x14ac:dyDescent="0.3">
      <c r="A6312" t="s">
        <v>23</v>
      </c>
      <c r="B6312" t="s">
        <v>1864</v>
      </c>
      <c r="C6312" t="s">
        <v>43</v>
      </c>
      <c r="D6312" t="s">
        <v>44</v>
      </c>
      <c r="E6312" t="s">
        <v>2061</v>
      </c>
      <c r="F6312" t="s">
        <v>656</v>
      </c>
      <c r="G6312" t="s">
        <v>657</v>
      </c>
      <c r="H6312" t="s">
        <v>30</v>
      </c>
      <c r="I6312" t="s">
        <v>692</v>
      </c>
      <c r="J6312" t="s">
        <v>693</v>
      </c>
      <c r="K6312" t="s">
        <v>33</v>
      </c>
      <c r="L6312" t="s">
        <v>34</v>
      </c>
      <c r="M6312" t="s">
        <v>72</v>
      </c>
      <c r="N6312" s="26">
        <v>9</v>
      </c>
      <c r="O6312" s="27">
        <v>2022</v>
      </c>
      <c r="P6312" s="28">
        <v>2044</v>
      </c>
      <c r="Q6312" t="s">
        <v>2094</v>
      </c>
      <c r="R6312" s="29">
        <v>44637</v>
      </c>
      <c r="S6312" s="30">
        <v>44657</v>
      </c>
      <c r="T6312" t="s">
        <v>37</v>
      </c>
      <c r="U6312" t="s">
        <v>101</v>
      </c>
      <c r="X6312" t="s">
        <v>102</v>
      </c>
    </row>
    <row r="6313" spans="1:24" x14ac:dyDescent="0.3">
      <c r="A6313" t="s">
        <v>23</v>
      </c>
      <c r="B6313" t="s">
        <v>1864</v>
      </c>
      <c r="C6313" t="s">
        <v>43</v>
      </c>
      <c r="D6313" t="s">
        <v>44</v>
      </c>
      <c r="E6313" t="s">
        <v>2061</v>
      </c>
      <c r="F6313" t="s">
        <v>656</v>
      </c>
      <c r="G6313" t="s">
        <v>657</v>
      </c>
      <c r="H6313" t="s">
        <v>30</v>
      </c>
      <c r="I6313" t="s">
        <v>692</v>
      </c>
      <c r="J6313" t="s">
        <v>693</v>
      </c>
      <c r="K6313" t="s">
        <v>33</v>
      </c>
      <c r="L6313" t="s">
        <v>34</v>
      </c>
      <c r="M6313" t="s">
        <v>72</v>
      </c>
      <c r="N6313" s="26">
        <v>10</v>
      </c>
      <c r="O6313" s="27">
        <v>2022</v>
      </c>
      <c r="P6313" s="28">
        <v>11066.19</v>
      </c>
      <c r="Q6313" t="s">
        <v>1773</v>
      </c>
      <c r="R6313" s="29">
        <v>44656</v>
      </c>
      <c r="S6313" s="30">
        <v>44657</v>
      </c>
      <c r="T6313" t="s">
        <v>37</v>
      </c>
      <c r="U6313" t="s">
        <v>101</v>
      </c>
      <c r="X6313" t="s">
        <v>102</v>
      </c>
    </row>
    <row r="6314" spans="1:24" x14ac:dyDescent="0.3">
      <c r="A6314" t="s">
        <v>23</v>
      </c>
      <c r="B6314" t="s">
        <v>1864</v>
      </c>
      <c r="C6314" t="s">
        <v>43</v>
      </c>
      <c r="D6314" t="s">
        <v>44</v>
      </c>
      <c r="E6314" t="s">
        <v>2061</v>
      </c>
      <c r="F6314" t="s">
        <v>656</v>
      </c>
      <c r="G6314" t="s">
        <v>657</v>
      </c>
      <c r="H6314" t="s">
        <v>30</v>
      </c>
      <c r="I6314" t="s">
        <v>692</v>
      </c>
      <c r="J6314" t="s">
        <v>693</v>
      </c>
      <c r="K6314" t="s">
        <v>33</v>
      </c>
      <c r="L6314" t="s">
        <v>34</v>
      </c>
      <c r="M6314" t="s">
        <v>72</v>
      </c>
      <c r="N6314" s="26">
        <v>10</v>
      </c>
      <c r="O6314" s="27">
        <v>2022</v>
      </c>
      <c r="P6314" s="28">
        <v>12752.26</v>
      </c>
      <c r="Q6314" t="s">
        <v>1356</v>
      </c>
      <c r="R6314" s="29">
        <v>44677</v>
      </c>
      <c r="S6314" s="30">
        <v>44678</v>
      </c>
      <c r="T6314" t="s">
        <v>37</v>
      </c>
      <c r="U6314" t="s">
        <v>101</v>
      </c>
      <c r="X6314" t="s">
        <v>102</v>
      </c>
    </row>
    <row r="6315" spans="1:24" x14ac:dyDescent="0.3">
      <c r="A6315" t="s">
        <v>23</v>
      </c>
      <c r="B6315" t="s">
        <v>1864</v>
      </c>
      <c r="C6315" t="s">
        <v>43</v>
      </c>
      <c r="D6315" t="s">
        <v>44</v>
      </c>
      <c r="E6315" t="s">
        <v>2061</v>
      </c>
      <c r="F6315" t="s">
        <v>656</v>
      </c>
      <c r="G6315" t="s">
        <v>657</v>
      </c>
      <c r="H6315" t="s">
        <v>30</v>
      </c>
      <c r="I6315" t="s">
        <v>692</v>
      </c>
      <c r="J6315" t="s">
        <v>693</v>
      </c>
      <c r="K6315" t="s">
        <v>33</v>
      </c>
      <c r="L6315" t="s">
        <v>34</v>
      </c>
      <c r="M6315" t="s">
        <v>72</v>
      </c>
      <c r="N6315" s="26">
        <v>10</v>
      </c>
      <c r="O6315" s="27">
        <v>2022</v>
      </c>
      <c r="P6315" s="28">
        <v>2886.75</v>
      </c>
      <c r="Q6315" t="s">
        <v>873</v>
      </c>
      <c r="R6315" s="29">
        <v>44679</v>
      </c>
      <c r="S6315" s="30">
        <v>44680</v>
      </c>
      <c r="T6315" t="s">
        <v>37</v>
      </c>
      <c r="U6315" t="s">
        <v>101</v>
      </c>
      <c r="X6315" t="s">
        <v>102</v>
      </c>
    </row>
    <row r="6316" spans="1:24" x14ac:dyDescent="0.3">
      <c r="A6316" t="s">
        <v>23</v>
      </c>
      <c r="B6316" t="s">
        <v>1864</v>
      </c>
      <c r="C6316" t="s">
        <v>43</v>
      </c>
      <c r="D6316" t="s">
        <v>44</v>
      </c>
      <c r="E6316" t="s">
        <v>2061</v>
      </c>
      <c r="F6316" t="s">
        <v>656</v>
      </c>
      <c r="G6316" t="s">
        <v>657</v>
      </c>
      <c r="H6316" t="s">
        <v>30</v>
      </c>
      <c r="I6316" t="s">
        <v>692</v>
      </c>
      <c r="J6316" t="s">
        <v>693</v>
      </c>
      <c r="K6316" t="s">
        <v>33</v>
      </c>
      <c r="L6316" t="s">
        <v>34</v>
      </c>
      <c r="M6316" t="s">
        <v>72</v>
      </c>
      <c r="N6316" s="26">
        <v>10</v>
      </c>
      <c r="O6316" s="27">
        <v>2022</v>
      </c>
      <c r="P6316" s="28">
        <v>484.63</v>
      </c>
      <c r="Q6316" t="s">
        <v>1016</v>
      </c>
      <c r="R6316" s="29">
        <v>44680</v>
      </c>
      <c r="S6316" s="30">
        <v>44683</v>
      </c>
      <c r="T6316" t="s">
        <v>37</v>
      </c>
      <c r="U6316" t="s">
        <v>101</v>
      </c>
      <c r="X6316" t="s">
        <v>102</v>
      </c>
    </row>
    <row r="6317" spans="1:24" x14ac:dyDescent="0.3">
      <c r="A6317" t="s">
        <v>23</v>
      </c>
      <c r="B6317" t="s">
        <v>1864</v>
      </c>
      <c r="C6317" t="s">
        <v>43</v>
      </c>
      <c r="D6317" t="s">
        <v>44</v>
      </c>
      <c r="E6317" t="s">
        <v>2061</v>
      </c>
      <c r="F6317" t="s">
        <v>656</v>
      </c>
      <c r="G6317" t="s">
        <v>657</v>
      </c>
      <c r="H6317" t="s">
        <v>30</v>
      </c>
      <c r="I6317" t="s">
        <v>692</v>
      </c>
      <c r="J6317" t="s">
        <v>693</v>
      </c>
      <c r="K6317" t="s">
        <v>33</v>
      </c>
      <c r="L6317" t="s">
        <v>34</v>
      </c>
      <c r="M6317" t="s">
        <v>72</v>
      </c>
      <c r="N6317" s="26">
        <v>10</v>
      </c>
      <c r="O6317" s="27">
        <v>2022</v>
      </c>
      <c r="P6317" s="28">
        <v>616.53</v>
      </c>
      <c r="Q6317" t="s">
        <v>2095</v>
      </c>
      <c r="R6317" s="29">
        <v>44656</v>
      </c>
      <c r="S6317" s="30">
        <v>44687</v>
      </c>
      <c r="T6317" t="s">
        <v>37</v>
      </c>
      <c r="U6317" t="s">
        <v>101</v>
      </c>
      <c r="X6317" t="s">
        <v>102</v>
      </c>
    </row>
    <row r="6318" spans="1:24" x14ac:dyDescent="0.3">
      <c r="A6318" t="s">
        <v>23</v>
      </c>
      <c r="B6318" t="s">
        <v>1864</v>
      </c>
      <c r="C6318" t="s">
        <v>43</v>
      </c>
      <c r="D6318" t="s">
        <v>44</v>
      </c>
      <c r="E6318" t="s">
        <v>2061</v>
      </c>
      <c r="F6318" t="s">
        <v>656</v>
      </c>
      <c r="G6318" t="s">
        <v>657</v>
      </c>
      <c r="H6318" t="s">
        <v>30</v>
      </c>
      <c r="I6318" t="s">
        <v>692</v>
      </c>
      <c r="J6318" t="s">
        <v>693</v>
      </c>
      <c r="K6318" t="s">
        <v>33</v>
      </c>
      <c r="L6318" t="s">
        <v>34</v>
      </c>
      <c r="M6318" t="s">
        <v>72</v>
      </c>
      <c r="N6318" s="26">
        <v>11</v>
      </c>
      <c r="O6318" s="27">
        <v>2022</v>
      </c>
      <c r="P6318" s="28">
        <v>137.63999999999999</v>
      </c>
      <c r="Q6318" t="s">
        <v>1196</v>
      </c>
      <c r="R6318" s="29">
        <v>44693</v>
      </c>
      <c r="S6318" s="30">
        <v>44694</v>
      </c>
      <c r="T6318" t="s">
        <v>37</v>
      </c>
      <c r="U6318" t="s">
        <v>101</v>
      </c>
      <c r="X6318" t="s">
        <v>102</v>
      </c>
    </row>
    <row r="6319" spans="1:24" x14ac:dyDescent="0.3">
      <c r="A6319" t="s">
        <v>23</v>
      </c>
      <c r="B6319" t="s">
        <v>1864</v>
      </c>
      <c r="C6319" t="s">
        <v>43</v>
      </c>
      <c r="D6319" t="s">
        <v>44</v>
      </c>
      <c r="E6319" t="s">
        <v>2061</v>
      </c>
      <c r="F6319" t="s">
        <v>656</v>
      </c>
      <c r="G6319" t="s">
        <v>657</v>
      </c>
      <c r="H6319" t="s">
        <v>30</v>
      </c>
      <c r="I6319" t="s">
        <v>692</v>
      </c>
      <c r="J6319" t="s">
        <v>693</v>
      </c>
      <c r="K6319" t="s">
        <v>33</v>
      </c>
      <c r="L6319" t="s">
        <v>34</v>
      </c>
      <c r="M6319" t="s">
        <v>72</v>
      </c>
      <c r="N6319" s="26">
        <v>11</v>
      </c>
      <c r="O6319" s="27">
        <v>2022</v>
      </c>
      <c r="P6319" s="28">
        <v>513.36</v>
      </c>
      <c r="Q6319" t="s">
        <v>756</v>
      </c>
      <c r="R6319" s="29">
        <v>44698</v>
      </c>
      <c r="S6319" s="30">
        <v>44699</v>
      </c>
      <c r="T6319" t="s">
        <v>37</v>
      </c>
      <c r="U6319" t="s">
        <v>101</v>
      </c>
      <c r="X6319" t="s">
        <v>102</v>
      </c>
    </row>
    <row r="6320" spans="1:24" x14ac:dyDescent="0.3">
      <c r="A6320" t="s">
        <v>23</v>
      </c>
      <c r="B6320" t="s">
        <v>1864</v>
      </c>
      <c r="C6320" t="s">
        <v>43</v>
      </c>
      <c r="D6320" t="s">
        <v>44</v>
      </c>
      <c r="E6320" t="s">
        <v>2061</v>
      </c>
      <c r="F6320" t="s">
        <v>656</v>
      </c>
      <c r="G6320" t="s">
        <v>657</v>
      </c>
      <c r="H6320" t="s">
        <v>30</v>
      </c>
      <c r="I6320" t="s">
        <v>692</v>
      </c>
      <c r="J6320" t="s">
        <v>693</v>
      </c>
      <c r="K6320" t="s">
        <v>33</v>
      </c>
      <c r="L6320" t="s">
        <v>34</v>
      </c>
      <c r="M6320" t="s">
        <v>72</v>
      </c>
      <c r="N6320" s="26">
        <v>11</v>
      </c>
      <c r="O6320" s="27">
        <v>2022</v>
      </c>
      <c r="P6320" s="28">
        <v>340.52</v>
      </c>
      <c r="Q6320" t="s">
        <v>676</v>
      </c>
      <c r="R6320" s="29">
        <v>44686</v>
      </c>
      <c r="S6320" s="30">
        <v>44687</v>
      </c>
      <c r="T6320" t="s">
        <v>37</v>
      </c>
      <c r="U6320" t="s">
        <v>101</v>
      </c>
      <c r="X6320" t="s">
        <v>102</v>
      </c>
    </row>
    <row r="6321" spans="1:24" x14ac:dyDescent="0.3">
      <c r="A6321" t="s">
        <v>23</v>
      </c>
      <c r="B6321" t="s">
        <v>1864</v>
      </c>
      <c r="C6321" t="s">
        <v>43</v>
      </c>
      <c r="D6321" t="s">
        <v>44</v>
      </c>
      <c r="E6321" t="s">
        <v>2061</v>
      </c>
      <c r="F6321" t="s">
        <v>656</v>
      </c>
      <c r="G6321" t="s">
        <v>657</v>
      </c>
      <c r="H6321" t="s">
        <v>30</v>
      </c>
      <c r="I6321" t="s">
        <v>692</v>
      </c>
      <c r="J6321" t="s">
        <v>693</v>
      </c>
      <c r="K6321" t="s">
        <v>33</v>
      </c>
      <c r="L6321" t="s">
        <v>34</v>
      </c>
      <c r="M6321" t="s">
        <v>72</v>
      </c>
      <c r="N6321" s="26">
        <v>11</v>
      </c>
      <c r="O6321" s="27">
        <v>2022</v>
      </c>
      <c r="P6321" s="28">
        <v>2309.37</v>
      </c>
      <c r="Q6321" t="s">
        <v>1205</v>
      </c>
      <c r="R6321" s="29">
        <v>44686</v>
      </c>
      <c r="S6321" s="30">
        <v>44691</v>
      </c>
      <c r="T6321" t="s">
        <v>37</v>
      </c>
      <c r="U6321" t="s">
        <v>101</v>
      </c>
      <c r="X6321" t="s">
        <v>102</v>
      </c>
    </row>
    <row r="6322" spans="1:24" x14ac:dyDescent="0.3">
      <c r="A6322" t="s">
        <v>23</v>
      </c>
      <c r="B6322" t="s">
        <v>1864</v>
      </c>
      <c r="C6322" t="s">
        <v>43</v>
      </c>
      <c r="D6322" t="s">
        <v>44</v>
      </c>
      <c r="E6322" t="s">
        <v>2061</v>
      </c>
      <c r="F6322" t="s">
        <v>656</v>
      </c>
      <c r="G6322" t="s">
        <v>657</v>
      </c>
      <c r="H6322" t="s">
        <v>30</v>
      </c>
      <c r="I6322" t="s">
        <v>692</v>
      </c>
      <c r="J6322" t="s">
        <v>693</v>
      </c>
      <c r="K6322" t="s">
        <v>33</v>
      </c>
      <c r="L6322" t="s">
        <v>34</v>
      </c>
      <c r="M6322" t="s">
        <v>72</v>
      </c>
      <c r="N6322" s="26">
        <v>11</v>
      </c>
      <c r="O6322" s="27">
        <v>2022</v>
      </c>
      <c r="P6322" s="28">
        <v>1147.6199999999999</v>
      </c>
      <c r="Q6322" t="s">
        <v>1423</v>
      </c>
      <c r="R6322" s="29">
        <v>44690</v>
      </c>
      <c r="S6322" s="30">
        <v>44691</v>
      </c>
      <c r="T6322" t="s">
        <v>37</v>
      </c>
      <c r="U6322" t="s">
        <v>101</v>
      </c>
      <c r="X6322" t="s">
        <v>102</v>
      </c>
    </row>
    <row r="6323" spans="1:24" x14ac:dyDescent="0.3">
      <c r="A6323" t="s">
        <v>23</v>
      </c>
      <c r="B6323" t="s">
        <v>1864</v>
      </c>
      <c r="C6323" t="s">
        <v>43</v>
      </c>
      <c r="D6323" t="s">
        <v>44</v>
      </c>
      <c r="E6323" t="s">
        <v>2061</v>
      </c>
      <c r="F6323" t="s">
        <v>656</v>
      </c>
      <c r="G6323" t="s">
        <v>657</v>
      </c>
      <c r="H6323" t="s">
        <v>30</v>
      </c>
      <c r="I6323" t="s">
        <v>692</v>
      </c>
      <c r="J6323" t="s">
        <v>693</v>
      </c>
      <c r="K6323" t="s">
        <v>33</v>
      </c>
      <c r="L6323" t="s">
        <v>34</v>
      </c>
      <c r="M6323" t="s">
        <v>72</v>
      </c>
      <c r="N6323" s="26">
        <v>11</v>
      </c>
      <c r="O6323" s="27">
        <v>2022</v>
      </c>
      <c r="P6323" s="28">
        <v>270.49</v>
      </c>
      <c r="Q6323" t="s">
        <v>1050</v>
      </c>
      <c r="R6323" s="29">
        <v>44690</v>
      </c>
      <c r="S6323" s="30">
        <v>44692</v>
      </c>
      <c r="T6323" t="s">
        <v>37</v>
      </c>
      <c r="U6323" t="s">
        <v>101</v>
      </c>
      <c r="X6323" t="s">
        <v>102</v>
      </c>
    </row>
    <row r="6324" spans="1:24" x14ac:dyDescent="0.3">
      <c r="A6324" t="s">
        <v>23</v>
      </c>
      <c r="B6324" t="s">
        <v>1864</v>
      </c>
      <c r="C6324" t="s">
        <v>43</v>
      </c>
      <c r="D6324" t="s">
        <v>44</v>
      </c>
      <c r="E6324" t="s">
        <v>2061</v>
      </c>
      <c r="F6324" t="s">
        <v>656</v>
      </c>
      <c r="G6324" t="s">
        <v>657</v>
      </c>
      <c r="H6324" t="s">
        <v>30</v>
      </c>
      <c r="I6324" t="s">
        <v>692</v>
      </c>
      <c r="J6324" t="s">
        <v>693</v>
      </c>
      <c r="K6324" t="s">
        <v>33</v>
      </c>
      <c r="L6324" t="s">
        <v>34</v>
      </c>
      <c r="M6324" t="s">
        <v>72</v>
      </c>
      <c r="N6324" s="26">
        <v>11</v>
      </c>
      <c r="O6324" s="27">
        <v>2022</v>
      </c>
      <c r="P6324" s="28">
        <v>1174.2</v>
      </c>
      <c r="Q6324" t="s">
        <v>1206</v>
      </c>
      <c r="R6324" s="29">
        <v>44691</v>
      </c>
      <c r="S6324" s="30">
        <v>44692</v>
      </c>
      <c r="T6324" t="s">
        <v>37</v>
      </c>
      <c r="U6324" t="s">
        <v>101</v>
      </c>
      <c r="X6324" t="s">
        <v>102</v>
      </c>
    </row>
    <row r="6325" spans="1:24" x14ac:dyDescent="0.3">
      <c r="A6325" t="s">
        <v>23</v>
      </c>
      <c r="B6325" t="s">
        <v>1864</v>
      </c>
      <c r="C6325" t="s">
        <v>43</v>
      </c>
      <c r="D6325" t="s">
        <v>44</v>
      </c>
      <c r="E6325" t="s">
        <v>2061</v>
      </c>
      <c r="F6325" t="s">
        <v>656</v>
      </c>
      <c r="G6325" t="s">
        <v>657</v>
      </c>
      <c r="H6325" t="s">
        <v>30</v>
      </c>
      <c r="I6325" t="s">
        <v>692</v>
      </c>
      <c r="J6325" t="s">
        <v>693</v>
      </c>
      <c r="K6325" t="s">
        <v>33</v>
      </c>
      <c r="L6325" t="s">
        <v>34</v>
      </c>
      <c r="M6325" t="s">
        <v>72</v>
      </c>
      <c r="N6325" s="26">
        <v>12</v>
      </c>
      <c r="O6325" s="27">
        <v>2022</v>
      </c>
      <c r="P6325" s="28">
        <v>4278.57</v>
      </c>
      <c r="Q6325" t="s">
        <v>228</v>
      </c>
      <c r="R6325" s="29">
        <v>44720</v>
      </c>
      <c r="S6325" s="30">
        <v>44726</v>
      </c>
      <c r="T6325" t="s">
        <v>37</v>
      </c>
      <c r="U6325" t="s">
        <v>101</v>
      </c>
      <c r="X6325" t="s">
        <v>102</v>
      </c>
    </row>
    <row r="6326" spans="1:24" x14ac:dyDescent="0.3">
      <c r="A6326" t="s">
        <v>23</v>
      </c>
      <c r="B6326" t="s">
        <v>1864</v>
      </c>
      <c r="C6326" t="s">
        <v>43</v>
      </c>
      <c r="D6326" t="s">
        <v>44</v>
      </c>
      <c r="E6326" t="s">
        <v>2061</v>
      </c>
      <c r="F6326" t="s">
        <v>656</v>
      </c>
      <c r="G6326" t="s">
        <v>657</v>
      </c>
      <c r="H6326" t="s">
        <v>30</v>
      </c>
      <c r="I6326" t="s">
        <v>692</v>
      </c>
      <c r="J6326" t="s">
        <v>693</v>
      </c>
      <c r="K6326" t="s">
        <v>33</v>
      </c>
      <c r="L6326" t="s">
        <v>34</v>
      </c>
      <c r="M6326" t="s">
        <v>72</v>
      </c>
      <c r="N6326" s="26">
        <v>12</v>
      </c>
      <c r="O6326" s="27">
        <v>2022</v>
      </c>
      <c r="P6326" s="28">
        <v>1005.37</v>
      </c>
      <c r="Q6326" t="s">
        <v>2096</v>
      </c>
      <c r="R6326" s="29">
        <v>44726</v>
      </c>
      <c r="S6326" s="30">
        <v>44727</v>
      </c>
      <c r="T6326" t="s">
        <v>37</v>
      </c>
      <c r="U6326" t="s">
        <v>101</v>
      </c>
      <c r="X6326" t="s">
        <v>102</v>
      </c>
    </row>
    <row r="6327" spans="1:24" x14ac:dyDescent="0.3">
      <c r="A6327" t="s">
        <v>23</v>
      </c>
      <c r="B6327" t="s">
        <v>1864</v>
      </c>
      <c r="C6327" t="s">
        <v>43</v>
      </c>
      <c r="D6327" t="s">
        <v>44</v>
      </c>
      <c r="E6327" t="s">
        <v>2061</v>
      </c>
      <c r="F6327" t="s">
        <v>656</v>
      </c>
      <c r="G6327" t="s">
        <v>657</v>
      </c>
      <c r="H6327" t="s">
        <v>30</v>
      </c>
      <c r="I6327" t="s">
        <v>692</v>
      </c>
      <c r="J6327" t="s">
        <v>693</v>
      </c>
      <c r="K6327" t="s">
        <v>33</v>
      </c>
      <c r="L6327" t="s">
        <v>34</v>
      </c>
      <c r="M6327" t="s">
        <v>72</v>
      </c>
      <c r="N6327" s="26">
        <v>12</v>
      </c>
      <c r="O6327" s="27">
        <v>2022</v>
      </c>
      <c r="P6327" s="28">
        <v>4328.79</v>
      </c>
      <c r="Q6327" t="s">
        <v>296</v>
      </c>
      <c r="R6327" s="29">
        <v>44726</v>
      </c>
      <c r="S6327" s="30">
        <v>44728</v>
      </c>
      <c r="T6327" t="s">
        <v>37</v>
      </c>
      <c r="U6327" t="s">
        <v>101</v>
      </c>
      <c r="X6327" t="s">
        <v>102</v>
      </c>
    </row>
    <row r="6328" spans="1:24" x14ac:dyDescent="0.3">
      <c r="A6328" t="s">
        <v>23</v>
      </c>
      <c r="B6328" t="s">
        <v>1864</v>
      </c>
      <c r="C6328" t="s">
        <v>43</v>
      </c>
      <c r="D6328" t="s">
        <v>44</v>
      </c>
      <c r="E6328" t="s">
        <v>2061</v>
      </c>
      <c r="F6328" t="s">
        <v>656</v>
      </c>
      <c r="G6328" t="s">
        <v>657</v>
      </c>
      <c r="H6328" t="s">
        <v>30</v>
      </c>
      <c r="I6328" t="s">
        <v>692</v>
      </c>
      <c r="J6328" t="s">
        <v>693</v>
      </c>
      <c r="K6328" t="s">
        <v>33</v>
      </c>
      <c r="L6328" t="s">
        <v>34</v>
      </c>
      <c r="M6328" t="s">
        <v>72</v>
      </c>
      <c r="N6328" s="26">
        <v>12</v>
      </c>
      <c r="O6328" s="27">
        <v>2022</v>
      </c>
      <c r="P6328" s="28">
        <v>1842.26</v>
      </c>
      <c r="Q6328" t="s">
        <v>1774</v>
      </c>
      <c r="R6328" s="29">
        <v>44734</v>
      </c>
      <c r="S6328" s="30">
        <v>44735</v>
      </c>
      <c r="T6328" t="s">
        <v>37</v>
      </c>
      <c r="U6328" t="s">
        <v>101</v>
      </c>
      <c r="X6328" t="s">
        <v>102</v>
      </c>
    </row>
    <row r="6329" spans="1:24" x14ac:dyDescent="0.3">
      <c r="A6329" t="s">
        <v>23</v>
      </c>
      <c r="B6329" t="s">
        <v>1864</v>
      </c>
      <c r="C6329" t="s">
        <v>43</v>
      </c>
      <c r="D6329" t="s">
        <v>44</v>
      </c>
      <c r="E6329" t="s">
        <v>2061</v>
      </c>
      <c r="F6329" t="s">
        <v>659</v>
      </c>
      <c r="G6329" t="s">
        <v>660</v>
      </c>
      <c r="H6329" t="s">
        <v>24</v>
      </c>
      <c r="I6329" t="s">
        <v>600</v>
      </c>
      <c r="J6329" t="s">
        <v>601</v>
      </c>
      <c r="K6329" t="s">
        <v>33</v>
      </c>
      <c r="L6329" t="s">
        <v>34</v>
      </c>
      <c r="M6329" t="s">
        <v>50</v>
      </c>
      <c r="N6329" s="26">
        <v>10</v>
      </c>
      <c r="O6329" s="27">
        <v>2021</v>
      </c>
      <c r="P6329" s="28">
        <v>258</v>
      </c>
      <c r="Q6329" t="s">
        <v>2071</v>
      </c>
      <c r="R6329" s="29">
        <v>44301</v>
      </c>
      <c r="S6329" s="30">
        <v>44308</v>
      </c>
      <c r="T6329" t="s">
        <v>37</v>
      </c>
      <c r="U6329" t="s">
        <v>101</v>
      </c>
      <c r="X6329" t="s">
        <v>102</v>
      </c>
    </row>
    <row r="6330" spans="1:24" x14ac:dyDescent="0.3">
      <c r="A6330" t="s">
        <v>23</v>
      </c>
      <c r="B6330" t="s">
        <v>1864</v>
      </c>
      <c r="C6330" t="s">
        <v>43</v>
      </c>
      <c r="D6330" t="s">
        <v>44</v>
      </c>
      <c r="E6330" t="s">
        <v>2061</v>
      </c>
      <c r="F6330" t="s">
        <v>659</v>
      </c>
      <c r="G6330" t="s">
        <v>660</v>
      </c>
      <c r="H6330" t="s">
        <v>24</v>
      </c>
      <c r="I6330" t="s">
        <v>600</v>
      </c>
      <c r="J6330" t="s">
        <v>601</v>
      </c>
      <c r="K6330" t="s">
        <v>33</v>
      </c>
      <c r="L6330" t="s">
        <v>34</v>
      </c>
      <c r="M6330" t="s">
        <v>50</v>
      </c>
      <c r="N6330" s="26">
        <v>10</v>
      </c>
      <c r="O6330" s="27">
        <v>2021</v>
      </c>
      <c r="P6330" s="28">
        <v>4258.57</v>
      </c>
      <c r="Q6330" t="s">
        <v>1813</v>
      </c>
      <c r="R6330" s="29">
        <v>44302</v>
      </c>
      <c r="S6330" s="30">
        <v>44308</v>
      </c>
      <c r="T6330" t="s">
        <v>37</v>
      </c>
      <c r="U6330" t="s">
        <v>101</v>
      </c>
      <c r="X6330" t="s">
        <v>102</v>
      </c>
    </row>
    <row r="6331" spans="1:24" x14ac:dyDescent="0.3">
      <c r="A6331" t="s">
        <v>23</v>
      </c>
      <c r="B6331" t="s">
        <v>1864</v>
      </c>
      <c r="C6331" t="s">
        <v>43</v>
      </c>
      <c r="D6331" t="s">
        <v>44</v>
      </c>
      <c r="E6331" t="s">
        <v>2061</v>
      </c>
      <c r="F6331" t="s">
        <v>659</v>
      </c>
      <c r="G6331" t="s">
        <v>660</v>
      </c>
      <c r="H6331" t="s">
        <v>24</v>
      </c>
      <c r="I6331" t="s">
        <v>600</v>
      </c>
      <c r="J6331" t="s">
        <v>601</v>
      </c>
      <c r="K6331" t="s">
        <v>33</v>
      </c>
      <c r="L6331" t="s">
        <v>34</v>
      </c>
      <c r="M6331" t="s">
        <v>50</v>
      </c>
      <c r="N6331" s="26">
        <v>12</v>
      </c>
      <c r="O6331" s="27">
        <v>2021</v>
      </c>
      <c r="P6331" s="28">
        <v>97.77</v>
      </c>
      <c r="Q6331" t="s">
        <v>651</v>
      </c>
      <c r="R6331" s="29">
        <v>44377</v>
      </c>
      <c r="S6331" s="30">
        <v>44384</v>
      </c>
      <c r="T6331" t="s">
        <v>37</v>
      </c>
      <c r="U6331" t="s">
        <v>101</v>
      </c>
      <c r="X6331" t="s">
        <v>102</v>
      </c>
    </row>
    <row r="6332" spans="1:24" x14ac:dyDescent="0.3">
      <c r="A6332" t="s">
        <v>23</v>
      </c>
      <c r="B6332" t="s">
        <v>1864</v>
      </c>
      <c r="C6332" t="s">
        <v>43</v>
      </c>
      <c r="D6332" t="s">
        <v>44</v>
      </c>
      <c r="E6332" t="s">
        <v>2061</v>
      </c>
      <c r="F6332" t="s">
        <v>659</v>
      </c>
      <c r="G6332" t="s">
        <v>660</v>
      </c>
      <c r="H6332" t="s">
        <v>24</v>
      </c>
      <c r="I6332" t="s">
        <v>600</v>
      </c>
      <c r="J6332" t="s">
        <v>601</v>
      </c>
      <c r="K6332" t="s">
        <v>33</v>
      </c>
      <c r="L6332" t="s">
        <v>34</v>
      </c>
      <c r="M6332" t="s">
        <v>50</v>
      </c>
      <c r="N6332" s="26">
        <v>12</v>
      </c>
      <c r="O6332" s="27">
        <v>2021</v>
      </c>
      <c r="P6332" s="28">
        <v>379.42</v>
      </c>
      <c r="Q6332" t="s">
        <v>1759</v>
      </c>
      <c r="R6332" s="29">
        <v>44377</v>
      </c>
      <c r="S6332" s="30">
        <v>44405</v>
      </c>
      <c r="T6332" t="s">
        <v>37</v>
      </c>
      <c r="U6332" t="s">
        <v>101</v>
      </c>
      <c r="X6332" t="s">
        <v>102</v>
      </c>
    </row>
    <row r="6333" spans="1:24" x14ac:dyDescent="0.3">
      <c r="A6333" t="s">
        <v>23</v>
      </c>
      <c r="B6333" t="s">
        <v>1864</v>
      </c>
      <c r="C6333" t="s">
        <v>43</v>
      </c>
      <c r="D6333" t="s">
        <v>44</v>
      </c>
      <c r="E6333" t="s">
        <v>2061</v>
      </c>
      <c r="F6333" t="s">
        <v>659</v>
      </c>
      <c r="G6333" t="s">
        <v>660</v>
      </c>
      <c r="H6333" t="s">
        <v>24</v>
      </c>
      <c r="I6333" t="s">
        <v>600</v>
      </c>
      <c r="J6333" t="s">
        <v>601</v>
      </c>
      <c r="K6333" t="s">
        <v>33</v>
      </c>
      <c r="L6333" t="s">
        <v>34</v>
      </c>
      <c r="M6333" t="s">
        <v>50</v>
      </c>
      <c r="N6333" s="26">
        <v>999</v>
      </c>
      <c r="O6333" s="27">
        <v>2021</v>
      </c>
      <c r="P6333" s="28">
        <v>-4993.76</v>
      </c>
      <c r="Q6333" t="s">
        <v>68</v>
      </c>
      <c r="R6333" s="29">
        <v>44377</v>
      </c>
      <c r="S6333" s="30">
        <v>44448</v>
      </c>
      <c r="T6333" t="s">
        <v>37</v>
      </c>
      <c r="U6333" t="s">
        <v>69</v>
      </c>
      <c r="W6333" t="s">
        <v>660</v>
      </c>
      <c r="X6333" t="s">
        <v>53</v>
      </c>
    </row>
    <row r="6334" spans="1:24" x14ac:dyDescent="0.3">
      <c r="A6334" t="s">
        <v>23</v>
      </c>
      <c r="B6334" t="s">
        <v>1864</v>
      </c>
      <c r="C6334" t="s">
        <v>43</v>
      </c>
      <c r="D6334" t="s">
        <v>44</v>
      </c>
      <c r="E6334" t="s">
        <v>2061</v>
      </c>
      <c r="F6334" t="s">
        <v>659</v>
      </c>
      <c r="G6334" t="s">
        <v>660</v>
      </c>
      <c r="H6334" t="s">
        <v>24</v>
      </c>
      <c r="I6334" t="s">
        <v>692</v>
      </c>
      <c r="J6334" t="s">
        <v>693</v>
      </c>
      <c r="K6334" t="s">
        <v>33</v>
      </c>
      <c r="L6334" t="s">
        <v>34</v>
      </c>
      <c r="M6334" t="s">
        <v>393</v>
      </c>
      <c r="N6334" s="26">
        <v>2</v>
      </c>
      <c r="O6334" s="27">
        <v>2022</v>
      </c>
      <c r="P6334" s="28">
        <v>454.06</v>
      </c>
      <c r="Q6334" t="s">
        <v>2097</v>
      </c>
      <c r="R6334" s="29">
        <v>44424</v>
      </c>
      <c r="S6334" s="30">
        <v>44427</v>
      </c>
      <c r="T6334" t="s">
        <v>37</v>
      </c>
      <c r="U6334" t="s">
        <v>101</v>
      </c>
      <c r="X6334" t="s">
        <v>102</v>
      </c>
    </row>
    <row r="6335" spans="1:24" x14ac:dyDescent="0.3">
      <c r="A6335" t="s">
        <v>23</v>
      </c>
      <c r="B6335" t="s">
        <v>1864</v>
      </c>
      <c r="C6335" t="s">
        <v>43</v>
      </c>
      <c r="D6335" t="s">
        <v>44</v>
      </c>
      <c r="E6335" t="s">
        <v>2061</v>
      </c>
      <c r="F6335" t="s">
        <v>659</v>
      </c>
      <c r="G6335" t="s">
        <v>660</v>
      </c>
      <c r="H6335" t="s">
        <v>24</v>
      </c>
      <c r="I6335" t="s">
        <v>692</v>
      </c>
      <c r="J6335" t="s">
        <v>693</v>
      </c>
      <c r="K6335" t="s">
        <v>33</v>
      </c>
      <c r="L6335" t="s">
        <v>34</v>
      </c>
      <c r="M6335" t="s">
        <v>393</v>
      </c>
      <c r="N6335" s="26">
        <v>2</v>
      </c>
      <c r="O6335" s="27">
        <v>2022</v>
      </c>
      <c r="P6335" s="28">
        <v>18.68</v>
      </c>
      <c r="Q6335" t="s">
        <v>1042</v>
      </c>
      <c r="R6335" s="29">
        <v>44426</v>
      </c>
      <c r="S6335" s="30">
        <v>44427</v>
      </c>
      <c r="T6335" t="s">
        <v>37</v>
      </c>
      <c r="U6335" t="s">
        <v>101</v>
      </c>
      <c r="X6335" t="s">
        <v>102</v>
      </c>
    </row>
    <row r="6336" spans="1:24" x14ac:dyDescent="0.3">
      <c r="A6336" t="s">
        <v>23</v>
      </c>
      <c r="B6336" t="s">
        <v>1864</v>
      </c>
      <c r="C6336" t="s">
        <v>43</v>
      </c>
      <c r="D6336" t="s">
        <v>44</v>
      </c>
      <c r="E6336" t="s">
        <v>2061</v>
      </c>
      <c r="F6336" t="s">
        <v>659</v>
      </c>
      <c r="G6336" t="s">
        <v>660</v>
      </c>
      <c r="H6336" t="s">
        <v>24</v>
      </c>
      <c r="I6336" t="s">
        <v>692</v>
      </c>
      <c r="J6336" t="s">
        <v>693</v>
      </c>
      <c r="K6336" t="s">
        <v>33</v>
      </c>
      <c r="L6336" t="s">
        <v>34</v>
      </c>
      <c r="M6336" t="s">
        <v>393</v>
      </c>
      <c r="N6336" s="26">
        <v>3</v>
      </c>
      <c r="O6336" s="27">
        <v>2022</v>
      </c>
      <c r="P6336" s="28">
        <v>96.21</v>
      </c>
      <c r="Q6336" t="s">
        <v>2098</v>
      </c>
      <c r="R6336" s="29">
        <v>44468</v>
      </c>
      <c r="S6336" s="30">
        <v>44475</v>
      </c>
      <c r="T6336" t="s">
        <v>37</v>
      </c>
      <c r="U6336" t="s">
        <v>101</v>
      </c>
      <c r="X6336" t="s">
        <v>102</v>
      </c>
    </row>
    <row r="6337" spans="1:24" x14ac:dyDescent="0.3">
      <c r="A6337" t="s">
        <v>23</v>
      </c>
      <c r="B6337" t="s">
        <v>1864</v>
      </c>
      <c r="C6337" t="s">
        <v>43</v>
      </c>
      <c r="D6337" t="s">
        <v>44</v>
      </c>
      <c r="E6337" t="s">
        <v>2061</v>
      </c>
      <c r="F6337" t="s">
        <v>659</v>
      </c>
      <c r="G6337" t="s">
        <v>660</v>
      </c>
      <c r="H6337" t="s">
        <v>24</v>
      </c>
      <c r="I6337" t="s">
        <v>692</v>
      </c>
      <c r="J6337" t="s">
        <v>693</v>
      </c>
      <c r="K6337" t="s">
        <v>33</v>
      </c>
      <c r="L6337" t="s">
        <v>34</v>
      </c>
      <c r="M6337" t="s">
        <v>393</v>
      </c>
      <c r="N6337" s="26">
        <v>12</v>
      </c>
      <c r="O6337" s="27">
        <v>2022</v>
      </c>
      <c r="P6337" s="28">
        <v>277.82</v>
      </c>
      <c r="Q6337" t="s">
        <v>296</v>
      </c>
      <c r="R6337" s="29">
        <v>44726</v>
      </c>
      <c r="S6337" s="30">
        <v>44728</v>
      </c>
      <c r="T6337" t="s">
        <v>37</v>
      </c>
      <c r="U6337" t="s">
        <v>101</v>
      </c>
      <c r="X6337" t="s">
        <v>102</v>
      </c>
    </row>
    <row r="6338" spans="1:24" x14ac:dyDescent="0.3">
      <c r="A6338" t="s">
        <v>23</v>
      </c>
      <c r="B6338" t="s">
        <v>1864</v>
      </c>
      <c r="C6338" t="s">
        <v>43</v>
      </c>
      <c r="D6338" t="s">
        <v>44</v>
      </c>
      <c r="E6338" t="s">
        <v>2061</v>
      </c>
      <c r="F6338" t="s">
        <v>659</v>
      </c>
      <c r="G6338" t="s">
        <v>660</v>
      </c>
      <c r="H6338" t="s">
        <v>24</v>
      </c>
      <c r="I6338" t="s">
        <v>1326</v>
      </c>
      <c r="J6338" t="s">
        <v>1327</v>
      </c>
      <c r="K6338" t="s">
        <v>33</v>
      </c>
      <c r="L6338" t="s">
        <v>34</v>
      </c>
      <c r="M6338" t="s">
        <v>50</v>
      </c>
      <c r="N6338" s="26">
        <v>10</v>
      </c>
      <c r="O6338" s="27">
        <v>2021</v>
      </c>
      <c r="P6338" s="28">
        <v>62.23</v>
      </c>
      <c r="Q6338" t="s">
        <v>1991</v>
      </c>
      <c r="R6338" s="29">
        <v>44305</v>
      </c>
      <c r="S6338" s="30">
        <v>44308</v>
      </c>
      <c r="T6338" t="s">
        <v>37</v>
      </c>
      <c r="U6338" t="s">
        <v>101</v>
      </c>
      <c r="X6338" t="s">
        <v>102</v>
      </c>
    </row>
    <row r="6339" spans="1:24" x14ac:dyDescent="0.3">
      <c r="A6339" t="s">
        <v>23</v>
      </c>
      <c r="B6339" t="s">
        <v>1864</v>
      </c>
      <c r="C6339" t="s">
        <v>43</v>
      </c>
      <c r="D6339" t="s">
        <v>44</v>
      </c>
      <c r="E6339" t="s">
        <v>2061</v>
      </c>
      <c r="F6339" t="s">
        <v>659</v>
      </c>
      <c r="G6339" t="s">
        <v>660</v>
      </c>
      <c r="H6339" t="s">
        <v>24</v>
      </c>
      <c r="I6339" t="s">
        <v>1326</v>
      </c>
      <c r="J6339" t="s">
        <v>1327</v>
      </c>
      <c r="K6339" t="s">
        <v>33</v>
      </c>
      <c r="L6339" t="s">
        <v>34</v>
      </c>
      <c r="M6339" t="s">
        <v>50</v>
      </c>
      <c r="N6339" s="26">
        <v>11</v>
      </c>
      <c r="O6339" s="27">
        <v>2021</v>
      </c>
      <c r="P6339" s="28">
        <v>2482.9699999999998</v>
      </c>
      <c r="Q6339" t="s">
        <v>1860</v>
      </c>
      <c r="R6339" s="29">
        <v>44322</v>
      </c>
      <c r="S6339" s="30">
        <v>44323</v>
      </c>
      <c r="T6339" t="s">
        <v>37</v>
      </c>
      <c r="U6339" t="s">
        <v>101</v>
      </c>
      <c r="X6339" t="s">
        <v>102</v>
      </c>
    </row>
    <row r="6340" spans="1:24" x14ac:dyDescent="0.3">
      <c r="A6340" t="s">
        <v>23</v>
      </c>
      <c r="B6340" t="s">
        <v>1864</v>
      </c>
      <c r="C6340" t="s">
        <v>43</v>
      </c>
      <c r="D6340" t="s">
        <v>44</v>
      </c>
      <c r="E6340" t="s">
        <v>2061</v>
      </c>
      <c r="F6340" t="s">
        <v>659</v>
      </c>
      <c r="G6340" t="s">
        <v>660</v>
      </c>
      <c r="H6340" t="s">
        <v>24</v>
      </c>
      <c r="I6340" t="s">
        <v>1326</v>
      </c>
      <c r="J6340" t="s">
        <v>1327</v>
      </c>
      <c r="K6340" t="s">
        <v>33</v>
      </c>
      <c r="L6340" t="s">
        <v>34</v>
      </c>
      <c r="M6340" t="s">
        <v>50</v>
      </c>
      <c r="N6340" s="26">
        <v>12</v>
      </c>
      <c r="O6340" s="27">
        <v>2021</v>
      </c>
      <c r="P6340" s="28">
        <v>2452.6999999999998</v>
      </c>
      <c r="Q6340" t="s">
        <v>2088</v>
      </c>
      <c r="R6340" s="29">
        <v>44377</v>
      </c>
      <c r="S6340" s="30">
        <v>44404</v>
      </c>
      <c r="T6340" t="s">
        <v>37</v>
      </c>
      <c r="U6340" t="s">
        <v>101</v>
      </c>
      <c r="X6340" t="s">
        <v>102</v>
      </c>
    </row>
    <row r="6341" spans="1:24" x14ac:dyDescent="0.3">
      <c r="A6341" t="s">
        <v>23</v>
      </c>
      <c r="B6341" t="s">
        <v>1864</v>
      </c>
      <c r="C6341" t="s">
        <v>43</v>
      </c>
      <c r="D6341" t="s">
        <v>44</v>
      </c>
      <c r="E6341" t="s">
        <v>2061</v>
      </c>
      <c r="F6341" t="s">
        <v>659</v>
      </c>
      <c r="G6341" t="s">
        <v>660</v>
      </c>
      <c r="H6341" t="s">
        <v>24</v>
      </c>
      <c r="I6341" t="s">
        <v>1326</v>
      </c>
      <c r="J6341" t="s">
        <v>1327</v>
      </c>
      <c r="K6341" t="s">
        <v>33</v>
      </c>
      <c r="L6341" t="s">
        <v>34</v>
      </c>
      <c r="M6341" t="s">
        <v>50</v>
      </c>
      <c r="N6341" s="26">
        <v>999</v>
      </c>
      <c r="O6341" s="27">
        <v>2021</v>
      </c>
      <c r="P6341" s="28">
        <v>-4997.8999999999996</v>
      </c>
      <c r="Q6341" t="s">
        <v>68</v>
      </c>
      <c r="R6341" s="29">
        <v>44377</v>
      </c>
      <c r="S6341" s="30">
        <v>44448</v>
      </c>
      <c r="T6341" t="s">
        <v>37</v>
      </c>
      <c r="U6341" t="s">
        <v>69</v>
      </c>
      <c r="W6341" t="s">
        <v>660</v>
      </c>
      <c r="X6341" t="s">
        <v>53</v>
      </c>
    </row>
    <row r="6342" spans="1:24" x14ac:dyDescent="0.3">
      <c r="A6342" t="s">
        <v>23</v>
      </c>
      <c r="B6342" t="s">
        <v>1864</v>
      </c>
      <c r="C6342" t="s">
        <v>43</v>
      </c>
      <c r="D6342" t="s">
        <v>44</v>
      </c>
      <c r="E6342" t="s">
        <v>2061</v>
      </c>
      <c r="F6342" t="s">
        <v>659</v>
      </c>
      <c r="G6342" t="s">
        <v>660</v>
      </c>
      <c r="H6342" t="s">
        <v>30</v>
      </c>
      <c r="I6342" t="s">
        <v>692</v>
      </c>
      <c r="J6342" t="s">
        <v>693</v>
      </c>
      <c r="K6342" t="s">
        <v>33</v>
      </c>
      <c r="L6342" t="s">
        <v>34</v>
      </c>
      <c r="M6342" t="s">
        <v>72</v>
      </c>
      <c r="N6342" s="26">
        <v>9</v>
      </c>
      <c r="O6342" s="27">
        <v>2022</v>
      </c>
      <c r="P6342" s="28">
        <v>9257.08</v>
      </c>
      <c r="Q6342" t="s">
        <v>2099</v>
      </c>
      <c r="R6342" s="29">
        <v>44642</v>
      </c>
      <c r="S6342" s="30">
        <v>44672</v>
      </c>
      <c r="T6342" t="s">
        <v>37</v>
      </c>
      <c r="U6342" t="s">
        <v>101</v>
      </c>
      <c r="X6342" t="s">
        <v>102</v>
      </c>
    </row>
    <row r="6343" spans="1:24" x14ac:dyDescent="0.3">
      <c r="A6343" t="s">
        <v>23</v>
      </c>
      <c r="B6343" t="s">
        <v>1864</v>
      </c>
      <c r="C6343" t="s">
        <v>43</v>
      </c>
      <c r="D6343" t="s">
        <v>44</v>
      </c>
      <c r="E6343" t="s">
        <v>2061</v>
      </c>
      <c r="F6343" t="s">
        <v>659</v>
      </c>
      <c r="G6343" t="s">
        <v>660</v>
      </c>
      <c r="H6343" t="s">
        <v>30</v>
      </c>
      <c r="I6343" t="s">
        <v>692</v>
      </c>
      <c r="J6343" t="s">
        <v>693</v>
      </c>
      <c r="K6343" t="s">
        <v>33</v>
      </c>
      <c r="L6343" t="s">
        <v>34</v>
      </c>
      <c r="M6343" t="s">
        <v>72</v>
      </c>
      <c r="N6343" s="26">
        <v>11</v>
      </c>
      <c r="O6343" s="27">
        <v>2022</v>
      </c>
      <c r="P6343" s="28">
        <v>5004.33</v>
      </c>
      <c r="Q6343" t="s">
        <v>1050</v>
      </c>
      <c r="R6343" s="29">
        <v>44690</v>
      </c>
      <c r="S6343" s="30">
        <v>44692</v>
      </c>
      <c r="T6343" t="s">
        <v>37</v>
      </c>
      <c r="U6343" t="s">
        <v>101</v>
      </c>
      <c r="X6343" t="s">
        <v>102</v>
      </c>
    </row>
    <row r="6344" spans="1:24" x14ac:dyDescent="0.3">
      <c r="A6344" t="s">
        <v>23</v>
      </c>
      <c r="B6344" t="s">
        <v>1864</v>
      </c>
      <c r="C6344" t="s">
        <v>43</v>
      </c>
      <c r="D6344" t="s">
        <v>44</v>
      </c>
      <c r="E6344" t="s">
        <v>2061</v>
      </c>
      <c r="F6344" t="s">
        <v>659</v>
      </c>
      <c r="G6344" t="s">
        <v>660</v>
      </c>
      <c r="H6344" t="s">
        <v>30</v>
      </c>
      <c r="I6344" t="s">
        <v>692</v>
      </c>
      <c r="J6344" t="s">
        <v>693</v>
      </c>
      <c r="K6344" t="s">
        <v>33</v>
      </c>
      <c r="L6344" t="s">
        <v>34</v>
      </c>
      <c r="M6344" t="s">
        <v>72</v>
      </c>
      <c r="N6344" s="26">
        <v>11</v>
      </c>
      <c r="O6344" s="27">
        <v>2022</v>
      </c>
      <c r="P6344" s="28">
        <v>263.76</v>
      </c>
      <c r="Q6344" t="s">
        <v>1206</v>
      </c>
      <c r="R6344" s="29">
        <v>44691</v>
      </c>
      <c r="S6344" s="30">
        <v>44692</v>
      </c>
      <c r="T6344" t="s">
        <v>37</v>
      </c>
      <c r="U6344" t="s">
        <v>101</v>
      </c>
      <c r="X6344" t="s">
        <v>102</v>
      </c>
    </row>
    <row r="6345" spans="1:24" x14ac:dyDescent="0.3">
      <c r="A6345" t="s">
        <v>23</v>
      </c>
      <c r="B6345" t="s">
        <v>1864</v>
      </c>
      <c r="C6345" t="s">
        <v>43</v>
      </c>
      <c r="D6345" t="s">
        <v>44</v>
      </c>
      <c r="E6345" t="s">
        <v>2100</v>
      </c>
      <c r="F6345" t="s">
        <v>621</v>
      </c>
      <c r="G6345" t="s">
        <v>622</v>
      </c>
      <c r="H6345" t="s">
        <v>30</v>
      </c>
      <c r="I6345" t="s">
        <v>1549</v>
      </c>
      <c r="J6345" t="s">
        <v>1550</v>
      </c>
      <c r="K6345" t="s">
        <v>33</v>
      </c>
      <c r="L6345" t="s">
        <v>34</v>
      </c>
      <c r="M6345" t="s">
        <v>50</v>
      </c>
      <c r="N6345" s="26">
        <v>11</v>
      </c>
      <c r="O6345" s="27">
        <v>2021</v>
      </c>
      <c r="P6345" s="28">
        <v>2821.3</v>
      </c>
      <c r="Q6345" t="s">
        <v>1211</v>
      </c>
      <c r="R6345" s="29">
        <v>44336</v>
      </c>
      <c r="S6345" s="30">
        <v>44341</v>
      </c>
      <c r="T6345" t="s">
        <v>37</v>
      </c>
      <c r="U6345" t="s">
        <v>101</v>
      </c>
      <c r="X6345" t="s">
        <v>102</v>
      </c>
    </row>
    <row r="6346" spans="1:24" x14ac:dyDescent="0.3">
      <c r="A6346" t="s">
        <v>23</v>
      </c>
      <c r="B6346" t="s">
        <v>1864</v>
      </c>
      <c r="C6346" t="s">
        <v>43</v>
      </c>
      <c r="D6346" t="s">
        <v>44</v>
      </c>
      <c r="E6346" t="s">
        <v>2100</v>
      </c>
      <c r="F6346" t="s">
        <v>621</v>
      </c>
      <c r="G6346" t="s">
        <v>622</v>
      </c>
      <c r="H6346" t="s">
        <v>30</v>
      </c>
      <c r="I6346" t="s">
        <v>1549</v>
      </c>
      <c r="J6346" t="s">
        <v>1550</v>
      </c>
      <c r="K6346" t="s">
        <v>33</v>
      </c>
      <c r="L6346" t="s">
        <v>34</v>
      </c>
      <c r="M6346" t="s">
        <v>50</v>
      </c>
      <c r="N6346" s="26">
        <v>12</v>
      </c>
      <c r="O6346" s="27">
        <v>2021</v>
      </c>
      <c r="P6346" s="28">
        <v>72.34</v>
      </c>
      <c r="Q6346" t="s">
        <v>2101</v>
      </c>
      <c r="R6346" s="29">
        <v>44370</v>
      </c>
      <c r="S6346" s="30">
        <v>44375</v>
      </c>
      <c r="T6346" t="s">
        <v>37</v>
      </c>
      <c r="U6346" t="s">
        <v>101</v>
      </c>
      <c r="X6346" t="s">
        <v>102</v>
      </c>
    </row>
    <row r="6347" spans="1:24" x14ac:dyDescent="0.3">
      <c r="A6347" t="s">
        <v>23</v>
      </c>
      <c r="B6347" t="s">
        <v>1864</v>
      </c>
      <c r="C6347" t="s">
        <v>43</v>
      </c>
      <c r="D6347" t="s">
        <v>44</v>
      </c>
      <c r="E6347" t="s">
        <v>2100</v>
      </c>
      <c r="F6347" t="s">
        <v>621</v>
      </c>
      <c r="G6347" t="s">
        <v>622</v>
      </c>
      <c r="H6347" t="s">
        <v>30</v>
      </c>
      <c r="I6347" t="s">
        <v>1549</v>
      </c>
      <c r="J6347" t="s">
        <v>1550</v>
      </c>
      <c r="K6347" t="s">
        <v>33</v>
      </c>
      <c r="L6347" t="s">
        <v>34</v>
      </c>
      <c r="M6347" t="s">
        <v>50</v>
      </c>
      <c r="N6347" s="26">
        <v>999</v>
      </c>
      <c r="O6347" s="27">
        <v>2021</v>
      </c>
      <c r="P6347" s="28">
        <v>-2893.64</v>
      </c>
      <c r="Q6347" t="s">
        <v>68</v>
      </c>
      <c r="R6347" s="29">
        <v>44377</v>
      </c>
      <c r="S6347" s="30">
        <v>44448</v>
      </c>
      <c r="T6347" t="s">
        <v>37</v>
      </c>
      <c r="U6347" t="s">
        <v>69</v>
      </c>
      <c r="W6347" t="s">
        <v>622</v>
      </c>
      <c r="X6347" t="s">
        <v>53</v>
      </c>
    </row>
    <row r="6348" spans="1:24" x14ac:dyDescent="0.3">
      <c r="A6348" t="s">
        <v>23</v>
      </c>
      <c r="B6348" t="s">
        <v>1864</v>
      </c>
      <c r="C6348" t="s">
        <v>43</v>
      </c>
      <c r="D6348" t="s">
        <v>44</v>
      </c>
      <c r="E6348" t="s">
        <v>2100</v>
      </c>
      <c r="F6348" t="s">
        <v>621</v>
      </c>
      <c r="G6348" t="s">
        <v>622</v>
      </c>
      <c r="H6348" t="s">
        <v>30</v>
      </c>
      <c r="I6348" t="s">
        <v>744</v>
      </c>
      <c r="J6348" t="s">
        <v>745</v>
      </c>
      <c r="K6348" t="s">
        <v>33</v>
      </c>
      <c r="L6348" t="s">
        <v>34</v>
      </c>
      <c r="M6348" t="s">
        <v>50</v>
      </c>
      <c r="N6348" s="26">
        <v>10</v>
      </c>
      <c r="O6348" s="27">
        <v>2021</v>
      </c>
      <c r="P6348" s="28">
        <v>228.16</v>
      </c>
      <c r="Q6348" t="s">
        <v>2102</v>
      </c>
      <c r="R6348" s="29">
        <v>44308</v>
      </c>
      <c r="S6348" s="30">
        <v>44341</v>
      </c>
      <c r="T6348" t="s">
        <v>37</v>
      </c>
      <c r="U6348" t="s">
        <v>101</v>
      </c>
      <c r="X6348" t="s">
        <v>102</v>
      </c>
    </row>
    <row r="6349" spans="1:24" x14ac:dyDescent="0.3">
      <c r="A6349" t="s">
        <v>23</v>
      </c>
      <c r="B6349" t="s">
        <v>1864</v>
      </c>
      <c r="C6349" t="s">
        <v>43</v>
      </c>
      <c r="D6349" t="s">
        <v>44</v>
      </c>
      <c r="E6349" t="s">
        <v>2100</v>
      </c>
      <c r="F6349" t="s">
        <v>621</v>
      </c>
      <c r="G6349" t="s">
        <v>622</v>
      </c>
      <c r="H6349" t="s">
        <v>30</v>
      </c>
      <c r="I6349" t="s">
        <v>744</v>
      </c>
      <c r="J6349" t="s">
        <v>745</v>
      </c>
      <c r="K6349" t="s">
        <v>33</v>
      </c>
      <c r="L6349" t="s">
        <v>34</v>
      </c>
      <c r="M6349" t="s">
        <v>50</v>
      </c>
      <c r="N6349" s="26">
        <v>11</v>
      </c>
      <c r="O6349" s="27">
        <v>2021</v>
      </c>
      <c r="P6349" s="28">
        <v>64.83</v>
      </c>
      <c r="Q6349" t="s">
        <v>1277</v>
      </c>
      <c r="R6349" s="29">
        <v>44319</v>
      </c>
      <c r="S6349" s="30">
        <v>44322</v>
      </c>
      <c r="T6349" t="s">
        <v>37</v>
      </c>
      <c r="U6349" t="s">
        <v>101</v>
      </c>
      <c r="X6349" t="s">
        <v>102</v>
      </c>
    </row>
    <row r="6350" spans="1:24" x14ac:dyDescent="0.3">
      <c r="A6350" t="s">
        <v>23</v>
      </c>
      <c r="B6350" t="s">
        <v>1864</v>
      </c>
      <c r="C6350" t="s">
        <v>43</v>
      </c>
      <c r="D6350" t="s">
        <v>44</v>
      </c>
      <c r="E6350" t="s">
        <v>2100</v>
      </c>
      <c r="F6350" t="s">
        <v>621</v>
      </c>
      <c r="G6350" t="s">
        <v>622</v>
      </c>
      <c r="H6350" t="s">
        <v>30</v>
      </c>
      <c r="I6350" t="s">
        <v>744</v>
      </c>
      <c r="J6350" t="s">
        <v>745</v>
      </c>
      <c r="K6350" t="s">
        <v>33</v>
      </c>
      <c r="L6350" t="s">
        <v>34</v>
      </c>
      <c r="M6350" t="s">
        <v>50</v>
      </c>
      <c r="N6350" s="26">
        <v>11</v>
      </c>
      <c r="O6350" s="27">
        <v>2021</v>
      </c>
      <c r="P6350" s="28">
        <v>799.12</v>
      </c>
      <c r="Q6350" t="s">
        <v>2078</v>
      </c>
      <c r="R6350" s="29">
        <v>44329</v>
      </c>
      <c r="S6350" s="30">
        <v>44330</v>
      </c>
      <c r="T6350" t="s">
        <v>37</v>
      </c>
      <c r="U6350" t="s">
        <v>101</v>
      </c>
      <c r="X6350" t="s">
        <v>102</v>
      </c>
    </row>
    <row r="6351" spans="1:24" x14ac:dyDescent="0.3">
      <c r="A6351" t="s">
        <v>23</v>
      </c>
      <c r="B6351" t="s">
        <v>1864</v>
      </c>
      <c r="C6351" t="s">
        <v>43</v>
      </c>
      <c r="D6351" t="s">
        <v>44</v>
      </c>
      <c r="E6351" t="s">
        <v>2100</v>
      </c>
      <c r="F6351" t="s">
        <v>621</v>
      </c>
      <c r="G6351" t="s">
        <v>622</v>
      </c>
      <c r="H6351" t="s">
        <v>30</v>
      </c>
      <c r="I6351" t="s">
        <v>744</v>
      </c>
      <c r="J6351" t="s">
        <v>745</v>
      </c>
      <c r="K6351" t="s">
        <v>33</v>
      </c>
      <c r="L6351" t="s">
        <v>34</v>
      </c>
      <c r="M6351" t="s">
        <v>50</v>
      </c>
      <c r="N6351" s="26">
        <v>12</v>
      </c>
      <c r="O6351" s="27">
        <v>2021</v>
      </c>
      <c r="P6351" s="28">
        <v>873.98</v>
      </c>
      <c r="Q6351" t="s">
        <v>2093</v>
      </c>
      <c r="R6351" s="29">
        <v>44355</v>
      </c>
      <c r="S6351" s="30">
        <v>44358</v>
      </c>
      <c r="T6351" t="s">
        <v>37</v>
      </c>
      <c r="U6351" t="s">
        <v>101</v>
      </c>
      <c r="X6351" t="s">
        <v>102</v>
      </c>
    </row>
    <row r="6352" spans="1:24" x14ac:dyDescent="0.3">
      <c r="A6352" t="s">
        <v>23</v>
      </c>
      <c r="B6352" t="s">
        <v>1864</v>
      </c>
      <c r="C6352" t="s">
        <v>43</v>
      </c>
      <c r="D6352" t="s">
        <v>44</v>
      </c>
      <c r="E6352" t="s">
        <v>2100</v>
      </c>
      <c r="F6352" t="s">
        <v>621</v>
      </c>
      <c r="G6352" t="s">
        <v>622</v>
      </c>
      <c r="H6352" t="s">
        <v>30</v>
      </c>
      <c r="I6352" t="s">
        <v>744</v>
      </c>
      <c r="J6352" t="s">
        <v>745</v>
      </c>
      <c r="K6352" t="s">
        <v>33</v>
      </c>
      <c r="L6352" t="s">
        <v>34</v>
      </c>
      <c r="M6352" t="s">
        <v>50</v>
      </c>
      <c r="N6352" s="26">
        <v>12</v>
      </c>
      <c r="O6352" s="27">
        <v>2021</v>
      </c>
      <c r="P6352" s="28">
        <v>713.11</v>
      </c>
      <c r="Q6352" t="s">
        <v>1804</v>
      </c>
      <c r="R6352" s="29">
        <v>44371</v>
      </c>
      <c r="S6352" s="30">
        <v>44376</v>
      </c>
      <c r="T6352" t="s">
        <v>37</v>
      </c>
      <c r="U6352" t="s">
        <v>101</v>
      </c>
      <c r="X6352" t="s">
        <v>102</v>
      </c>
    </row>
    <row r="6353" spans="1:24" x14ac:dyDescent="0.3">
      <c r="A6353" t="s">
        <v>23</v>
      </c>
      <c r="B6353" t="s">
        <v>1864</v>
      </c>
      <c r="C6353" t="s">
        <v>43</v>
      </c>
      <c r="D6353" t="s">
        <v>44</v>
      </c>
      <c r="E6353" t="s">
        <v>2100</v>
      </c>
      <c r="F6353" t="s">
        <v>621</v>
      </c>
      <c r="G6353" t="s">
        <v>622</v>
      </c>
      <c r="H6353" t="s">
        <v>30</v>
      </c>
      <c r="I6353" t="s">
        <v>744</v>
      </c>
      <c r="J6353" t="s">
        <v>745</v>
      </c>
      <c r="K6353" t="s">
        <v>33</v>
      </c>
      <c r="L6353" t="s">
        <v>34</v>
      </c>
      <c r="M6353" t="s">
        <v>50</v>
      </c>
      <c r="N6353" s="26">
        <v>12</v>
      </c>
      <c r="O6353" s="27">
        <v>2021</v>
      </c>
      <c r="P6353" s="28">
        <v>318.29000000000002</v>
      </c>
      <c r="Q6353" t="s">
        <v>2103</v>
      </c>
      <c r="R6353" s="29">
        <v>44350</v>
      </c>
      <c r="S6353" s="30">
        <v>44377</v>
      </c>
      <c r="T6353" t="s">
        <v>37</v>
      </c>
      <c r="U6353" t="s">
        <v>101</v>
      </c>
      <c r="X6353" t="s">
        <v>102</v>
      </c>
    </row>
    <row r="6354" spans="1:24" x14ac:dyDescent="0.3">
      <c r="A6354" t="s">
        <v>23</v>
      </c>
      <c r="B6354" t="s">
        <v>1864</v>
      </c>
      <c r="C6354" t="s">
        <v>43</v>
      </c>
      <c r="D6354" t="s">
        <v>44</v>
      </c>
      <c r="E6354" t="s">
        <v>2100</v>
      </c>
      <c r="F6354" t="s">
        <v>621</v>
      </c>
      <c r="G6354" t="s">
        <v>622</v>
      </c>
      <c r="H6354" t="s">
        <v>30</v>
      </c>
      <c r="I6354" t="s">
        <v>744</v>
      </c>
      <c r="J6354" t="s">
        <v>745</v>
      </c>
      <c r="K6354" t="s">
        <v>33</v>
      </c>
      <c r="L6354" t="s">
        <v>34</v>
      </c>
      <c r="M6354" t="s">
        <v>50</v>
      </c>
      <c r="N6354" s="26">
        <v>999</v>
      </c>
      <c r="O6354" s="27">
        <v>2021</v>
      </c>
      <c r="P6354" s="28">
        <v>-2997.49</v>
      </c>
      <c r="Q6354" t="s">
        <v>68</v>
      </c>
      <c r="R6354" s="29">
        <v>44377</v>
      </c>
      <c r="S6354" s="30">
        <v>44448</v>
      </c>
      <c r="T6354" t="s">
        <v>37</v>
      </c>
      <c r="U6354" t="s">
        <v>69</v>
      </c>
      <c r="W6354" t="s">
        <v>622</v>
      </c>
      <c r="X6354" t="s">
        <v>53</v>
      </c>
    </row>
    <row r="6355" spans="1:24" x14ac:dyDescent="0.3">
      <c r="A6355" t="s">
        <v>23</v>
      </c>
      <c r="B6355" t="s">
        <v>1864</v>
      </c>
      <c r="C6355" t="s">
        <v>43</v>
      </c>
      <c r="D6355" t="s">
        <v>44</v>
      </c>
      <c r="E6355" t="s">
        <v>2100</v>
      </c>
      <c r="F6355" t="s">
        <v>621</v>
      </c>
      <c r="G6355" t="s">
        <v>622</v>
      </c>
      <c r="H6355" t="s">
        <v>30</v>
      </c>
      <c r="I6355" t="s">
        <v>692</v>
      </c>
      <c r="J6355" t="s">
        <v>693</v>
      </c>
      <c r="K6355" t="s">
        <v>33</v>
      </c>
      <c r="L6355" t="s">
        <v>34</v>
      </c>
      <c r="M6355" t="s">
        <v>50</v>
      </c>
      <c r="N6355" s="26">
        <v>10</v>
      </c>
      <c r="O6355" s="27">
        <v>2021</v>
      </c>
      <c r="P6355" s="28">
        <v>128.77000000000001</v>
      </c>
      <c r="Q6355" t="s">
        <v>2072</v>
      </c>
      <c r="R6355" s="29">
        <v>44312</v>
      </c>
      <c r="S6355" s="30">
        <v>44314</v>
      </c>
      <c r="T6355" t="s">
        <v>37</v>
      </c>
      <c r="U6355" t="s">
        <v>101</v>
      </c>
      <c r="X6355" t="s">
        <v>102</v>
      </c>
    </row>
    <row r="6356" spans="1:24" x14ac:dyDescent="0.3">
      <c r="A6356" t="s">
        <v>23</v>
      </c>
      <c r="B6356" t="s">
        <v>1864</v>
      </c>
      <c r="C6356" t="s">
        <v>43</v>
      </c>
      <c r="D6356" t="s">
        <v>44</v>
      </c>
      <c r="E6356" t="s">
        <v>2100</v>
      </c>
      <c r="F6356" t="s">
        <v>621</v>
      </c>
      <c r="G6356" t="s">
        <v>622</v>
      </c>
      <c r="H6356" t="s">
        <v>30</v>
      </c>
      <c r="I6356" t="s">
        <v>692</v>
      </c>
      <c r="J6356" t="s">
        <v>693</v>
      </c>
      <c r="K6356" t="s">
        <v>33</v>
      </c>
      <c r="L6356" t="s">
        <v>34</v>
      </c>
      <c r="M6356" t="s">
        <v>50</v>
      </c>
      <c r="N6356" s="26">
        <v>10</v>
      </c>
      <c r="O6356" s="27">
        <v>2021</v>
      </c>
      <c r="P6356" s="28">
        <v>3189.24</v>
      </c>
      <c r="Q6356" t="s">
        <v>2104</v>
      </c>
      <c r="R6356" s="29">
        <v>44312</v>
      </c>
      <c r="S6356" s="30">
        <v>44315</v>
      </c>
      <c r="T6356" t="s">
        <v>37</v>
      </c>
      <c r="U6356" t="s">
        <v>101</v>
      </c>
      <c r="X6356" t="s">
        <v>102</v>
      </c>
    </row>
    <row r="6357" spans="1:24" x14ac:dyDescent="0.3">
      <c r="A6357" t="s">
        <v>23</v>
      </c>
      <c r="B6357" t="s">
        <v>1864</v>
      </c>
      <c r="C6357" t="s">
        <v>43</v>
      </c>
      <c r="D6357" t="s">
        <v>44</v>
      </c>
      <c r="E6357" t="s">
        <v>2100</v>
      </c>
      <c r="F6357" t="s">
        <v>621</v>
      </c>
      <c r="G6357" t="s">
        <v>622</v>
      </c>
      <c r="H6357" t="s">
        <v>30</v>
      </c>
      <c r="I6357" t="s">
        <v>692</v>
      </c>
      <c r="J6357" t="s">
        <v>693</v>
      </c>
      <c r="K6357" t="s">
        <v>33</v>
      </c>
      <c r="L6357" t="s">
        <v>34</v>
      </c>
      <c r="M6357" t="s">
        <v>50</v>
      </c>
      <c r="N6357" s="26">
        <v>10</v>
      </c>
      <c r="O6357" s="27">
        <v>2021</v>
      </c>
      <c r="P6357" s="28">
        <v>109.82</v>
      </c>
      <c r="Q6357" t="s">
        <v>2074</v>
      </c>
      <c r="R6357" s="29">
        <v>44316</v>
      </c>
      <c r="S6357" s="30">
        <v>44322</v>
      </c>
      <c r="T6357" t="s">
        <v>37</v>
      </c>
      <c r="U6357" t="s">
        <v>101</v>
      </c>
      <c r="X6357" t="s">
        <v>102</v>
      </c>
    </row>
    <row r="6358" spans="1:24" x14ac:dyDescent="0.3">
      <c r="A6358" t="s">
        <v>23</v>
      </c>
      <c r="B6358" t="s">
        <v>1864</v>
      </c>
      <c r="C6358" t="s">
        <v>43</v>
      </c>
      <c r="D6358" t="s">
        <v>44</v>
      </c>
      <c r="E6358" t="s">
        <v>2100</v>
      </c>
      <c r="F6358" t="s">
        <v>621</v>
      </c>
      <c r="G6358" t="s">
        <v>622</v>
      </c>
      <c r="H6358" t="s">
        <v>30</v>
      </c>
      <c r="I6358" t="s">
        <v>692</v>
      </c>
      <c r="J6358" t="s">
        <v>693</v>
      </c>
      <c r="K6358" t="s">
        <v>33</v>
      </c>
      <c r="L6358" t="s">
        <v>34</v>
      </c>
      <c r="M6358" t="s">
        <v>50</v>
      </c>
      <c r="N6358" s="26">
        <v>11</v>
      </c>
      <c r="O6358" s="27">
        <v>2021</v>
      </c>
      <c r="P6358" s="28">
        <v>256.19</v>
      </c>
      <c r="Q6358" t="s">
        <v>1860</v>
      </c>
      <c r="R6358" s="29">
        <v>44322</v>
      </c>
      <c r="S6358" s="30">
        <v>44323</v>
      </c>
      <c r="T6358" t="s">
        <v>37</v>
      </c>
      <c r="U6358" t="s">
        <v>101</v>
      </c>
      <c r="X6358" t="s">
        <v>102</v>
      </c>
    </row>
    <row r="6359" spans="1:24" x14ac:dyDescent="0.3">
      <c r="A6359" t="s">
        <v>23</v>
      </c>
      <c r="B6359" t="s">
        <v>1864</v>
      </c>
      <c r="C6359" t="s">
        <v>43</v>
      </c>
      <c r="D6359" t="s">
        <v>44</v>
      </c>
      <c r="E6359" t="s">
        <v>2100</v>
      </c>
      <c r="F6359" t="s">
        <v>621</v>
      </c>
      <c r="G6359" t="s">
        <v>622</v>
      </c>
      <c r="H6359" t="s">
        <v>30</v>
      </c>
      <c r="I6359" t="s">
        <v>692</v>
      </c>
      <c r="J6359" t="s">
        <v>693</v>
      </c>
      <c r="K6359" t="s">
        <v>33</v>
      </c>
      <c r="L6359" t="s">
        <v>34</v>
      </c>
      <c r="M6359" t="s">
        <v>50</v>
      </c>
      <c r="N6359" s="26">
        <v>12</v>
      </c>
      <c r="O6359" s="27">
        <v>2021</v>
      </c>
      <c r="P6359" s="28">
        <v>439.23</v>
      </c>
      <c r="Q6359" t="s">
        <v>1447</v>
      </c>
      <c r="R6359" s="29">
        <v>44377</v>
      </c>
      <c r="S6359" s="30">
        <v>44378</v>
      </c>
      <c r="T6359" t="s">
        <v>37</v>
      </c>
      <c r="U6359" t="s">
        <v>101</v>
      </c>
      <c r="X6359" t="s">
        <v>102</v>
      </c>
    </row>
    <row r="6360" spans="1:24" x14ac:dyDescent="0.3">
      <c r="A6360" t="s">
        <v>23</v>
      </c>
      <c r="B6360" t="s">
        <v>1864</v>
      </c>
      <c r="C6360" t="s">
        <v>43</v>
      </c>
      <c r="D6360" t="s">
        <v>44</v>
      </c>
      <c r="E6360" t="s">
        <v>2100</v>
      </c>
      <c r="F6360" t="s">
        <v>621</v>
      </c>
      <c r="G6360" t="s">
        <v>622</v>
      </c>
      <c r="H6360" t="s">
        <v>30</v>
      </c>
      <c r="I6360" t="s">
        <v>692</v>
      </c>
      <c r="J6360" t="s">
        <v>693</v>
      </c>
      <c r="K6360" t="s">
        <v>33</v>
      </c>
      <c r="L6360" t="s">
        <v>34</v>
      </c>
      <c r="M6360" t="s">
        <v>50</v>
      </c>
      <c r="N6360" s="26">
        <v>999</v>
      </c>
      <c r="O6360" s="27">
        <v>2021</v>
      </c>
      <c r="P6360" s="28">
        <v>-4123.25</v>
      </c>
      <c r="Q6360" t="s">
        <v>68</v>
      </c>
      <c r="R6360" s="29">
        <v>44377</v>
      </c>
      <c r="S6360" s="30">
        <v>44448</v>
      </c>
      <c r="T6360" t="s">
        <v>37</v>
      </c>
      <c r="U6360" t="s">
        <v>69</v>
      </c>
      <c r="W6360" t="s">
        <v>622</v>
      </c>
      <c r="X6360" t="s">
        <v>53</v>
      </c>
    </row>
    <row r="6361" spans="1:24" x14ac:dyDescent="0.3">
      <c r="A6361" t="s">
        <v>23</v>
      </c>
      <c r="B6361" t="s">
        <v>1864</v>
      </c>
      <c r="C6361" t="s">
        <v>43</v>
      </c>
      <c r="D6361" t="s">
        <v>44</v>
      </c>
      <c r="E6361" t="s">
        <v>2100</v>
      </c>
      <c r="F6361" t="s">
        <v>621</v>
      </c>
      <c r="G6361" t="s">
        <v>622</v>
      </c>
      <c r="H6361" t="s">
        <v>30</v>
      </c>
      <c r="I6361" t="s">
        <v>1303</v>
      </c>
      <c r="J6361" t="s">
        <v>1304</v>
      </c>
      <c r="K6361" t="s">
        <v>33</v>
      </c>
      <c r="L6361" t="s">
        <v>34</v>
      </c>
      <c r="M6361" t="s">
        <v>72</v>
      </c>
      <c r="N6361" s="26">
        <v>4</v>
      </c>
      <c r="O6361" s="27">
        <v>2022</v>
      </c>
      <c r="P6361" s="28">
        <v>2071.42</v>
      </c>
      <c r="Q6361" t="s">
        <v>2105</v>
      </c>
      <c r="R6361" s="29">
        <v>44489</v>
      </c>
      <c r="S6361" s="30">
        <v>44496</v>
      </c>
      <c r="T6361" t="s">
        <v>37</v>
      </c>
      <c r="U6361" t="s">
        <v>101</v>
      </c>
      <c r="X6361" t="s">
        <v>102</v>
      </c>
    </row>
    <row r="6362" spans="1:24" x14ac:dyDescent="0.3">
      <c r="A6362" t="s">
        <v>23</v>
      </c>
      <c r="B6362" t="s">
        <v>1864</v>
      </c>
      <c r="C6362" t="s">
        <v>43</v>
      </c>
      <c r="D6362" t="s">
        <v>44</v>
      </c>
      <c r="E6362" t="s">
        <v>2100</v>
      </c>
      <c r="F6362" t="s">
        <v>621</v>
      </c>
      <c r="G6362" t="s">
        <v>622</v>
      </c>
      <c r="H6362" t="s">
        <v>30</v>
      </c>
      <c r="I6362" t="s">
        <v>1303</v>
      </c>
      <c r="J6362" t="s">
        <v>1304</v>
      </c>
      <c r="K6362" t="s">
        <v>33</v>
      </c>
      <c r="L6362" t="s">
        <v>34</v>
      </c>
      <c r="M6362" t="s">
        <v>72</v>
      </c>
      <c r="N6362" s="26">
        <v>10</v>
      </c>
      <c r="O6362" s="27">
        <v>2022</v>
      </c>
      <c r="P6362" s="28">
        <v>1257.1400000000001</v>
      </c>
      <c r="Q6362" t="s">
        <v>1356</v>
      </c>
      <c r="R6362" s="29">
        <v>44677</v>
      </c>
      <c r="S6362" s="30">
        <v>44678</v>
      </c>
      <c r="T6362" t="s">
        <v>37</v>
      </c>
      <c r="U6362" t="s">
        <v>101</v>
      </c>
      <c r="X6362" t="s">
        <v>102</v>
      </c>
    </row>
    <row r="6363" spans="1:24" x14ac:dyDescent="0.3">
      <c r="A6363" t="s">
        <v>23</v>
      </c>
      <c r="B6363" t="s">
        <v>1864</v>
      </c>
      <c r="C6363" t="s">
        <v>43</v>
      </c>
      <c r="D6363" t="s">
        <v>44</v>
      </c>
      <c r="E6363" t="s">
        <v>2100</v>
      </c>
      <c r="F6363" t="s">
        <v>621</v>
      </c>
      <c r="G6363" t="s">
        <v>622</v>
      </c>
      <c r="H6363" t="s">
        <v>30</v>
      </c>
      <c r="I6363" t="s">
        <v>1303</v>
      </c>
      <c r="J6363" t="s">
        <v>1304</v>
      </c>
      <c r="K6363" t="s">
        <v>33</v>
      </c>
      <c r="L6363" t="s">
        <v>34</v>
      </c>
      <c r="M6363" t="s">
        <v>72</v>
      </c>
      <c r="N6363" s="26">
        <v>11</v>
      </c>
      <c r="O6363" s="27">
        <v>2022</v>
      </c>
      <c r="P6363" s="28">
        <v>119.04</v>
      </c>
      <c r="Q6363" t="s">
        <v>756</v>
      </c>
      <c r="R6363" s="29">
        <v>44698</v>
      </c>
      <c r="S6363" s="30">
        <v>44699</v>
      </c>
      <c r="T6363" t="s">
        <v>37</v>
      </c>
      <c r="U6363" t="s">
        <v>101</v>
      </c>
      <c r="X6363" t="s">
        <v>102</v>
      </c>
    </row>
    <row r="6364" spans="1:24" x14ac:dyDescent="0.3">
      <c r="A6364" t="s">
        <v>23</v>
      </c>
      <c r="B6364" t="s">
        <v>1864</v>
      </c>
      <c r="C6364" t="s">
        <v>43</v>
      </c>
      <c r="D6364" t="s">
        <v>44</v>
      </c>
      <c r="E6364" t="s">
        <v>2100</v>
      </c>
      <c r="F6364" t="s">
        <v>621</v>
      </c>
      <c r="G6364" t="s">
        <v>622</v>
      </c>
      <c r="H6364" t="s">
        <v>30</v>
      </c>
      <c r="I6364" t="s">
        <v>1303</v>
      </c>
      <c r="J6364" t="s">
        <v>1304</v>
      </c>
      <c r="K6364" t="s">
        <v>33</v>
      </c>
      <c r="L6364" t="s">
        <v>34</v>
      </c>
      <c r="M6364" t="s">
        <v>72</v>
      </c>
      <c r="N6364" s="26">
        <v>11</v>
      </c>
      <c r="O6364" s="27">
        <v>2022</v>
      </c>
      <c r="P6364" s="28">
        <v>168.35</v>
      </c>
      <c r="Q6364" t="s">
        <v>1205</v>
      </c>
      <c r="R6364" s="29">
        <v>44686</v>
      </c>
      <c r="S6364" s="30">
        <v>44691</v>
      </c>
      <c r="T6364" t="s">
        <v>37</v>
      </c>
      <c r="U6364" t="s">
        <v>101</v>
      </c>
      <c r="X6364" t="s">
        <v>102</v>
      </c>
    </row>
    <row r="6365" spans="1:24" x14ac:dyDescent="0.3">
      <c r="A6365" t="s">
        <v>23</v>
      </c>
      <c r="B6365" t="s">
        <v>1864</v>
      </c>
      <c r="C6365" t="s">
        <v>43</v>
      </c>
      <c r="D6365" t="s">
        <v>44</v>
      </c>
      <c r="E6365" t="s">
        <v>2100</v>
      </c>
      <c r="F6365" t="s">
        <v>621</v>
      </c>
      <c r="G6365" t="s">
        <v>622</v>
      </c>
      <c r="H6365" t="s">
        <v>30</v>
      </c>
      <c r="I6365" t="s">
        <v>1303</v>
      </c>
      <c r="J6365" t="s">
        <v>1304</v>
      </c>
      <c r="K6365" t="s">
        <v>33</v>
      </c>
      <c r="L6365" t="s">
        <v>34</v>
      </c>
      <c r="M6365" t="s">
        <v>72</v>
      </c>
      <c r="N6365" s="26">
        <v>11</v>
      </c>
      <c r="O6365" s="27">
        <v>2022</v>
      </c>
      <c r="P6365" s="28">
        <v>594.30999999999995</v>
      </c>
      <c r="Q6365" t="s">
        <v>1050</v>
      </c>
      <c r="R6365" s="29">
        <v>44690</v>
      </c>
      <c r="S6365" s="30">
        <v>44692</v>
      </c>
      <c r="T6365" t="s">
        <v>37</v>
      </c>
      <c r="U6365" t="s">
        <v>101</v>
      </c>
      <c r="X6365" t="s">
        <v>102</v>
      </c>
    </row>
    <row r="6366" spans="1:24" x14ac:dyDescent="0.3">
      <c r="A6366" t="s">
        <v>23</v>
      </c>
      <c r="B6366" t="s">
        <v>1864</v>
      </c>
      <c r="C6366" t="s">
        <v>43</v>
      </c>
      <c r="D6366" t="s">
        <v>44</v>
      </c>
      <c r="E6366" t="s">
        <v>2100</v>
      </c>
      <c r="F6366" t="s">
        <v>103</v>
      </c>
      <c r="G6366" t="s">
        <v>104</v>
      </c>
      <c r="H6366" t="s">
        <v>24</v>
      </c>
      <c r="I6366" t="s">
        <v>2106</v>
      </c>
      <c r="J6366" t="s">
        <v>2107</v>
      </c>
      <c r="K6366" t="s">
        <v>33</v>
      </c>
      <c r="L6366" t="s">
        <v>34</v>
      </c>
      <c r="M6366" t="s">
        <v>50</v>
      </c>
      <c r="N6366" s="26">
        <v>3</v>
      </c>
      <c r="O6366" s="27">
        <v>2021</v>
      </c>
      <c r="P6366" s="28">
        <v>2399.4</v>
      </c>
      <c r="Q6366" t="s">
        <v>2108</v>
      </c>
      <c r="R6366" s="29">
        <v>44097</v>
      </c>
      <c r="S6366" s="30">
        <v>44098</v>
      </c>
      <c r="T6366" t="s">
        <v>37</v>
      </c>
      <c r="U6366" t="s">
        <v>101</v>
      </c>
      <c r="X6366" t="s">
        <v>102</v>
      </c>
    </row>
    <row r="6367" spans="1:24" x14ac:dyDescent="0.3">
      <c r="A6367" t="s">
        <v>23</v>
      </c>
      <c r="B6367" t="s">
        <v>1864</v>
      </c>
      <c r="C6367" t="s">
        <v>43</v>
      </c>
      <c r="D6367" t="s">
        <v>44</v>
      </c>
      <c r="E6367" t="s">
        <v>2100</v>
      </c>
      <c r="F6367" t="s">
        <v>103</v>
      </c>
      <c r="G6367" t="s">
        <v>104</v>
      </c>
      <c r="H6367" t="s">
        <v>24</v>
      </c>
      <c r="I6367" t="s">
        <v>2106</v>
      </c>
      <c r="J6367" t="s">
        <v>2107</v>
      </c>
      <c r="K6367" t="s">
        <v>33</v>
      </c>
      <c r="L6367" t="s">
        <v>34</v>
      </c>
      <c r="M6367" t="s">
        <v>50</v>
      </c>
      <c r="N6367" s="26">
        <v>8</v>
      </c>
      <c r="O6367" s="27">
        <v>2021</v>
      </c>
      <c r="P6367" s="28">
        <v>4998.75</v>
      </c>
      <c r="Q6367" t="s">
        <v>2109</v>
      </c>
      <c r="R6367" s="29">
        <v>44244</v>
      </c>
      <c r="S6367" s="30">
        <v>44265</v>
      </c>
      <c r="T6367" t="s">
        <v>37</v>
      </c>
      <c r="U6367" t="s">
        <v>101</v>
      </c>
      <c r="X6367" t="s">
        <v>102</v>
      </c>
    </row>
    <row r="6368" spans="1:24" x14ac:dyDescent="0.3">
      <c r="A6368" t="s">
        <v>23</v>
      </c>
      <c r="B6368" t="s">
        <v>1864</v>
      </c>
      <c r="C6368" t="s">
        <v>43</v>
      </c>
      <c r="D6368" t="s">
        <v>44</v>
      </c>
      <c r="E6368" t="s">
        <v>2100</v>
      </c>
      <c r="F6368" t="s">
        <v>103</v>
      </c>
      <c r="G6368" t="s">
        <v>104</v>
      </c>
      <c r="H6368" t="s">
        <v>24</v>
      </c>
      <c r="I6368" t="s">
        <v>2106</v>
      </c>
      <c r="J6368" t="s">
        <v>2107</v>
      </c>
      <c r="K6368" t="s">
        <v>33</v>
      </c>
      <c r="L6368" t="s">
        <v>34</v>
      </c>
      <c r="M6368" t="s">
        <v>50</v>
      </c>
      <c r="N6368" s="26">
        <v>999</v>
      </c>
      <c r="O6368" s="27">
        <v>2021</v>
      </c>
      <c r="P6368" s="28">
        <v>-7398.15</v>
      </c>
      <c r="Q6368" t="s">
        <v>68</v>
      </c>
      <c r="R6368" s="29">
        <v>44377</v>
      </c>
      <c r="S6368" s="30">
        <v>44448</v>
      </c>
      <c r="T6368" t="s">
        <v>37</v>
      </c>
      <c r="U6368" t="s">
        <v>69</v>
      </c>
      <c r="W6368" t="s">
        <v>104</v>
      </c>
      <c r="X6368" t="s">
        <v>53</v>
      </c>
    </row>
    <row r="6369" spans="1:24" x14ac:dyDescent="0.3">
      <c r="A6369" t="s">
        <v>23</v>
      </c>
      <c r="B6369" t="s">
        <v>1864</v>
      </c>
      <c r="C6369" t="s">
        <v>43</v>
      </c>
      <c r="D6369" t="s">
        <v>44</v>
      </c>
      <c r="E6369" t="s">
        <v>2100</v>
      </c>
      <c r="F6369" t="s">
        <v>726</v>
      </c>
      <c r="G6369" t="s">
        <v>727</v>
      </c>
      <c r="H6369" t="s">
        <v>24</v>
      </c>
      <c r="I6369" t="s">
        <v>1549</v>
      </c>
      <c r="J6369" t="s">
        <v>1550</v>
      </c>
      <c r="K6369" t="s">
        <v>33</v>
      </c>
      <c r="L6369" t="s">
        <v>34</v>
      </c>
      <c r="M6369" t="s">
        <v>50</v>
      </c>
      <c r="N6369" s="26">
        <v>11</v>
      </c>
      <c r="O6369" s="27">
        <v>2021</v>
      </c>
      <c r="P6369" s="28">
        <v>9996.3799999999992</v>
      </c>
      <c r="Q6369" t="s">
        <v>2110</v>
      </c>
      <c r="R6369" s="29">
        <v>44337</v>
      </c>
      <c r="S6369" s="30">
        <v>44341</v>
      </c>
      <c r="T6369" t="s">
        <v>37</v>
      </c>
      <c r="U6369" t="s">
        <v>101</v>
      </c>
      <c r="X6369" t="s">
        <v>102</v>
      </c>
    </row>
    <row r="6370" spans="1:24" x14ac:dyDescent="0.3">
      <c r="A6370" t="s">
        <v>23</v>
      </c>
      <c r="B6370" t="s">
        <v>1864</v>
      </c>
      <c r="C6370" t="s">
        <v>43</v>
      </c>
      <c r="D6370" t="s">
        <v>44</v>
      </c>
      <c r="E6370" t="s">
        <v>2100</v>
      </c>
      <c r="F6370" t="s">
        <v>726</v>
      </c>
      <c r="G6370" t="s">
        <v>727</v>
      </c>
      <c r="H6370" t="s">
        <v>24</v>
      </c>
      <c r="I6370" t="s">
        <v>1549</v>
      </c>
      <c r="J6370" t="s">
        <v>1550</v>
      </c>
      <c r="K6370" t="s">
        <v>33</v>
      </c>
      <c r="L6370" t="s">
        <v>34</v>
      </c>
      <c r="M6370" t="s">
        <v>50</v>
      </c>
      <c r="N6370" s="26">
        <v>12</v>
      </c>
      <c r="O6370" s="27">
        <v>2021</v>
      </c>
      <c r="P6370" s="28">
        <v>9999.83</v>
      </c>
      <c r="Q6370" t="s">
        <v>2111</v>
      </c>
      <c r="R6370" s="29">
        <v>44370</v>
      </c>
      <c r="S6370" s="30">
        <v>44399</v>
      </c>
      <c r="T6370" t="s">
        <v>37</v>
      </c>
      <c r="U6370" t="s">
        <v>101</v>
      </c>
      <c r="X6370" t="s">
        <v>102</v>
      </c>
    </row>
    <row r="6371" spans="1:24" x14ac:dyDescent="0.3">
      <c r="A6371" t="s">
        <v>23</v>
      </c>
      <c r="B6371" t="s">
        <v>1864</v>
      </c>
      <c r="C6371" t="s">
        <v>43</v>
      </c>
      <c r="D6371" t="s">
        <v>44</v>
      </c>
      <c r="E6371" t="s">
        <v>2100</v>
      </c>
      <c r="F6371" t="s">
        <v>726</v>
      </c>
      <c r="G6371" t="s">
        <v>727</v>
      </c>
      <c r="H6371" t="s">
        <v>24</v>
      </c>
      <c r="I6371" t="s">
        <v>1549</v>
      </c>
      <c r="J6371" t="s">
        <v>1550</v>
      </c>
      <c r="K6371" t="s">
        <v>33</v>
      </c>
      <c r="L6371" t="s">
        <v>34</v>
      </c>
      <c r="M6371" t="s">
        <v>50</v>
      </c>
      <c r="N6371" s="26">
        <v>999</v>
      </c>
      <c r="O6371" s="27">
        <v>2021</v>
      </c>
      <c r="P6371" s="28">
        <v>-19996.21</v>
      </c>
      <c r="Q6371" t="s">
        <v>68</v>
      </c>
      <c r="R6371" s="29">
        <v>44377</v>
      </c>
      <c r="S6371" s="30">
        <v>44448</v>
      </c>
      <c r="T6371" t="s">
        <v>37</v>
      </c>
      <c r="U6371" t="s">
        <v>69</v>
      </c>
      <c r="W6371" t="s">
        <v>727</v>
      </c>
      <c r="X6371" t="s">
        <v>53</v>
      </c>
    </row>
    <row r="6372" spans="1:24" x14ac:dyDescent="0.3">
      <c r="A6372" t="s">
        <v>23</v>
      </c>
      <c r="B6372" t="s">
        <v>1864</v>
      </c>
      <c r="C6372" t="s">
        <v>43</v>
      </c>
      <c r="D6372" t="s">
        <v>44</v>
      </c>
      <c r="E6372" t="s">
        <v>2100</v>
      </c>
      <c r="F6372" t="s">
        <v>726</v>
      </c>
      <c r="G6372" t="s">
        <v>727</v>
      </c>
      <c r="H6372" t="s">
        <v>24</v>
      </c>
      <c r="I6372" t="s">
        <v>2106</v>
      </c>
      <c r="J6372" t="s">
        <v>2107</v>
      </c>
      <c r="K6372" t="s">
        <v>33</v>
      </c>
      <c r="L6372" t="s">
        <v>34</v>
      </c>
      <c r="M6372" t="s">
        <v>50</v>
      </c>
      <c r="N6372" s="26">
        <v>3</v>
      </c>
      <c r="O6372" s="27">
        <v>2021</v>
      </c>
      <c r="P6372" s="28">
        <v>7123.02</v>
      </c>
      <c r="Q6372" t="s">
        <v>2112</v>
      </c>
      <c r="R6372" s="29">
        <v>44088</v>
      </c>
      <c r="S6372" s="30">
        <v>44098</v>
      </c>
      <c r="T6372" t="s">
        <v>37</v>
      </c>
      <c r="U6372" t="s">
        <v>101</v>
      </c>
      <c r="X6372" t="s">
        <v>102</v>
      </c>
    </row>
    <row r="6373" spans="1:24" x14ac:dyDescent="0.3">
      <c r="A6373" t="s">
        <v>23</v>
      </c>
      <c r="B6373" t="s">
        <v>1864</v>
      </c>
      <c r="C6373" t="s">
        <v>43</v>
      </c>
      <c r="D6373" t="s">
        <v>44</v>
      </c>
      <c r="E6373" t="s">
        <v>2100</v>
      </c>
      <c r="F6373" t="s">
        <v>726</v>
      </c>
      <c r="G6373" t="s">
        <v>727</v>
      </c>
      <c r="H6373" t="s">
        <v>24</v>
      </c>
      <c r="I6373" t="s">
        <v>2106</v>
      </c>
      <c r="J6373" t="s">
        <v>2107</v>
      </c>
      <c r="K6373" t="s">
        <v>33</v>
      </c>
      <c r="L6373" t="s">
        <v>34</v>
      </c>
      <c r="M6373" t="s">
        <v>50</v>
      </c>
      <c r="N6373" s="26">
        <v>4</v>
      </c>
      <c r="O6373" s="27">
        <v>2021</v>
      </c>
      <c r="P6373" s="28">
        <v>10460.709999999999</v>
      </c>
      <c r="Q6373" t="s">
        <v>2113</v>
      </c>
      <c r="R6373" s="29">
        <v>44109</v>
      </c>
      <c r="S6373" s="30">
        <v>44111</v>
      </c>
      <c r="T6373" t="s">
        <v>37</v>
      </c>
      <c r="U6373" t="s">
        <v>101</v>
      </c>
      <c r="X6373" t="s">
        <v>102</v>
      </c>
    </row>
    <row r="6374" spans="1:24" x14ac:dyDescent="0.3">
      <c r="A6374" t="s">
        <v>23</v>
      </c>
      <c r="B6374" t="s">
        <v>1864</v>
      </c>
      <c r="C6374" t="s">
        <v>43</v>
      </c>
      <c r="D6374" t="s">
        <v>44</v>
      </c>
      <c r="E6374" t="s">
        <v>2100</v>
      </c>
      <c r="F6374" t="s">
        <v>726</v>
      </c>
      <c r="G6374" t="s">
        <v>727</v>
      </c>
      <c r="H6374" t="s">
        <v>24</v>
      </c>
      <c r="I6374" t="s">
        <v>2106</v>
      </c>
      <c r="J6374" t="s">
        <v>2107</v>
      </c>
      <c r="K6374" t="s">
        <v>33</v>
      </c>
      <c r="L6374" t="s">
        <v>34</v>
      </c>
      <c r="M6374" t="s">
        <v>50</v>
      </c>
      <c r="N6374" s="26">
        <v>4</v>
      </c>
      <c r="O6374" s="27">
        <v>2021</v>
      </c>
      <c r="P6374" s="28">
        <v>1312.64</v>
      </c>
      <c r="Q6374" t="s">
        <v>2114</v>
      </c>
      <c r="R6374" s="29">
        <v>44109</v>
      </c>
      <c r="S6374" s="30">
        <v>44130</v>
      </c>
      <c r="T6374" t="s">
        <v>37</v>
      </c>
      <c r="U6374" t="s">
        <v>101</v>
      </c>
      <c r="X6374" t="s">
        <v>102</v>
      </c>
    </row>
    <row r="6375" spans="1:24" x14ac:dyDescent="0.3">
      <c r="A6375" t="s">
        <v>23</v>
      </c>
      <c r="B6375" t="s">
        <v>1864</v>
      </c>
      <c r="C6375" t="s">
        <v>43</v>
      </c>
      <c r="D6375" t="s">
        <v>44</v>
      </c>
      <c r="E6375" t="s">
        <v>2100</v>
      </c>
      <c r="F6375" t="s">
        <v>726</v>
      </c>
      <c r="G6375" t="s">
        <v>727</v>
      </c>
      <c r="H6375" t="s">
        <v>24</v>
      </c>
      <c r="I6375" t="s">
        <v>2106</v>
      </c>
      <c r="J6375" t="s">
        <v>2107</v>
      </c>
      <c r="K6375" t="s">
        <v>33</v>
      </c>
      <c r="L6375" t="s">
        <v>34</v>
      </c>
      <c r="M6375" t="s">
        <v>50</v>
      </c>
      <c r="N6375" s="26">
        <v>4</v>
      </c>
      <c r="O6375" s="27">
        <v>2021</v>
      </c>
      <c r="P6375" s="28">
        <v>1058.6300000000001</v>
      </c>
      <c r="Q6375" t="s">
        <v>2115</v>
      </c>
      <c r="R6375" s="29">
        <v>44133</v>
      </c>
      <c r="S6375" s="30">
        <v>44139</v>
      </c>
      <c r="T6375" t="s">
        <v>37</v>
      </c>
      <c r="U6375" t="s">
        <v>101</v>
      </c>
      <c r="X6375" t="s">
        <v>102</v>
      </c>
    </row>
    <row r="6376" spans="1:24" x14ac:dyDescent="0.3">
      <c r="A6376" t="s">
        <v>23</v>
      </c>
      <c r="B6376" t="s">
        <v>1864</v>
      </c>
      <c r="C6376" t="s">
        <v>43</v>
      </c>
      <c r="D6376" t="s">
        <v>44</v>
      </c>
      <c r="E6376" t="s">
        <v>2100</v>
      </c>
      <c r="F6376" t="s">
        <v>726</v>
      </c>
      <c r="G6376" t="s">
        <v>727</v>
      </c>
      <c r="H6376" t="s">
        <v>24</v>
      </c>
      <c r="I6376" t="s">
        <v>2106</v>
      </c>
      <c r="J6376" t="s">
        <v>2107</v>
      </c>
      <c r="K6376" t="s">
        <v>33</v>
      </c>
      <c r="L6376" t="s">
        <v>34</v>
      </c>
      <c r="M6376" t="s">
        <v>50</v>
      </c>
      <c r="N6376" s="26">
        <v>4</v>
      </c>
      <c r="O6376" s="27">
        <v>2021</v>
      </c>
      <c r="P6376" s="28">
        <v>10912.08</v>
      </c>
      <c r="Q6376" t="s">
        <v>2116</v>
      </c>
      <c r="R6376" s="29">
        <v>44109</v>
      </c>
      <c r="S6376" s="30">
        <v>44144</v>
      </c>
      <c r="T6376" t="s">
        <v>37</v>
      </c>
      <c r="U6376" t="s">
        <v>101</v>
      </c>
      <c r="X6376" t="s">
        <v>102</v>
      </c>
    </row>
    <row r="6377" spans="1:24" x14ac:dyDescent="0.3">
      <c r="A6377" t="s">
        <v>23</v>
      </c>
      <c r="B6377" t="s">
        <v>1864</v>
      </c>
      <c r="C6377" t="s">
        <v>43</v>
      </c>
      <c r="D6377" t="s">
        <v>44</v>
      </c>
      <c r="E6377" t="s">
        <v>2100</v>
      </c>
      <c r="F6377" t="s">
        <v>726</v>
      </c>
      <c r="G6377" t="s">
        <v>727</v>
      </c>
      <c r="H6377" t="s">
        <v>24</v>
      </c>
      <c r="I6377" t="s">
        <v>2106</v>
      </c>
      <c r="J6377" t="s">
        <v>2107</v>
      </c>
      <c r="K6377" t="s">
        <v>33</v>
      </c>
      <c r="L6377" t="s">
        <v>34</v>
      </c>
      <c r="M6377" t="s">
        <v>50</v>
      </c>
      <c r="N6377" s="26">
        <v>4</v>
      </c>
      <c r="O6377" s="27">
        <v>2021</v>
      </c>
      <c r="P6377" s="28">
        <v>23560.86</v>
      </c>
      <c r="Q6377" t="s">
        <v>2117</v>
      </c>
      <c r="R6377" s="29">
        <v>44109</v>
      </c>
      <c r="S6377" s="30">
        <v>44223</v>
      </c>
      <c r="T6377" t="s">
        <v>37</v>
      </c>
      <c r="U6377" t="s">
        <v>101</v>
      </c>
      <c r="X6377" t="s">
        <v>102</v>
      </c>
    </row>
    <row r="6378" spans="1:24" x14ac:dyDescent="0.3">
      <c r="A6378" t="s">
        <v>23</v>
      </c>
      <c r="B6378" t="s">
        <v>1864</v>
      </c>
      <c r="C6378" t="s">
        <v>43</v>
      </c>
      <c r="D6378" t="s">
        <v>44</v>
      </c>
      <c r="E6378" t="s">
        <v>2100</v>
      </c>
      <c r="F6378" t="s">
        <v>726</v>
      </c>
      <c r="G6378" t="s">
        <v>727</v>
      </c>
      <c r="H6378" t="s">
        <v>24</v>
      </c>
      <c r="I6378" t="s">
        <v>2106</v>
      </c>
      <c r="J6378" t="s">
        <v>2107</v>
      </c>
      <c r="K6378" t="s">
        <v>33</v>
      </c>
      <c r="L6378" t="s">
        <v>34</v>
      </c>
      <c r="M6378" t="s">
        <v>50</v>
      </c>
      <c r="N6378" s="26">
        <v>5</v>
      </c>
      <c r="O6378" s="27">
        <v>2021</v>
      </c>
      <c r="P6378" s="28">
        <v>5384.95</v>
      </c>
      <c r="Q6378" t="s">
        <v>2118</v>
      </c>
      <c r="R6378" s="29">
        <v>44141</v>
      </c>
      <c r="S6378" s="30">
        <v>44223</v>
      </c>
      <c r="T6378" t="s">
        <v>37</v>
      </c>
      <c r="U6378" t="s">
        <v>101</v>
      </c>
      <c r="X6378" t="s">
        <v>102</v>
      </c>
    </row>
    <row r="6379" spans="1:24" x14ac:dyDescent="0.3">
      <c r="A6379" t="s">
        <v>23</v>
      </c>
      <c r="B6379" t="s">
        <v>1864</v>
      </c>
      <c r="C6379" t="s">
        <v>43</v>
      </c>
      <c r="D6379" t="s">
        <v>44</v>
      </c>
      <c r="E6379" t="s">
        <v>2100</v>
      </c>
      <c r="F6379" t="s">
        <v>726</v>
      </c>
      <c r="G6379" t="s">
        <v>727</v>
      </c>
      <c r="H6379" t="s">
        <v>24</v>
      </c>
      <c r="I6379" t="s">
        <v>2106</v>
      </c>
      <c r="J6379" t="s">
        <v>2107</v>
      </c>
      <c r="K6379" t="s">
        <v>33</v>
      </c>
      <c r="L6379" t="s">
        <v>34</v>
      </c>
      <c r="M6379" t="s">
        <v>50</v>
      </c>
      <c r="N6379" s="26">
        <v>7</v>
      </c>
      <c r="O6379" s="27">
        <v>2021</v>
      </c>
      <c r="P6379" s="28">
        <v>4957.22</v>
      </c>
      <c r="Q6379" t="s">
        <v>2119</v>
      </c>
      <c r="R6379" s="29">
        <v>44222</v>
      </c>
      <c r="S6379" s="30">
        <v>44237</v>
      </c>
      <c r="T6379" t="s">
        <v>37</v>
      </c>
      <c r="U6379" t="s">
        <v>101</v>
      </c>
      <c r="X6379" t="s">
        <v>102</v>
      </c>
    </row>
    <row r="6380" spans="1:24" x14ac:dyDescent="0.3">
      <c r="A6380" t="s">
        <v>23</v>
      </c>
      <c r="B6380" t="s">
        <v>1864</v>
      </c>
      <c r="C6380" t="s">
        <v>43</v>
      </c>
      <c r="D6380" t="s">
        <v>44</v>
      </c>
      <c r="E6380" t="s">
        <v>2100</v>
      </c>
      <c r="F6380" t="s">
        <v>726</v>
      </c>
      <c r="G6380" t="s">
        <v>727</v>
      </c>
      <c r="H6380" t="s">
        <v>24</v>
      </c>
      <c r="I6380" t="s">
        <v>2106</v>
      </c>
      <c r="J6380" t="s">
        <v>2107</v>
      </c>
      <c r="K6380" t="s">
        <v>33</v>
      </c>
      <c r="L6380" t="s">
        <v>34</v>
      </c>
      <c r="M6380" t="s">
        <v>50</v>
      </c>
      <c r="N6380" s="26">
        <v>8</v>
      </c>
      <c r="O6380" s="27">
        <v>2021</v>
      </c>
      <c r="P6380" s="28">
        <v>5702.85</v>
      </c>
      <c r="Q6380" t="s">
        <v>1308</v>
      </c>
      <c r="R6380" s="29">
        <v>44243</v>
      </c>
      <c r="S6380" s="30">
        <v>44244</v>
      </c>
      <c r="T6380" t="s">
        <v>37</v>
      </c>
      <c r="U6380" t="s">
        <v>101</v>
      </c>
      <c r="X6380" t="s">
        <v>102</v>
      </c>
    </row>
    <row r="6381" spans="1:24" x14ac:dyDescent="0.3">
      <c r="A6381" t="s">
        <v>23</v>
      </c>
      <c r="B6381" t="s">
        <v>1864</v>
      </c>
      <c r="C6381" t="s">
        <v>43</v>
      </c>
      <c r="D6381" t="s">
        <v>44</v>
      </c>
      <c r="E6381" t="s">
        <v>2100</v>
      </c>
      <c r="F6381" t="s">
        <v>726</v>
      </c>
      <c r="G6381" t="s">
        <v>727</v>
      </c>
      <c r="H6381" t="s">
        <v>24</v>
      </c>
      <c r="I6381" t="s">
        <v>2106</v>
      </c>
      <c r="J6381" t="s">
        <v>2107</v>
      </c>
      <c r="K6381" t="s">
        <v>33</v>
      </c>
      <c r="L6381" t="s">
        <v>34</v>
      </c>
      <c r="M6381" t="s">
        <v>50</v>
      </c>
      <c r="N6381" s="26">
        <v>8</v>
      </c>
      <c r="O6381" s="27">
        <v>2021</v>
      </c>
      <c r="P6381" s="28">
        <v>35167.56</v>
      </c>
      <c r="Q6381" t="s">
        <v>2120</v>
      </c>
      <c r="R6381" s="29">
        <v>44243</v>
      </c>
      <c r="S6381" s="30">
        <v>44245</v>
      </c>
      <c r="T6381" t="s">
        <v>37</v>
      </c>
      <c r="U6381" t="s">
        <v>101</v>
      </c>
      <c r="X6381" t="s">
        <v>102</v>
      </c>
    </row>
    <row r="6382" spans="1:24" x14ac:dyDescent="0.3">
      <c r="A6382" t="s">
        <v>23</v>
      </c>
      <c r="B6382" t="s">
        <v>1864</v>
      </c>
      <c r="C6382" t="s">
        <v>43</v>
      </c>
      <c r="D6382" t="s">
        <v>44</v>
      </c>
      <c r="E6382" t="s">
        <v>2100</v>
      </c>
      <c r="F6382" t="s">
        <v>726</v>
      </c>
      <c r="G6382" t="s">
        <v>727</v>
      </c>
      <c r="H6382" t="s">
        <v>24</v>
      </c>
      <c r="I6382" t="s">
        <v>2106</v>
      </c>
      <c r="J6382" t="s">
        <v>2107</v>
      </c>
      <c r="K6382" t="s">
        <v>33</v>
      </c>
      <c r="L6382" t="s">
        <v>34</v>
      </c>
      <c r="M6382" t="s">
        <v>50</v>
      </c>
      <c r="N6382" s="26">
        <v>8</v>
      </c>
      <c r="O6382" s="27">
        <v>2021</v>
      </c>
      <c r="P6382" s="28">
        <v>8838.33</v>
      </c>
      <c r="Q6382" t="s">
        <v>2121</v>
      </c>
      <c r="R6382" s="29">
        <v>44243</v>
      </c>
      <c r="S6382" s="30">
        <v>44293</v>
      </c>
      <c r="T6382" t="s">
        <v>37</v>
      </c>
      <c r="U6382" t="s">
        <v>101</v>
      </c>
      <c r="X6382" t="s">
        <v>102</v>
      </c>
    </row>
    <row r="6383" spans="1:24" x14ac:dyDescent="0.3">
      <c r="A6383" t="s">
        <v>23</v>
      </c>
      <c r="B6383" t="s">
        <v>1864</v>
      </c>
      <c r="C6383" t="s">
        <v>43</v>
      </c>
      <c r="D6383" t="s">
        <v>44</v>
      </c>
      <c r="E6383" t="s">
        <v>2100</v>
      </c>
      <c r="F6383" t="s">
        <v>726</v>
      </c>
      <c r="G6383" t="s">
        <v>727</v>
      </c>
      <c r="H6383" t="s">
        <v>24</v>
      </c>
      <c r="I6383" t="s">
        <v>2106</v>
      </c>
      <c r="J6383" t="s">
        <v>2107</v>
      </c>
      <c r="K6383" t="s">
        <v>33</v>
      </c>
      <c r="L6383" t="s">
        <v>34</v>
      </c>
      <c r="M6383" t="s">
        <v>50</v>
      </c>
      <c r="N6383" s="26">
        <v>999</v>
      </c>
      <c r="O6383" s="27">
        <v>2021</v>
      </c>
      <c r="P6383" s="28">
        <v>-114478.85</v>
      </c>
      <c r="Q6383" t="s">
        <v>68</v>
      </c>
      <c r="R6383" s="29">
        <v>44377</v>
      </c>
      <c r="S6383" s="30">
        <v>44448</v>
      </c>
      <c r="T6383" t="s">
        <v>37</v>
      </c>
      <c r="U6383" t="s">
        <v>69</v>
      </c>
      <c r="W6383" t="s">
        <v>727</v>
      </c>
      <c r="X6383" t="s">
        <v>53</v>
      </c>
    </row>
    <row r="6384" spans="1:24" x14ac:dyDescent="0.3">
      <c r="A6384" t="s">
        <v>23</v>
      </c>
      <c r="B6384" t="s">
        <v>1864</v>
      </c>
      <c r="C6384" t="s">
        <v>43</v>
      </c>
      <c r="D6384" t="s">
        <v>44</v>
      </c>
      <c r="E6384" t="s">
        <v>2100</v>
      </c>
      <c r="F6384" t="s">
        <v>726</v>
      </c>
      <c r="G6384" t="s">
        <v>727</v>
      </c>
      <c r="H6384" t="s">
        <v>30</v>
      </c>
      <c r="I6384" t="s">
        <v>747</v>
      </c>
      <c r="J6384" t="s">
        <v>748</v>
      </c>
      <c r="K6384" t="s">
        <v>33</v>
      </c>
      <c r="L6384" t="s">
        <v>34</v>
      </c>
      <c r="M6384" t="s">
        <v>72</v>
      </c>
      <c r="N6384" s="26">
        <v>11</v>
      </c>
      <c r="O6384" s="27">
        <v>2022</v>
      </c>
      <c r="P6384" s="28">
        <v>41781.26</v>
      </c>
      <c r="Q6384" t="s">
        <v>2027</v>
      </c>
      <c r="R6384" s="29">
        <v>44684</v>
      </c>
      <c r="S6384" s="30">
        <v>44687</v>
      </c>
      <c r="T6384" t="s">
        <v>37</v>
      </c>
      <c r="U6384" t="s">
        <v>101</v>
      </c>
      <c r="X6384" t="s">
        <v>102</v>
      </c>
    </row>
    <row r="6385" spans="1:24" x14ac:dyDescent="0.3">
      <c r="A6385" t="s">
        <v>23</v>
      </c>
      <c r="B6385" t="s">
        <v>1864</v>
      </c>
      <c r="C6385" t="s">
        <v>43</v>
      </c>
      <c r="D6385" t="s">
        <v>44</v>
      </c>
      <c r="E6385" t="s">
        <v>2100</v>
      </c>
      <c r="F6385" t="s">
        <v>624</v>
      </c>
      <c r="G6385" t="s">
        <v>625</v>
      </c>
      <c r="H6385" t="s">
        <v>30</v>
      </c>
      <c r="I6385" t="s">
        <v>692</v>
      </c>
      <c r="J6385" t="s">
        <v>693</v>
      </c>
      <c r="K6385" t="s">
        <v>33</v>
      </c>
      <c r="L6385" t="s">
        <v>34</v>
      </c>
      <c r="M6385" t="s">
        <v>50</v>
      </c>
      <c r="N6385" s="26">
        <v>9</v>
      </c>
      <c r="O6385" s="27">
        <v>2021</v>
      </c>
      <c r="P6385" s="28">
        <v>6616</v>
      </c>
      <c r="Q6385" t="s">
        <v>2122</v>
      </c>
      <c r="R6385" s="29">
        <v>44264</v>
      </c>
      <c r="S6385" s="30">
        <v>44266</v>
      </c>
      <c r="T6385" t="s">
        <v>37</v>
      </c>
      <c r="U6385" t="s">
        <v>101</v>
      </c>
      <c r="X6385" t="s">
        <v>102</v>
      </c>
    </row>
    <row r="6386" spans="1:24" x14ac:dyDescent="0.3">
      <c r="A6386" t="s">
        <v>23</v>
      </c>
      <c r="B6386" t="s">
        <v>1864</v>
      </c>
      <c r="C6386" t="s">
        <v>43</v>
      </c>
      <c r="D6386" t="s">
        <v>44</v>
      </c>
      <c r="E6386" t="s">
        <v>2100</v>
      </c>
      <c r="F6386" t="s">
        <v>624</v>
      </c>
      <c r="G6386" t="s">
        <v>625</v>
      </c>
      <c r="H6386" t="s">
        <v>30</v>
      </c>
      <c r="I6386" t="s">
        <v>692</v>
      </c>
      <c r="J6386" t="s">
        <v>693</v>
      </c>
      <c r="K6386" t="s">
        <v>33</v>
      </c>
      <c r="L6386" t="s">
        <v>34</v>
      </c>
      <c r="M6386" t="s">
        <v>50</v>
      </c>
      <c r="N6386" s="26">
        <v>999</v>
      </c>
      <c r="O6386" s="27">
        <v>2021</v>
      </c>
      <c r="P6386" s="28">
        <v>-6616</v>
      </c>
      <c r="Q6386" t="s">
        <v>68</v>
      </c>
      <c r="R6386" s="29">
        <v>44377</v>
      </c>
      <c r="S6386" s="30">
        <v>44448</v>
      </c>
      <c r="T6386" t="s">
        <v>37</v>
      </c>
      <c r="U6386" t="s">
        <v>69</v>
      </c>
      <c r="W6386" t="s">
        <v>625</v>
      </c>
      <c r="X6386" t="s">
        <v>53</v>
      </c>
    </row>
    <row r="6387" spans="1:24" x14ac:dyDescent="0.3">
      <c r="A6387" t="s">
        <v>23</v>
      </c>
      <c r="B6387" t="s">
        <v>1864</v>
      </c>
      <c r="C6387" t="s">
        <v>43</v>
      </c>
      <c r="D6387" t="s">
        <v>44</v>
      </c>
      <c r="E6387" t="s">
        <v>2100</v>
      </c>
      <c r="F6387" t="s">
        <v>2123</v>
      </c>
      <c r="G6387" t="s">
        <v>2124</v>
      </c>
      <c r="H6387" t="s">
        <v>30</v>
      </c>
      <c r="I6387" t="s">
        <v>692</v>
      </c>
      <c r="J6387" t="s">
        <v>693</v>
      </c>
      <c r="K6387" t="s">
        <v>33</v>
      </c>
      <c r="L6387" t="s">
        <v>34</v>
      </c>
      <c r="M6387" t="s">
        <v>50</v>
      </c>
      <c r="N6387" s="26">
        <v>10</v>
      </c>
      <c r="O6387" s="27">
        <v>2021</v>
      </c>
      <c r="P6387" s="28">
        <v>1090</v>
      </c>
      <c r="Q6387" t="s">
        <v>2125</v>
      </c>
      <c r="R6387" s="29">
        <v>44309</v>
      </c>
      <c r="S6387" s="30">
        <v>44351</v>
      </c>
      <c r="T6387" t="s">
        <v>37</v>
      </c>
      <c r="U6387" t="s">
        <v>101</v>
      </c>
      <c r="X6387" t="s">
        <v>102</v>
      </c>
    </row>
    <row r="6388" spans="1:24" x14ac:dyDescent="0.3">
      <c r="A6388" t="s">
        <v>23</v>
      </c>
      <c r="B6388" t="s">
        <v>1864</v>
      </c>
      <c r="C6388" t="s">
        <v>43</v>
      </c>
      <c r="D6388" t="s">
        <v>44</v>
      </c>
      <c r="E6388" t="s">
        <v>2100</v>
      </c>
      <c r="F6388" t="s">
        <v>2123</v>
      </c>
      <c r="G6388" t="s">
        <v>2124</v>
      </c>
      <c r="H6388" t="s">
        <v>30</v>
      </c>
      <c r="I6388" t="s">
        <v>692</v>
      </c>
      <c r="J6388" t="s">
        <v>693</v>
      </c>
      <c r="K6388" t="s">
        <v>33</v>
      </c>
      <c r="L6388" t="s">
        <v>34</v>
      </c>
      <c r="M6388" t="s">
        <v>50</v>
      </c>
      <c r="N6388" s="26">
        <v>11</v>
      </c>
      <c r="O6388" s="27">
        <v>2021</v>
      </c>
      <c r="P6388" s="28">
        <v>993.09</v>
      </c>
      <c r="Q6388" t="s">
        <v>1836</v>
      </c>
      <c r="R6388" s="29">
        <v>44321</v>
      </c>
      <c r="S6388" s="30">
        <v>44330</v>
      </c>
      <c r="T6388" t="s">
        <v>37</v>
      </c>
      <c r="U6388" t="s">
        <v>101</v>
      </c>
      <c r="X6388" t="s">
        <v>102</v>
      </c>
    </row>
    <row r="6389" spans="1:24" x14ac:dyDescent="0.3">
      <c r="A6389" t="s">
        <v>23</v>
      </c>
      <c r="B6389" t="s">
        <v>1864</v>
      </c>
      <c r="C6389" t="s">
        <v>43</v>
      </c>
      <c r="D6389" t="s">
        <v>44</v>
      </c>
      <c r="E6389" t="s">
        <v>2100</v>
      </c>
      <c r="F6389" t="s">
        <v>2123</v>
      </c>
      <c r="G6389" t="s">
        <v>2124</v>
      </c>
      <c r="H6389" t="s">
        <v>30</v>
      </c>
      <c r="I6389" t="s">
        <v>692</v>
      </c>
      <c r="J6389" t="s">
        <v>693</v>
      </c>
      <c r="K6389" t="s">
        <v>33</v>
      </c>
      <c r="L6389" t="s">
        <v>34</v>
      </c>
      <c r="M6389" t="s">
        <v>50</v>
      </c>
      <c r="N6389" s="26">
        <v>12</v>
      </c>
      <c r="O6389" s="27">
        <v>2021</v>
      </c>
      <c r="P6389" s="28">
        <v>4399.08</v>
      </c>
      <c r="Q6389" t="s">
        <v>2126</v>
      </c>
      <c r="R6389" s="29">
        <v>44354</v>
      </c>
      <c r="S6389" s="30">
        <v>44358</v>
      </c>
      <c r="T6389" t="s">
        <v>37</v>
      </c>
      <c r="U6389" t="s">
        <v>101</v>
      </c>
      <c r="X6389" t="s">
        <v>102</v>
      </c>
    </row>
    <row r="6390" spans="1:24" x14ac:dyDescent="0.3">
      <c r="A6390" t="s">
        <v>23</v>
      </c>
      <c r="B6390" t="s">
        <v>1864</v>
      </c>
      <c r="C6390" t="s">
        <v>43</v>
      </c>
      <c r="D6390" t="s">
        <v>44</v>
      </c>
      <c r="E6390" t="s">
        <v>2100</v>
      </c>
      <c r="F6390" t="s">
        <v>2123</v>
      </c>
      <c r="G6390" t="s">
        <v>2124</v>
      </c>
      <c r="H6390" t="s">
        <v>30</v>
      </c>
      <c r="I6390" t="s">
        <v>692</v>
      </c>
      <c r="J6390" t="s">
        <v>693</v>
      </c>
      <c r="K6390" t="s">
        <v>33</v>
      </c>
      <c r="L6390" t="s">
        <v>34</v>
      </c>
      <c r="M6390" t="s">
        <v>50</v>
      </c>
      <c r="N6390" s="26">
        <v>999</v>
      </c>
      <c r="O6390" s="27">
        <v>2021</v>
      </c>
      <c r="P6390" s="28">
        <v>-6482.17</v>
      </c>
      <c r="Q6390" t="s">
        <v>68</v>
      </c>
      <c r="R6390" s="29">
        <v>44377</v>
      </c>
      <c r="S6390" s="30">
        <v>44448</v>
      </c>
      <c r="T6390" t="s">
        <v>37</v>
      </c>
      <c r="U6390" t="s">
        <v>69</v>
      </c>
      <c r="W6390" t="s">
        <v>2124</v>
      </c>
      <c r="X6390" t="s">
        <v>53</v>
      </c>
    </row>
    <row r="6391" spans="1:24" x14ac:dyDescent="0.3">
      <c r="A6391" t="s">
        <v>23</v>
      </c>
      <c r="B6391" t="s">
        <v>1864</v>
      </c>
      <c r="C6391" t="s">
        <v>43</v>
      </c>
      <c r="D6391" t="s">
        <v>44</v>
      </c>
      <c r="E6391" t="s">
        <v>2100</v>
      </c>
      <c r="F6391" t="s">
        <v>659</v>
      </c>
      <c r="G6391" t="s">
        <v>660</v>
      </c>
      <c r="H6391" t="s">
        <v>24</v>
      </c>
      <c r="I6391" t="s">
        <v>2106</v>
      </c>
      <c r="J6391" t="s">
        <v>2107</v>
      </c>
      <c r="K6391" t="s">
        <v>33</v>
      </c>
      <c r="L6391" t="s">
        <v>34</v>
      </c>
      <c r="M6391" t="s">
        <v>50</v>
      </c>
      <c r="N6391" s="26">
        <v>9</v>
      </c>
      <c r="O6391" s="27">
        <v>2021</v>
      </c>
      <c r="P6391" s="28">
        <v>2953.95</v>
      </c>
      <c r="Q6391" t="s">
        <v>2127</v>
      </c>
      <c r="R6391" s="29">
        <v>44270</v>
      </c>
      <c r="S6391" s="30">
        <v>44293</v>
      </c>
      <c r="T6391" t="s">
        <v>37</v>
      </c>
      <c r="U6391" t="s">
        <v>101</v>
      </c>
      <c r="X6391" t="s">
        <v>102</v>
      </c>
    </row>
    <row r="6392" spans="1:24" x14ac:dyDescent="0.3">
      <c r="A6392" t="s">
        <v>23</v>
      </c>
      <c r="B6392" t="s">
        <v>1864</v>
      </c>
      <c r="C6392" t="s">
        <v>43</v>
      </c>
      <c r="D6392" t="s">
        <v>44</v>
      </c>
      <c r="E6392" t="s">
        <v>2100</v>
      </c>
      <c r="F6392" t="s">
        <v>659</v>
      </c>
      <c r="G6392" t="s">
        <v>660</v>
      </c>
      <c r="H6392" t="s">
        <v>24</v>
      </c>
      <c r="I6392" t="s">
        <v>2106</v>
      </c>
      <c r="J6392" t="s">
        <v>2107</v>
      </c>
      <c r="K6392" t="s">
        <v>33</v>
      </c>
      <c r="L6392" t="s">
        <v>34</v>
      </c>
      <c r="M6392" t="s">
        <v>50</v>
      </c>
      <c r="N6392" s="26">
        <v>10</v>
      </c>
      <c r="O6392" s="27">
        <v>2021</v>
      </c>
      <c r="P6392" s="28">
        <v>266.04000000000002</v>
      </c>
      <c r="Q6392" t="s">
        <v>2128</v>
      </c>
      <c r="R6392" s="29">
        <v>44287</v>
      </c>
      <c r="S6392" s="30">
        <v>44306</v>
      </c>
      <c r="T6392" t="s">
        <v>37</v>
      </c>
      <c r="U6392" t="s">
        <v>101</v>
      </c>
      <c r="X6392" t="s">
        <v>102</v>
      </c>
    </row>
    <row r="6393" spans="1:24" x14ac:dyDescent="0.3">
      <c r="A6393" t="s">
        <v>23</v>
      </c>
      <c r="B6393" t="s">
        <v>1864</v>
      </c>
      <c r="C6393" t="s">
        <v>43</v>
      </c>
      <c r="D6393" t="s">
        <v>44</v>
      </c>
      <c r="E6393" t="s">
        <v>2100</v>
      </c>
      <c r="F6393" t="s">
        <v>659</v>
      </c>
      <c r="G6393" t="s">
        <v>660</v>
      </c>
      <c r="H6393" t="s">
        <v>24</v>
      </c>
      <c r="I6393" t="s">
        <v>2106</v>
      </c>
      <c r="J6393" t="s">
        <v>2107</v>
      </c>
      <c r="K6393" t="s">
        <v>33</v>
      </c>
      <c r="L6393" t="s">
        <v>34</v>
      </c>
      <c r="M6393" t="s">
        <v>50</v>
      </c>
      <c r="N6393" s="26">
        <v>999</v>
      </c>
      <c r="O6393" s="27">
        <v>2021</v>
      </c>
      <c r="P6393" s="28">
        <v>-3219.99</v>
      </c>
      <c r="Q6393" t="s">
        <v>68</v>
      </c>
      <c r="R6393" s="29">
        <v>44377</v>
      </c>
      <c r="S6393" s="30">
        <v>44448</v>
      </c>
      <c r="T6393" t="s">
        <v>37</v>
      </c>
      <c r="U6393" t="s">
        <v>69</v>
      </c>
      <c r="W6393" t="s">
        <v>660</v>
      </c>
      <c r="X6393" t="s">
        <v>53</v>
      </c>
    </row>
  </sheetData>
  <autoFilter ref="A2:X6393" xr:uid="{00000000-0009-0000-0000-000005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241"/>
  <sheetViews>
    <sheetView topLeftCell="A2" workbookViewId="0">
      <selection activeCell="G7" sqref="G7"/>
    </sheetView>
  </sheetViews>
  <sheetFormatPr defaultRowHeight="14.4" x14ac:dyDescent="0.3"/>
  <cols>
    <col min="2" max="2" width="4.33203125" bestFit="1" customWidth="1"/>
    <col min="3" max="3" width="2.88671875" bestFit="1" customWidth="1"/>
    <col min="4" max="4" width="24.88671875" bestFit="1" customWidth="1"/>
    <col min="5" max="5" width="3.88671875" bestFit="1" customWidth="1"/>
    <col min="6" max="6" width="4.88671875" bestFit="1" customWidth="1"/>
    <col min="7" max="7" width="30" bestFit="1" customWidth="1"/>
    <col min="8" max="8" width="2" bestFit="1" customWidth="1"/>
    <col min="9" max="9" width="6.88671875" bestFit="1" customWidth="1"/>
    <col min="10" max="10" width="22.33203125" bestFit="1" customWidth="1"/>
    <col min="11" max="11" width="4.88671875" bestFit="1" customWidth="1"/>
    <col min="12" max="12" width="8.88671875" bestFit="1" customWidth="1"/>
    <col min="13" max="13" width="3" bestFit="1" customWidth="1"/>
    <col min="15" max="15" width="4.88671875" bestFit="1" customWidth="1"/>
    <col min="16" max="16" width="11.88671875" bestFit="1" customWidth="1"/>
    <col min="17" max="17" width="11.5546875" bestFit="1" customWidth="1"/>
    <col min="18" max="19" width="10.44140625" bestFit="1" customWidth="1"/>
  </cols>
  <sheetData>
    <row r="1" spans="1:24" ht="15.6" thickTop="1" thickBot="1" x14ac:dyDescent="0.35">
      <c r="A1" s="1" t="s">
        <v>0</v>
      </c>
      <c r="B1" t="s">
        <v>2136</v>
      </c>
      <c r="N1" s="27"/>
      <c r="O1" s="27"/>
      <c r="P1" s="28"/>
      <c r="R1" s="30"/>
      <c r="S1" s="30"/>
    </row>
    <row r="2" spans="1:24" ht="15.6" thickTop="1" thickBot="1" x14ac:dyDescent="0.35">
      <c r="A2" s="1" t="s">
        <v>2</v>
      </c>
      <c r="B2" s="1" t="s">
        <v>2210</v>
      </c>
      <c r="C2" s="1" t="s">
        <v>2211</v>
      </c>
      <c r="D2" s="1" t="s">
        <v>5</v>
      </c>
      <c r="E2" s="1" t="s">
        <v>2212</v>
      </c>
      <c r="F2" s="1" t="s">
        <v>2213</v>
      </c>
      <c r="G2" s="1" t="s">
        <v>5</v>
      </c>
      <c r="H2" s="1" t="s">
        <v>2214</v>
      </c>
      <c r="I2" s="1" t="s">
        <v>2215</v>
      </c>
      <c r="J2" s="1" t="s">
        <v>5</v>
      </c>
      <c r="K2" s="1" t="s">
        <v>2216</v>
      </c>
      <c r="L2" s="1" t="s">
        <v>5</v>
      </c>
      <c r="M2" s="1" t="s">
        <v>2217</v>
      </c>
      <c r="N2" s="1" t="s">
        <v>12</v>
      </c>
      <c r="O2" s="1" t="s">
        <v>13</v>
      </c>
      <c r="P2" s="1" t="s">
        <v>14</v>
      </c>
      <c r="Q2" s="1" t="s">
        <v>15</v>
      </c>
      <c r="R2" s="1" t="s">
        <v>16</v>
      </c>
      <c r="S2" s="1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</row>
    <row r="3" spans="1:24" ht="15" thickTop="1" x14ac:dyDescent="0.3">
      <c r="A3" t="s">
        <v>23</v>
      </c>
      <c r="B3" t="s">
        <v>24</v>
      </c>
      <c r="C3" t="s">
        <v>43</v>
      </c>
      <c r="D3" t="s">
        <v>44</v>
      </c>
      <c r="E3" t="s">
        <v>265</v>
      </c>
      <c r="F3" t="s">
        <v>276</v>
      </c>
      <c r="G3" t="s">
        <v>277</v>
      </c>
      <c r="H3" t="s">
        <v>24</v>
      </c>
      <c r="I3" t="s">
        <v>278</v>
      </c>
      <c r="J3" t="s">
        <v>279</v>
      </c>
      <c r="K3" t="s">
        <v>2137</v>
      </c>
      <c r="L3" t="s">
        <v>2138</v>
      </c>
      <c r="M3" t="s">
        <v>50</v>
      </c>
      <c r="N3" s="27">
        <v>0</v>
      </c>
      <c r="O3" s="27">
        <v>2022</v>
      </c>
      <c r="P3" s="28">
        <v>38218</v>
      </c>
      <c r="Q3" t="s">
        <v>281</v>
      </c>
      <c r="R3" s="30">
        <v>44378</v>
      </c>
      <c r="S3" s="30">
        <v>44448</v>
      </c>
      <c r="T3" t="s">
        <v>37</v>
      </c>
      <c r="U3" t="s">
        <v>69</v>
      </c>
      <c r="W3" t="s">
        <v>277</v>
      </c>
      <c r="X3" t="s">
        <v>53</v>
      </c>
    </row>
    <row r="4" spans="1:24" x14ac:dyDescent="0.3">
      <c r="A4" t="s">
        <v>23</v>
      </c>
      <c r="B4" t="s">
        <v>24</v>
      </c>
      <c r="C4" t="s">
        <v>43</v>
      </c>
      <c r="D4" t="s">
        <v>44</v>
      </c>
      <c r="E4" t="s">
        <v>265</v>
      </c>
      <c r="F4" t="s">
        <v>276</v>
      </c>
      <c r="G4" t="s">
        <v>277</v>
      </c>
      <c r="H4" t="s">
        <v>24</v>
      </c>
      <c r="I4" t="s">
        <v>278</v>
      </c>
      <c r="J4" t="s">
        <v>279</v>
      </c>
      <c r="K4" t="s">
        <v>2137</v>
      </c>
      <c r="L4" t="s">
        <v>2138</v>
      </c>
      <c r="M4" t="s">
        <v>50</v>
      </c>
      <c r="N4" s="27">
        <v>10</v>
      </c>
      <c r="O4" s="27">
        <v>2022</v>
      </c>
      <c r="P4" s="28">
        <v>-37764</v>
      </c>
      <c r="Q4" t="s">
        <v>2139</v>
      </c>
      <c r="R4" s="30">
        <v>44652</v>
      </c>
      <c r="S4" s="30">
        <v>44665</v>
      </c>
      <c r="T4" t="s">
        <v>37</v>
      </c>
      <c r="U4" t="s">
        <v>2140</v>
      </c>
      <c r="V4" t="s">
        <v>2141</v>
      </c>
      <c r="W4" t="s">
        <v>277</v>
      </c>
      <c r="X4" t="s">
        <v>273</v>
      </c>
    </row>
    <row r="5" spans="1:24" x14ac:dyDescent="0.3">
      <c r="A5" t="s">
        <v>23</v>
      </c>
      <c r="B5" t="s">
        <v>24</v>
      </c>
      <c r="C5" t="s">
        <v>43</v>
      </c>
      <c r="D5" t="s">
        <v>44</v>
      </c>
      <c r="E5" t="s">
        <v>265</v>
      </c>
      <c r="F5" t="s">
        <v>276</v>
      </c>
      <c r="G5" t="s">
        <v>277</v>
      </c>
      <c r="H5" t="s">
        <v>24</v>
      </c>
      <c r="I5" t="s">
        <v>278</v>
      </c>
      <c r="J5" t="s">
        <v>279</v>
      </c>
      <c r="K5" t="s">
        <v>2137</v>
      </c>
      <c r="L5" t="s">
        <v>2138</v>
      </c>
      <c r="M5" t="s">
        <v>50</v>
      </c>
      <c r="N5" s="27">
        <v>10</v>
      </c>
      <c r="O5" s="27">
        <v>2022</v>
      </c>
      <c r="P5" s="28">
        <v>-454.35</v>
      </c>
      <c r="Q5" t="s">
        <v>2142</v>
      </c>
      <c r="R5" s="30">
        <v>44652</v>
      </c>
      <c r="S5" s="30">
        <v>44665</v>
      </c>
      <c r="T5" t="s">
        <v>37</v>
      </c>
      <c r="U5" t="s">
        <v>2143</v>
      </c>
      <c r="V5" t="s">
        <v>2144</v>
      </c>
      <c r="W5" t="s">
        <v>277</v>
      </c>
      <c r="X5" t="s">
        <v>273</v>
      </c>
    </row>
    <row r="6" spans="1:24" x14ac:dyDescent="0.3">
      <c r="A6" t="s">
        <v>23</v>
      </c>
      <c r="B6" t="s">
        <v>24</v>
      </c>
      <c r="C6" t="s">
        <v>43</v>
      </c>
      <c r="D6" t="s">
        <v>44</v>
      </c>
      <c r="E6" t="s">
        <v>265</v>
      </c>
      <c r="F6" t="s">
        <v>276</v>
      </c>
      <c r="G6" t="s">
        <v>277</v>
      </c>
      <c r="H6" t="s">
        <v>24</v>
      </c>
      <c r="I6" t="s">
        <v>278</v>
      </c>
      <c r="J6" t="s">
        <v>279</v>
      </c>
      <c r="K6" t="s">
        <v>2137</v>
      </c>
      <c r="L6" t="s">
        <v>2138</v>
      </c>
      <c r="M6" t="s">
        <v>50</v>
      </c>
      <c r="N6" s="27">
        <v>12</v>
      </c>
      <c r="O6" s="27">
        <v>2021</v>
      </c>
      <c r="P6" s="28">
        <v>38218</v>
      </c>
      <c r="Q6" t="s">
        <v>284</v>
      </c>
      <c r="R6" s="30">
        <v>44377</v>
      </c>
      <c r="S6" s="30">
        <v>44446</v>
      </c>
      <c r="T6" t="s">
        <v>37</v>
      </c>
      <c r="U6" t="s">
        <v>285</v>
      </c>
      <c r="W6" t="s">
        <v>277</v>
      </c>
      <c r="X6" t="s">
        <v>39</v>
      </c>
    </row>
    <row r="7" spans="1:24" x14ac:dyDescent="0.3">
      <c r="A7" t="s">
        <v>23</v>
      </c>
      <c r="B7" t="s">
        <v>24</v>
      </c>
      <c r="C7" t="s">
        <v>43</v>
      </c>
      <c r="D7" t="s">
        <v>44</v>
      </c>
      <c r="E7" t="s">
        <v>297</v>
      </c>
      <c r="F7" t="s">
        <v>266</v>
      </c>
      <c r="G7" t="s">
        <v>267</v>
      </c>
      <c r="H7" t="s">
        <v>24</v>
      </c>
      <c r="I7" t="s">
        <v>268</v>
      </c>
      <c r="J7" t="s">
        <v>269</v>
      </c>
      <c r="K7" t="s">
        <v>2137</v>
      </c>
      <c r="L7" t="s">
        <v>2138</v>
      </c>
      <c r="M7" t="s">
        <v>50</v>
      </c>
      <c r="N7" s="27">
        <v>12</v>
      </c>
      <c r="O7" s="27">
        <v>2021</v>
      </c>
      <c r="P7" s="28">
        <v>-38218</v>
      </c>
      <c r="Q7" t="s">
        <v>284</v>
      </c>
      <c r="R7" s="30">
        <v>44377</v>
      </c>
      <c r="S7" s="30">
        <v>44446</v>
      </c>
      <c r="T7" t="s">
        <v>37</v>
      </c>
      <c r="U7" t="s">
        <v>285</v>
      </c>
      <c r="W7" t="s">
        <v>267</v>
      </c>
      <c r="X7" t="s">
        <v>39</v>
      </c>
    </row>
    <row r="8" spans="1:24" x14ac:dyDescent="0.3">
      <c r="A8" t="s">
        <v>23</v>
      </c>
      <c r="B8" t="s">
        <v>24</v>
      </c>
      <c r="C8" t="s">
        <v>43</v>
      </c>
      <c r="D8" t="s">
        <v>44</v>
      </c>
      <c r="E8" t="s">
        <v>297</v>
      </c>
      <c r="F8" t="s">
        <v>266</v>
      </c>
      <c r="G8" t="s">
        <v>267</v>
      </c>
      <c r="H8" t="s">
        <v>24</v>
      </c>
      <c r="I8" t="s">
        <v>268</v>
      </c>
      <c r="J8" t="s">
        <v>269</v>
      </c>
      <c r="K8" t="s">
        <v>2137</v>
      </c>
      <c r="L8" t="s">
        <v>2138</v>
      </c>
      <c r="M8" t="s">
        <v>50</v>
      </c>
      <c r="N8" s="27">
        <v>999</v>
      </c>
      <c r="O8" s="27">
        <v>2021</v>
      </c>
      <c r="P8" s="28">
        <v>38218</v>
      </c>
      <c r="Q8" t="s">
        <v>68</v>
      </c>
      <c r="R8" s="30">
        <v>44377</v>
      </c>
      <c r="S8" s="30">
        <v>44448</v>
      </c>
      <c r="T8" t="s">
        <v>37</v>
      </c>
      <c r="U8" t="s">
        <v>69</v>
      </c>
      <c r="W8" t="s">
        <v>267</v>
      </c>
      <c r="X8" t="s">
        <v>53</v>
      </c>
    </row>
    <row r="9" spans="1:24" x14ac:dyDescent="0.3">
      <c r="A9" t="s">
        <v>23</v>
      </c>
      <c r="B9" t="s">
        <v>311</v>
      </c>
      <c r="C9" t="s">
        <v>25</v>
      </c>
      <c r="D9" t="s">
        <v>26</v>
      </c>
      <c r="E9" t="s">
        <v>265</v>
      </c>
      <c r="F9" t="s">
        <v>312</v>
      </c>
      <c r="G9" t="s">
        <v>313</v>
      </c>
      <c r="H9" t="s">
        <v>24</v>
      </c>
      <c r="I9" t="s">
        <v>278</v>
      </c>
      <c r="J9" t="s">
        <v>279</v>
      </c>
      <c r="K9" t="s">
        <v>2137</v>
      </c>
      <c r="L9" t="s">
        <v>2138</v>
      </c>
      <c r="M9" t="s">
        <v>50</v>
      </c>
      <c r="N9" s="27">
        <v>0</v>
      </c>
      <c r="O9" s="27">
        <v>2022</v>
      </c>
      <c r="P9" s="28">
        <v>-151.44999999999999</v>
      </c>
      <c r="Q9" t="s">
        <v>281</v>
      </c>
      <c r="R9" s="30">
        <v>44378</v>
      </c>
      <c r="S9" s="30">
        <v>44448</v>
      </c>
      <c r="T9" t="s">
        <v>37</v>
      </c>
      <c r="U9" t="s">
        <v>69</v>
      </c>
      <c r="W9" t="s">
        <v>313</v>
      </c>
      <c r="X9" t="s">
        <v>53</v>
      </c>
    </row>
    <row r="10" spans="1:24" x14ac:dyDescent="0.3">
      <c r="A10" t="s">
        <v>23</v>
      </c>
      <c r="B10" t="s">
        <v>311</v>
      </c>
      <c r="C10" t="s">
        <v>25</v>
      </c>
      <c r="D10" t="s">
        <v>26</v>
      </c>
      <c r="E10" t="s">
        <v>265</v>
      </c>
      <c r="F10" t="s">
        <v>312</v>
      </c>
      <c r="G10" t="s">
        <v>313</v>
      </c>
      <c r="H10" t="s">
        <v>24</v>
      </c>
      <c r="I10" t="s">
        <v>278</v>
      </c>
      <c r="J10" t="s">
        <v>279</v>
      </c>
      <c r="K10" t="s">
        <v>2137</v>
      </c>
      <c r="L10" t="s">
        <v>2138</v>
      </c>
      <c r="M10" t="s">
        <v>50</v>
      </c>
      <c r="N10" s="27">
        <v>1</v>
      </c>
      <c r="O10" s="27">
        <v>2022</v>
      </c>
      <c r="P10" s="28">
        <v>-196347.45</v>
      </c>
      <c r="Q10" t="s">
        <v>325</v>
      </c>
      <c r="R10" s="30">
        <v>44398</v>
      </c>
      <c r="S10" s="30">
        <v>44418</v>
      </c>
      <c r="T10" t="s">
        <v>37</v>
      </c>
      <c r="U10" t="s">
        <v>315</v>
      </c>
      <c r="X10" t="s">
        <v>102</v>
      </c>
    </row>
    <row r="11" spans="1:24" x14ac:dyDescent="0.3">
      <c r="A11" t="s">
        <v>23</v>
      </c>
      <c r="B11" t="s">
        <v>311</v>
      </c>
      <c r="C11" t="s">
        <v>25</v>
      </c>
      <c r="D11" t="s">
        <v>26</v>
      </c>
      <c r="E11" t="s">
        <v>265</v>
      </c>
      <c r="F11" t="s">
        <v>312</v>
      </c>
      <c r="G11" t="s">
        <v>313</v>
      </c>
      <c r="H11" t="s">
        <v>24</v>
      </c>
      <c r="I11" t="s">
        <v>278</v>
      </c>
      <c r="J11" t="s">
        <v>279</v>
      </c>
      <c r="K11" t="s">
        <v>2137</v>
      </c>
      <c r="L11" t="s">
        <v>2138</v>
      </c>
      <c r="M11" t="s">
        <v>50</v>
      </c>
      <c r="N11" s="27">
        <v>1</v>
      </c>
      <c r="O11" s="27">
        <v>2022</v>
      </c>
      <c r="P11" s="28">
        <v>188242.6</v>
      </c>
      <c r="Q11" t="s">
        <v>1599</v>
      </c>
      <c r="R11" s="30">
        <v>44399</v>
      </c>
      <c r="S11" s="30">
        <v>44418</v>
      </c>
      <c r="T11" t="s">
        <v>37</v>
      </c>
      <c r="U11" t="s">
        <v>315</v>
      </c>
      <c r="X11" t="s">
        <v>102</v>
      </c>
    </row>
    <row r="12" spans="1:24" x14ac:dyDescent="0.3">
      <c r="A12" t="s">
        <v>23</v>
      </c>
      <c r="B12" t="s">
        <v>311</v>
      </c>
      <c r="C12" t="s">
        <v>25</v>
      </c>
      <c r="D12" t="s">
        <v>26</v>
      </c>
      <c r="E12" t="s">
        <v>265</v>
      </c>
      <c r="F12" t="s">
        <v>312</v>
      </c>
      <c r="G12" t="s">
        <v>313</v>
      </c>
      <c r="H12" t="s">
        <v>24</v>
      </c>
      <c r="I12" t="s">
        <v>278</v>
      </c>
      <c r="J12" t="s">
        <v>279</v>
      </c>
      <c r="K12" t="s">
        <v>2137</v>
      </c>
      <c r="L12" t="s">
        <v>2138</v>
      </c>
      <c r="M12" t="s">
        <v>50</v>
      </c>
      <c r="N12" s="27">
        <v>1</v>
      </c>
      <c r="O12" s="27">
        <v>2022</v>
      </c>
      <c r="P12" s="28">
        <v>-592.65</v>
      </c>
      <c r="Q12" t="s">
        <v>1600</v>
      </c>
      <c r="R12" s="30">
        <v>44405</v>
      </c>
      <c r="S12" s="30">
        <v>44418</v>
      </c>
      <c r="T12" t="s">
        <v>37</v>
      </c>
      <c r="U12" t="s">
        <v>315</v>
      </c>
      <c r="X12" t="s">
        <v>102</v>
      </c>
    </row>
    <row r="13" spans="1:24" x14ac:dyDescent="0.3">
      <c r="A13" t="s">
        <v>23</v>
      </c>
      <c r="B13" t="s">
        <v>311</v>
      </c>
      <c r="C13" t="s">
        <v>25</v>
      </c>
      <c r="D13" t="s">
        <v>26</v>
      </c>
      <c r="E13" t="s">
        <v>265</v>
      </c>
      <c r="F13" t="s">
        <v>312</v>
      </c>
      <c r="G13" t="s">
        <v>313</v>
      </c>
      <c r="H13" t="s">
        <v>24</v>
      </c>
      <c r="I13" t="s">
        <v>278</v>
      </c>
      <c r="J13" t="s">
        <v>279</v>
      </c>
      <c r="K13" t="s">
        <v>2137</v>
      </c>
      <c r="L13" t="s">
        <v>2138</v>
      </c>
      <c r="M13" t="s">
        <v>50</v>
      </c>
      <c r="N13" s="27">
        <v>1</v>
      </c>
      <c r="O13" s="27">
        <v>2022</v>
      </c>
      <c r="P13" s="28">
        <v>1000</v>
      </c>
      <c r="Q13" t="s">
        <v>327</v>
      </c>
      <c r="R13" s="30">
        <v>44406</v>
      </c>
      <c r="S13" s="30">
        <v>44418</v>
      </c>
      <c r="T13" t="s">
        <v>37</v>
      </c>
      <c r="U13" t="s">
        <v>315</v>
      </c>
      <c r="X13" t="s">
        <v>102</v>
      </c>
    </row>
    <row r="14" spans="1:24" x14ac:dyDescent="0.3">
      <c r="A14" t="s">
        <v>23</v>
      </c>
      <c r="B14" t="s">
        <v>311</v>
      </c>
      <c r="C14" t="s">
        <v>25</v>
      </c>
      <c r="D14" t="s">
        <v>26</v>
      </c>
      <c r="E14" t="s">
        <v>265</v>
      </c>
      <c r="F14" t="s">
        <v>312</v>
      </c>
      <c r="G14" t="s">
        <v>313</v>
      </c>
      <c r="H14" t="s">
        <v>24</v>
      </c>
      <c r="I14" t="s">
        <v>278</v>
      </c>
      <c r="J14" t="s">
        <v>279</v>
      </c>
      <c r="K14" t="s">
        <v>2137</v>
      </c>
      <c r="L14" t="s">
        <v>2138</v>
      </c>
      <c r="M14" t="s">
        <v>50</v>
      </c>
      <c r="N14" s="27">
        <v>2</v>
      </c>
      <c r="O14" s="27">
        <v>2022</v>
      </c>
      <c r="P14" s="28">
        <v>-757.25</v>
      </c>
      <c r="Q14" t="s">
        <v>333</v>
      </c>
      <c r="R14" s="30">
        <v>44418</v>
      </c>
      <c r="S14" s="30">
        <v>44470</v>
      </c>
      <c r="T14" t="s">
        <v>37</v>
      </c>
      <c r="U14" t="s">
        <v>315</v>
      </c>
      <c r="W14" t="s">
        <v>313</v>
      </c>
      <c r="X14" t="s">
        <v>102</v>
      </c>
    </row>
    <row r="15" spans="1:24" x14ac:dyDescent="0.3">
      <c r="A15" t="s">
        <v>23</v>
      </c>
      <c r="B15" t="s">
        <v>311</v>
      </c>
      <c r="C15" t="s">
        <v>25</v>
      </c>
      <c r="D15" t="s">
        <v>26</v>
      </c>
      <c r="E15" t="s">
        <v>265</v>
      </c>
      <c r="F15" t="s">
        <v>312</v>
      </c>
      <c r="G15" t="s">
        <v>313</v>
      </c>
      <c r="H15" t="s">
        <v>24</v>
      </c>
      <c r="I15" t="s">
        <v>278</v>
      </c>
      <c r="J15" t="s">
        <v>279</v>
      </c>
      <c r="K15" t="s">
        <v>2137</v>
      </c>
      <c r="L15" t="s">
        <v>2138</v>
      </c>
      <c r="M15" t="s">
        <v>50</v>
      </c>
      <c r="N15" s="27">
        <v>2</v>
      </c>
      <c r="O15" s="27">
        <v>2022</v>
      </c>
      <c r="P15" s="28">
        <v>22.32</v>
      </c>
      <c r="Q15" t="s">
        <v>400</v>
      </c>
      <c r="R15" s="30">
        <v>44434</v>
      </c>
      <c r="S15" s="30">
        <v>44435</v>
      </c>
      <c r="T15" t="s">
        <v>37</v>
      </c>
      <c r="U15" t="s">
        <v>315</v>
      </c>
      <c r="X15" t="s">
        <v>102</v>
      </c>
    </row>
    <row r="16" spans="1:24" x14ac:dyDescent="0.3">
      <c r="A16" t="s">
        <v>23</v>
      </c>
      <c r="B16" t="s">
        <v>311</v>
      </c>
      <c r="C16" t="s">
        <v>25</v>
      </c>
      <c r="D16" t="s">
        <v>26</v>
      </c>
      <c r="E16" t="s">
        <v>265</v>
      </c>
      <c r="F16" t="s">
        <v>312</v>
      </c>
      <c r="G16" t="s">
        <v>313</v>
      </c>
      <c r="H16" t="s">
        <v>24</v>
      </c>
      <c r="I16" t="s">
        <v>278</v>
      </c>
      <c r="J16" t="s">
        <v>279</v>
      </c>
      <c r="K16" t="s">
        <v>2137</v>
      </c>
      <c r="L16" t="s">
        <v>2138</v>
      </c>
      <c r="M16" t="s">
        <v>50</v>
      </c>
      <c r="N16" s="27">
        <v>3</v>
      </c>
      <c r="O16" s="27">
        <v>2022</v>
      </c>
      <c r="P16" s="28">
        <v>-1022.32</v>
      </c>
      <c r="Q16" t="s">
        <v>475</v>
      </c>
      <c r="R16" s="30">
        <v>44442</v>
      </c>
      <c r="S16" s="30">
        <v>44452</v>
      </c>
      <c r="T16" t="s">
        <v>37</v>
      </c>
      <c r="U16" t="s">
        <v>315</v>
      </c>
      <c r="X16" t="s">
        <v>102</v>
      </c>
    </row>
    <row r="17" spans="1:24" x14ac:dyDescent="0.3">
      <c r="A17" t="s">
        <v>23</v>
      </c>
      <c r="B17" t="s">
        <v>311</v>
      </c>
      <c r="C17" t="s">
        <v>25</v>
      </c>
      <c r="D17" t="s">
        <v>26</v>
      </c>
      <c r="E17" t="s">
        <v>265</v>
      </c>
      <c r="F17" t="s">
        <v>312</v>
      </c>
      <c r="G17" t="s">
        <v>313</v>
      </c>
      <c r="H17" t="s">
        <v>24</v>
      </c>
      <c r="I17" t="s">
        <v>278</v>
      </c>
      <c r="J17" t="s">
        <v>279</v>
      </c>
      <c r="K17" t="s">
        <v>2137</v>
      </c>
      <c r="L17" t="s">
        <v>2138</v>
      </c>
      <c r="M17" t="s">
        <v>50</v>
      </c>
      <c r="N17" s="27">
        <v>4</v>
      </c>
      <c r="O17" s="27">
        <v>2022</v>
      </c>
      <c r="P17" s="28">
        <v>-570.33000000000004</v>
      </c>
      <c r="Q17" t="s">
        <v>496</v>
      </c>
      <c r="R17" s="30">
        <v>44480</v>
      </c>
      <c r="S17" s="30">
        <v>44504</v>
      </c>
      <c r="T17" t="s">
        <v>37</v>
      </c>
      <c r="U17" t="s">
        <v>315</v>
      </c>
      <c r="X17" t="s">
        <v>102</v>
      </c>
    </row>
    <row r="18" spans="1:24" x14ac:dyDescent="0.3">
      <c r="A18" t="s">
        <v>23</v>
      </c>
      <c r="B18" t="s">
        <v>311</v>
      </c>
      <c r="C18" t="s">
        <v>25</v>
      </c>
      <c r="D18" t="s">
        <v>26</v>
      </c>
      <c r="E18" t="s">
        <v>265</v>
      </c>
      <c r="F18" t="s">
        <v>312</v>
      </c>
      <c r="G18" t="s">
        <v>313</v>
      </c>
      <c r="H18" t="s">
        <v>24</v>
      </c>
      <c r="I18" t="s">
        <v>278</v>
      </c>
      <c r="J18" t="s">
        <v>279</v>
      </c>
      <c r="K18" t="s">
        <v>2137</v>
      </c>
      <c r="L18" t="s">
        <v>2138</v>
      </c>
      <c r="M18" t="s">
        <v>50</v>
      </c>
      <c r="N18" s="27">
        <v>4</v>
      </c>
      <c r="O18" s="27">
        <v>2022</v>
      </c>
      <c r="P18" s="28">
        <v>-1022.32</v>
      </c>
      <c r="Q18" t="s">
        <v>403</v>
      </c>
      <c r="R18" s="30">
        <v>44482</v>
      </c>
      <c r="S18" s="30">
        <v>44503</v>
      </c>
      <c r="T18" t="s">
        <v>37</v>
      </c>
      <c r="U18" t="s">
        <v>315</v>
      </c>
      <c r="X18" t="s">
        <v>102</v>
      </c>
    </row>
    <row r="19" spans="1:24" x14ac:dyDescent="0.3">
      <c r="A19" t="s">
        <v>23</v>
      </c>
      <c r="B19" t="s">
        <v>311</v>
      </c>
      <c r="C19" t="s">
        <v>25</v>
      </c>
      <c r="D19" t="s">
        <v>26</v>
      </c>
      <c r="E19" t="s">
        <v>265</v>
      </c>
      <c r="F19" t="s">
        <v>312</v>
      </c>
      <c r="G19" t="s">
        <v>313</v>
      </c>
      <c r="H19" t="s">
        <v>24</v>
      </c>
      <c r="I19" t="s">
        <v>278</v>
      </c>
      <c r="J19" t="s">
        <v>279</v>
      </c>
      <c r="K19" t="s">
        <v>2137</v>
      </c>
      <c r="L19" t="s">
        <v>2138</v>
      </c>
      <c r="M19" t="s">
        <v>50</v>
      </c>
      <c r="N19" s="27">
        <v>4</v>
      </c>
      <c r="O19" s="27">
        <v>2022</v>
      </c>
      <c r="P19" s="28">
        <v>570.33000000000004</v>
      </c>
      <c r="Q19" t="s">
        <v>406</v>
      </c>
      <c r="R19" s="30">
        <v>44490</v>
      </c>
      <c r="S19" s="30">
        <v>44547</v>
      </c>
      <c r="T19" t="s">
        <v>37</v>
      </c>
      <c r="U19" t="s">
        <v>315</v>
      </c>
      <c r="X19" t="s">
        <v>102</v>
      </c>
    </row>
    <row r="20" spans="1:24" x14ac:dyDescent="0.3">
      <c r="A20" t="s">
        <v>23</v>
      </c>
      <c r="B20" t="s">
        <v>311</v>
      </c>
      <c r="C20" t="s">
        <v>25</v>
      </c>
      <c r="D20" t="s">
        <v>26</v>
      </c>
      <c r="E20" t="s">
        <v>265</v>
      </c>
      <c r="F20" t="s">
        <v>312</v>
      </c>
      <c r="G20" t="s">
        <v>313</v>
      </c>
      <c r="H20" t="s">
        <v>24</v>
      </c>
      <c r="I20" t="s">
        <v>278</v>
      </c>
      <c r="J20" t="s">
        <v>279</v>
      </c>
      <c r="K20" t="s">
        <v>2137</v>
      </c>
      <c r="L20" t="s">
        <v>2138</v>
      </c>
      <c r="M20" t="s">
        <v>50</v>
      </c>
      <c r="N20" s="27">
        <v>4</v>
      </c>
      <c r="O20" s="27">
        <v>2022</v>
      </c>
      <c r="P20" s="28">
        <v>-22.32</v>
      </c>
      <c r="Q20" t="s">
        <v>407</v>
      </c>
      <c r="R20" s="30">
        <v>44495</v>
      </c>
      <c r="S20" s="30">
        <v>44496</v>
      </c>
      <c r="T20" t="s">
        <v>37</v>
      </c>
      <c r="U20" t="s">
        <v>315</v>
      </c>
      <c r="X20" t="s">
        <v>102</v>
      </c>
    </row>
    <row r="21" spans="1:24" x14ac:dyDescent="0.3">
      <c r="A21" t="s">
        <v>23</v>
      </c>
      <c r="B21" t="s">
        <v>311</v>
      </c>
      <c r="C21" t="s">
        <v>25</v>
      </c>
      <c r="D21" t="s">
        <v>26</v>
      </c>
      <c r="E21" t="s">
        <v>265</v>
      </c>
      <c r="F21" t="s">
        <v>312</v>
      </c>
      <c r="G21" t="s">
        <v>313</v>
      </c>
      <c r="H21" t="s">
        <v>24</v>
      </c>
      <c r="I21" t="s">
        <v>278</v>
      </c>
      <c r="J21" t="s">
        <v>279</v>
      </c>
      <c r="K21" t="s">
        <v>2137</v>
      </c>
      <c r="L21" t="s">
        <v>2138</v>
      </c>
      <c r="M21" t="s">
        <v>50</v>
      </c>
      <c r="N21" s="27">
        <v>5</v>
      </c>
      <c r="O21" s="27">
        <v>2022</v>
      </c>
      <c r="P21" s="28">
        <v>-30</v>
      </c>
      <c r="Q21" t="s">
        <v>510</v>
      </c>
      <c r="R21" s="30">
        <v>44502</v>
      </c>
      <c r="S21" s="30">
        <v>44525</v>
      </c>
      <c r="T21" t="s">
        <v>37</v>
      </c>
      <c r="U21" t="s">
        <v>315</v>
      </c>
      <c r="X21" t="s">
        <v>102</v>
      </c>
    </row>
    <row r="22" spans="1:24" x14ac:dyDescent="0.3">
      <c r="A22" t="s">
        <v>23</v>
      </c>
      <c r="B22" t="s">
        <v>311</v>
      </c>
      <c r="C22" t="s">
        <v>25</v>
      </c>
      <c r="D22" t="s">
        <v>26</v>
      </c>
      <c r="E22" t="s">
        <v>265</v>
      </c>
      <c r="F22" t="s">
        <v>312</v>
      </c>
      <c r="G22" t="s">
        <v>313</v>
      </c>
      <c r="H22" t="s">
        <v>24</v>
      </c>
      <c r="I22" t="s">
        <v>278</v>
      </c>
      <c r="J22" t="s">
        <v>279</v>
      </c>
      <c r="K22" t="s">
        <v>2137</v>
      </c>
      <c r="L22" t="s">
        <v>2138</v>
      </c>
      <c r="M22" t="s">
        <v>50</v>
      </c>
      <c r="N22" s="27">
        <v>5</v>
      </c>
      <c r="O22" s="27">
        <v>2022</v>
      </c>
      <c r="P22" s="28">
        <v>-9388.0400000000009</v>
      </c>
      <c r="Q22" t="s">
        <v>409</v>
      </c>
      <c r="R22" s="30">
        <v>44517</v>
      </c>
      <c r="S22" s="30">
        <v>44518</v>
      </c>
      <c r="T22" t="s">
        <v>37</v>
      </c>
      <c r="U22" t="s">
        <v>315</v>
      </c>
      <c r="X22" t="s">
        <v>102</v>
      </c>
    </row>
    <row r="23" spans="1:24" x14ac:dyDescent="0.3">
      <c r="A23" t="s">
        <v>23</v>
      </c>
      <c r="B23" t="s">
        <v>311</v>
      </c>
      <c r="C23" t="s">
        <v>25</v>
      </c>
      <c r="D23" t="s">
        <v>26</v>
      </c>
      <c r="E23" t="s">
        <v>265</v>
      </c>
      <c r="F23" t="s">
        <v>312</v>
      </c>
      <c r="G23" t="s">
        <v>313</v>
      </c>
      <c r="H23" t="s">
        <v>24</v>
      </c>
      <c r="I23" t="s">
        <v>278</v>
      </c>
      <c r="J23" t="s">
        <v>279</v>
      </c>
      <c r="K23" t="s">
        <v>2137</v>
      </c>
      <c r="L23" t="s">
        <v>2138</v>
      </c>
      <c r="M23" t="s">
        <v>50</v>
      </c>
      <c r="N23" s="27">
        <v>8</v>
      </c>
      <c r="O23" s="27">
        <v>2022</v>
      </c>
      <c r="P23" s="28">
        <v>570.33000000000004</v>
      </c>
      <c r="Q23" t="s">
        <v>574</v>
      </c>
      <c r="R23" s="30">
        <v>44595</v>
      </c>
      <c r="S23" s="30">
        <v>44609</v>
      </c>
      <c r="T23" t="s">
        <v>37</v>
      </c>
      <c r="U23" t="s">
        <v>315</v>
      </c>
      <c r="X23" t="s">
        <v>102</v>
      </c>
    </row>
    <row r="24" spans="1:24" x14ac:dyDescent="0.3">
      <c r="A24" t="s">
        <v>23</v>
      </c>
      <c r="B24" t="s">
        <v>311</v>
      </c>
      <c r="C24" t="s">
        <v>25</v>
      </c>
      <c r="D24" t="s">
        <v>26</v>
      </c>
      <c r="E24" t="s">
        <v>265</v>
      </c>
      <c r="F24" t="s">
        <v>312</v>
      </c>
      <c r="G24" t="s">
        <v>313</v>
      </c>
      <c r="H24" t="s">
        <v>24</v>
      </c>
      <c r="I24" t="s">
        <v>278</v>
      </c>
      <c r="J24" t="s">
        <v>279</v>
      </c>
      <c r="K24" t="s">
        <v>2137</v>
      </c>
      <c r="L24" t="s">
        <v>2138</v>
      </c>
      <c r="M24" t="s">
        <v>50</v>
      </c>
      <c r="N24" s="27">
        <v>8</v>
      </c>
      <c r="O24" s="27">
        <v>2022</v>
      </c>
      <c r="P24" s="28">
        <v>1000</v>
      </c>
      <c r="Q24" t="s">
        <v>365</v>
      </c>
      <c r="R24" s="30">
        <v>44602</v>
      </c>
      <c r="S24" s="30">
        <v>44604</v>
      </c>
      <c r="T24" t="s">
        <v>37</v>
      </c>
      <c r="U24" t="s">
        <v>315</v>
      </c>
      <c r="X24" t="s">
        <v>102</v>
      </c>
    </row>
    <row r="25" spans="1:24" x14ac:dyDescent="0.3">
      <c r="A25" t="s">
        <v>23</v>
      </c>
      <c r="B25" t="s">
        <v>311</v>
      </c>
      <c r="C25" t="s">
        <v>25</v>
      </c>
      <c r="D25" t="s">
        <v>26</v>
      </c>
      <c r="E25" t="s">
        <v>265</v>
      </c>
      <c r="F25" t="s">
        <v>312</v>
      </c>
      <c r="G25" t="s">
        <v>313</v>
      </c>
      <c r="H25" t="s">
        <v>24</v>
      </c>
      <c r="I25" t="s">
        <v>278</v>
      </c>
      <c r="J25" t="s">
        <v>279</v>
      </c>
      <c r="K25" t="s">
        <v>2137</v>
      </c>
      <c r="L25" t="s">
        <v>2138</v>
      </c>
      <c r="M25" t="s">
        <v>50</v>
      </c>
      <c r="N25" s="27">
        <v>8</v>
      </c>
      <c r="O25" s="27">
        <v>2022</v>
      </c>
      <c r="P25" s="28">
        <v>1000</v>
      </c>
      <c r="Q25" t="s">
        <v>587</v>
      </c>
      <c r="R25" s="30">
        <v>44609</v>
      </c>
      <c r="S25" s="30">
        <v>44611</v>
      </c>
      <c r="T25" t="s">
        <v>37</v>
      </c>
      <c r="U25" t="s">
        <v>315</v>
      </c>
      <c r="X25" t="s">
        <v>102</v>
      </c>
    </row>
    <row r="26" spans="1:24" x14ac:dyDescent="0.3">
      <c r="A26" t="s">
        <v>23</v>
      </c>
      <c r="B26" t="s">
        <v>311</v>
      </c>
      <c r="C26" t="s">
        <v>25</v>
      </c>
      <c r="D26" t="s">
        <v>26</v>
      </c>
      <c r="E26" t="s">
        <v>265</v>
      </c>
      <c r="F26" t="s">
        <v>312</v>
      </c>
      <c r="G26" t="s">
        <v>313</v>
      </c>
      <c r="H26" t="s">
        <v>24</v>
      </c>
      <c r="I26" t="s">
        <v>278</v>
      </c>
      <c r="J26" t="s">
        <v>279</v>
      </c>
      <c r="K26" t="s">
        <v>2137</v>
      </c>
      <c r="L26" t="s">
        <v>2138</v>
      </c>
      <c r="M26" t="s">
        <v>50</v>
      </c>
      <c r="N26" s="27">
        <v>9</v>
      </c>
      <c r="O26" s="27">
        <v>2022</v>
      </c>
      <c r="P26" s="28">
        <v>-571.87</v>
      </c>
      <c r="Q26" t="s">
        <v>1908</v>
      </c>
      <c r="R26" s="30">
        <v>44622</v>
      </c>
      <c r="S26" s="30">
        <v>44673</v>
      </c>
      <c r="T26" t="s">
        <v>37</v>
      </c>
      <c r="U26" t="s">
        <v>315</v>
      </c>
      <c r="X26" t="s">
        <v>102</v>
      </c>
    </row>
    <row r="27" spans="1:24" x14ac:dyDescent="0.3">
      <c r="A27" t="s">
        <v>23</v>
      </c>
      <c r="B27" t="s">
        <v>311</v>
      </c>
      <c r="C27" t="s">
        <v>25</v>
      </c>
      <c r="D27" t="s">
        <v>26</v>
      </c>
      <c r="E27" t="s">
        <v>265</v>
      </c>
      <c r="F27" t="s">
        <v>312</v>
      </c>
      <c r="G27" t="s">
        <v>313</v>
      </c>
      <c r="H27" t="s">
        <v>24</v>
      </c>
      <c r="I27" t="s">
        <v>278</v>
      </c>
      <c r="J27" t="s">
        <v>279</v>
      </c>
      <c r="K27" t="s">
        <v>2137</v>
      </c>
      <c r="L27" t="s">
        <v>2138</v>
      </c>
      <c r="M27" t="s">
        <v>50</v>
      </c>
      <c r="N27" s="27">
        <v>9</v>
      </c>
      <c r="O27" s="27">
        <v>2022</v>
      </c>
      <c r="P27" s="28">
        <v>571.87</v>
      </c>
      <c r="Q27" t="s">
        <v>418</v>
      </c>
      <c r="R27" s="30">
        <v>44623</v>
      </c>
      <c r="S27" s="30">
        <v>44651</v>
      </c>
      <c r="T27" t="s">
        <v>37</v>
      </c>
      <c r="U27" t="s">
        <v>315</v>
      </c>
      <c r="X27" t="s">
        <v>102</v>
      </c>
    </row>
    <row r="28" spans="1:24" x14ac:dyDescent="0.3">
      <c r="A28" t="s">
        <v>23</v>
      </c>
      <c r="B28" t="s">
        <v>311</v>
      </c>
      <c r="C28" t="s">
        <v>25</v>
      </c>
      <c r="D28" t="s">
        <v>26</v>
      </c>
      <c r="E28" t="s">
        <v>265</v>
      </c>
      <c r="F28" t="s">
        <v>312</v>
      </c>
      <c r="G28" t="s">
        <v>313</v>
      </c>
      <c r="H28" t="s">
        <v>24</v>
      </c>
      <c r="I28" t="s">
        <v>278</v>
      </c>
      <c r="J28" t="s">
        <v>279</v>
      </c>
      <c r="K28" t="s">
        <v>2137</v>
      </c>
      <c r="L28" t="s">
        <v>2138</v>
      </c>
      <c r="M28" t="s">
        <v>50</v>
      </c>
      <c r="N28" s="27">
        <v>9</v>
      </c>
      <c r="O28" s="27">
        <v>2022</v>
      </c>
      <c r="P28" s="28">
        <v>-1144.68</v>
      </c>
      <c r="Q28" t="s">
        <v>1915</v>
      </c>
      <c r="R28" s="30">
        <v>44634</v>
      </c>
      <c r="S28" s="30">
        <v>44673</v>
      </c>
      <c r="T28" t="s">
        <v>37</v>
      </c>
      <c r="U28" t="s">
        <v>315</v>
      </c>
      <c r="X28" t="s">
        <v>102</v>
      </c>
    </row>
    <row r="29" spans="1:24" x14ac:dyDescent="0.3">
      <c r="A29" t="s">
        <v>23</v>
      </c>
      <c r="B29" t="s">
        <v>311</v>
      </c>
      <c r="C29" t="s">
        <v>25</v>
      </c>
      <c r="D29" t="s">
        <v>26</v>
      </c>
      <c r="E29" t="s">
        <v>265</v>
      </c>
      <c r="F29" t="s">
        <v>312</v>
      </c>
      <c r="G29" t="s">
        <v>313</v>
      </c>
      <c r="H29" t="s">
        <v>24</v>
      </c>
      <c r="I29" t="s">
        <v>278</v>
      </c>
      <c r="J29" t="s">
        <v>279</v>
      </c>
      <c r="K29" t="s">
        <v>2137</v>
      </c>
      <c r="L29" t="s">
        <v>2138</v>
      </c>
      <c r="M29" t="s">
        <v>50</v>
      </c>
      <c r="N29" s="27">
        <v>9</v>
      </c>
      <c r="O29" s="27">
        <v>2022</v>
      </c>
      <c r="P29" s="28">
        <v>1144.68</v>
      </c>
      <c r="Q29" t="s">
        <v>420</v>
      </c>
      <c r="R29" s="30">
        <v>44637</v>
      </c>
      <c r="S29" s="30">
        <v>44650</v>
      </c>
      <c r="T29" t="s">
        <v>37</v>
      </c>
      <c r="U29" t="s">
        <v>315</v>
      </c>
      <c r="X29" t="s">
        <v>102</v>
      </c>
    </row>
    <row r="30" spans="1:24" x14ac:dyDescent="0.3">
      <c r="A30" t="s">
        <v>23</v>
      </c>
      <c r="B30" t="s">
        <v>311</v>
      </c>
      <c r="C30" t="s">
        <v>25</v>
      </c>
      <c r="D30" t="s">
        <v>26</v>
      </c>
      <c r="E30" t="s">
        <v>265</v>
      </c>
      <c r="F30" t="s">
        <v>312</v>
      </c>
      <c r="G30" t="s">
        <v>313</v>
      </c>
      <c r="H30" t="s">
        <v>24</v>
      </c>
      <c r="I30" t="s">
        <v>278</v>
      </c>
      <c r="J30" t="s">
        <v>279</v>
      </c>
      <c r="K30" t="s">
        <v>2137</v>
      </c>
      <c r="L30" t="s">
        <v>2138</v>
      </c>
      <c r="M30" t="s">
        <v>50</v>
      </c>
      <c r="N30" s="27">
        <v>10</v>
      </c>
      <c r="O30" s="27">
        <v>2021</v>
      </c>
      <c r="P30" s="28">
        <v>-151.44999999999999</v>
      </c>
      <c r="Q30" t="s">
        <v>375</v>
      </c>
      <c r="R30" s="30">
        <v>44308</v>
      </c>
      <c r="S30" s="30">
        <v>44369</v>
      </c>
      <c r="T30" t="s">
        <v>37</v>
      </c>
      <c r="U30" t="s">
        <v>315</v>
      </c>
      <c r="W30" t="s">
        <v>313</v>
      </c>
      <c r="X30" t="s">
        <v>102</v>
      </c>
    </row>
    <row r="31" spans="1:24" x14ac:dyDescent="0.3">
      <c r="A31" t="s">
        <v>23</v>
      </c>
      <c r="B31" t="s">
        <v>311</v>
      </c>
      <c r="C31" t="s">
        <v>25</v>
      </c>
      <c r="D31" t="s">
        <v>26</v>
      </c>
      <c r="E31" t="s">
        <v>265</v>
      </c>
      <c r="F31" t="s">
        <v>312</v>
      </c>
      <c r="G31" t="s">
        <v>313</v>
      </c>
      <c r="H31" t="s">
        <v>24</v>
      </c>
      <c r="I31" t="s">
        <v>278</v>
      </c>
      <c r="J31" t="s">
        <v>279</v>
      </c>
      <c r="K31" t="s">
        <v>2137</v>
      </c>
      <c r="L31" t="s">
        <v>2138</v>
      </c>
      <c r="M31" t="s">
        <v>50</v>
      </c>
      <c r="N31" s="27">
        <v>10</v>
      </c>
      <c r="O31" s="27">
        <v>2022</v>
      </c>
      <c r="P31" s="28">
        <v>-179.67</v>
      </c>
      <c r="Q31" t="s">
        <v>441</v>
      </c>
      <c r="R31" s="30">
        <v>44656</v>
      </c>
      <c r="S31" s="30">
        <v>44673</v>
      </c>
      <c r="T31" t="s">
        <v>37</v>
      </c>
      <c r="U31" t="s">
        <v>315</v>
      </c>
      <c r="X31" t="s">
        <v>102</v>
      </c>
    </row>
    <row r="32" spans="1:24" x14ac:dyDescent="0.3">
      <c r="A32" t="s">
        <v>23</v>
      </c>
      <c r="B32" t="s">
        <v>311</v>
      </c>
      <c r="C32" t="s">
        <v>25</v>
      </c>
      <c r="D32" t="s">
        <v>26</v>
      </c>
      <c r="E32" t="s">
        <v>265</v>
      </c>
      <c r="F32" t="s">
        <v>312</v>
      </c>
      <c r="G32" t="s">
        <v>313</v>
      </c>
      <c r="H32" t="s">
        <v>24</v>
      </c>
      <c r="I32" t="s">
        <v>278</v>
      </c>
      <c r="J32" t="s">
        <v>279</v>
      </c>
      <c r="K32" t="s">
        <v>2137</v>
      </c>
      <c r="L32" t="s">
        <v>2138</v>
      </c>
      <c r="M32" t="s">
        <v>50</v>
      </c>
      <c r="N32" s="27">
        <v>10</v>
      </c>
      <c r="O32" s="27">
        <v>2022</v>
      </c>
      <c r="P32" s="28">
        <v>-570.33000000000004</v>
      </c>
      <c r="Q32" t="s">
        <v>2145</v>
      </c>
      <c r="R32" s="30">
        <v>44657</v>
      </c>
      <c r="S32" s="30">
        <v>44673</v>
      </c>
      <c r="T32" t="s">
        <v>37</v>
      </c>
      <c r="U32" t="s">
        <v>315</v>
      </c>
      <c r="X32" t="s">
        <v>102</v>
      </c>
    </row>
    <row r="33" spans="1:24" x14ac:dyDescent="0.3">
      <c r="A33" t="s">
        <v>23</v>
      </c>
      <c r="B33" t="s">
        <v>311</v>
      </c>
      <c r="C33" t="s">
        <v>25</v>
      </c>
      <c r="D33" t="s">
        <v>26</v>
      </c>
      <c r="E33" t="s">
        <v>265</v>
      </c>
      <c r="F33" t="s">
        <v>312</v>
      </c>
      <c r="G33" t="s">
        <v>313</v>
      </c>
      <c r="H33" t="s">
        <v>24</v>
      </c>
      <c r="I33" t="s">
        <v>278</v>
      </c>
      <c r="J33" t="s">
        <v>279</v>
      </c>
      <c r="K33" t="s">
        <v>2137</v>
      </c>
      <c r="L33" t="s">
        <v>2138</v>
      </c>
      <c r="M33" t="s">
        <v>50</v>
      </c>
      <c r="N33" s="27">
        <v>10</v>
      </c>
      <c r="O33" s="27">
        <v>2022</v>
      </c>
      <c r="P33" s="28">
        <v>1320.33</v>
      </c>
      <c r="Q33" t="s">
        <v>444</v>
      </c>
      <c r="R33" s="30">
        <v>44665</v>
      </c>
      <c r="S33" s="30">
        <v>44673</v>
      </c>
      <c r="T33" t="s">
        <v>37</v>
      </c>
      <c r="U33" t="s">
        <v>315</v>
      </c>
      <c r="X33" t="s">
        <v>102</v>
      </c>
    </row>
    <row r="34" spans="1:24" x14ac:dyDescent="0.3">
      <c r="A34" t="s">
        <v>23</v>
      </c>
      <c r="B34" t="s">
        <v>311</v>
      </c>
      <c r="C34" t="s">
        <v>25</v>
      </c>
      <c r="D34" t="s">
        <v>26</v>
      </c>
      <c r="E34" t="s">
        <v>265</v>
      </c>
      <c r="F34" t="s">
        <v>312</v>
      </c>
      <c r="G34" t="s">
        <v>313</v>
      </c>
      <c r="H34" t="s">
        <v>24</v>
      </c>
      <c r="I34" t="s">
        <v>278</v>
      </c>
      <c r="J34" t="s">
        <v>279</v>
      </c>
      <c r="K34" t="s">
        <v>2137</v>
      </c>
      <c r="L34" t="s">
        <v>2138</v>
      </c>
      <c r="M34" t="s">
        <v>50</v>
      </c>
      <c r="N34" s="27">
        <v>11</v>
      </c>
      <c r="O34" s="27">
        <v>2022</v>
      </c>
      <c r="P34" s="28">
        <v>-1000</v>
      </c>
      <c r="Q34" t="s">
        <v>381</v>
      </c>
      <c r="R34" s="30">
        <v>44687</v>
      </c>
      <c r="S34" s="30">
        <v>44692</v>
      </c>
      <c r="T34" t="s">
        <v>37</v>
      </c>
      <c r="U34" t="s">
        <v>315</v>
      </c>
      <c r="X34" t="s">
        <v>102</v>
      </c>
    </row>
    <row r="35" spans="1:24" x14ac:dyDescent="0.3">
      <c r="A35" t="s">
        <v>23</v>
      </c>
      <c r="B35" t="s">
        <v>311</v>
      </c>
      <c r="C35" t="s">
        <v>25</v>
      </c>
      <c r="D35" t="s">
        <v>26</v>
      </c>
      <c r="E35" t="s">
        <v>265</v>
      </c>
      <c r="F35" t="s">
        <v>312</v>
      </c>
      <c r="G35" t="s">
        <v>313</v>
      </c>
      <c r="H35" t="s">
        <v>24</v>
      </c>
      <c r="I35" t="s">
        <v>278</v>
      </c>
      <c r="J35" t="s">
        <v>279</v>
      </c>
      <c r="K35" t="s">
        <v>2137</v>
      </c>
      <c r="L35" t="s">
        <v>2138</v>
      </c>
      <c r="M35" t="s">
        <v>50</v>
      </c>
      <c r="N35" s="27">
        <v>11</v>
      </c>
      <c r="O35" s="27">
        <v>2022</v>
      </c>
      <c r="P35" s="28">
        <v>2162.98</v>
      </c>
      <c r="Q35" t="s">
        <v>382</v>
      </c>
      <c r="R35" s="30">
        <v>44693</v>
      </c>
      <c r="S35" s="30">
        <v>44694</v>
      </c>
      <c r="T35" t="s">
        <v>37</v>
      </c>
      <c r="U35" t="s">
        <v>315</v>
      </c>
      <c r="X35" t="s">
        <v>102</v>
      </c>
    </row>
    <row r="36" spans="1:24" x14ac:dyDescent="0.3">
      <c r="A36" t="s">
        <v>23</v>
      </c>
      <c r="B36" t="s">
        <v>311</v>
      </c>
      <c r="C36" t="s">
        <v>25</v>
      </c>
      <c r="D36" t="s">
        <v>26</v>
      </c>
      <c r="E36" t="s">
        <v>265</v>
      </c>
      <c r="F36" t="s">
        <v>312</v>
      </c>
      <c r="G36" t="s">
        <v>313</v>
      </c>
      <c r="H36" t="s">
        <v>24</v>
      </c>
      <c r="I36" t="s">
        <v>278</v>
      </c>
      <c r="J36" t="s">
        <v>279</v>
      </c>
      <c r="K36" t="s">
        <v>2137</v>
      </c>
      <c r="L36" t="s">
        <v>2138</v>
      </c>
      <c r="M36" t="s">
        <v>50</v>
      </c>
      <c r="N36" s="27">
        <v>11</v>
      </c>
      <c r="O36" s="27">
        <v>2022</v>
      </c>
      <c r="P36" s="28">
        <v>52.32</v>
      </c>
      <c r="Q36" t="s">
        <v>383</v>
      </c>
      <c r="R36" s="30">
        <v>44699</v>
      </c>
      <c r="S36" s="30">
        <v>44717</v>
      </c>
      <c r="T36" t="s">
        <v>37</v>
      </c>
      <c r="U36" t="s">
        <v>315</v>
      </c>
      <c r="X36" t="s">
        <v>102</v>
      </c>
    </row>
    <row r="37" spans="1:24" x14ac:dyDescent="0.3">
      <c r="A37" t="s">
        <v>23</v>
      </c>
      <c r="B37" t="s">
        <v>311</v>
      </c>
      <c r="C37" t="s">
        <v>25</v>
      </c>
      <c r="D37" t="s">
        <v>26</v>
      </c>
      <c r="E37" t="s">
        <v>265</v>
      </c>
      <c r="F37" t="s">
        <v>312</v>
      </c>
      <c r="G37" t="s">
        <v>313</v>
      </c>
      <c r="H37" t="s">
        <v>24</v>
      </c>
      <c r="I37" t="s">
        <v>278</v>
      </c>
      <c r="J37" t="s">
        <v>279</v>
      </c>
      <c r="K37" t="s">
        <v>2137</v>
      </c>
      <c r="L37" t="s">
        <v>2138</v>
      </c>
      <c r="M37" t="s">
        <v>50</v>
      </c>
      <c r="N37" s="27">
        <v>11</v>
      </c>
      <c r="O37" s="27">
        <v>2022</v>
      </c>
      <c r="P37" s="28">
        <v>74.64</v>
      </c>
      <c r="Q37" t="s">
        <v>384</v>
      </c>
      <c r="R37" s="30">
        <v>44707</v>
      </c>
      <c r="S37" s="30">
        <v>44726</v>
      </c>
      <c r="T37" t="s">
        <v>37</v>
      </c>
      <c r="U37" t="s">
        <v>315</v>
      </c>
      <c r="X37" t="s">
        <v>102</v>
      </c>
    </row>
    <row r="38" spans="1:24" x14ac:dyDescent="0.3">
      <c r="A38" t="s">
        <v>23</v>
      </c>
      <c r="B38" t="s">
        <v>311</v>
      </c>
      <c r="C38" t="s">
        <v>25</v>
      </c>
      <c r="D38" t="s">
        <v>26</v>
      </c>
      <c r="E38" t="s">
        <v>265</v>
      </c>
      <c r="F38" t="s">
        <v>312</v>
      </c>
      <c r="G38" t="s">
        <v>313</v>
      </c>
      <c r="H38" t="s">
        <v>24</v>
      </c>
      <c r="I38" t="s">
        <v>278</v>
      </c>
      <c r="J38" t="s">
        <v>279</v>
      </c>
      <c r="K38" t="s">
        <v>2137</v>
      </c>
      <c r="L38" t="s">
        <v>2138</v>
      </c>
      <c r="M38" t="s">
        <v>50</v>
      </c>
      <c r="N38" s="27">
        <v>12</v>
      </c>
      <c r="O38" s="27">
        <v>2022</v>
      </c>
      <c r="P38" s="28">
        <v>2430.6</v>
      </c>
      <c r="Q38" t="s">
        <v>389</v>
      </c>
      <c r="R38" s="30">
        <v>44714</v>
      </c>
      <c r="S38" s="30">
        <v>44717</v>
      </c>
      <c r="T38" t="s">
        <v>37</v>
      </c>
      <c r="U38" t="s">
        <v>315</v>
      </c>
      <c r="X38" t="s">
        <v>102</v>
      </c>
    </row>
    <row r="39" spans="1:24" x14ac:dyDescent="0.3">
      <c r="A39" t="s">
        <v>23</v>
      </c>
      <c r="B39" t="s">
        <v>311</v>
      </c>
      <c r="C39" t="s">
        <v>25</v>
      </c>
      <c r="D39" t="s">
        <v>26</v>
      </c>
      <c r="E39" t="s">
        <v>265</v>
      </c>
      <c r="F39" t="s">
        <v>312</v>
      </c>
      <c r="G39" t="s">
        <v>313</v>
      </c>
      <c r="H39" t="s">
        <v>24</v>
      </c>
      <c r="I39" t="s">
        <v>278</v>
      </c>
      <c r="J39" t="s">
        <v>279</v>
      </c>
      <c r="K39" t="s">
        <v>2137</v>
      </c>
      <c r="L39" t="s">
        <v>2138</v>
      </c>
      <c r="M39" t="s">
        <v>50</v>
      </c>
      <c r="N39" s="27">
        <v>12</v>
      </c>
      <c r="O39" s="27">
        <v>2022</v>
      </c>
      <c r="P39" s="28">
        <v>2185.3000000000002</v>
      </c>
      <c r="Q39" t="s">
        <v>390</v>
      </c>
      <c r="R39" s="30">
        <v>44721</v>
      </c>
      <c r="S39" s="30">
        <v>44726</v>
      </c>
      <c r="T39" t="s">
        <v>37</v>
      </c>
      <c r="U39" t="s">
        <v>315</v>
      </c>
      <c r="X39" t="s">
        <v>102</v>
      </c>
    </row>
    <row r="40" spans="1:24" x14ac:dyDescent="0.3">
      <c r="A40" t="s">
        <v>23</v>
      </c>
      <c r="B40" t="s">
        <v>311</v>
      </c>
      <c r="C40" t="s">
        <v>25</v>
      </c>
      <c r="D40" t="s">
        <v>26</v>
      </c>
      <c r="E40" t="s">
        <v>265</v>
      </c>
      <c r="F40" t="s">
        <v>312</v>
      </c>
      <c r="G40" t="s">
        <v>313</v>
      </c>
      <c r="H40" t="s">
        <v>24</v>
      </c>
      <c r="I40" t="s">
        <v>278</v>
      </c>
      <c r="J40" t="s">
        <v>279</v>
      </c>
      <c r="K40" t="s">
        <v>2137</v>
      </c>
      <c r="L40" t="s">
        <v>2138</v>
      </c>
      <c r="M40" t="s">
        <v>50</v>
      </c>
      <c r="N40" s="27">
        <v>12</v>
      </c>
      <c r="O40" s="27">
        <v>2022</v>
      </c>
      <c r="P40" s="28">
        <v>44.64</v>
      </c>
      <c r="Q40" t="s">
        <v>391</v>
      </c>
      <c r="R40" s="30">
        <v>44728</v>
      </c>
      <c r="S40" s="30">
        <v>44729</v>
      </c>
      <c r="T40" t="s">
        <v>37</v>
      </c>
      <c r="U40" t="s">
        <v>315</v>
      </c>
      <c r="X40" t="s">
        <v>102</v>
      </c>
    </row>
    <row r="41" spans="1:24" x14ac:dyDescent="0.3">
      <c r="A41" t="s">
        <v>23</v>
      </c>
      <c r="B41" t="s">
        <v>311</v>
      </c>
      <c r="C41" t="s">
        <v>25</v>
      </c>
      <c r="D41" t="s">
        <v>26</v>
      </c>
      <c r="E41" t="s">
        <v>265</v>
      </c>
      <c r="F41" t="s">
        <v>312</v>
      </c>
      <c r="G41" t="s">
        <v>313</v>
      </c>
      <c r="H41" t="s">
        <v>24</v>
      </c>
      <c r="I41" t="s">
        <v>278</v>
      </c>
      <c r="J41" t="s">
        <v>279</v>
      </c>
      <c r="K41" t="s">
        <v>2137</v>
      </c>
      <c r="L41" t="s">
        <v>2138</v>
      </c>
      <c r="M41" t="s">
        <v>50</v>
      </c>
      <c r="N41" s="27">
        <v>12</v>
      </c>
      <c r="O41" s="27">
        <v>2022</v>
      </c>
      <c r="P41" s="28">
        <v>4512.2</v>
      </c>
      <c r="Q41" t="s">
        <v>392</v>
      </c>
      <c r="R41" s="30">
        <v>44735</v>
      </c>
      <c r="S41" s="30">
        <v>44736</v>
      </c>
      <c r="T41" t="s">
        <v>37</v>
      </c>
      <c r="U41" t="s">
        <v>315</v>
      </c>
      <c r="X41" t="s">
        <v>102</v>
      </c>
    </row>
    <row r="42" spans="1:24" x14ac:dyDescent="0.3">
      <c r="A42" t="s">
        <v>23</v>
      </c>
      <c r="B42" t="s">
        <v>311</v>
      </c>
      <c r="C42" t="s">
        <v>25</v>
      </c>
      <c r="D42" t="s">
        <v>26</v>
      </c>
      <c r="E42" t="s">
        <v>265</v>
      </c>
      <c r="F42" t="s">
        <v>312</v>
      </c>
      <c r="G42" t="s">
        <v>313</v>
      </c>
      <c r="H42" t="s">
        <v>24</v>
      </c>
      <c r="I42" t="s">
        <v>278</v>
      </c>
      <c r="J42" t="s">
        <v>279</v>
      </c>
      <c r="K42" t="s">
        <v>2137</v>
      </c>
      <c r="L42" t="s">
        <v>2138</v>
      </c>
      <c r="M42" t="s">
        <v>25</v>
      </c>
      <c r="N42" s="27">
        <v>9</v>
      </c>
      <c r="O42" s="27">
        <v>2022</v>
      </c>
      <c r="P42" s="28">
        <v>-1230.8399999999999</v>
      </c>
      <c r="Q42" t="s">
        <v>865</v>
      </c>
      <c r="R42" s="30">
        <v>44650</v>
      </c>
      <c r="S42" s="30">
        <v>44651</v>
      </c>
      <c r="T42" t="s">
        <v>37</v>
      </c>
      <c r="U42" t="s">
        <v>315</v>
      </c>
      <c r="X42" t="s">
        <v>102</v>
      </c>
    </row>
    <row r="43" spans="1:24" x14ac:dyDescent="0.3">
      <c r="A43" t="s">
        <v>23</v>
      </c>
      <c r="B43" t="s">
        <v>311</v>
      </c>
      <c r="C43" t="s">
        <v>25</v>
      </c>
      <c r="D43" t="s">
        <v>26</v>
      </c>
      <c r="E43" t="s">
        <v>265</v>
      </c>
      <c r="F43" t="s">
        <v>312</v>
      </c>
      <c r="G43" t="s">
        <v>313</v>
      </c>
      <c r="H43" t="s">
        <v>24</v>
      </c>
      <c r="I43" t="s">
        <v>278</v>
      </c>
      <c r="J43" t="s">
        <v>279</v>
      </c>
      <c r="K43" t="s">
        <v>2137</v>
      </c>
      <c r="L43" t="s">
        <v>2138</v>
      </c>
      <c r="M43" t="s">
        <v>25</v>
      </c>
      <c r="N43" s="27">
        <v>11</v>
      </c>
      <c r="O43" s="27">
        <v>2022</v>
      </c>
      <c r="P43" s="28">
        <v>189.36</v>
      </c>
      <c r="Q43" t="s">
        <v>384</v>
      </c>
      <c r="R43" s="30">
        <v>44707</v>
      </c>
      <c r="S43" s="30">
        <v>44726</v>
      </c>
      <c r="T43" t="s">
        <v>37</v>
      </c>
      <c r="U43" t="s">
        <v>315</v>
      </c>
      <c r="X43" t="s">
        <v>102</v>
      </c>
    </row>
    <row r="44" spans="1:24" x14ac:dyDescent="0.3">
      <c r="A44" t="s">
        <v>23</v>
      </c>
      <c r="B44" t="s">
        <v>311</v>
      </c>
      <c r="C44" t="s">
        <v>25</v>
      </c>
      <c r="D44" t="s">
        <v>26</v>
      </c>
      <c r="E44" t="s">
        <v>265</v>
      </c>
      <c r="F44" t="s">
        <v>312</v>
      </c>
      <c r="G44" t="s">
        <v>313</v>
      </c>
      <c r="H44" t="s">
        <v>24</v>
      </c>
      <c r="I44" t="s">
        <v>278</v>
      </c>
      <c r="J44" t="s">
        <v>279</v>
      </c>
      <c r="K44" t="s">
        <v>2137</v>
      </c>
      <c r="L44" t="s">
        <v>2138</v>
      </c>
      <c r="M44" t="s">
        <v>25</v>
      </c>
      <c r="N44" s="27">
        <v>12</v>
      </c>
      <c r="O44" s="27">
        <v>2022</v>
      </c>
      <c r="P44" s="28">
        <v>284.04000000000002</v>
      </c>
      <c r="Q44" t="s">
        <v>389</v>
      </c>
      <c r="R44" s="30">
        <v>44714</v>
      </c>
      <c r="S44" s="30">
        <v>44717</v>
      </c>
      <c r="T44" t="s">
        <v>37</v>
      </c>
      <c r="U44" t="s">
        <v>315</v>
      </c>
      <c r="X44" t="s">
        <v>102</v>
      </c>
    </row>
    <row r="45" spans="1:24" x14ac:dyDescent="0.3">
      <c r="A45" t="s">
        <v>23</v>
      </c>
      <c r="B45" t="s">
        <v>311</v>
      </c>
      <c r="C45" t="s">
        <v>25</v>
      </c>
      <c r="D45" t="s">
        <v>26</v>
      </c>
      <c r="E45" t="s">
        <v>265</v>
      </c>
      <c r="F45" t="s">
        <v>312</v>
      </c>
      <c r="G45" t="s">
        <v>313</v>
      </c>
      <c r="H45" t="s">
        <v>24</v>
      </c>
      <c r="I45" t="s">
        <v>278</v>
      </c>
      <c r="J45" t="s">
        <v>279</v>
      </c>
      <c r="K45" t="s">
        <v>2137</v>
      </c>
      <c r="L45" t="s">
        <v>2138</v>
      </c>
      <c r="M45" t="s">
        <v>25</v>
      </c>
      <c r="N45" s="27">
        <v>12</v>
      </c>
      <c r="O45" s="27">
        <v>2022</v>
      </c>
      <c r="P45" s="28">
        <v>-94.68</v>
      </c>
      <c r="Q45" t="s">
        <v>451</v>
      </c>
      <c r="R45" s="30">
        <v>44726</v>
      </c>
      <c r="S45" s="30">
        <v>44727</v>
      </c>
      <c r="T45" t="s">
        <v>37</v>
      </c>
      <c r="U45" t="s">
        <v>315</v>
      </c>
      <c r="X45" t="s">
        <v>102</v>
      </c>
    </row>
    <row r="46" spans="1:24" x14ac:dyDescent="0.3">
      <c r="A46" t="s">
        <v>23</v>
      </c>
      <c r="B46" t="s">
        <v>311</v>
      </c>
      <c r="C46" t="s">
        <v>25</v>
      </c>
      <c r="D46" t="s">
        <v>26</v>
      </c>
      <c r="E46" t="s">
        <v>265</v>
      </c>
      <c r="F46" t="s">
        <v>312</v>
      </c>
      <c r="G46" t="s">
        <v>313</v>
      </c>
      <c r="H46" t="s">
        <v>24</v>
      </c>
      <c r="I46" t="s">
        <v>278</v>
      </c>
      <c r="J46" t="s">
        <v>279</v>
      </c>
      <c r="K46" t="s">
        <v>2137</v>
      </c>
      <c r="L46" t="s">
        <v>2138</v>
      </c>
      <c r="M46" t="s">
        <v>25</v>
      </c>
      <c r="N46" s="27">
        <v>12</v>
      </c>
      <c r="O46" s="27">
        <v>2022</v>
      </c>
      <c r="P46" s="28">
        <v>94.68</v>
      </c>
      <c r="Q46" t="s">
        <v>391</v>
      </c>
      <c r="R46" s="30">
        <v>44728</v>
      </c>
      <c r="S46" s="30">
        <v>44729</v>
      </c>
      <c r="T46" t="s">
        <v>37</v>
      </c>
      <c r="U46" t="s">
        <v>315</v>
      </c>
      <c r="X46" t="s">
        <v>102</v>
      </c>
    </row>
    <row r="47" spans="1:24" x14ac:dyDescent="0.3">
      <c r="A47" t="s">
        <v>23</v>
      </c>
      <c r="B47" t="s">
        <v>311</v>
      </c>
      <c r="C47" t="s">
        <v>25</v>
      </c>
      <c r="D47" t="s">
        <v>26</v>
      </c>
      <c r="E47" t="s">
        <v>265</v>
      </c>
      <c r="F47" t="s">
        <v>312</v>
      </c>
      <c r="G47" t="s">
        <v>313</v>
      </c>
      <c r="H47" t="s">
        <v>24</v>
      </c>
      <c r="I47" t="s">
        <v>278</v>
      </c>
      <c r="J47" t="s">
        <v>279</v>
      </c>
      <c r="K47" t="s">
        <v>2137</v>
      </c>
      <c r="L47" t="s">
        <v>2138</v>
      </c>
      <c r="M47" t="s">
        <v>393</v>
      </c>
      <c r="N47" s="27">
        <v>10</v>
      </c>
      <c r="O47" s="27">
        <v>2022</v>
      </c>
      <c r="P47" s="28">
        <v>-1912</v>
      </c>
      <c r="Q47" t="s">
        <v>461</v>
      </c>
      <c r="R47" s="30">
        <v>44669</v>
      </c>
      <c r="S47" s="30">
        <v>44671</v>
      </c>
      <c r="T47" t="s">
        <v>37</v>
      </c>
      <c r="U47" t="s">
        <v>315</v>
      </c>
      <c r="X47" t="s">
        <v>53</v>
      </c>
    </row>
    <row r="48" spans="1:24" x14ac:dyDescent="0.3">
      <c r="A48" t="s">
        <v>23</v>
      </c>
      <c r="B48" t="s">
        <v>311</v>
      </c>
      <c r="C48" t="s">
        <v>25</v>
      </c>
      <c r="D48" t="s">
        <v>26</v>
      </c>
      <c r="E48" t="s">
        <v>265</v>
      </c>
      <c r="F48" t="s">
        <v>312</v>
      </c>
      <c r="G48" t="s">
        <v>313</v>
      </c>
      <c r="H48" t="s">
        <v>24</v>
      </c>
      <c r="I48" t="s">
        <v>278</v>
      </c>
      <c r="J48" t="s">
        <v>279</v>
      </c>
      <c r="K48" t="s">
        <v>2137</v>
      </c>
      <c r="L48" t="s">
        <v>2138</v>
      </c>
      <c r="M48" t="s">
        <v>393</v>
      </c>
      <c r="N48" s="27">
        <v>11</v>
      </c>
      <c r="O48" s="27">
        <v>2022</v>
      </c>
      <c r="P48" s="28">
        <v>-478</v>
      </c>
      <c r="Q48" t="s">
        <v>429</v>
      </c>
      <c r="R48" s="30">
        <v>44704</v>
      </c>
      <c r="S48" s="30">
        <v>44705</v>
      </c>
      <c r="T48" t="s">
        <v>37</v>
      </c>
      <c r="U48" t="s">
        <v>315</v>
      </c>
      <c r="X48" t="s">
        <v>102</v>
      </c>
    </row>
    <row r="49" spans="1:24" x14ac:dyDescent="0.3">
      <c r="A49" t="s">
        <v>23</v>
      </c>
      <c r="B49" t="s">
        <v>311</v>
      </c>
      <c r="C49" t="s">
        <v>25</v>
      </c>
      <c r="D49" t="s">
        <v>26</v>
      </c>
      <c r="E49" t="s">
        <v>265</v>
      </c>
      <c r="F49" t="s">
        <v>312</v>
      </c>
      <c r="G49" t="s">
        <v>313</v>
      </c>
      <c r="H49" t="s">
        <v>24</v>
      </c>
      <c r="I49" t="s">
        <v>278</v>
      </c>
      <c r="J49" t="s">
        <v>279</v>
      </c>
      <c r="K49" t="s">
        <v>2137</v>
      </c>
      <c r="L49" t="s">
        <v>2138</v>
      </c>
      <c r="M49" t="s">
        <v>393</v>
      </c>
      <c r="N49" s="27">
        <v>12</v>
      </c>
      <c r="O49" s="27">
        <v>2022</v>
      </c>
      <c r="P49" s="28">
        <v>-478</v>
      </c>
      <c r="Q49" t="s">
        <v>450</v>
      </c>
      <c r="R49" s="30">
        <v>44717</v>
      </c>
      <c r="S49" s="30">
        <v>44718</v>
      </c>
      <c r="T49" t="s">
        <v>37</v>
      </c>
      <c r="U49" t="s">
        <v>315</v>
      </c>
      <c r="X49" t="s">
        <v>102</v>
      </c>
    </row>
    <row r="50" spans="1:24" x14ac:dyDescent="0.3">
      <c r="A50" t="s">
        <v>23</v>
      </c>
      <c r="B50" t="s">
        <v>311</v>
      </c>
      <c r="C50" t="s">
        <v>25</v>
      </c>
      <c r="D50" t="s">
        <v>26</v>
      </c>
      <c r="E50" t="s">
        <v>265</v>
      </c>
      <c r="F50" t="s">
        <v>312</v>
      </c>
      <c r="G50" t="s">
        <v>313</v>
      </c>
      <c r="H50" t="s">
        <v>24</v>
      </c>
      <c r="I50" t="s">
        <v>278</v>
      </c>
      <c r="J50" t="s">
        <v>279</v>
      </c>
      <c r="K50" t="s">
        <v>2137</v>
      </c>
      <c r="L50" t="s">
        <v>2138</v>
      </c>
      <c r="M50" t="s">
        <v>393</v>
      </c>
      <c r="N50" s="27">
        <v>12</v>
      </c>
      <c r="O50" s="27">
        <v>2022</v>
      </c>
      <c r="P50" s="28">
        <v>-318.67</v>
      </c>
      <c r="Q50" t="s">
        <v>1888</v>
      </c>
      <c r="R50" s="30">
        <v>44720</v>
      </c>
      <c r="S50" s="30">
        <v>44728</v>
      </c>
      <c r="T50" t="s">
        <v>37</v>
      </c>
      <c r="U50" t="s">
        <v>315</v>
      </c>
      <c r="X50" t="s">
        <v>102</v>
      </c>
    </row>
    <row r="51" spans="1:24" x14ac:dyDescent="0.3">
      <c r="A51" t="s">
        <v>23</v>
      </c>
      <c r="B51" t="s">
        <v>311</v>
      </c>
      <c r="C51" t="s">
        <v>25</v>
      </c>
      <c r="D51" t="s">
        <v>26</v>
      </c>
      <c r="E51" t="s">
        <v>265</v>
      </c>
      <c r="F51" t="s">
        <v>312</v>
      </c>
      <c r="G51" t="s">
        <v>313</v>
      </c>
      <c r="H51" t="s">
        <v>24</v>
      </c>
      <c r="I51" t="s">
        <v>278</v>
      </c>
      <c r="J51" t="s">
        <v>279</v>
      </c>
      <c r="K51" t="s">
        <v>2137</v>
      </c>
      <c r="L51" t="s">
        <v>2138</v>
      </c>
      <c r="M51" t="s">
        <v>393</v>
      </c>
      <c r="N51" s="27">
        <v>12</v>
      </c>
      <c r="O51" s="27">
        <v>2022</v>
      </c>
      <c r="P51" s="28">
        <v>796.67</v>
      </c>
      <c r="Q51" t="s">
        <v>390</v>
      </c>
      <c r="R51" s="30">
        <v>44721</v>
      </c>
      <c r="S51" s="30">
        <v>44726</v>
      </c>
      <c r="T51" t="s">
        <v>37</v>
      </c>
      <c r="U51" t="s">
        <v>315</v>
      </c>
      <c r="X51" t="s">
        <v>102</v>
      </c>
    </row>
    <row r="52" spans="1:24" x14ac:dyDescent="0.3">
      <c r="A52" t="s">
        <v>23</v>
      </c>
      <c r="B52" t="s">
        <v>311</v>
      </c>
      <c r="C52" t="s">
        <v>25</v>
      </c>
      <c r="D52" t="s">
        <v>26</v>
      </c>
      <c r="E52" t="s">
        <v>265</v>
      </c>
      <c r="F52" t="s">
        <v>312</v>
      </c>
      <c r="G52" t="s">
        <v>313</v>
      </c>
      <c r="H52" t="s">
        <v>24</v>
      </c>
      <c r="I52" t="s">
        <v>278</v>
      </c>
      <c r="J52" t="s">
        <v>279</v>
      </c>
      <c r="K52" t="s">
        <v>2137</v>
      </c>
      <c r="L52" t="s">
        <v>2138</v>
      </c>
      <c r="M52" t="s">
        <v>393</v>
      </c>
      <c r="N52" s="27">
        <v>12</v>
      </c>
      <c r="O52" s="27">
        <v>2022</v>
      </c>
      <c r="P52" s="28">
        <v>-4302</v>
      </c>
      <c r="Q52" t="s">
        <v>451</v>
      </c>
      <c r="R52" s="30">
        <v>44726</v>
      </c>
      <c r="S52" s="30">
        <v>44727</v>
      </c>
      <c r="T52" t="s">
        <v>37</v>
      </c>
      <c r="U52" t="s">
        <v>315</v>
      </c>
      <c r="X52" t="s">
        <v>102</v>
      </c>
    </row>
    <row r="53" spans="1:24" x14ac:dyDescent="0.3">
      <c r="A53" t="s">
        <v>23</v>
      </c>
      <c r="B53" t="s">
        <v>311</v>
      </c>
      <c r="C53" t="s">
        <v>25</v>
      </c>
      <c r="D53" t="s">
        <v>26</v>
      </c>
      <c r="E53" t="s">
        <v>265</v>
      </c>
      <c r="F53" t="s">
        <v>312</v>
      </c>
      <c r="G53" t="s">
        <v>313</v>
      </c>
      <c r="H53" t="s">
        <v>24</v>
      </c>
      <c r="I53" t="s">
        <v>278</v>
      </c>
      <c r="J53" t="s">
        <v>279</v>
      </c>
      <c r="K53" t="s">
        <v>2137</v>
      </c>
      <c r="L53" t="s">
        <v>2138</v>
      </c>
      <c r="M53" t="s">
        <v>393</v>
      </c>
      <c r="N53" s="27">
        <v>12</v>
      </c>
      <c r="O53" s="27">
        <v>2022</v>
      </c>
      <c r="P53" s="28">
        <v>-956</v>
      </c>
      <c r="Q53" t="s">
        <v>452</v>
      </c>
      <c r="R53" s="30">
        <v>44727</v>
      </c>
      <c r="S53" s="30">
        <v>44730</v>
      </c>
      <c r="T53" t="s">
        <v>37</v>
      </c>
      <c r="U53" t="s">
        <v>315</v>
      </c>
      <c r="X53" t="s">
        <v>102</v>
      </c>
    </row>
    <row r="54" spans="1:24" x14ac:dyDescent="0.3">
      <c r="A54" t="s">
        <v>23</v>
      </c>
      <c r="B54" t="s">
        <v>311</v>
      </c>
      <c r="C54" t="s">
        <v>25</v>
      </c>
      <c r="D54" t="s">
        <v>26</v>
      </c>
      <c r="E54" t="s">
        <v>265</v>
      </c>
      <c r="F54" t="s">
        <v>312</v>
      </c>
      <c r="G54" t="s">
        <v>313</v>
      </c>
      <c r="H54" t="s">
        <v>24</v>
      </c>
      <c r="I54" t="s">
        <v>278</v>
      </c>
      <c r="J54" t="s">
        <v>279</v>
      </c>
      <c r="K54" t="s">
        <v>2137</v>
      </c>
      <c r="L54" t="s">
        <v>2138</v>
      </c>
      <c r="M54" t="s">
        <v>393</v>
      </c>
      <c r="N54" s="27">
        <v>12</v>
      </c>
      <c r="O54" s="27">
        <v>2022</v>
      </c>
      <c r="P54" s="28">
        <v>-1912</v>
      </c>
      <c r="Q54" t="s">
        <v>453</v>
      </c>
      <c r="R54" s="30">
        <v>44733</v>
      </c>
      <c r="S54" s="30">
        <v>44734</v>
      </c>
      <c r="T54" t="s">
        <v>37</v>
      </c>
      <c r="U54" t="s">
        <v>315</v>
      </c>
      <c r="X54" t="s">
        <v>102</v>
      </c>
    </row>
    <row r="55" spans="1:24" x14ac:dyDescent="0.3">
      <c r="A55" t="s">
        <v>23</v>
      </c>
      <c r="B55" t="s">
        <v>311</v>
      </c>
      <c r="C55" t="s">
        <v>25</v>
      </c>
      <c r="D55" t="s">
        <v>26</v>
      </c>
      <c r="E55" t="s">
        <v>265</v>
      </c>
      <c r="F55" t="s">
        <v>312</v>
      </c>
      <c r="G55" t="s">
        <v>313</v>
      </c>
      <c r="H55" t="s">
        <v>24</v>
      </c>
      <c r="I55" t="s">
        <v>278</v>
      </c>
      <c r="J55" t="s">
        <v>279</v>
      </c>
      <c r="K55" t="s">
        <v>2137</v>
      </c>
      <c r="L55" t="s">
        <v>2138</v>
      </c>
      <c r="M55" t="s">
        <v>393</v>
      </c>
      <c r="N55" s="27">
        <v>12</v>
      </c>
      <c r="O55" s="27">
        <v>2022</v>
      </c>
      <c r="P55" s="28">
        <v>956</v>
      </c>
      <c r="Q55" t="s">
        <v>392</v>
      </c>
      <c r="R55" s="30">
        <v>44735</v>
      </c>
      <c r="S55" s="30">
        <v>44736</v>
      </c>
      <c r="T55" t="s">
        <v>37</v>
      </c>
      <c r="U55" t="s">
        <v>315</v>
      </c>
      <c r="X55" t="s">
        <v>102</v>
      </c>
    </row>
    <row r="56" spans="1:24" x14ac:dyDescent="0.3">
      <c r="A56" t="s">
        <v>23</v>
      </c>
      <c r="B56" t="s">
        <v>311</v>
      </c>
      <c r="C56" t="s">
        <v>43</v>
      </c>
      <c r="D56" t="s">
        <v>44</v>
      </c>
      <c r="E56" t="s">
        <v>631</v>
      </c>
      <c r="F56" t="s">
        <v>662</v>
      </c>
      <c r="G56" t="s">
        <v>663</v>
      </c>
      <c r="H56" t="s">
        <v>24</v>
      </c>
      <c r="I56" t="s">
        <v>664</v>
      </c>
      <c r="J56" t="s">
        <v>665</v>
      </c>
      <c r="K56" t="s">
        <v>2137</v>
      </c>
      <c r="L56" t="s">
        <v>2138</v>
      </c>
      <c r="M56" t="s">
        <v>50</v>
      </c>
      <c r="N56" s="27">
        <v>10</v>
      </c>
      <c r="O56" s="27">
        <v>2021</v>
      </c>
      <c r="P56" s="28">
        <v>4392.05</v>
      </c>
      <c r="Q56" t="s">
        <v>372</v>
      </c>
      <c r="R56" s="30">
        <v>44299</v>
      </c>
      <c r="S56" s="30">
        <v>44312</v>
      </c>
      <c r="T56" t="s">
        <v>37</v>
      </c>
      <c r="U56" t="s">
        <v>315</v>
      </c>
      <c r="X56" t="s">
        <v>102</v>
      </c>
    </row>
    <row r="57" spans="1:24" x14ac:dyDescent="0.3">
      <c r="A57" t="s">
        <v>23</v>
      </c>
      <c r="B57" t="s">
        <v>311</v>
      </c>
      <c r="C57" t="s">
        <v>43</v>
      </c>
      <c r="D57" t="s">
        <v>44</v>
      </c>
      <c r="E57" t="s">
        <v>631</v>
      </c>
      <c r="F57" t="s">
        <v>662</v>
      </c>
      <c r="G57" t="s">
        <v>663</v>
      </c>
      <c r="H57" t="s">
        <v>24</v>
      </c>
      <c r="I57" t="s">
        <v>664</v>
      </c>
      <c r="J57" t="s">
        <v>665</v>
      </c>
      <c r="K57" t="s">
        <v>2137</v>
      </c>
      <c r="L57" t="s">
        <v>2138</v>
      </c>
      <c r="M57" t="s">
        <v>50</v>
      </c>
      <c r="N57" s="27">
        <v>10</v>
      </c>
      <c r="O57" s="27">
        <v>2021</v>
      </c>
      <c r="P57" s="28">
        <v>1060.1500000000001</v>
      </c>
      <c r="Q57" t="s">
        <v>373</v>
      </c>
      <c r="R57" s="30">
        <v>44300</v>
      </c>
      <c r="S57" s="30">
        <v>44301</v>
      </c>
      <c r="T57" t="s">
        <v>37</v>
      </c>
      <c r="U57" t="s">
        <v>315</v>
      </c>
      <c r="X57" t="s">
        <v>102</v>
      </c>
    </row>
    <row r="58" spans="1:24" x14ac:dyDescent="0.3">
      <c r="A58" t="s">
        <v>23</v>
      </c>
      <c r="B58" t="s">
        <v>311</v>
      </c>
      <c r="C58" t="s">
        <v>43</v>
      </c>
      <c r="D58" t="s">
        <v>44</v>
      </c>
      <c r="E58" t="s">
        <v>631</v>
      </c>
      <c r="F58" t="s">
        <v>662</v>
      </c>
      <c r="G58" t="s">
        <v>663</v>
      </c>
      <c r="H58" t="s">
        <v>24</v>
      </c>
      <c r="I58" t="s">
        <v>664</v>
      </c>
      <c r="J58" t="s">
        <v>665</v>
      </c>
      <c r="K58" t="s">
        <v>2137</v>
      </c>
      <c r="L58" t="s">
        <v>2138</v>
      </c>
      <c r="M58" t="s">
        <v>50</v>
      </c>
      <c r="N58" s="27">
        <v>10</v>
      </c>
      <c r="O58" s="27">
        <v>2021</v>
      </c>
      <c r="P58" s="28">
        <v>69667</v>
      </c>
      <c r="Q58" t="s">
        <v>374</v>
      </c>
      <c r="R58" s="30">
        <v>44301</v>
      </c>
      <c r="S58" s="30">
        <v>44341</v>
      </c>
      <c r="T58" t="s">
        <v>37</v>
      </c>
      <c r="U58" t="s">
        <v>315</v>
      </c>
      <c r="X58" t="s">
        <v>102</v>
      </c>
    </row>
    <row r="59" spans="1:24" x14ac:dyDescent="0.3">
      <c r="A59" t="s">
        <v>23</v>
      </c>
      <c r="B59" t="s">
        <v>311</v>
      </c>
      <c r="C59" t="s">
        <v>43</v>
      </c>
      <c r="D59" t="s">
        <v>44</v>
      </c>
      <c r="E59" t="s">
        <v>631</v>
      </c>
      <c r="F59" t="s">
        <v>662</v>
      </c>
      <c r="G59" t="s">
        <v>663</v>
      </c>
      <c r="H59" t="s">
        <v>24</v>
      </c>
      <c r="I59" t="s">
        <v>664</v>
      </c>
      <c r="J59" t="s">
        <v>665</v>
      </c>
      <c r="K59" t="s">
        <v>2137</v>
      </c>
      <c r="L59" t="s">
        <v>2138</v>
      </c>
      <c r="M59" t="s">
        <v>50</v>
      </c>
      <c r="N59" s="27">
        <v>10</v>
      </c>
      <c r="O59" s="27">
        <v>2021</v>
      </c>
      <c r="P59" s="28">
        <v>151.44999999999999</v>
      </c>
      <c r="Q59" t="s">
        <v>375</v>
      </c>
      <c r="R59" s="30">
        <v>44308</v>
      </c>
      <c r="S59" s="30">
        <v>44369</v>
      </c>
      <c r="T59" t="s">
        <v>37</v>
      </c>
      <c r="U59" t="s">
        <v>315</v>
      </c>
      <c r="X59" t="s">
        <v>102</v>
      </c>
    </row>
    <row r="60" spans="1:24" x14ac:dyDescent="0.3">
      <c r="A60" t="s">
        <v>23</v>
      </c>
      <c r="B60" t="s">
        <v>311</v>
      </c>
      <c r="C60" t="s">
        <v>43</v>
      </c>
      <c r="D60" t="s">
        <v>44</v>
      </c>
      <c r="E60" t="s">
        <v>631</v>
      </c>
      <c r="F60" t="s">
        <v>662</v>
      </c>
      <c r="G60" t="s">
        <v>663</v>
      </c>
      <c r="H60" t="s">
        <v>24</v>
      </c>
      <c r="I60" t="s">
        <v>664</v>
      </c>
      <c r="J60" t="s">
        <v>665</v>
      </c>
      <c r="K60" t="s">
        <v>2137</v>
      </c>
      <c r="L60" t="s">
        <v>2138</v>
      </c>
      <c r="M60" t="s">
        <v>50</v>
      </c>
      <c r="N60" s="27">
        <v>11</v>
      </c>
      <c r="O60" s="27">
        <v>2021</v>
      </c>
      <c r="P60" s="28">
        <v>151.44999999999999</v>
      </c>
      <c r="Q60" t="s">
        <v>379</v>
      </c>
      <c r="R60" s="30">
        <v>44336</v>
      </c>
      <c r="S60" s="30">
        <v>44376</v>
      </c>
      <c r="T60" t="s">
        <v>37</v>
      </c>
      <c r="U60" t="s">
        <v>315</v>
      </c>
      <c r="X60" t="s">
        <v>102</v>
      </c>
    </row>
    <row r="61" spans="1:24" x14ac:dyDescent="0.3">
      <c r="A61" t="s">
        <v>23</v>
      </c>
      <c r="B61" t="s">
        <v>311</v>
      </c>
      <c r="C61" t="s">
        <v>43</v>
      </c>
      <c r="D61" t="s">
        <v>44</v>
      </c>
      <c r="E61" t="s">
        <v>631</v>
      </c>
      <c r="F61" t="s">
        <v>662</v>
      </c>
      <c r="G61" t="s">
        <v>663</v>
      </c>
      <c r="H61" t="s">
        <v>24</v>
      </c>
      <c r="I61" t="s">
        <v>664</v>
      </c>
      <c r="J61" t="s">
        <v>665</v>
      </c>
      <c r="K61" t="s">
        <v>2137</v>
      </c>
      <c r="L61" t="s">
        <v>2138</v>
      </c>
      <c r="M61" t="s">
        <v>50</v>
      </c>
      <c r="N61" s="27">
        <v>12</v>
      </c>
      <c r="O61" s="27">
        <v>2021</v>
      </c>
      <c r="P61" s="28">
        <v>151.44999999999999</v>
      </c>
      <c r="Q61" t="s">
        <v>386</v>
      </c>
      <c r="R61" s="30">
        <v>44365</v>
      </c>
      <c r="S61" s="30">
        <v>44369</v>
      </c>
      <c r="T61" t="s">
        <v>37</v>
      </c>
      <c r="U61" t="s">
        <v>315</v>
      </c>
      <c r="X61" t="s">
        <v>102</v>
      </c>
    </row>
    <row r="62" spans="1:24" x14ac:dyDescent="0.3">
      <c r="A62" t="s">
        <v>23</v>
      </c>
      <c r="B62" t="s">
        <v>311</v>
      </c>
      <c r="C62" t="s">
        <v>43</v>
      </c>
      <c r="D62" t="s">
        <v>44</v>
      </c>
      <c r="E62" t="s">
        <v>631</v>
      </c>
      <c r="F62" t="s">
        <v>662</v>
      </c>
      <c r="G62" t="s">
        <v>663</v>
      </c>
      <c r="H62" t="s">
        <v>24</v>
      </c>
      <c r="I62" t="s">
        <v>664</v>
      </c>
      <c r="J62" t="s">
        <v>665</v>
      </c>
      <c r="K62" t="s">
        <v>2137</v>
      </c>
      <c r="L62" t="s">
        <v>2138</v>
      </c>
      <c r="M62" t="s">
        <v>50</v>
      </c>
      <c r="N62" s="27">
        <v>999</v>
      </c>
      <c r="O62" s="27">
        <v>2021</v>
      </c>
      <c r="P62" s="28">
        <v>-75573.55</v>
      </c>
      <c r="Q62" t="s">
        <v>68</v>
      </c>
      <c r="R62" s="30">
        <v>44377</v>
      </c>
      <c r="S62" s="30">
        <v>44448</v>
      </c>
      <c r="T62" t="s">
        <v>37</v>
      </c>
      <c r="U62" t="s">
        <v>69</v>
      </c>
      <c r="W62" t="s">
        <v>663</v>
      </c>
      <c r="X62" t="s">
        <v>53</v>
      </c>
    </row>
    <row r="63" spans="1:24" x14ac:dyDescent="0.3">
      <c r="A63" t="s">
        <v>23</v>
      </c>
      <c r="B63" t="s">
        <v>311</v>
      </c>
      <c r="C63" t="s">
        <v>43</v>
      </c>
      <c r="D63" t="s">
        <v>44</v>
      </c>
      <c r="E63" t="s">
        <v>631</v>
      </c>
      <c r="F63" t="s">
        <v>671</v>
      </c>
      <c r="G63" t="s">
        <v>672</v>
      </c>
      <c r="H63" t="s">
        <v>24</v>
      </c>
      <c r="I63" t="s">
        <v>664</v>
      </c>
      <c r="J63" t="s">
        <v>665</v>
      </c>
      <c r="K63" t="s">
        <v>2137</v>
      </c>
      <c r="L63" t="s">
        <v>2138</v>
      </c>
      <c r="M63" t="s">
        <v>50</v>
      </c>
      <c r="N63" s="27">
        <v>1</v>
      </c>
      <c r="O63" s="27">
        <v>2022</v>
      </c>
      <c r="P63" s="28">
        <v>196347.45</v>
      </c>
      <c r="Q63" t="s">
        <v>325</v>
      </c>
      <c r="R63" s="30">
        <v>44398</v>
      </c>
      <c r="S63" s="30">
        <v>44418</v>
      </c>
      <c r="T63" t="s">
        <v>37</v>
      </c>
      <c r="U63" t="s">
        <v>315</v>
      </c>
      <c r="X63" t="s">
        <v>102</v>
      </c>
    </row>
    <row r="64" spans="1:24" x14ac:dyDescent="0.3">
      <c r="A64" t="s">
        <v>23</v>
      </c>
      <c r="B64" t="s">
        <v>311</v>
      </c>
      <c r="C64" t="s">
        <v>43</v>
      </c>
      <c r="D64" t="s">
        <v>44</v>
      </c>
      <c r="E64" t="s">
        <v>631</v>
      </c>
      <c r="F64" t="s">
        <v>671</v>
      </c>
      <c r="G64" t="s">
        <v>672</v>
      </c>
      <c r="H64" t="s">
        <v>24</v>
      </c>
      <c r="I64" t="s">
        <v>664</v>
      </c>
      <c r="J64" t="s">
        <v>665</v>
      </c>
      <c r="K64" t="s">
        <v>2137</v>
      </c>
      <c r="L64" t="s">
        <v>2138</v>
      </c>
      <c r="M64" t="s">
        <v>50</v>
      </c>
      <c r="N64" s="27">
        <v>9</v>
      </c>
      <c r="O64" s="27">
        <v>2022</v>
      </c>
      <c r="P64" s="28">
        <v>571.87</v>
      </c>
      <c r="Q64" t="s">
        <v>1908</v>
      </c>
      <c r="R64" s="30">
        <v>44622</v>
      </c>
      <c r="S64" s="30">
        <v>44673</v>
      </c>
      <c r="T64" t="s">
        <v>37</v>
      </c>
      <c r="U64" t="s">
        <v>315</v>
      </c>
      <c r="X64" t="s">
        <v>102</v>
      </c>
    </row>
    <row r="65" spans="1:24" x14ac:dyDescent="0.3">
      <c r="A65" t="s">
        <v>23</v>
      </c>
      <c r="B65" t="s">
        <v>311</v>
      </c>
      <c r="C65" t="s">
        <v>43</v>
      </c>
      <c r="D65" t="s">
        <v>44</v>
      </c>
      <c r="E65" t="s">
        <v>631</v>
      </c>
      <c r="F65" t="s">
        <v>671</v>
      </c>
      <c r="G65" t="s">
        <v>672</v>
      </c>
      <c r="H65" t="s">
        <v>24</v>
      </c>
      <c r="I65" t="s">
        <v>664</v>
      </c>
      <c r="J65" t="s">
        <v>665</v>
      </c>
      <c r="K65" t="s">
        <v>2137</v>
      </c>
      <c r="L65" t="s">
        <v>2138</v>
      </c>
      <c r="M65" t="s">
        <v>50</v>
      </c>
      <c r="N65" s="27">
        <v>9</v>
      </c>
      <c r="O65" s="27">
        <v>2022</v>
      </c>
      <c r="P65" s="28">
        <v>1144.68</v>
      </c>
      <c r="Q65" t="s">
        <v>1915</v>
      </c>
      <c r="R65" s="30">
        <v>44634</v>
      </c>
      <c r="S65" s="30">
        <v>44673</v>
      </c>
      <c r="T65" t="s">
        <v>37</v>
      </c>
      <c r="U65" t="s">
        <v>315</v>
      </c>
      <c r="X65" t="s">
        <v>102</v>
      </c>
    </row>
    <row r="66" spans="1:24" x14ac:dyDescent="0.3">
      <c r="A66" t="s">
        <v>23</v>
      </c>
      <c r="B66" t="s">
        <v>311</v>
      </c>
      <c r="C66" t="s">
        <v>43</v>
      </c>
      <c r="D66" t="s">
        <v>44</v>
      </c>
      <c r="E66" t="s">
        <v>631</v>
      </c>
      <c r="F66" t="s">
        <v>671</v>
      </c>
      <c r="G66" t="s">
        <v>672</v>
      </c>
      <c r="H66" t="s">
        <v>24</v>
      </c>
      <c r="I66" t="s">
        <v>664</v>
      </c>
      <c r="J66" t="s">
        <v>665</v>
      </c>
      <c r="K66" t="s">
        <v>2137</v>
      </c>
      <c r="L66" t="s">
        <v>2138</v>
      </c>
      <c r="M66" t="s">
        <v>50</v>
      </c>
      <c r="N66" s="27">
        <v>10</v>
      </c>
      <c r="O66" s="27">
        <v>2022</v>
      </c>
      <c r="P66" s="28">
        <v>179.67</v>
      </c>
      <c r="Q66" t="s">
        <v>441</v>
      </c>
      <c r="R66" s="30">
        <v>44656</v>
      </c>
      <c r="S66" s="30">
        <v>44673</v>
      </c>
      <c r="T66" t="s">
        <v>37</v>
      </c>
      <c r="U66" t="s">
        <v>315</v>
      </c>
      <c r="X66" t="s">
        <v>102</v>
      </c>
    </row>
    <row r="67" spans="1:24" x14ac:dyDescent="0.3">
      <c r="A67" t="s">
        <v>23</v>
      </c>
      <c r="B67" t="s">
        <v>311</v>
      </c>
      <c r="C67" t="s">
        <v>43</v>
      </c>
      <c r="D67" t="s">
        <v>44</v>
      </c>
      <c r="E67" t="s">
        <v>631</v>
      </c>
      <c r="F67" t="s">
        <v>671</v>
      </c>
      <c r="G67" t="s">
        <v>672</v>
      </c>
      <c r="H67" t="s">
        <v>24</v>
      </c>
      <c r="I67" t="s">
        <v>664</v>
      </c>
      <c r="J67" t="s">
        <v>665</v>
      </c>
      <c r="K67" t="s">
        <v>2137</v>
      </c>
      <c r="L67" t="s">
        <v>2138</v>
      </c>
      <c r="M67" t="s">
        <v>50</v>
      </c>
      <c r="N67" s="27">
        <v>12</v>
      </c>
      <c r="O67" s="27">
        <v>2022</v>
      </c>
      <c r="P67" s="28">
        <v>-44.64</v>
      </c>
      <c r="Q67" t="s">
        <v>391</v>
      </c>
      <c r="R67" s="30">
        <v>44728</v>
      </c>
      <c r="S67" s="30">
        <v>44729</v>
      </c>
      <c r="T67" t="s">
        <v>37</v>
      </c>
      <c r="U67" t="s">
        <v>315</v>
      </c>
      <c r="X67" t="s">
        <v>102</v>
      </c>
    </row>
    <row r="68" spans="1:24" x14ac:dyDescent="0.3">
      <c r="A68" t="s">
        <v>23</v>
      </c>
      <c r="B68" t="s">
        <v>311</v>
      </c>
      <c r="C68" t="s">
        <v>43</v>
      </c>
      <c r="D68" t="s">
        <v>44</v>
      </c>
      <c r="E68" t="s">
        <v>631</v>
      </c>
      <c r="F68" t="s">
        <v>671</v>
      </c>
      <c r="G68" t="s">
        <v>672</v>
      </c>
      <c r="H68" t="s">
        <v>24</v>
      </c>
      <c r="I68" t="s">
        <v>664</v>
      </c>
      <c r="J68" t="s">
        <v>665</v>
      </c>
      <c r="K68" t="s">
        <v>2137</v>
      </c>
      <c r="L68" t="s">
        <v>2138</v>
      </c>
      <c r="M68" t="s">
        <v>50</v>
      </c>
      <c r="N68" s="27">
        <v>12</v>
      </c>
      <c r="O68" s="27">
        <v>2022</v>
      </c>
      <c r="P68" s="28">
        <v>-4512.2</v>
      </c>
      <c r="Q68" t="s">
        <v>392</v>
      </c>
      <c r="R68" s="30">
        <v>44735</v>
      </c>
      <c r="S68" s="30">
        <v>44736</v>
      </c>
      <c r="T68" t="s">
        <v>37</v>
      </c>
      <c r="U68" t="s">
        <v>315</v>
      </c>
      <c r="X68" t="s">
        <v>102</v>
      </c>
    </row>
    <row r="69" spans="1:24" x14ac:dyDescent="0.3">
      <c r="A69" t="s">
        <v>23</v>
      </c>
      <c r="B69" t="s">
        <v>311</v>
      </c>
      <c r="C69" t="s">
        <v>43</v>
      </c>
      <c r="D69" t="s">
        <v>44</v>
      </c>
      <c r="E69" t="s">
        <v>631</v>
      </c>
      <c r="F69" t="s">
        <v>671</v>
      </c>
      <c r="G69" t="s">
        <v>672</v>
      </c>
      <c r="H69" t="s">
        <v>24</v>
      </c>
      <c r="I69" t="s">
        <v>664</v>
      </c>
      <c r="J69" t="s">
        <v>665</v>
      </c>
      <c r="K69" t="s">
        <v>2137</v>
      </c>
      <c r="L69" t="s">
        <v>2138</v>
      </c>
      <c r="M69" t="s">
        <v>25</v>
      </c>
      <c r="N69" s="27">
        <v>9</v>
      </c>
      <c r="O69" s="27">
        <v>2022</v>
      </c>
      <c r="P69" s="28">
        <v>21871.08</v>
      </c>
      <c r="Q69" t="s">
        <v>865</v>
      </c>
      <c r="R69" s="30">
        <v>44650</v>
      </c>
      <c r="S69" s="30">
        <v>44651</v>
      </c>
      <c r="T69" t="s">
        <v>37</v>
      </c>
      <c r="U69" t="s">
        <v>315</v>
      </c>
      <c r="X69" t="s">
        <v>102</v>
      </c>
    </row>
    <row r="70" spans="1:24" x14ac:dyDescent="0.3">
      <c r="A70" t="s">
        <v>23</v>
      </c>
      <c r="B70" t="s">
        <v>311</v>
      </c>
      <c r="C70" t="s">
        <v>43</v>
      </c>
      <c r="D70" t="s">
        <v>44</v>
      </c>
      <c r="E70" t="s">
        <v>631</v>
      </c>
      <c r="F70" t="s">
        <v>671</v>
      </c>
      <c r="G70" t="s">
        <v>672</v>
      </c>
      <c r="H70" t="s">
        <v>24</v>
      </c>
      <c r="I70" t="s">
        <v>664</v>
      </c>
      <c r="J70" t="s">
        <v>665</v>
      </c>
      <c r="K70" t="s">
        <v>2137</v>
      </c>
      <c r="L70" t="s">
        <v>2138</v>
      </c>
      <c r="M70" t="s">
        <v>393</v>
      </c>
      <c r="N70" s="27">
        <v>10</v>
      </c>
      <c r="O70" s="27">
        <v>2022</v>
      </c>
      <c r="P70" s="28">
        <v>316436</v>
      </c>
      <c r="Q70" t="s">
        <v>461</v>
      </c>
      <c r="R70" s="30">
        <v>44669</v>
      </c>
      <c r="S70" s="30">
        <v>44671</v>
      </c>
      <c r="T70" t="s">
        <v>37</v>
      </c>
      <c r="U70" t="s">
        <v>315</v>
      </c>
      <c r="X70" t="s">
        <v>53</v>
      </c>
    </row>
    <row r="71" spans="1:24" x14ac:dyDescent="0.3">
      <c r="A71" t="s">
        <v>23</v>
      </c>
      <c r="B71" t="s">
        <v>311</v>
      </c>
      <c r="C71" t="s">
        <v>43</v>
      </c>
      <c r="D71" t="s">
        <v>44</v>
      </c>
      <c r="E71" t="s">
        <v>631</v>
      </c>
      <c r="F71" t="s">
        <v>671</v>
      </c>
      <c r="G71" t="s">
        <v>672</v>
      </c>
      <c r="H71" t="s">
        <v>24</v>
      </c>
      <c r="I71" t="s">
        <v>664</v>
      </c>
      <c r="J71" t="s">
        <v>665</v>
      </c>
      <c r="K71" t="s">
        <v>2137</v>
      </c>
      <c r="L71" t="s">
        <v>2138</v>
      </c>
      <c r="M71" t="s">
        <v>393</v>
      </c>
      <c r="N71" s="27">
        <v>12</v>
      </c>
      <c r="O71" s="27">
        <v>2022</v>
      </c>
      <c r="P71" s="28">
        <v>-159.33000000000001</v>
      </c>
      <c r="Q71" t="s">
        <v>1888</v>
      </c>
      <c r="R71" s="30">
        <v>44720</v>
      </c>
      <c r="S71" s="30">
        <v>44728</v>
      </c>
      <c r="T71" t="s">
        <v>37</v>
      </c>
      <c r="U71" t="s">
        <v>315</v>
      </c>
      <c r="X71" t="s">
        <v>102</v>
      </c>
    </row>
    <row r="72" spans="1:24" x14ac:dyDescent="0.3">
      <c r="A72" t="s">
        <v>23</v>
      </c>
      <c r="B72" t="s">
        <v>311</v>
      </c>
      <c r="C72" t="s">
        <v>43</v>
      </c>
      <c r="D72" t="s">
        <v>44</v>
      </c>
      <c r="E72" t="s">
        <v>265</v>
      </c>
      <c r="F72" t="s">
        <v>276</v>
      </c>
      <c r="G72" t="s">
        <v>277</v>
      </c>
      <c r="H72" t="s">
        <v>24</v>
      </c>
      <c r="I72" t="s">
        <v>278</v>
      </c>
      <c r="J72" t="s">
        <v>279</v>
      </c>
      <c r="K72" t="s">
        <v>2137</v>
      </c>
      <c r="L72" t="s">
        <v>2138</v>
      </c>
      <c r="M72" t="s">
        <v>50</v>
      </c>
      <c r="N72" s="27">
        <v>10</v>
      </c>
      <c r="O72" s="27">
        <v>2022</v>
      </c>
      <c r="P72" s="28">
        <v>-454.35</v>
      </c>
      <c r="Q72" t="s">
        <v>2144</v>
      </c>
      <c r="R72" s="30">
        <v>44652</v>
      </c>
      <c r="S72" s="30">
        <v>44665</v>
      </c>
      <c r="T72" t="s">
        <v>37</v>
      </c>
      <c r="U72" t="s">
        <v>2143</v>
      </c>
      <c r="V72" t="s">
        <v>2146</v>
      </c>
      <c r="W72" t="s">
        <v>277</v>
      </c>
      <c r="X72" t="s">
        <v>273</v>
      </c>
    </row>
    <row r="73" spans="1:24" x14ac:dyDescent="0.3">
      <c r="A73" t="s">
        <v>23</v>
      </c>
      <c r="B73" t="s">
        <v>311</v>
      </c>
      <c r="C73" t="s">
        <v>43</v>
      </c>
      <c r="D73" t="s">
        <v>44</v>
      </c>
      <c r="E73" t="s">
        <v>265</v>
      </c>
      <c r="F73" t="s">
        <v>276</v>
      </c>
      <c r="G73" t="s">
        <v>277</v>
      </c>
      <c r="H73" t="s">
        <v>24</v>
      </c>
      <c r="I73" t="s">
        <v>278</v>
      </c>
      <c r="J73" t="s">
        <v>279</v>
      </c>
      <c r="K73" t="s">
        <v>2137</v>
      </c>
      <c r="L73" t="s">
        <v>2138</v>
      </c>
      <c r="M73" t="s">
        <v>50</v>
      </c>
      <c r="N73" s="27">
        <v>10</v>
      </c>
      <c r="O73" s="27">
        <v>2022</v>
      </c>
      <c r="P73" s="28">
        <v>454.35</v>
      </c>
      <c r="Q73" t="s">
        <v>2142</v>
      </c>
      <c r="R73" s="30">
        <v>44652</v>
      </c>
      <c r="S73" s="30">
        <v>44665</v>
      </c>
      <c r="T73" t="s">
        <v>37</v>
      </c>
      <c r="U73" t="s">
        <v>2143</v>
      </c>
      <c r="V73" t="s">
        <v>2144</v>
      </c>
      <c r="W73" t="s">
        <v>277</v>
      </c>
      <c r="X73" t="s">
        <v>273</v>
      </c>
    </row>
    <row r="74" spans="1:24" x14ac:dyDescent="0.3">
      <c r="A74" t="s">
        <v>23</v>
      </c>
      <c r="B74" t="s">
        <v>311</v>
      </c>
      <c r="C74" t="s">
        <v>43</v>
      </c>
      <c r="D74" t="s">
        <v>44</v>
      </c>
      <c r="E74" t="s">
        <v>265</v>
      </c>
      <c r="F74" t="s">
        <v>312</v>
      </c>
      <c r="G74" t="s">
        <v>313</v>
      </c>
      <c r="H74" t="s">
        <v>24</v>
      </c>
      <c r="I74" t="s">
        <v>278</v>
      </c>
      <c r="J74" t="s">
        <v>279</v>
      </c>
      <c r="K74" t="s">
        <v>2137</v>
      </c>
      <c r="L74" t="s">
        <v>2138</v>
      </c>
      <c r="M74" t="s">
        <v>50</v>
      </c>
      <c r="N74" s="27">
        <v>0</v>
      </c>
      <c r="O74" s="27">
        <v>2022</v>
      </c>
      <c r="P74" s="28">
        <v>-1514.5</v>
      </c>
      <c r="Q74" t="s">
        <v>281</v>
      </c>
      <c r="R74" s="30">
        <v>44378</v>
      </c>
      <c r="S74" s="30">
        <v>44448</v>
      </c>
      <c r="T74" t="s">
        <v>37</v>
      </c>
      <c r="U74" t="s">
        <v>69</v>
      </c>
      <c r="W74" t="s">
        <v>313</v>
      </c>
      <c r="X74" t="s">
        <v>53</v>
      </c>
    </row>
    <row r="75" spans="1:24" x14ac:dyDescent="0.3">
      <c r="A75" t="s">
        <v>23</v>
      </c>
      <c r="B75" t="s">
        <v>311</v>
      </c>
      <c r="C75" t="s">
        <v>43</v>
      </c>
      <c r="D75" t="s">
        <v>44</v>
      </c>
      <c r="E75" t="s">
        <v>265</v>
      </c>
      <c r="F75" t="s">
        <v>312</v>
      </c>
      <c r="G75" t="s">
        <v>313</v>
      </c>
      <c r="H75" t="s">
        <v>24</v>
      </c>
      <c r="I75" t="s">
        <v>278</v>
      </c>
      <c r="J75" t="s">
        <v>279</v>
      </c>
      <c r="K75" t="s">
        <v>2137</v>
      </c>
      <c r="L75" t="s">
        <v>2138</v>
      </c>
      <c r="M75" t="s">
        <v>50</v>
      </c>
      <c r="N75" s="27">
        <v>1</v>
      </c>
      <c r="O75" s="27">
        <v>2022</v>
      </c>
      <c r="P75" s="28">
        <v>-302.89999999999998</v>
      </c>
      <c r="Q75" t="s">
        <v>323</v>
      </c>
      <c r="R75" s="30">
        <v>44384</v>
      </c>
      <c r="S75" s="30">
        <v>44418</v>
      </c>
      <c r="T75" t="s">
        <v>37</v>
      </c>
      <c r="U75" t="s">
        <v>315</v>
      </c>
      <c r="X75" t="s">
        <v>102</v>
      </c>
    </row>
    <row r="76" spans="1:24" x14ac:dyDescent="0.3">
      <c r="A76" t="s">
        <v>23</v>
      </c>
      <c r="B76" t="s">
        <v>311</v>
      </c>
      <c r="C76" t="s">
        <v>43</v>
      </c>
      <c r="D76" t="s">
        <v>44</v>
      </c>
      <c r="E76" t="s">
        <v>265</v>
      </c>
      <c r="F76" t="s">
        <v>312</v>
      </c>
      <c r="G76" t="s">
        <v>313</v>
      </c>
      <c r="H76" t="s">
        <v>24</v>
      </c>
      <c r="I76" t="s">
        <v>278</v>
      </c>
      <c r="J76" t="s">
        <v>279</v>
      </c>
      <c r="K76" t="s">
        <v>2137</v>
      </c>
      <c r="L76" t="s">
        <v>2138</v>
      </c>
      <c r="M76" t="s">
        <v>50</v>
      </c>
      <c r="N76" s="27">
        <v>8</v>
      </c>
      <c r="O76" s="27">
        <v>2022</v>
      </c>
      <c r="P76" s="28">
        <v>151.44999999999999</v>
      </c>
      <c r="Q76" t="s">
        <v>365</v>
      </c>
      <c r="R76" s="30">
        <v>44602</v>
      </c>
      <c r="S76" s="30">
        <v>44604</v>
      </c>
      <c r="T76" t="s">
        <v>37</v>
      </c>
      <c r="U76" t="s">
        <v>315</v>
      </c>
      <c r="X76" t="s">
        <v>102</v>
      </c>
    </row>
    <row r="77" spans="1:24" x14ac:dyDescent="0.3">
      <c r="A77" t="s">
        <v>23</v>
      </c>
      <c r="B77" t="s">
        <v>311</v>
      </c>
      <c r="C77" t="s">
        <v>43</v>
      </c>
      <c r="D77" t="s">
        <v>44</v>
      </c>
      <c r="E77" t="s">
        <v>265</v>
      </c>
      <c r="F77" t="s">
        <v>312</v>
      </c>
      <c r="G77" t="s">
        <v>313</v>
      </c>
      <c r="H77" t="s">
        <v>24</v>
      </c>
      <c r="I77" t="s">
        <v>278</v>
      </c>
      <c r="J77" t="s">
        <v>279</v>
      </c>
      <c r="K77" t="s">
        <v>2137</v>
      </c>
      <c r="L77" t="s">
        <v>2138</v>
      </c>
      <c r="M77" t="s">
        <v>50</v>
      </c>
      <c r="N77" s="27">
        <v>10</v>
      </c>
      <c r="O77" s="27">
        <v>2021</v>
      </c>
      <c r="P77" s="28">
        <v>-4392.05</v>
      </c>
      <c r="Q77" t="s">
        <v>372</v>
      </c>
      <c r="R77" s="30">
        <v>44299</v>
      </c>
      <c r="S77" s="30">
        <v>44312</v>
      </c>
      <c r="T77" t="s">
        <v>37</v>
      </c>
      <c r="U77" t="s">
        <v>315</v>
      </c>
      <c r="X77" t="s">
        <v>102</v>
      </c>
    </row>
    <row r="78" spans="1:24" x14ac:dyDescent="0.3">
      <c r="A78" t="s">
        <v>23</v>
      </c>
      <c r="B78" t="s">
        <v>311</v>
      </c>
      <c r="C78" t="s">
        <v>43</v>
      </c>
      <c r="D78" t="s">
        <v>44</v>
      </c>
      <c r="E78" t="s">
        <v>265</v>
      </c>
      <c r="F78" t="s">
        <v>312</v>
      </c>
      <c r="G78" t="s">
        <v>313</v>
      </c>
      <c r="H78" t="s">
        <v>24</v>
      </c>
      <c r="I78" t="s">
        <v>278</v>
      </c>
      <c r="J78" t="s">
        <v>279</v>
      </c>
      <c r="K78" t="s">
        <v>2137</v>
      </c>
      <c r="L78" t="s">
        <v>2138</v>
      </c>
      <c r="M78" t="s">
        <v>50</v>
      </c>
      <c r="N78" s="27">
        <v>10</v>
      </c>
      <c r="O78" s="27">
        <v>2021</v>
      </c>
      <c r="P78" s="28">
        <v>-1060.1500000000001</v>
      </c>
      <c r="Q78" t="s">
        <v>373</v>
      </c>
      <c r="R78" s="30">
        <v>44300</v>
      </c>
      <c r="S78" s="30">
        <v>44301</v>
      </c>
      <c r="T78" t="s">
        <v>37</v>
      </c>
      <c r="U78" t="s">
        <v>315</v>
      </c>
      <c r="X78" t="s">
        <v>102</v>
      </c>
    </row>
    <row r="79" spans="1:24" x14ac:dyDescent="0.3">
      <c r="A79" t="s">
        <v>23</v>
      </c>
      <c r="B79" t="s">
        <v>311</v>
      </c>
      <c r="C79" t="s">
        <v>43</v>
      </c>
      <c r="D79" t="s">
        <v>44</v>
      </c>
      <c r="E79" t="s">
        <v>265</v>
      </c>
      <c r="F79" t="s">
        <v>312</v>
      </c>
      <c r="G79" t="s">
        <v>313</v>
      </c>
      <c r="H79" t="s">
        <v>24</v>
      </c>
      <c r="I79" t="s">
        <v>278</v>
      </c>
      <c r="J79" t="s">
        <v>279</v>
      </c>
      <c r="K79" t="s">
        <v>2137</v>
      </c>
      <c r="L79" t="s">
        <v>2138</v>
      </c>
      <c r="M79" t="s">
        <v>50</v>
      </c>
      <c r="N79" s="27">
        <v>10</v>
      </c>
      <c r="O79" s="27">
        <v>2021</v>
      </c>
      <c r="P79" s="28">
        <v>4392.05</v>
      </c>
      <c r="Q79" t="s">
        <v>374</v>
      </c>
      <c r="R79" s="30">
        <v>44301</v>
      </c>
      <c r="S79" s="30">
        <v>44341</v>
      </c>
      <c r="T79" t="s">
        <v>37</v>
      </c>
      <c r="U79" t="s">
        <v>315</v>
      </c>
      <c r="X79" t="s">
        <v>102</v>
      </c>
    </row>
    <row r="80" spans="1:24" x14ac:dyDescent="0.3">
      <c r="A80" t="s">
        <v>23</v>
      </c>
      <c r="B80" t="s">
        <v>311</v>
      </c>
      <c r="C80" t="s">
        <v>43</v>
      </c>
      <c r="D80" t="s">
        <v>44</v>
      </c>
      <c r="E80" t="s">
        <v>265</v>
      </c>
      <c r="F80" t="s">
        <v>312</v>
      </c>
      <c r="G80" t="s">
        <v>313</v>
      </c>
      <c r="H80" t="s">
        <v>24</v>
      </c>
      <c r="I80" t="s">
        <v>278</v>
      </c>
      <c r="J80" t="s">
        <v>279</v>
      </c>
      <c r="K80" t="s">
        <v>2137</v>
      </c>
      <c r="L80" t="s">
        <v>2138</v>
      </c>
      <c r="M80" t="s">
        <v>50</v>
      </c>
      <c r="N80" s="27">
        <v>10</v>
      </c>
      <c r="O80" s="27">
        <v>2021</v>
      </c>
      <c r="P80" s="28">
        <v>-302.89999999999998</v>
      </c>
      <c r="Q80" t="s">
        <v>856</v>
      </c>
      <c r="R80" s="30">
        <v>44314</v>
      </c>
      <c r="S80" s="30">
        <v>44343</v>
      </c>
      <c r="T80" t="s">
        <v>37</v>
      </c>
      <c r="U80" t="s">
        <v>315</v>
      </c>
      <c r="X80" t="s">
        <v>102</v>
      </c>
    </row>
    <row r="81" spans="1:24" x14ac:dyDescent="0.3">
      <c r="A81" t="s">
        <v>23</v>
      </c>
      <c r="B81" t="s">
        <v>311</v>
      </c>
      <c r="C81" t="s">
        <v>43</v>
      </c>
      <c r="D81" t="s">
        <v>44</v>
      </c>
      <c r="E81" t="s">
        <v>265</v>
      </c>
      <c r="F81" t="s">
        <v>312</v>
      </c>
      <c r="G81" t="s">
        <v>313</v>
      </c>
      <c r="H81" t="s">
        <v>24</v>
      </c>
      <c r="I81" t="s">
        <v>278</v>
      </c>
      <c r="J81" t="s">
        <v>279</v>
      </c>
      <c r="K81" t="s">
        <v>2137</v>
      </c>
      <c r="L81" t="s">
        <v>2138</v>
      </c>
      <c r="M81" t="s">
        <v>50</v>
      </c>
      <c r="N81" s="27">
        <v>11</v>
      </c>
      <c r="O81" s="27">
        <v>2021</v>
      </c>
      <c r="P81" s="28">
        <v>-151.44999999999999</v>
      </c>
      <c r="Q81" t="s">
        <v>380</v>
      </c>
      <c r="R81" s="30">
        <v>44343</v>
      </c>
      <c r="S81" s="30">
        <v>44371</v>
      </c>
      <c r="T81" t="s">
        <v>37</v>
      </c>
      <c r="U81" t="s">
        <v>315</v>
      </c>
      <c r="X81" t="s">
        <v>102</v>
      </c>
    </row>
    <row r="82" spans="1:24" x14ac:dyDescent="0.3">
      <c r="A82" t="s">
        <v>23</v>
      </c>
      <c r="B82" t="s">
        <v>311</v>
      </c>
      <c r="C82" t="s">
        <v>43</v>
      </c>
      <c r="D82" t="s">
        <v>44</v>
      </c>
      <c r="E82" t="s">
        <v>265</v>
      </c>
      <c r="F82" t="s">
        <v>312</v>
      </c>
      <c r="G82" t="s">
        <v>313</v>
      </c>
      <c r="H82" t="s">
        <v>24</v>
      </c>
      <c r="I82" t="s">
        <v>278</v>
      </c>
      <c r="J82" t="s">
        <v>279</v>
      </c>
      <c r="K82" t="s">
        <v>2137</v>
      </c>
      <c r="L82" t="s">
        <v>2138</v>
      </c>
      <c r="M82" t="s">
        <v>50</v>
      </c>
      <c r="N82" s="27">
        <v>11</v>
      </c>
      <c r="O82" s="27">
        <v>2022</v>
      </c>
      <c r="P82" s="28">
        <v>-151.44999999999999</v>
      </c>
      <c r="Q82" t="s">
        <v>381</v>
      </c>
      <c r="R82" s="30">
        <v>44687</v>
      </c>
      <c r="S82" s="30">
        <v>44692</v>
      </c>
      <c r="T82" t="s">
        <v>37</v>
      </c>
      <c r="U82" t="s">
        <v>315</v>
      </c>
      <c r="X82" t="s">
        <v>102</v>
      </c>
    </row>
    <row r="83" spans="1:24" x14ac:dyDescent="0.3">
      <c r="A83" t="s">
        <v>23</v>
      </c>
      <c r="B83" t="s">
        <v>311</v>
      </c>
      <c r="C83" t="s">
        <v>43</v>
      </c>
      <c r="D83" t="s">
        <v>44</v>
      </c>
      <c r="E83" t="s">
        <v>265</v>
      </c>
      <c r="F83" t="s">
        <v>312</v>
      </c>
      <c r="G83" t="s">
        <v>313</v>
      </c>
      <c r="H83" t="s">
        <v>24</v>
      </c>
      <c r="I83" t="s">
        <v>278</v>
      </c>
      <c r="J83" t="s">
        <v>279</v>
      </c>
      <c r="K83" t="s">
        <v>2137</v>
      </c>
      <c r="L83" t="s">
        <v>2138</v>
      </c>
      <c r="M83" t="s">
        <v>50</v>
      </c>
      <c r="N83" s="27">
        <v>11</v>
      </c>
      <c r="O83" s="27">
        <v>2022</v>
      </c>
      <c r="P83" s="28">
        <v>454.35</v>
      </c>
      <c r="Q83" t="s">
        <v>382</v>
      </c>
      <c r="R83" s="30">
        <v>44693</v>
      </c>
      <c r="S83" s="30">
        <v>44694</v>
      </c>
      <c r="T83" t="s">
        <v>37</v>
      </c>
      <c r="U83" t="s">
        <v>315</v>
      </c>
      <c r="X83" t="s">
        <v>102</v>
      </c>
    </row>
    <row r="84" spans="1:24" x14ac:dyDescent="0.3">
      <c r="A84" t="s">
        <v>23</v>
      </c>
      <c r="B84" t="s">
        <v>311</v>
      </c>
      <c r="C84" t="s">
        <v>43</v>
      </c>
      <c r="D84" t="s">
        <v>44</v>
      </c>
      <c r="E84" t="s">
        <v>265</v>
      </c>
      <c r="F84" t="s">
        <v>312</v>
      </c>
      <c r="G84" t="s">
        <v>313</v>
      </c>
      <c r="H84" t="s">
        <v>24</v>
      </c>
      <c r="I84" t="s">
        <v>278</v>
      </c>
      <c r="J84" t="s">
        <v>279</v>
      </c>
      <c r="K84" t="s">
        <v>2137</v>
      </c>
      <c r="L84" t="s">
        <v>2138</v>
      </c>
      <c r="M84" t="s">
        <v>50</v>
      </c>
      <c r="N84" s="27">
        <v>11</v>
      </c>
      <c r="O84" s="27">
        <v>2022</v>
      </c>
      <c r="P84" s="28">
        <v>151.44999999999999</v>
      </c>
      <c r="Q84" t="s">
        <v>384</v>
      </c>
      <c r="R84" s="30">
        <v>44707</v>
      </c>
      <c r="S84" s="30">
        <v>44726</v>
      </c>
      <c r="T84" t="s">
        <v>37</v>
      </c>
      <c r="U84" t="s">
        <v>315</v>
      </c>
      <c r="X84" t="s">
        <v>102</v>
      </c>
    </row>
    <row r="85" spans="1:24" x14ac:dyDescent="0.3">
      <c r="A85" t="s">
        <v>23</v>
      </c>
      <c r="B85" t="s">
        <v>311</v>
      </c>
      <c r="C85" t="s">
        <v>43</v>
      </c>
      <c r="D85" t="s">
        <v>44</v>
      </c>
      <c r="E85" t="s">
        <v>265</v>
      </c>
      <c r="F85" t="s">
        <v>312</v>
      </c>
      <c r="G85" t="s">
        <v>313</v>
      </c>
      <c r="H85" t="s">
        <v>24</v>
      </c>
      <c r="I85" t="s">
        <v>278</v>
      </c>
      <c r="J85" t="s">
        <v>279</v>
      </c>
      <c r="K85" t="s">
        <v>2137</v>
      </c>
      <c r="L85" t="s">
        <v>2138</v>
      </c>
      <c r="M85" t="s">
        <v>50</v>
      </c>
      <c r="N85" s="27">
        <v>12</v>
      </c>
      <c r="O85" s="27">
        <v>2021</v>
      </c>
      <c r="P85" s="28">
        <v>151.44999999999999</v>
      </c>
      <c r="Q85" t="s">
        <v>385</v>
      </c>
      <c r="R85" s="30">
        <v>44350</v>
      </c>
      <c r="S85" s="30">
        <v>44371</v>
      </c>
      <c r="T85" t="s">
        <v>37</v>
      </c>
      <c r="U85" t="s">
        <v>315</v>
      </c>
      <c r="X85" t="s">
        <v>102</v>
      </c>
    </row>
    <row r="86" spans="1:24" x14ac:dyDescent="0.3">
      <c r="A86" t="s">
        <v>23</v>
      </c>
      <c r="B86" t="s">
        <v>311</v>
      </c>
      <c r="C86" t="s">
        <v>43</v>
      </c>
      <c r="D86" t="s">
        <v>44</v>
      </c>
      <c r="E86" t="s">
        <v>265</v>
      </c>
      <c r="F86" t="s">
        <v>312</v>
      </c>
      <c r="G86" t="s">
        <v>313</v>
      </c>
      <c r="H86" t="s">
        <v>24</v>
      </c>
      <c r="I86" t="s">
        <v>278</v>
      </c>
      <c r="J86" t="s">
        <v>279</v>
      </c>
      <c r="K86" t="s">
        <v>2137</v>
      </c>
      <c r="L86" t="s">
        <v>2138</v>
      </c>
      <c r="M86" t="s">
        <v>50</v>
      </c>
      <c r="N86" s="27">
        <v>12</v>
      </c>
      <c r="O86" s="27">
        <v>2021</v>
      </c>
      <c r="P86" s="28">
        <v>-151.44999999999999</v>
      </c>
      <c r="Q86" t="s">
        <v>387</v>
      </c>
      <c r="R86" s="30">
        <v>44376</v>
      </c>
      <c r="S86" s="30">
        <v>44411</v>
      </c>
      <c r="T86" t="s">
        <v>37</v>
      </c>
      <c r="U86" t="s">
        <v>315</v>
      </c>
      <c r="X86" t="s">
        <v>102</v>
      </c>
    </row>
    <row r="87" spans="1:24" x14ac:dyDescent="0.3">
      <c r="A87" t="s">
        <v>23</v>
      </c>
      <c r="B87" t="s">
        <v>311</v>
      </c>
      <c r="C87" t="s">
        <v>43</v>
      </c>
      <c r="D87" t="s">
        <v>44</v>
      </c>
      <c r="E87" t="s">
        <v>265</v>
      </c>
      <c r="F87" t="s">
        <v>312</v>
      </c>
      <c r="G87" t="s">
        <v>313</v>
      </c>
      <c r="H87" t="s">
        <v>24</v>
      </c>
      <c r="I87" t="s">
        <v>278</v>
      </c>
      <c r="J87" t="s">
        <v>279</v>
      </c>
      <c r="K87" t="s">
        <v>2137</v>
      </c>
      <c r="L87" t="s">
        <v>2138</v>
      </c>
      <c r="M87" t="s">
        <v>50</v>
      </c>
      <c r="N87" s="27">
        <v>12</v>
      </c>
      <c r="O87" s="27">
        <v>2022</v>
      </c>
      <c r="P87" s="28">
        <v>302.89999999999998</v>
      </c>
      <c r="Q87" t="s">
        <v>389</v>
      </c>
      <c r="R87" s="30">
        <v>44714</v>
      </c>
      <c r="S87" s="30">
        <v>44717</v>
      </c>
      <c r="T87" t="s">
        <v>37</v>
      </c>
      <c r="U87" t="s">
        <v>315</v>
      </c>
      <c r="X87" t="s">
        <v>102</v>
      </c>
    </row>
    <row r="88" spans="1:24" x14ac:dyDescent="0.3">
      <c r="A88" t="s">
        <v>23</v>
      </c>
      <c r="B88" t="s">
        <v>311</v>
      </c>
      <c r="C88" t="s">
        <v>43</v>
      </c>
      <c r="D88" t="s">
        <v>44</v>
      </c>
      <c r="E88" t="s">
        <v>265</v>
      </c>
      <c r="F88" t="s">
        <v>312</v>
      </c>
      <c r="G88" t="s">
        <v>313</v>
      </c>
      <c r="H88" t="s">
        <v>24</v>
      </c>
      <c r="I88" t="s">
        <v>278</v>
      </c>
      <c r="J88" t="s">
        <v>279</v>
      </c>
      <c r="K88" t="s">
        <v>2137</v>
      </c>
      <c r="L88" t="s">
        <v>2138</v>
      </c>
      <c r="M88" t="s">
        <v>50</v>
      </c>
      <c r="N88" s="27">
        <v>12</v>
      </c>
      <c r="O88" s="27">
        <v>2022</v>
      </c>
      <c r="P88" s="28">
        <v>454.35</v>
      </c>
      <c r="Q88" t="s">
        <v>390</v>
      </c>
      <c r="R88" s="30">
        <v>44721</v>
      </c>
      <c r="S88" s="30">
        <v>44726</v>
      </c>
      <c r="T88" t="s">
        <v>37</v>
      </c>
      <c r="U88" t="s">
        <v>315</v>
      </c>
      <c r="X88" t="s">
        <v>102</v>
      </c>
    </row>
    <row r="89" spans="1:24" x14ac:dyDescent="0.3">
      <c r="A89" t="s">
        <v>23</v>
      </c>
      <c r="B89" t="s">
        <v>311</v>
      </c>
      <c r="C89" t="s">
        <v>43</v>
      </c>
      <c r="D89" t="s">
        <v>44</v>
      </c>
      <c r="E89" t="s">
        <v>265</v>
      </c>
      <c r="F89" t="s">
        <v>778</v>
      </c>
      <c r="G89" t="s">
        <v>779</v>
      </c>
      <c r="H89" t="s">
        <v>24</v>
      </c>
      <c r="I89" t="s">
        <v>278</v>
      </c>
      <c r="J89" t="s">
        <v>279</v>
      </c>
      <c r="K89" t="s">
        <v>2137</v>
      </c>
      <c r="L89" t="s">
        <v>2138</v>
      </c>
      <c r="M89" t="s">
        <v>50</v>
      </c>
      <c r="N89" s="27">
        <v>7</v>
      </c>
      <c r="O89" s="27">
        <v>2022</v>
      </c>
      <c r="P89" s="28">
        <v>94.93</v>
      </c>
      <c r="Q89" t="s">
        <v>2147</v>
      </c>
      <c r="R89" s="30">
        <v>44587</v>
      </c>
      <c r="S89" s="30">
        <v>44669</v>
      </c>
      <c r="T89" t="s">
        <v>37</v>
      </c>
      <c r="U89" t="s">
        <v>2148</v>
      </c>
      <c r="V89" t="s">
        <v>2149</v>
      </c>
      <c r="W89" t="s">
        <v>2150</v>
      </c>
      <c r="X89" t="s">
        <v>273</v>
      </c>
    </row>
    <row r="90" spans="1:24" x14ac:dyDescent="0.3">
      <c r="A90" t="s">
        <v>23</v>
      </c>
      <c r="B90" t="s">
        <v>311</v>
      </c>
      <c r="C90" t="s">
        <v>43</v>
      </c>
      <c r="D90" t="s">
        <v>44</v>
      </c>
      <c r="E90" t="s">
        <v>265</v>
      </c>
      <c r="F90" t="s">
        <v>778</v>
      </c>
      <c r="G90" t="s">
        <v>779</v>
      </c>
      <c r="H90" t="s">
        <v>24</v>
      </c>
      <c r="I90" t="s">
        <v>278</v>
      </c>
      <c r="J90" t="s">
        <v>279</v>
      </c>
      <c r="K90" t="s">
        <v>2137</v>
      </c>
      <c r="L90" t="s">
        <v>2138</v>
      </c>
      <c r="M90" t="s">
        <v>50</v>
      </c>
      <c r="N90" s="27">
        <v>7</v>
      </c>
      <c r="O90" s="27">
        <v>2022</v>
      </c>
      <c r="P90" s="28">
        <v>156.83000000000001</v>
      </c>
      <c r="Q90" t="s">
        <v>2147</v>
      </c>
      <c r="R90" s="30">
        <v>44587</v>
      </c>
      <c r="S90" s="30">
        <v>44669</v>
      </c>
      <c r="T90" t="s">
        <v>37</v>
      </c>
      <c r="U90" t="s">
        <v>2148</v>
      </c>
      <c r="V90" t="s">
        <v>2151</v>
      </c>
      <c r="W90" t="s">
        <v>2152</v>
      </c>
      <c r="X90" t="s">
        <v>273</v>
      </c>
    </row>
    <row r="91" spans="1:24" x14ac:dyDescent="0.3">
      <c r="A91" t="s">
        <v>23</v>
      </c>
      <c r="B91" t="s">
        <v>311</v>
      </c>
      <c r="C91" t="s">
        <v>43</v>
      </c>
      <c r="D91" t="s">
        <v>44</v>
      </c>
      <c r="E91" t="s">
        <v>297</v>
      </c>
      <c r="F91" t="s">
        <v>266</v>
      </c>
      <c r="G91" t="s">
        <v>267</v>
      </c>
      <c r="H91" t="s">
        <v>24</v>
      </c>
      <c r="I91" t="s">
        <v>268</v>
      </c>
      <c r="J91" t="s">
        <v>269</v>
      </c>
      <c r="K91" t="s">
        <v>2137</v>
      </c>
      <c r="L91" t="s">
        <v>2138</v>
      </c>
      <c r="M91" t="s">
        <v>50</v>
      </c>
      <c r="N91" s="27">
        <v>1</v>
      </c>
      <c r="O91" s="27">
        <v>2022</v>
      </c>
      <c r="P91" s="28">
        <v>-454.35</v>
      </c>
      <c r="Q91" t="s">
        <v>2146</v>
      </c>
      <c r="R91" s="30">
        <v>44383</v>
      </c>
      <c r="S91" s="30">
        <v>44385</v>
      </c>
      <c r="T91" t="s">
        <v>37</v>
      </c>
      <c r="U91" t="s">
        <v>2153</v>
      </c>
      <c r="W91" t="s">
        <v>267</v>
      </c>
      <c r="X91" t="s">
        <v>39</v>
      </c>
    </row>
    <row r="92" spans="1:24" x14ac:dyDescent="0.3">
      <c r="A92" t="s">
        <v>23</v>
      </c>
      <c r="B92" t="s">
        <v>311</v>
      </c>
      <c r="C92" t="s">
        <v>43</v>
      </c>
      <c r="D92" t="s">
        <v>44</v>
      </c>
      <c r="E92" t="s">
        <v>297</v>
      </c>
      <c r="F92" t="s">
        <v>266</v>
      </c>
      <c r="G92" t="s">
        <v>267</v>
      </c>
      <c r="H92" t="s">
        <v>24</v>
      </c>
      <c r="I92" t="s">
        <v>268</v>
      </c>
      <c r="J92" t="s">
        <v>269</v>
      </c>
      <c r="K92" t="s">
        <v>2137</v>
      </c>
      <c r="L92" t="s">
        <v>2138</v>
      </c>
      <c r="M92" t="s">
        <v>50</v>
      </c>
      <c r="N92" s="27">
        <v>7</v>
      </c>
      <c r="O92" s="27">
        <v>2022</v>
      </c>
      <c r="P92" s="28">
        <v>-196347.45</v>
      </c>
      <c r="Q92" t="s">
        <v>2154</v>
      </c>
      <c r="R92" s="30">
        <v>44587</v>
      </c>
      <c r="S92" s="30">
        <v>44617</v>
      </c>
      <c r="T92" t="s">
        <v>37</v>
      </c>
      <c r="U92" t="s">
        <v>2155</v>
      </c>
      <c r="W92" t="s">
        <v>267</v>
      </c>
      <c r="X92" t="s">
        <v>273</v>
      </c>
    </row>
    <row r="93" spans="1:24" x14ac:dyDescent="0.3">
      <c r="A93" t="s">
        <v>23</v>
      </c>
      <c r="B93" t="s">
        <v>311</v>
      </c>
      <c r="C93" t="s">
        <v>43</v>
      </c>
      <c r="D93" t="s">
        <v>44</v>
      </c>
      <c r="E93" t="s">
        <v>297</v>
      </c>
      <c r="F93" t="s">
        <v>266</v>
      </c>
      <c r="G93" t="s">
        <v>267</v>
      </c>
      <c r="H93" t="s">
        <v>24</v>
      </c>
      <c r="I93" t="s">
        <v>268</v>
      </c>
      <c r="J93" t="s">
        <v>269</v>
      </c>
      <c r="K93" t="s">
        <v>2137</v>
      </c>
      <c r="L93" t="s">
        <v>2138</v>
      </c>
      <c r="M93" t="s">
        <v>50</v>
      </c>
      <c r="N93" s="27">
        <v>10</v>
      </c>
      <c r="O93" s="27">
        <v>2022</v>
      </c>
      <c r="P93" s="28">
        <v>454.35</v>
      </c>
      <c r="Q93" t="s">
        <v>2144</v>
      </c>
      <c r="R93" s="30">
        <v>44652</v>
      </c>
      <c r="S93" s="30">
        <v>44665</v>
      </c>
      <c r="T93" t="s">
        <v>37</v>
      </c>
      <c r="U93" t="s">
        <v>2143</v>
      </c>
      <c r="V93" t="s">
        <v>2146</v>
      </c>
      <c r="W93" t="s">
        <v>267</v>
      </c>
      <c r="X93" t="s">
        <v>273</v>
      </c>
    </row>
    <row r="94" spans="1:24" x14ac:dyDescent="0.3">
      <c r="A94" t="s">
        <v>23</v>
      </c>
      <c r="B94" t="s">
        <v>311</v>
      </c>
      <c r="C94" t="s">
        <v>43</v>
      </c>
      <c r="D94" t="s">
        <v>44</v>
      </c>
      <c r="E94" t="s">
        <v>297</v>
      </c>
      <c r="F94" t="s">
        <v>266</v>
      </c>
      <c r="G94" t="s">
        <v>267</v>
      </c>
      <c r="H94" t="s">
        <v>24</v>
      </c>
      <c r="I94" t="s">
        <v>268</v>
      </c>
      <c r="J94" t="s">
        <v>269</v>
      </c>
      <c r="K94" t="s">
        <v>2137</v>
      </c>
      <c r="L94" t="s">
        <v>2138</v>
      </c>
      <c r="M94" t="s">
        <v>50</v>
      </c>
      <c r="N94" s="27">
        <v>10</v>
      </c>
      <c r="O94" s="27">
        <v>2022</v>
      </c>
      <c r="P94" s="28">
        <v>-21871.08</v>
      </c>
      <c r="Q94" t="s">
        <v>2156</v>
      </c>
      <c r="R94" s="30">
        <v>44669</v>
      </c>
      <c r="S94" s="30">
        <v>44676</v>
      </c>
      <c r="T94" t="s">
        <v>37</v>
      </c>
      <c r="U94" t="s">
        <v>2157</v>
      </c>
      <c r="W94" t="s">
        <v>267</v>
      </c>
      <c r="X94" t="s">
        <v>273</v>
      </c>
    </row>
    <row r="95" spans="1:24" x14ac:dyDescent="0.3">
      <c r="A95" t="s">
        <v>23</v>
      </c>
      <c r="B95" t="s">
        <v>311</v>
      </c>
      <c r="C95" t="s">
        <v>43</v>
      </c>
      <c r="D95" t="s">
        <v>44</v>
      </c>
      <c r="E95" t="s">
        <v>297</v>
      </c>
      <c r="F95" t="s">
        <v>266</v>
      </c>
      <c r="G95" t="s">
        <v>267</v>
      </c>
      <c r="H95" t="s">
        <v>24</v>
      </c>
      <c r="I95" t="s">
        <v>268</v>
      </c>
      <c r="J95" t="s">
        <v>269</v>
      </c>
      <c r="K95" t="s">
        <v>2137</v>
      </c>
      <c r="L95" t="s">
        <v>2138</v>
      </c>
      <c r="M95" t="s">
        <v>50</v>
      </c>
      <c r="N95" s="27">
        <v>11</v>
      </c>
      <c r="O95" s="27">
        <v>2021</v>
      </c>
      <c r="P95" s="28">
        <v>-5452.2</v>
      </c>
      <c r="Q95" t="s">
        <v>2158</v>
      </c>
      <c r="R95" s="30">
        <v>44319</v>
      </c>
      <c r="S95" s="30">
        <v>44340</v>
      </c>
      <c r="T95" t="s">
        <v>37</v>
      </c>
      <c r="U95" t="s">
        <v>2159</v>
      </c>
      <c r="W95" t="s">
        <v>267</v>
      </c>
      <c r="X95" t="s">
        <v>273</v>
      </c>
    </row>
    <row r="96" spans="1:24" x14ac:dyDescent="0.3">
      <c r="A96" t="s">
        <v>23</v>
      </c>
      <c r="B96" t="s">
        <v>311</v>
      </c>
      <c r="C96" t="s">
        <v>43</v>
      </c>
      <c r="D96" t="s">
        <v>44</v>
      </c>
      <c r="E96" t="s">
        <v>297</v>
      </c>
      <c r="F96" t="s">
        <v>266</v>
      </c>
      <c r="G96" t="s">
        <v>267</v>
      </c>
      <c r="H96" t="s">
        <v>24</v>
      </c>
      <c r="I96" t="s">
        <v>268</v>
      </c>
      <c r="J96" t="s">
        <v>269</v>
      </c>
      <c r="K96" t="s">
        <v>2137</v>
      </c>
      <c r="L96" t="s">
        <v>2138</v>
      </c>
      <c r="M96" t="s">
        <v>50</v>
      </c>
      <c r="N96" s="27">
        <v>12</v>
      </c>
      <c r="O96" s="27">
        <v>2021</v>
      </c>
      <c r="P96" s="28">
        <v>-69667</v>
      </c>
      <c r="Q96" t="s">
        <v>2160</v>
      </c>
      <c r="R96" s="30">
        <v>44348</v>
      </c>
      <c r="S96" s="30">
        <v>44356</v>
      </c>
      <c r="T96" t="s">
        <v>37</v>
      </c>
      <c r="U96" t="s">
        <v>798</v>
      </c>
      <c r="W96" t="s">
        <v>267</v>
      </c>
      <c r="X96" t="s">
        <v>273</v>
      </c>
    </row>
    <row r="97" spans="1:24" x14ac:dyDescent="0.3">
      <c r="A97" t="s">
        <v>23</v>
      </c>
      <c r="B97" t="s">
        <v>311</v>
      </c>
      <c r="C97" t="s">
        <v>43</v>
      </c>
      <c r="D97" t="s">
        <v>44</v>
      </c>
      <c r="E97" t="s">
        <v>297</v>
      </c>
      <c r="F97" t="s">
        <v>266</v>
      </c>
      <c r="G97" t="s">
        <v>267</v>
      </c>
      <c r="H97" t="s">
        <v>24</v>
      </c>
      <c r="I97" t="s">
        <v>268</v>
      </c>
      <c r="J97" t="s">
        <v>269</v>
      </c>
      <c r="K97" t="s">
        <v>2137</v>
      </c>
      <c r="L97" t="s">
        <v>2138</v>
      </c>
      <c r="M97" t="s">
        <v>50</v>
      </c>
      <c r="N97" s="27">
        <v>12</v>
      </c>
      <c r="O97" s="27">
        <v>2022</v>
      </c>
      <c r="P97" s="28">
        <v>-313616.05</v>
      </c>
      <c r="Q97" t="s">
        <v>2161</v>
      </c>
      <c r="R97" s="30">
        <v>44742</v>
      </c>
      <c r="S97" s="30">
        <v>44742</v>
      </c>
      <c r="T97" t="s">
        <v>37</v>
      </c>
      <c r="U97" t="s">
        <v>2157</v>
      </c>
      <c r="W97" t="s">
        <v>267</v>
      </c>
      <c r="X97" t="s">
        <v>273</v>
      </c>
    </row>
    <row r="98" spans="1:24" x14ac:dyDescent="0.3">
      <c r="A98" t="s">
        <v>23</v>
      </c>
      <c r="B98" t="s">
        <v>311</v>
      </c>
      <c r="C98" t="s">
        <v>43</v>
      </c>
      <c r="D98" t="s">
        <v>44</v>
      </c>
      <c r="E98" t="s">
        <v>297</v>
      </c>
      <c r="F98" t="s">
        <v>266</v>
      </c>
      <c r="G98" t="s">
        <v>267</v>
      </c>
      <c r="H98" t="s">
        <v>24</v>
      </c>
      <c r="I98" t="s">
        <v>268</v>
      </c>
      <c r="J98" t="s">
        <v>269</v>
      </c>
      <c r="K98" t="s">
        <v>2137</v>
      </c>
      <c r="L98" t="s">
        <v>2138</v>
      </c>
      <c r="M98" t="s">
        <v>50</v>
      </c>
      <c r="N98" s="27">
        <v>999</v>
      </c>
      <c r="O98" s="27">
        <v>2021</v>
      </c>
      <c r="P98" s="28">
        <v>75119.199999999997</v>
      </c>
      <c r="Q98" t="s">
        <v>68</v>
      </c>
      <c r="R98" s="30">
        <v>44377</v>
      </c>
      <c r="S98" s="30">
        <v>44448</v>
      </c>
      <c r="T98" t="s">
        <v>37</v>
      </c>
      <c r="U98" t="s">
        <v>69</v>
      </c>
      <c r="W98" t="s">
        <v>267</v>
      </c>
      <c r="X98" t="s">
        <v>53</v>
      </c>
    </row>
    <row r="99" spans="1:24" x14ac:dyDescent="0.3">
      <c r="A99" t="s">
        <v>23</v>
      </c>
      <c r="B99" t="s">
        <v>817</v>
      </c>
      <c r="C99" t="s">
        <v>43</v>
      </c>
      <c r="D99" t="s">
        <v>44</v>
      </c>
      <c r="E99" t="s">
        <v>297</v>
      </c>
      <c r="F99" t="s">
        <v>266</v>
      </c>
      <c r="G99" t="s">
        <v>267</v>
      </c>
      <c r="H99" t="s">
        <v>24</v>
      </c>
      <c r="I99" t="s">
        <v>268</v>
      </c>
      <c r="J99" t="s">
        <v>269</v>
      </c>
      <c r="K99" t="s">
        <v>2137</v>
      </c>
      <c r="L99" t="s">
        <v>2138</v>
      </c>
      <c r="M99" t="s">
        <v>50</v>
      </c>
      <c r="N99" s="27">
        <v>7</v>
      </c>
      <c r="O99" s="27">
        <v>2022</v>
      </c>
      <c r="P99" s="28">
        <v>-16258.1</v>
      </c>
      <c r="Q99" t="s">
        <v>2162</v>
      </c>
      <c r="R99" s="30">
        <v>44587</v>
      </c>
      <c r="S99" s="30">
        <v>44592</v>
      </c>
      <c r="T99" t="s">
        <v>37</v>
      </c>
      <c r="U99" t="s">
        <v>919</v>
      </c>
      <c r="W99" t="s">
        <v>267</v>
      </c>
      <c r="X99" t="s">
        <v>273</v>
      </c>
    </row>
    <row r="100" spans="1:24" x14ac:dyDescent="0.3">
      <c r="A100" t="s">
        <v>23</v>
      </c>
      <c r="B100" t="s">
        <v>817</v>
      </c>
      <c r="C100" t="s">
        <v>43</v>
      </c>
      <c r="D100" t="s">
        <v>44</v>
      </c>
      <c r="E100" t="s">
        <v>297</v>
      </c>
      <c r="F100" t="s">
        <v>266</v>
      </c>
      <c r="G100" t="s">
        <v>267</v>
      </c>
      <c r="H100" t="s">
        <v>24</v>
      </c>
      <c r="I100" t="s">
        <v>268</v>
      </c>
      <c r="J100" t="s">
        <v>269</v>
      </c>
      <c r="K100" t="s">
        <v>2137</v>
      </c>
      <c r="L100" t="s">
        <v>2138</v>
      </c>
      <c r="M100" t="s">
        <v>50</v>
      </c>
      <c r="N100" s="27">
        <v>7</v>
      </c>
      <c r="O100" s="27">
        <v>2022</v>
      </c>
      <c r="P100" s="28">
        <v>-156.83000000000001</v>
      </c>
      <c r="Q100" t="s">
        <v>2163</v>
      </c>
      <c r="R100" s="30">
        <v>44587</v>
      </c>
      <c r="S100" s="30">
        <v>44615</v>
      </c>
      <c r="T100" t="s">
        <v>37</v>
      </c>
      <c r="U100" t="s">
        <v>2164</v>
      </c>
      <c r="W100" t="s">
        <v>2165</v>
      </c>
      <c r="X100" t="s">
        <v>273</v>
      </c>
    </row>
    <row r="101" spans="1:24" x14ac:dyDescent="0.3">
      <c r="A101" t="s">
        <v>23</v>
      </c>
      <c r="B101" t="s">
        <v>817</v>
      </c>
      <c r="C101" t="s">
        <v>43</v>
      </c>
      <c r="D101" t="s">
        <v>44</v>
      </c>
      <c r="E101" t="s">
        <v>297</v>
      </c>
      <c r="F101" t="s">
        <v>266</v>
      </c>
      <c r="G101" t="s">
        <v>267</v>
      </c>
      <c r="H101" t="s">
        <v>24</v>
      </c>
      <c r="I101" t="s">
        <v>268</v>
      </c>
      <c r="J101" t="s">
        <v>269</v>
      </c>
      <c r="K101" t="s">
        <v>2137</v>
      </c>
      <c r="L101" t="s">
        <v>2138</v>
      </c>
      <c r="M101" t="s">
        <v>50</v>
      </c>
      <c r="N101" s="27">
        <v>7</v>
      </c>
      <c r="O101" s="27">
        <v>2022</v>
      </c>
      <c r="P101" s="28">
        <v>-94.93</v>
      </c>
      <c r="Q101" t="s">
        <v>2163</v>
      </c>
      <c r="R101" s="30">
        <v>44587</v>
      </c>
      <c r="S101" s="30">
        <v>44615</v>
      </c>
      <c r="T101" t="s">
        <v>37</v>
      </c>
      <c r="U101" t="s">
        <v>2164</v>
      </c>
      <c r="V101" t="s">
        <v>2166</v>
      </c>
      <c r="W101" t="s">
        <v>2150</v>
      </c>
      <c r="X101" t="s">
        <v>273</v>
      </c>
    </row>
    <row r="102" spans="1:24" x14ac:dyDescent="0.3">
      <c r="A102" t="s">
        <v>23</v>
      </c>
      <c r="B102" t="s">
        <v>817</v>
      </c>
      <c r="C102" t="s">
        <v>43</v>
      </c>
      <c r="D102" t="s">
        <v>44</v>
      </c>
      <c r="E102" t="s">
        <v>297</v>
      </c>
      <c r="F102" t="s">
        <v>266</v>
      </c>
      <c r="G102" t="s">
        <v>267</v>
      </c>
      <c r="H102" t="s">
        <v>24</v>
      </c>
      <c r="I102" t="s">
        <v>268</v>
      </c>
      <c r="J102" t="s">
        <v>269</v>
      </c>
      <c r="K102" t="s">
        <v>2137</v>
      </c>
      <c r="L102" t="s">
        <v>2138</v>
      </c>
      <c r="M102" t="s">
        <v>50</v>
      </c>
      <c r="N102" s="27">
        <v>7</v>
      </c>
      <c r="O102" s="27">
        <v>2022</v>
      </c>
      <c r="P102" s="28">
        <v>251.76</v>
      </c>
      <c r="Q102" t="s">
        <v>2167</v>
      </c>
      <c r="R102" s="30">
        <v>44587</v>
      </c>
      <c r="S102" s="30">
        <v>44669</v>
      </c>
      <c r="T102" t="s">
        <v>37</v>
      </c>
      <c r="U102" t="s">
        <v>2168</v>
      </c>
      <c r="V102" t="s">
        <v>2163</v>
      </c>
      <c r="W102" t="s">
        <v>2150</v>
      </c>
      <c r="X102" t="s">
        <v>273</v>
      </c>
    </row>
    <row r="103" spans="1:24" x14ac:dyDescent="0.3">
      <c r="A103" t="s">
        <v>23</v>
      </c>
      <c r="B103" t="s">
        <v>817</v>
      </c>
      <c r="C103" t="s">
        <v>43</v>
      </c>
      <c r="D103" t="s">
        <v>44</v>
      </c>
      <c r="E103" t="s">
        <v>297</v>
      </c>
      <c r="F103" t="s">
        <v>266</v>
      </c>
      <c r="G103" t="s">
        <v>267</v>
      </c>
      <c r="H103" t="s">
        <v>24</v>
      </c>
      <c r="I103" t="s">
        <v>268</v>
      </c>
      <c r="J103" t="s">
        <v>269</v>
      </c>
      <c r="K103" t="s">
        <v>2137</v>
      </c>
      <c r="L103" t="s">
        <v>2138</v>
      </c>
      <c r="M103" t="s">
        <v>50</v>
      </c>
      <c r="N103" s="27">
        <v>8</v>
      </c>
      <c r="O103" s="27">
        <v>2022</v>
      </c>
      <c r="P103" s="28">
        <v>-8163.19</v>
      </c>
      <c r="Q103" t="s">
        <v>2169</v>
      </c>
      <c r="R103" s="30">
        <v>44609</v>
      </c>
      <c r="S103" s="30">
        <v>44615</v>
      </c>
      <c r="T103" t="s">
        <v>37</v>
      </c>
      <c r="U103" t="s">
        <v>2170</v>
      </c>
      <c r="W103" t="s">
        <v>267</v>
      </c>
      <c r="X103" t="s">
        <v>273</v>
      </c>
    </row>
    <row r="104" spans="1:24" x14ac:dyDescent="0.3">
      <c r="A104" t="s">
        <v>23</v>
      </c>
      <c r="B104" t="s">
        <v>817</v>
      </c>
      <c r="C104" t="s">
        <v>43</v>
      </c>
      <c r="D104" t="s">
        <v>44</v>
      </c>
      <c r="E104" t="s">
        <v>297</v>
      </c>
      <c r="F104" t="s">
        <v>266</v>
      </c>
      <c r="G104" t="s">
        <v>267</v>
      </c>
      <c r="H104" t="s">
        <v>24</v>
      </c>
      <c r="I104" t="s">
        <v>268</v>
      </c>
      <c r="J104" t="s">
        <v>269</v>
      </c>
      <c r="K104" t="s">
        <v>2137</v>
      </c>
      <c r="L104" t="s">
        <v>2138</v>
      </c>
      <c r="M104" t="s">
        <v>50</v>
      </c>
      <c r="N104" s="27">
        <v>10</v>
      </c>
      <c r="O104" s="27">
        <v>2022</v>
      </c>
      <c r="P104" s="28">
        <v>-742.5</v>
      </c>
      <c r="Q104" t="s">
        <v>2171</v>
      </c>
      <c r="R104" s="30">
        <v>44669</v>
      </c>
      <c r="S104" s="30">
        <v>44676</v>
      </c>
      <c r="T104" t="s">
        <v>37</v>
      </c>
      <c r="U104" t="s">
        <v>2170</v>
      </c>
      <c r="W104" t="s">
        <v>267</v>
      </c>
      <c r="X104" t="s">
        <v>273</v>
      </c>
    </row>
    <row r="105" spans="1:24" x14ac:dyDescent="0.3">
      <c r="A105" t="s">
        <v>23</v>
      </c>
      <c r="B105" t="s">
        <v>817</v>
      </c>
      <c r="C105" t="s">
        <v>43</v>
      </c>
      <c r="D105" t="s">
        <v>44</v>
      </c>
      <c r="E105" t="s">
        <v>297</v>
      </c>
      <c r="F105" t="s">
        <v>266</v>
      </c>
      <c r="G105" t="s">
        <v>267</v>
      </c>
      <c r="H105" t="s">
        <v>24</v>
      </c>
      <c r="I105" t="s">
        <v>268</v>
      </c>
      <c r="J105" t="s">
        <v>269</v>
      </c>
      <c r="K105" t="s">
        <v>2137</v>
      </c>
      <c r="L105" t="s">
        <v>2138</v>
      </c>
      <c r="M105" t="s">
        <v>50</v>
      </c>
      <c r="N105" s="27">
        <v>12</v>
      </c>
      <c r="O105" s="27">
        <v>2022</v>
      </c>
      <c r="P105" s="28">
        <v>-6011.31</v>
      </c>
      <c r="Q105" t="s">
        <v>2172</v>
      </c>
      <c r="R105" s="30">
        <v>44742</v>
      </c>
      <c r="S105" s="30">
        <v>44742</v>
      </c>
      <c r="T105" t="s">
        <v>37</v>
      </c>
      <c r="U105" t="s">
        <v>2170</v>
      </c>
      <c r="W105" t="s">
        <v>267</v>
      </c>
      <c r="X105" t="s">
        <v>273</v>
      </c>
    </row>
    <row r="106" spans="1:24" x14ac:dyDescent="0.3">
      <c r="A106" t="s">
        <v>23</v>
      </c>
      <c r="B106" t="s">
        <v>817</v>
      </c>
      <c r="C106" t="s">
        <v>43</v>
      </c>
      <c r="D106" t="s">
        <v>44</v>
      </c>
      <c r="E106" t="s">
        <v>1325</v>
      </c>
      <c r="F106" t="s">
        <v>75</v>
      </c>
      <c r="G106" t="s">
        <v>76</v>
      </c>
      <c r="H106" t="s">
        <v>30</v>
      </c>
      <c r="I106" t="s">
        <v>168</v>
      </c>
      <c r="J106" t="s">
        <v>169</v>
      </c>
      <c r="K106" t="s">
        <v>2137</v>
      </c>
      <c r="L106" t="s">
        <v>2138</v>
      </c>
      <c r="M106" t="s">
        <v>50</v>
      </c>
      <c r="N106" s="27">
        <v>12</v>
      </c>
      <c r="O106" s="27">
        <v>2022</v>
      </c>
      <c r="P106" s="28">
        <v>5761.8</v>
      </c>
      <c r="Q106" t="s">
        <v>91</v>
      </c>
      <c r="R106" s="30">
        <v>44742</v>
      </c>
      <c r="S106" s="30">
        <v>44749</v>
      </c>
      <c r="T106" t="s">
        <v>37</v>
      </c>
      <c r="U106" t="s">
        <v>52</v>
      </c>
      <c r="X106" t="s">
        <v>53</v>
      </c>
    </row>
    <row r="107" spans="1:24" x14ac:dyDescent="0.3">
      <c r="A107" t="s">
        <v>23</v>
      </c>
      <c r="B107" t="s">
        <v>817</v>
      </c>
      <c r="C107" t="s">
        <v>43</v>
      </c>
      <c r="D107" t="s">
        <v>44</v>
      </c>
      <c r="E107" t="s">
        <v>1325</v>
      </c>
      <c r="F107" t="s">
        <v>82</v>
      </c>
      <c r="G107" t="s">
        <v>83</v>
      </c>
      <c r="H107" t="s">
        <v>30</v>
      </c>
      <c r="I107" t="s">
        <v>168</v>
      </c>
      <c r="J107" t="s">
        <v>169</v>
      </c>
      <c r="K107" t="s">
        <v>2137</v>
      </c>
      <c r="L107" t="s">
        <v>2138</v>
      </c>
      <c r="M107" t="s">
        <v>50</v>
      </c>
      <c r="N107" s="27">
        <v>12</v>
      </c>
      <c r="O107" s="27">
        <v>2022</v>
      </c>
      <c r="P107" s="28">
        <v>357.23</v>
      </c>
      <c r="Q107" t="s">
        <v>91</v>
      </c>
      <c r="R107" s="30">
        <v>44742</v>
      </c>
      <c r="S107" s="30">
        <v>44749</v>
      </c>
      <c r="T107" t="s">
        <v>37</v>
      </c>
      <c r="U107" t="s">
        <v>52</v>
      </c>
      <c r="X107" t="s">
        <v>53</v>
      </c>
    </row>
    <row r="108" spans="1:24" x14ac:dyDescent="0.3">
      <c r="A108" t="s">
        <v>23</v>
      </c>
      <c r="B108" t="s">
        <v>817</v>
      </c>
      <c r="C108" t="s">
        <v>43</v>
      </c>
      <c r="D108" t="s">
        <v>44</v>
      </c>
      <c r="E108" t="s">
        <v>1325</v>
      </c>
      <c r="F108" t="s">
        <v>86</v>
      </c>
      <c r="G108" t="s">
        <v>87</v>
      </c>
      <c r="H108" t="s">
        <v>30</v>
      </c>
      <c r="I108" t="s">
        <v>168</v>
      </c>
      <c r="J108" t="s">
        <v>169</v>
      </c>
      <c r="K108" t="s">
        <v>2137</v>
      </c>
      <c r="L108" t="s">
        <v>2138</v>
      </c>
      <c r="M108" t="s">
        <v>50</v>
      </c>
      <c r="N108" s="27">
        <v>12</v>
      </c>
      <c r="O108" s="27">
        <v>2022</v>
      </c>
      <c r="P108" s="28">
        <v>83.55</v>
      </c>
      <c r="Q108" t="s">
        <v>91</v>
      </c>
      <c r="R108" s="30">
        <v>44742</v>
      </c>
      <c r="S108" s="30">
        <v>44749</v>
      </c>
      <c r="T108" t="s">
        <v>37</v>
      </c>
      <c r="U108" t="s">
        <v>52</v>
      </c>
      <c r="X108" t="s">
        <v>53</v>
      </c>
    </row>
    <row r="109" spans="1:24" x14ac:dyDescent="0.3">
      <c r="A109" t="s">
        <v>23</v>
      </c>
      <c r="B109" t="s">
        <v>817</v>
      </c>
      <c r="C109" t="s">
        <v>43</v>
      </c>
      <c r="D109" t="s">
        <v>44</v>
      </c>
      <c r="E109" t="s">
        <v>1325</v>
      </c>
      <c r="F109" t="s">
        <v>94</v>
      </c>
      <c r="G109" t="s">
        <v>95</v>
      </c>
      <c r="H109" t="s">
        <v>30</v>
      </c>
      <c r="I109" t="s">
        <v>168</v>
      </c>
      <c r="J109" t="s">
        <v>169</v>
      </c>
      <c r="K109" t="s">
        <v>2137</v>
      </c>
      <c r="L109" t="s">
        <v>2138</v>
      </c>
      <c r="M109" t="s">
        <v>50</v>
      </c>
      <c r="N109" s="27">
        <v>12</v>
      </c>
      <c r="O109" s="27">
        <v>2022</v>
      </c>
      <c r="P109" s="28">
        <v>29.96</v>
      </c>
      <c r="Q109" t="s">
        <v>91</v>
      </c>
      <c r="R109" s="30">
        <v>44742</v>
      </c>
      <c r="S109" s="30">
        <v>44749</v>
      </c>
      <c r="T109" t="s">
        <v>37</v>
      </c>
      <c r="U109" t="s">
        <v>52</v>
      </c>
      <c r="X109" t="s">
        <v>53</v>
      </c>
    </row>
    <row r="110" spans="1:24" x14ac:dyDescent="0.3">
      <c r="A110" t="s">
        <v>23</v>
      </c>
      <c r="B110" t="s">
        <v>817</v>
      </c>
      <c r="C110" t="s">
        <v>43</v>
      </c>
      <c r="D110" t="s">
        <v>44</v>
      </c>
      <c r="E110" t="s">
        <v>1325</v>
      </c>
      <c r="F110" t="s">
        <v>106</v>
      </c>
      <c r="G110" t="s">
        <v>107</v>
      </c>
      <c r="H110" t="s">
        <v>30</v>
      </c>
      <c r="I110" t="s">
        <v>168</v>
      </c>
      <c r="J110" t="s">
        <v>169</v>
      </c>
      <c r="K110" t="s">
        <v>2137</v>
      </c>
      <c r="L110" t="s">
        <v>2138</v>
      </c>
      <c r="M110" t="s">
        <v>50</v>
      </c>
      <c r="N110" s="27">
        <v>6</v>
      </c>
      <c r="O110" s="27">
        <v>2022</v>
      </c>
      <c r="P110" s="28">
        <v>15000</v>
      </c>
      <c r="Q110" t="s">
        <v>1853</v>
      </c>
      <c r="R110" s="30">
        <v>44536</v>
      </c>
      <c r="S110" s="30">
        <v>44538</v>
      </c>
      <c r="T110" t="s">
        <v>37</v>
      </c>
      <c r="U110" t="s">
        <v>101</v>
      </c>
      <c r="X110" t="s">
        <v>102</v>
      </c>
    </row>
    <row r="111" spans="1:24" x14ac:dyDescent="0.3">
      <c r="A111" t="s">
        <v>23</v>
      </c>
      <c r="B111" t="s">
        <v>817</v>
      </c>
      <c r="C111" t="s">
        <v>43</v>
      </c>
      <c r="D111" t="s">
        <v>44</v>
      </c>
      <c r="E111" t="s">
        <v>1325</v>
      </c>
      <c r="F111" t="s">
        <v>106</v>
      </c>
      <c r="G111" t="s">
        <v>107</v>
      </c>
      <c r="H111" t="s">
        <v>30</v>
      </c>
      <c r="I111" t="s">
        <v>168</v>
      </c>
      <c r="J111" t="s">
        <v>169</v>
      </c>
      <c r="K111" t="s">
        <v>2137</v>
      </c>
      <c r="L111" t="s">
        <v>2138</v>
      </c>
      <c r="M111" t="s">
        <v>50</v>
      </c>
      <c r="N111" s="27">
        <v>12</v>
      </c>
      <c r="O111" s="27">
        <v>2022</v>
      </c>
      <c r="P111" s="28">
        <v>7500</v>
      </c>
      <c r="Q111" t="s">
        <v>1343</v>
      </c>
      <c r="R111" s="30">
        <v>44739</v>
      </c>
      <c r="S111" s="30">
        <v>44746</v>
      </c>
      <c r="T111" t="s">
        <v>37</v>
      </c>
      <c r="U111" t="s">
        <v>101</v>
      </c>
      <c r="X111" t="s">
        <v>102</v>
      </c>
    </row>
    <row r="112" spans="1:24" x14ac:dyDescent="0.3">
      <c r="A112" t="s">
        <v>23</v>
      </c>
      <c r="B112" t="s">
        <v>817</v>
      </c>
      <c r="C112" t="s">
        <v>43</v>
      </c>
      <c r="D112" t="s">
        <v>44</v>
      </c>
      <c r="E112" t="s">
        <v>1325</v>
      </c>
      <c r="F112" t="s">
        <v>659</v>
      </c>
      <c r="G112" t="s">
        <v>660</v>
      </c>
      <c r="H112" t="s">
        <v>30</v>
      </c>
      <c r="I112" t="s">
        <v>168</v>
      </c>
      <c r="J112" t="s">
        <v>169</v>
      </c>
      <c r="K112" t="s">
        <v>2137</v>
      </c>
      <c r="L112" t="s">
        <v>2138</v>
      </c>
      <c r="M112" t="s">
        <v>50</v>
      </c>
      <c r="N112" s="27">
        <v>7</v>
      </c>
      <c r="O112" s="27">
        <v>2022</v>
      </c>
      <c r="P112" s="28">
        <v>1258.0999999999999</v>
      </c>
      <c r="Q112" t="s">
        <v>1002</v>
      </c>
      <c r="R112" s="30">
        <v>44574</v>
      </c>
      <c r="S112" s="30">
        <v>44575</v>
      </c>
      <c r="T112" t="s">
        <v>37</v>
      </c>
      <c r="U112" t="s">
        <v>101</v>
      </c>
      <c r="X112" t="s">
        <v>102</v>
      </c>
    </row>
    <row r="113" spans="1:24" x14ac:dyDescent="0.3">
      <c r="A113" t="s">
        <v>23</v>
      </c>
      <c r="B113" t="s">
        <v>817</v>
      </c>
      <c r="C113" t="s">
        <v>43</v>
      </c>
      <c r="D113" t="s">
        <v>44</v>
      </c>
      <c r="E113" t="s">
        <v>1325</v>
      </c>
      <c r="F113" t="s">
        <v>659</v>
      </c>
      <c r="G113" t="s">
        <v>660</v>
      </c>
      <c r="H113" t="s">
        <v>30</v>
      </c>
      <c r="I113" t="s">
        <v>168</v>
      </c>
      <c r="J113" t="s">
        <v>169</v>
      </c>
      <c r="K113" t="s">
        <v>2137</v>
      </c>
      <c r="L113" t="s">
        <v>2138</v>
      </c>
      <c r="M113" t="s">
        <v>50</v>
      </c>
      <c r="N113" s="27">
        <v>7</v>
      </c>
      <c r="O113" s="27">
        <v>2022</v>
      </c>
      <c r="P113" s="28">
        <v>184.08</v>
      </c>
      <c r="Q113" t="s">
        <v>2173</v>
      </c>
      <c r="R113" s="30">
        <v>44575</v>
      </c>
      <c r="S113" s="30">
        <v>44578</v>
      </c>
      <c r="T113" t="s">
        <v>37</v>
      </c>
      <c r="U113" t="s">
        <v>101</v>
      </c>
      <c r="X113" t="s">
        <v>102</v>
      </c>
    </row>
    <row r="114" spans="1:24" x14ac:dyDescent="0.3">
      <c r="A114" t="s">
        <v>23</v>
      </c>
      <c r="B114" t="s">
        <v>817</v>
      </c>
      <c r="C114" t="s">
        <v>43</v>
      </c>
      <c r="D114" t="s">
        <v>44</v>
      </c>
      <c r="E114" t="s">
        <v>1325</v>
      </c>
      <c r="F114" t="s">
        <v>659</v>
      </c>
      <c r="G114" t="s">
        <v>660</v>
      </c>
      <c r="H114" t="s">
        <v>30</v>
      </c>
      <c r="I114" t="s">
        <v>168</v>
      </c>
      <c r="J114" t="s">
        <v>169</v>
      </c>
      <c r="K114" t="s">
        <v>2137</v>
      </c>
      <c r="L114" t="s">
        <v>2138</v>
      </c>
      <c r="M114" t="s">
        <v>50</v>
      </c>
      <c r="N114" s="27">
        <v>8</v>
      </c>
      <c r="O114" s="27">
        <v>2022</v>
      </c>
      <c r="P114" s="28">
        <v>7979.11</v>
      </c>
      <c r="Q114" t="s">
        <v>729</v>
      </c>
      <c r="R114" s="30">
        <v>44593</v>
      </c>
      <c r="S114" s="30">
        <v>44594</v>
      </c>
      <c r="T114" t="s">
        <v>37</v>
      </c>
      <c r="U114" t="s">
        <v>101</v>
      </c>
      <c r="X114" t="s">
        <v>102</v>
      </c>
    </row>
    <row r="115" spans="1:24" x14ac:dyDescent="0.3">
      <c r="A115" t="s">
        <v>23</v>
      </c>
      <c r="B115" t="s">
        <v>817</v>
      </c>
      <c r="C115" t="s">
        <v>43</v>
      </c>
      <c r="D115" t="s">
        <v>44</v>
      </c>
      <c r="E115" t="s">
        <v>1325</v>
      </c>
      <c r="F115" t="s">
        <v>659</v>
      </c>
      <c r="G115" t="s">
        <v>660</v>
      </c>
      <c r="H115" t="s">
        <v>30</v>
      </c>
      <c r="I115" t="s">
        <v>168</v>
      </c>
      <c r="J115" t="s">
        <v>169</v>
      </c>
      <c r="K115" t="s">
        <v>2137</v>
      </c>
      <c r="L115" t="s">
        <v>2138</v>
      </c>
      <c r="M115" t="s">
        <v>50</v>
      </c>
      <c r="N115" s="27">
        <v>8</v>
      </c>
      <c r="O115" s="27">
        <v>2022</v>
      </c>
      <c r="P115" s="28">
        <v>75.739999999999995</v>
      </c>
      <c r="Q115" t="s">
        <v>1006</v>
      </c>
      <c r="R115" s="30">
        <v>44617</v>
      </c>
      <c r="S115" s="30">
        <v>44620</v>
      </c>
      <c r="T115" t="s">
        <v>37</v>
      </c>
      <c r="U115" t="s">
        <v>101</v>
      </c>
      <c r="X115" t="s">
        <v>102</v>
      </c>
    </row>
    <row r="116" spans="1:24" x14ac:dyDescent="0.3">
      <c r="A116" t="s">
        <v>23</v>
      </c>
      <c r="B116" t="s">
        <v>817</v>
      </c>
      <c r="C116" t="s">
        <v>43</v>
      </c>
      <c r="D116" t="s">
        <v>44</v>
      </c>
      <c r="E116" t="s">
        <v>1325</v>
      </c>
      <c r="F116" t="s">
        <v>659</v>
      </c>
      <c r="G116" t="s">
        <v>660</v>
      </c>
      <c r="H116" t="s">
        <v>30</v>
      </c>
      <c r="I116" t="s">
        <v>168</v>
      </c>
      <c r="J116" t="s">
        <v>169</v>
      </c>
      <c r="K116" t="s">
        <v>2137</v>
      </c>
      <c r="L116" t="s">
        <v>2138</v>
      </c>
      <c r="M116" t="s">
        <v>50</v>
      </c>
      <c r="N116" s="27">
        <v>9</v>
      </c>
      <c r="O116" s="27">
        <v>2022</v>
      </c>
      <c r="P116" s="28">
        <v>666.76</v>
      </c>
      <c r="Q116" t="s">
        <v>1038</v>
      </c>
      <c r="R116" s="30">
        <v>44650</v>
      </c>
      <c r="S116" s="30">
        <v>44651</v>
      </c>
      <c r="T116" t="s">
        <v>37</v>
      </c>
      <c r="U116" t="s">
        <v>101</v>
      </c>
      <c r="X116" t="s">
        <v>102</v>
      </c>
    </row>
    <row r="117" spans="1:24" x14ac:dyDescent="0.3">
      <c r="A117" t="s">
        <v>23</v>
      </c>
      <c r="B117" t="s">
        <v>817</v>
      </c>
      <c r="C117" t="s">
        <v>43</v>
      </c>
      <c r="D117" t="s">
        <v>44</v>
      </c>
      <c r="E117" t="s">
        <v>1325</v>
      </c>
      <c r="F117" t="s">
        <v>659</v>
      </c>
      <c r="G117" t="s">
        <v>660</v>
      </c>
      <c r="H117" t="s">
        <v>30</v>
      </c>
      <c r="I117" t="s">
        <v>168</v>
      </c>
      <c r="J117" t="s">
        <v>169</v>
      </c>
      <c r="K117" t="s">
        <v>2137</v>
      </c>
      <c r="L117" t="s">
        <v>2138</v>
      </c>
      <c r="M117" t="s">
        <v>50</v>
      </c>
      <c r="N117" s="27">
        <v>10</v>
      </c>
      <c r="O117" s="27">
        <v>2022</v>
      </c>
      <c r="P117" s="28">
        <v>3056.37</v>
      </c>
      <c r="Q117" t="s">
        <v>1016</v>
      </c>
      <c r="R117" s="30">
        <v>44680</v>
      </c>
      <c r="S117" s="30">
        <v>44683</v>
      </c>
      <c r="T117" t="s">
        <v>37</v>
      </c>
      <c r="U117" t="s">
        <v>101</v>
      </c>
      <c r="X117" t="s">
        <v>102</v>
      </c>
    </row>
    <row r="118" spans="1:24" x14ac:dyDescent="0.3">
      <c r="A118" t="s">
        <v>23</v>
      </c>
      <c r="B118" t="s">
        <v>817</v>
      </c>
      <c r="C118" t="s">
        <v>43</v>
      </c>
      <c r="D118" t="s">
        <v>44</v>
      </c>
      <c r="E118" t="s">
        <v>1325</v>
      </c>
      <c r="F118" t="s">
        <v>659</v>
      </c>
      <c r="G118" t="s">
        <v>660</v>
      </c>
      <c r="H118" t="s">
        <v>30</v>
      </c>
      <c r="I118" t="s">
        <v>168</v>
      </c>
      <c r="J118" t="s">
        <v>169</v>
      </c>
      <c r="K118" t="s">
        <v>2137</v>
      </c>
      <c r="L118" t="s">
        <v>2138</v>
      </c>
      <c r="M118" t="s">
        <v>50</v>
      </c>
      <c r="N118" s="27">
        <v>11</v>
      </c>
      <c r="O118" s="27">
        <v>2022</v>
      </c>
      <c r="P118" s="28">
        <v>1291.5999999999999</v>
      </c>
      <c r="Q118" t="s">
        <v>1206</v>
      </c>
      <c r="R118" s="30">
        <v>44691</v>
      </c>
      <c r="S118" s="30">
        <v>44692</v>
      </c>
      <c r="T118" t="s">
        <v>37</v>
      </c>
      <c r="U118" t="s">
        <v>101</v>
      </c>
      <c r="X118" t="s">
        <v>102</v>
      </c>
    </row>
    <row r="119" spans="1:24" x14ac:dyDescent="0.3">
      <c r="A119" t="s">
        <v>23</v>
      </c>
      <c r="B119" t="s">
        <v>817</v>
      </c>
      <c r="C119" t="s">
        <v>43</v>
      </c>
      <c r="D119" t="s">
        <v>44</v>
      </c>
      <c r="E119" t="s">
        <v>1325</v>
      </c>
      <c r="F119" t="s">
        <v>659</v>
      </c>
      <c r="G119" t="s">
        <v>660</v>
      </c>
      <c r="H119" t="s">
        <v>30</v>
      </c>
      <c r="I119" t="s">
        <v>168</v>
      </c>
      <c r="J119" t="s">
        <v>169</v>
      </c>
      <c r="K119" t="s">
        <v>2137</v>
      </c>
      <c r="L119" t="s">
        <v>2138</v>
      </c>
      <c r="M119" t="s">
        <v>50</v>
      </c>
      <c r="N119" s="27">
        <v>12</v>
      </c>
      <c r="O119" s="27">
        <v>2022</v>
      </c>
      <c r="P119" s="28">
        <v>1663.34</v>
      </c>
      <c r="Q119" t="s">
        <v>740</v>
      </c>
      <c r="R119" s="30">
        <v>44714</v>
      </c>
      <c r="S119" s="30">
        <v>44715</v>
      </c>
      <c r="T119" t="s">
        <v>37</v>
      </c>
      <c r="U119" t="s">
        <v>101</v>
      </c>
      <c r="X119" t="s">
        <v>102</v>
      </c>
    </row>
    <row r="120" spans="1:24" x14ac:dyDescent="0.3">
      <c r="A120" t="s">
        <v>23</v>
      </c>
      <c r="B120" t="s">
        <v>1596</v>
      </c>
      <c r="C120" t="s">
        <v>25</v>
      </c>
      <c r="D120" t="s">
        <v>26</v>
      </c>
      <c r="E120" t="s">
        <v>265</v>
      </c>
      <c r="F120" t="s">
        <v>312</v>
      </c>
      <c r="G120" t="s">
        <v>313</v>
      </c>
      <c r="H120" t="s">
        <v>24</v>
      </c>
      <c r="I120" t="s">
        <v>278</v>
      </c>
      <c r="J120" t="s">
        <v>279</v>
      </c>
      <c r="K120" t="s">
        <v>2137</v>
      </c>
      <c r="L120" t="s">
        <v>2138</v>
      </c>
      <c r="M120" t="s">
        <v>50</v>
      </c>
      <c r="N120" s="27">
        <v>10</v>
      </c>
      <c r="O120" s="27">
        <v>2021</v>
      </c>
      <c r="P120" s="28">
        <v>-1000</v>
      </c>
      <c r="Q120" t="s">
        <v>854</v>
      </c>
      <c r="R120" s="30">
        <v>44294</v>
      </c>
      <c r="S120" s="30">
        <v>44369</v>
      </c>
      <c r="T120" t="s">
        <v>37</v>
      </c>
      <c r="U120" t="s">
        <v>315</v>
      </c>
      <c r="X120" t="s">
        <v>102</v>
      </c>
    </row>
    <row r="121" spans="1:24" x14ac:dyDescent="0.3">
      <c r="A121" t="s">
        <v>23</v>
      </c>
      <c r="B121" t="s">
        <v>1596</v>
      </c>
      <c r="C121" t="s">
        <v>25</v>
      </c>
      <c r="D121" t="s">
        <v>26</v>
      </c>
      <c r="E121" t="s">
        <v>265</v>
      </c>
      <c r="F121" t="s">
        <v>312</v>
      </c>
      <c r="G121" t="s">
        <v>313</v>
      </c>
      <c r="H121" t="s">
        <v>24</v>
      </c>
      <c r="I121" t="s">
        <v>278</v>
      </c>
      <c r="J121" t="s">
        <v>279</v>
      </c>
      <c r="K121" t="s">
        <v>2137</v>
      </c>
      <c r="L121" t="s">
        <v>2138</v>
      </c>
      <c r="M121" t="s">
        <v>50</v>
      </c>
      <c r="N121" s="27">
        <v>10</v>
      </c>
      <c r="O121" s="27">
        <v>2021</v>
      </c>
      <c r="P121" s="28">
        <v>1000</v>
      </c>
      <c r="Q121" t="s">
        <v>855</v>
      </c>
      <c r="R121" s="30">
        <v>44295</v>
      </c>
      <c r="S121" s="30">
        <v>44299</v>
      </c>
      <c r="T121" t="s">
        <v>37</v>
      </c>
      <c r="U121" t="s">
        <v>315</v>
      </c>
      <c r="X121" t="s">
        <v>102</v>
      </c>
    </row>
    <row r="122" spans="1:24" x14ac:dyDescent="0.3">
      <c r="A122" t="s">
        <v>23</v>
      </c>
      <c r="B122" t="s">
        <v>1596</v>
      </c>
      <c r="C122" t="s">
        <v>25</v>
      </c>
      <c r="D122" t="s">
        <v>26</v>
      </c>
      <c r="E122" t="s">
        <v>265</v>
      </c>
      <c r="F122" t="s">
        <v>312</v>
      </c>
      <c r="G122" t="s">
        <v>313</v>
      </c>
      <c r="H122" t="s">
        <v>24</v>
      </c>
      <c r="I122" t="s">
        <v>278</v>
      </c>
      <c r="J122" t="s">
        <v>279</v>
      </c>
      <c r="K122" t="s">
        <v>2137</v>
      </c>
      <c r="L122" t="s">
        <v>2138</v>
      </c>
      <c r="M122" t="s">
        <v>50</v>
      </c>
      <c r="N122" s="27">
        <v>11</v>
      </c>
      <c r="O122" s="27">
        <v>2021</v>
      </c>
      <c r="P122" s="28">
        <v>-500</v>
      </c>
      <c r="Q122" t="s">
        <v>423</v>
      </c>
      <c r="R122" s="30">
        <v>44321</v>
      </c>
      <c r="S122" s="30">
        <v>44343</v>
      </c>
      <c r="T122" t="s">
        <v>37</v>
      </c>
      <c r="U122" t="s">
        <v>315</v>
      </c>
      <c r="X122" t="s">
        <v>102</v>
      </c>
    </row>
    <row r="123" spans="1:24" x14ac:dyDescent="0.3">
      <c r="A123" t="s">
        <v>23</v>
      </c>
      <c r="B123" t="s">
        <v>1596</v>
      </c>
      <c r="C123" t="s">
        <v>25</v>
      </c>
      <c r="D123" t="s">
        <v>26</v>
      </c>
      <c r="E123" t="s">
        <v>265</v>
      </c>
      <c r="F123" t="s">
        <v>312</v>
      </c>
      <c r="G123" t="s">
        <v>313</v>
      </c>
      <c r="H123" t="s">
        <v>24</v>
      </c>
      <c r="I123" t="s">
        <v>278</v>
      </c>
      <c r="J123" t="s">
        <v>279</v>
      </c>
      <c r="K123" t="s">
        <v>2137</v>
      </c>
      <c r="L123" t="s">
        <v>2138</v>
      </c>
      <c r="M123" t="s">
        <v>50</v>
      </c>
      <c r="N123" s="27">
        <v>11</v>
      </c>
      <c r="O123" s="27">
        <v>2021</v>
      </c>
      <c r="P123" s="28">
        <v>500</v>
      </c>
      <c r="Q123" t="s">
        <v>424</v>
      </c>
      <c r="R123" s="30">
        <v>44322</v>
      </c>
      <c r="S123" s="30">
        <v>44369</v>
      </c>
      <c r="T123" t="s">
        <v>37</v>
      </c>
      <c r="U123" t="s">
        <v>315</v>
      </c>
      <c r="X123" t="s">
        <v>102</v>
      </c>
    </row>
    <row r="124" spans="1:24" x14ac:dyDescent="0.3">
      <c r="A124" t="s">
        <v>23</v>
      </c>
      <c r="B124" t="s">
        <v>1596</v>
      </c>
      <c r="C124" t="s">
        <v>25</v>
      </c>
      <c r="D124" t="s">
        <v>26</v>
      </c>
      <c r="E124" t="s">
        <v>265</v>
      </c>
      <c r="F124" t="s">
        <v>312</v>
      </c>
      <c r="G124" t="s">
        <v>313</v>
      </c>
      <c r="H124" t="s">
        <v>24</v>
      </c>
      <c r="I124" t="s">
        <v>278</v>
      </c>
      <c r="J124" t="s">
        <v>279</v>
      </c>
      <c r="K124" t="s">
        <v>2137</v>
      </c>
      <c r="L124" t="s">
        <v>2138</v>
      </c>
      <c r="M124" t="s">
        <v>50</v>
      </c>
      <c r="N124" s="27">
        <v>11</v>
      </c>
      <c r="O124" s="27">
        <v>2021</v>
      </c>
      <c r="P124" s="28">
        <v>-500</v>
      </c>
      <c r="Q124" t="s">
        <v>425</v>
      </c>
      <c r="R124" s="30">
        <v>44323</v>
      </c>
      <c r="S124" s="30">
        <v>44369</v>
      </c>
      <c r="T124" t="s">
        <v>37</v>
      </c>
      <c r="U124" t="s">
        <v>315</v>
      </c>
      <c r="X124" t="s">
        <v>102</v>
      </c>
    </row>
    <row r="125" spans="1:24" x14ac:dyDescent="0.3">
      <c r="A125" t="s">
        <v>23</v>
      </c>
      <c r="B125" t="s">
        <v>1596</v>
      </c>
      <c r="C125" t="s">
        <v>25</v>
      </c>
      <c r="D125" t="s">
        <v>26</v>
      </c>
      <c r="E125" t="s">
        <v>265</v>
      </c>
      <c r="F125" t="s">
        <v>312</v>
      </c>
      <c r="G125" t="s">
        <v>313</v>
      </c>
      <c r="H125" t="s">
        <v>24</v>
      </c>
      <c r="I125" t="s">
        <v>278</v>
      </c>
      <c r="J125" t="s">
        <v>279</v>
      </c>
      <c r="K125" t="s">
        <v>2137</v>
      </c>
      <c r="L125" t="s">
        <v>2138</v>
      </c>
      <c r="M125" t="s">
        <v>50</v>
      </c>
      <c r="N125" s="27">
        <v>11</v>
      </c>
      <c r="O125" s="27">
        <v>2021</v>
      </c>
      <c r="P125" s="28">
        <v>500</v>
      </c>
      <c r="Q125" t="s">
        <v>377</v>
      </c>
      <c r="R125" s="30">
        <v>44329</v>
      </c>
      <c r="S125" s="30">
        <v>44343</v>
      </c>
      <c r="T125" t="s">
        <v>37</v>
      </c>
      <c r="U125" t="s">
        <v>315</v>
      </c>
      <c r="X125" t="s">
        <v>102</v>
      </c>
    </row>
    <row r="126" spans="1:24" x14ac:dyDescent="0.3">
      <c r="A126" t="s">
        <v>23</v>
      </c>
      <c r="B126" t="s">
        <v>1596</v>
      </c>
      <c r="C126" t="s">
        <v>25</v>
      </c>
      <c r="D126" t="s">
        <v>26</v>
      </c>
      <c r="E126" t="s">
        <v>265</v>
      </c>
      <c r="F126" t="s">
        <v>312</v>
      </c>
      <c r="G126" t="s">
        <v>313</v>
      </c>
      <c r="H126" t="s">
        <v>24</v>
      </c>
      <c r="I126" t="s">
        <v>278</v>
      </c>
      <c r="J126" t="s">
        <v>279</v>
      </c>
      <c r="K126" t="s">
        <v>2137</v>
      </c>
      <c r="L126" t="s">
        <v>2138</v>
      </c>
      <c r="M126" t="s">
        <v>50</v>
      </c>
      <c r="N126" s="27">
        <v>12</v>
      </c>
      <c r="O126" s="27">
        <v>2021</v>
      </c>
      <c r="P126" s="28">
        <v>-500</v>
      </c>
      <c r="Q126" t="s">
        <v>2174</v>
      </c>
      <c r="R126" s="30">
        <v>44348</v>
      </c>
      <c r="S126" s="30">
        <v>44350</v>
      </c>
      <c r="T126" t="s">
        <v>37</v>
      </c>
      <c r="U126" t="s">
        <v>315</v>
      </c>
      <c r="X126" t="s">
        <v>102</v>
      </c>
    </row>
    <row r="127" spans="1:24" x14ac:dyDescent="0.3">
      <c r="A127" t="s">
        <v>23</v>
      </c>
      <c r="B127" t="s">
        <v>1596</v>
      </c>
      <c r="C127" t="s">
        <v>25</v>
      </c>
      <c r="D127" t="s">
        <v>26</v>
      </c>
      <c r="E127" t="s">
        <v>265</v>
      </c>
      <c r="F127" t="s">
        <v>312</v>
      </c>
      <c r="G127" t="s">
        <v>313</v>
      </c>
      <c r="H127" t="s">
        <v>24</v>
      </c>
      <c r="I127" t="s">
        <v>278</v>
      </c>
      <c r="J127" t="s">
        <v>279</v>
      </c>
      <c r="K127" t="s">
        <v>2137</v>
      </c>
      <c r="L127" t="s">
        <v>2138</v>
      </c>
      <c r="M127" t="s">
        <v>50</v>
      </c>
      <c r="N127" s="27">
        <v>12</v>
      </c>
      <c r="O127" s="27">
        <v>2021</v>
      </c>
      <c r="P127" s="28">
        <v>-500</v>
      </c>
      <c r="Q127" t="s">
        <v>858</v>
      </c>
      <c r="R127" s="30">
        <v>44349</v>
      </c>
      <c r="S127" s="30">
        <v>44350</v>
      </c>
      <c r="T127" t="s">
        <v>37</v>
      </c>
      <c r="U127" t="s">
        <v>315</v>
      </c>
      <c r="X127" t="s">
        <v>102</v>
      </c>
    </row>
    <row r="128" spans="1:24" x14ac:dyDescent="0.3">
      <c r="A128" t="s">
        <v>23</v>
      </c>
      <c r="B128" t="s">
        <v>1596</v>
      </c>
      <c r="C128" t="s">
        <v>25</v>
      </c>
      <c r="D128" t="s">
        <v>26</v>
      </c>
      <c r="E128" t="s">
        <v>265</v>
      </c>
      <c r="F128" t="s">
        <v>312</v>
      </c>
      <c r="G128" t="s">
        <v>313</v>
      </c>
      <c r="H128" t="s">
        <v>24</v>
      </c>
      <c r="I128" t="s">
        <v>278</v>
      </c>
      <c r="J128" t="s">
        <v>279</v>
      </c>
      <c r="K128" t="s">
        <v>2137</v>
      </c>
      <c r="L128" t="s">
        <v>2138</v>
      </c>
      <c r="M128" t="s">
        <v>50</v>
      </c>
      <c r="N128" s="27">
        <v>12</v>
      </c>
      <c r="O128" s="27">
        <v>2021</v>
      </c>
      <c r="P128" s="28">
        <v>1000</v>
      </c>
      <c r="Q128" t="s">
        <v>385</v>
      </c>
      <c r="R128" s="30">
        <v>44350</v>
      </c>
      <c r="S128" s="30">
        <v>44371</v>
      </c>
      <c r="T128" t="s">
        <v>37</v>
      </c>
      <c r="U128" t="s">
        <v>315</v>
      </c>
      <c r="X128" t="s">
        <v>102</v>
      </c>
    </row>
    <row r="129" spans="1:24" x14ac:dyDescent="0.3">
      <c r="A129" t="s">
        <v>23</v>
      </c>
      <c r="B129" t="s">
        <v>1596</v>
      </c>
      <c r="C129" t="s">
        <v>25</v>
      </c>
      <c r="D129" t="s">
        <v>26</v>
      </c>
      <c r="E129" t="s">
        <v>265</v>
      </c>
      <c r="F129" t="s">
        <v>312</v>
      </c>
      <c r="G129" t="s">
        <v>313</v>
      </c>
      <c r="H129" t="s">
        <v>24</v>
      </c>
      <c r="I129" t="s">
        <v>278</v>
      </c>
      <c r="J129" t="s">
        <v>279</v>
      </c>
      <c r="K129" t="s">
        <v>2137</v>
      </c>
      <c r="L129" t="s">
        <v>2138</v>
      </c>
      <c r="M129" t="s">
        <v>50</v>
      </c>
      <c r="N129" s="27">
        <v>12</v>
      </c>
      <c r="O129" s="27">
        <v>2021</v>
      </c>
      <c r="P129" s="28">
        <v>-37764</v>
      </c>
      <c r="Q129" t="s">
        <v>1626</v>
      </c>
      <c r="R129" s="30">
        <v>44364</v>
      </c>
      <c r="S129" s="30">
        <v>44369</v>
      </c>
      <c r="T129" t="s">
        <v>37</v>
      </c>
      <c r="U129" t="s">
        <v>315</v>
      </c>
      <c r="X129" t="s">
        <v>102</v>
      </c>
    </row>
    <row r="130" spans="1:24" x14ac:dyDescent="0.3">
      <c r="A130" t="s">
        <v>23</v>
      </c>
      <c r="B130" t="s">
        <v>1596</v>
      </c>
      <c r="C130" t="s">
        <v>25</v>
      </c>
      <c r="D130" t="s">
        <v>26</v>
      </c>
      <c r="E130" t="s">
        <v>265</v>
      </c>
      <c r="F130" t="s">
        <v>312</v>
      </c>
      <c r="G130" t="s">
        <v>313</v>
      </c>
      <c r="H130" t="s">
        <v>24</v>
      </c>
      <c r="I130" t="s">
        <v>278</v>
      </c>
      <c r="J130" t="s">
        <v>279</v>
      </c>
      <c r="K130" t="s">
        <v>2137</v>
      </c>
      <c r="L130" t="s">
        <v>2138</v>
      </c>
      <c r="M130" t="s">
        <v>50</v>
      </c>
      <c r="N130" s="27">
        <v>12</v>
      </c>
      <c r="O130" s="27">
        <v>2021</v>
      </c>
      <c r="P130" s="28">
        <v>37764</v>
      </c>
      <c r="Q130" t="s">
        <v>386</v>
      </c>
      <c r="R130" s="30">
        <v>44365</v>
      </c>
      <c r="S130" s="30">
        <v>44369</v>
      </c>
      <c r="T130" t="s">
        <v>37</v>
      </c>
      <c r="U130" t="s">
        <v>315</v>
      </c>
      <c r="X130" t="s">
        <v>102</v>
      </c>
    </row>
    <row r="131" spans="1:24" x14ac:dyDescent="0.3">
      <c r="A131" t="s">
        <v>23</v>
      </c>
      <c r="B131" t="s">
        <v>1596</v>
      </c>
      <c r="C131" t="s">
        <v>43</v>
      </c>
      <c r="D131" t="s">
        <v>44</v>
      </c>
      <c r="E131" t="s">
        <v>297</v>
      </c>
      <c r="F131" t="s">
        <v>266</v>
      </c>
      <c r="G131" t="s">
        <v>267</v>
      </c>
      <c r="H131" t="s">
        <v>24</v>
      </c>
      <c r="I131" t="s">
        <v>268</v>
      </c>
      <c r="J131" t="s">
        <v>269</v>
      </c>
      <c r="K131" t="s">
        <v>2137</v>
      </c>
      <c r="L131" t="s">
        <v>2138</v>
      </c>
      <c r="M131" t="s">
        <v>50</v>
      </c>
      <c r="N131" s="27">
        <v>1</v>
      </c>
      <c r="O131" s="27">
        <v>2022</v>
      </c>
      <c r="P131" s="28">
        <v>-37764</v>
      </c>
      <c r="Q131" t="s">
        <v>2141</v>
      </c>
      <c r="R131" s="30">
        <v>44383</v>
      </c>
      <c r="S131" s="30">
        <v>44385</v>
      </c>
      <c r="T131" t="s">
        <v>37</v>
      </c>
      <c r="U131" t="s">
        <v>2175</v>
      </c>
      <c r="W131" t="s">
        <v>267</v>
      </c>
      <c r="X131" t="s">
        <v>39</v>
      </c>
    </row>
    <row r="132" spans="1:24" x14ac:dyDescent="0.3">
      <c r="A132" t="s">
        <v>23</v>
      </c>
      <c r="B132" t="s">
        <v>1596</v>
      </c>
      <c r="C132" t="s">
        <v>43</v>
      </c>
      <c r="D132" t="s">
        <v>44</v>
      </c>
      <c r="E132" t="s">
        <v>297</v>
      </c>
      <c r="F132" t="s">
        <v>266</v>
      </c>
      <c r="G132" t="s">
        <v>267</v>
      </c>
      <c r="H132" t="s">
        <v>24</v>
      </c>
      <c r="I132" t="s">
        <v>268</v>
      </c>
      <c r="J132" t="s">
        <v>269</v>
      </c>
      <c r="K132" t="s">
        <v>2137</v>
      </c>
      <c r="L132" t="s">
        <v>2138</v>
      </c>
      <c r="M132" t="s">
        <v>50</v>
      </c>
      <c r="N132" s="27">
        <v>10</v>
      </c>
      <c r="O132" s="27">
        <v>2022</v>
      </c>
      <c r="P132" s="28">
        <v>37764</v>
      </c>
      <c r="Q132" t="s">
        <v>2139</v>
      </c>
      <c r="R132" s="30">
        <v>44652</v>
      </c>
      <c r="S132" s="30">
        <v>44665</v>
      </c>
      <c r="T132" t="s">
        <v>37</v>
      </c>
      <c r="U132" t="s">
        <v>2140</v>
      </c>
      <c r="V132" t="s">
        <v>2141</v>
      </c>
      <c r="W132" t="s">
        <v>267</v>
      </c>
      <c r="X132" t="s">
        <v>273</v>
      </c>
    </row>
    <row r="133" spans="1:24" x14ac:dyDescent="0.3">
      <c r="A133" t="s">
        <v>23</v>
      </c>
      <c r="B133" t="s">
        <v>1596</v>
      </c>
      <c r="C133" t="s">
        <v>43</v>
      </c>
      <c r="D133" t="s">
        <v>44</v>
      </c>
      <c r="E133" t="s">
        <v>297</v>
      </c>
      <c r="F133" t="s">
        <v>266</v>
      </c>
      <c r="G133" t="s">
        <v>267</v>
      </c>
      <c r="H133" t="s">
        <v>24</v>
      </c>
      <c r="I133" t="s">
        <v>268</v>
      </c>
      <c r="J133" t="s">
        <v>269</v>
      </c>
      <c r="K133" t="s">
        <v>2137</v>
      </c>
      <c r="L133" t="s">
        <v>2138</v>
      </c>
      <c r="M133" t="s">
        <v>50</v>
      </c>
      <c r="N133" s="27">
        <v>12</v>
      </c>
      <c r="O133" s="27">
        <v>2021</v>
      </c>
      <c r="P133" s="28">
        <v>-500</v>
      </c>
      <c r="Q133" t="s">
        <v>2176</v>
      </c>
      <c r="R133" s="30">
        <v>44348</v>
      </c>
      <c r="S133" s="30">
        <v>44356</v>
      </c>
      <c r="T133" t="s">
        <v>37</v>
      </c>
      <c r="U133" t="s">
        <v>1725</v>
      </c>
      <c r="W133" t="s">
        <v>267</v>
      </c>
      <c r="X133" t="s">
        <v>273</v>
      </c>
    </row>
    <row r="134" spans="1:24" x14ac:dyDescent="0.3">
      <c r="A134" t="s">
        <v>23</v>
      </c>
      <c r="B134" t="s">
        <v>1596</v>
      </c>
      <c r="C134" t="s">
        <v>43</v>
      </c>
      <c r="D134" t="s">
        <v>44</v>
      </c>
      <c r="E134" t="s">
        <v>297</v>
      </c>
      <c r="F134" t="s">
        <v>266</v>
      </c>
      <c r="G134" t="s">
        <v>267</v>
      </c>
      <c r="H134" t="s">
        <v>24</v>
      </c>
      <c r="I134" t="s">
        <v>268</v>
      </c>
      <c r="J134" t="s">
        <v>269</v>
      </c>
      <c r="K134" t="s">
        <v>2137</v>
      </c>
      <c r="L134" t="s">
        <v>2138</v>
      </c>
      <c r="M134" t="s">
        <v>50</v>
      </c>
      <c r="N134" s="27">
        <v>999</v>
      </c>
      <c r="O134" s="27">
        <v>2021</v>
      </c>
      <c r="P134" s="28">
        <v>500</v>
      </c>
      <c r="Q134" t="s">
        <v>68</v>
      </c>
      <c r="R134" s="30">
        <v>44377</v>
      </c>
      <c r="S134" s="30">
        <v>44448</v>
      </c>
      <c r="T134" t="s">
        <v>37</v>
      </c>
      <c r="U134" t="s">
        <v>69</v>
      </c>
      <c r="W134" t="s">
        <v>267</v>
      </c>
      <c r="X134" t="s">
        <v>53</v>
      </c>
    </row>
    <row r="135" spans="1:24" x14ac:dyDescent="0.3">
      <c r="A135" t="s">
        <v>23</v>
      </c>
      <c r="B135" t="s">
        <v>1596</v>
      </c>
      <c r="C135" t="s">
        <v>43</v>
      </c>
      <c r="D135" t="s">
        <v>44</v>
      </c>
      <c r="E135" t="s">
        <v>1777</v>
      </c>
      <c r="F135" t="s">
        <v>662</v>
      </c>
      <c r="G135" t="s">
        <v>663</v>
      </c>
      <c r="H135" t="s">
        <v>24</v>
      </c>
      <c r="I135" t="s">
        <v>664</v>
      </c>
      <c r="J135" t="s">
        <v>665</v>
      </c>
      <c r="K135" t="s">
        <v>2137</v>
      </c>
      <c r="L135" t="s">
        <v>2138</v>
      </c>
      <c r="M135" t="s">
        <v>50</v>
      </c>
      <c r="N135" s="27">
        <v>10</v>
      </c>
      <c r="O135" s="27">
        <v>2021</v>
      </c>
      <c r="P135" s="28">
        <v>1000</v>
      </c>
      <c r="Q135" t="s">
        <v>854</v>
      </c>
      <c r="R135" s="30">
        <v>44294</v>
      </c>
      <c r="S135" s="30">
        <v>44369</v>
      </c>
      <c r="T135" t="s">
        <v>37</v>
      </c>
      <c r="U135" t="s">
        <v>315</v>
      </c>
      <c r="X135" t="s">
        <v>102</v>
      </c>
    </row>
    <row r="136" spans="1:24" x14ac:dyDescent="0.3">
      <c r="A136" t="s">
        <v>23</v>
      </c>
      <c r="B136" t="s">
        <v>1596</v>
      </c>
      <c r="C136" t="s">
        <v>43</v>
      </c>
      <c r="D136" t="s">
        <v>44</v>
      </c>
      <c r="E136" t="s">
        <v>1777</v>
      </c>
      <c r="F136" t="s">
        <v>662</v>
      </c>
      <c r="G136" t="s">
        <v>663</v>
      </c>
      <c r="H136" t="s">
        <v>24</v>
      </c>
      <c r="I136" t="s">
        <v>664</v>
      </c>
      <c r="J136" t="s">
        <v>665</v>
      </c>
      <c r="K136" t="s">
        <v>2137</v>
      </c>
      <c r="L136" t="s">
        <v>2138</v>
      </c>
      <c r="M136" t="s">
        <v>50</v>
      </c>
      <c r="N136" s="27">
        <v>11</v>
      </c>
      <c r="O136" s="27">
        <v>2021</v>
      </c>
      <c r="P136" s="28">
        <v>500</v>
      </c>
      <c r="Q136" t="s">
        <v>423</v>
      </c>
      <c r="R136" s="30">
        <v>44321</v>
      </c>
      <c r="S136" s="30">
        <v>44343</v>
      </c>
      <c r="T136" t="s">
        <v>37</v>
      </c>
      <c r="U136" t="s">
        <v>315</v>
      </c>
      <c r="X136" t="s">
        <v>102</v>
      </c>
    </row>
    <row r="137" spans="1:24" x14ac:dyDescent="0.3">
      <c r="A137" t="s">
        <v>23</v>
      </c>
      <c r="B137" t="s">
        <v>1596</v>
      </c>
      <c r="C137" t="s">
        <v>43</v>
      </c>
      <c r="D137" t="s">
        <v>44</v>
      </c>
      <c r="E137" t="s">
        <v>1777</v>
      </c>
      <c r="F137" t="s">
        <v>662</v>
      </c>
      <c r="G137" t="s">
        <v>663</v>
      </c>
      <c r="H137" t="s">
        <v>24</v>
      </c>
      <c r="I137" t="s">
        <v>664</v>
      </c>
      <c r="J137" t="s">
        <v>665</v>
      </c>
      <c r="K137" t="s">
        <v>2137</v>
      </c>
      <c r="L137" t="s">
        <v>2138</v>
      </c>
      <c r="M137" t="s">
        <v>50</v>
      </c>
      <c r="N137" s="27">
        <v>11</v>
      </c>
      <c r="O137" s="27">
        <v>2021</v>
      </c>
      <c r="P137" s="28">
        <v>500</v>
      </c>
      <c r="Q137" t="s">
        <v>425</v>
      </c>
      <c r="R137" s="30">
        <v>44323</v>
      </c>
      <c r="S137" s="30">
        <v>44369</v>
      </c>
      <c r="T137" t="s">
        <v>37</v>
      </c>
      <c r="U137" t="s">
        <v>315</v>
      </c>
      <c r="X137" t="s">
        <v>102</v>
      </c>
    </row>
    <row r="138" spans="1:24" x14ac:dyDescent="0.3">
      <c r="A138" t="s">
        <v>23</v>
      </c>
      <c r="B138" t="s">
        <v>1596</v>
      </c>
      <c r="C138" t="s">
        <v>43</v>
      </c>
      <c r="D138" t="s">
        <v>44</v>
      </c>
      <c r="E138" t="s">
        <v>1777</v>
      </c>
      <c r="F138" t="s">
        <v>662</v>
      </c>
      <c r="G138" t="s">
        <v>663</v>
      </c>
      <c r="H138" t="s">
        <v>24</v>
      </c>
      <c r="I138" t="s">
        <v>664</v>
      </c>
      <c r="J138" t="s">
        <v>665</v>
      </c>
      <c r="K138" t="s">
        <v>2137</v>
      </c>
      <c r="L138" t="s">
        <v>2138</v>
      </c>
      <c r="M138" t="s">
        <v>50</v>
      </c>
      <c r="N138" s="27">
        <v>12</v>
      </c>
      <c r="O138" s="27">
        <v>2021</v>
      </c>
      <c r="P138" s="28">
        <v>500</v>
      </c>
      <c r="Q138" t="s">
        <v>2174</v>
      </c>
      <c r="R138" s="30">
        <v>44348</v>
      </c>
      <c r="S138" s="30">
        <v>44350</v>
      </c>
      <c r="T138" t="s">
        <v>37</v>
      </c>
      <c r="U138" t="s">
        <v>315</v>
      </c>
      <c r="X138" t="s">
        <v>102</v>
      </c>
    </row>
    <row r="139" spans="1:24" x14ac:dyDescent="0.3">
      <c r="A139" t="s">
        <v>23</v>
      </c>
      <c r="B139" t="s">
        <v>1596</v>
      </c>
      <c r="C139" t="s">
        <v>43</v>
      </c>
      <c r="D139" t="s">
        <v>44</v>
      </c>
      <c r="E139" t="s">
        <v>1777</v>
      </c>
      <c r="F139" t="s">
        <v>662</v>
      </c>
      <c r="G139" t="s">
        <v>663</v>
      </c>
      <c r="H139" t="s">
        <v>24</v>
      </c>
      <c r="I139" t="s">
        <v>664</v>
      </c>
      <c r="J139" t="s">
        <v>665</v>
      </c>
      <c r="K139" t="s">
        <v>2137</v>
      </c>
      <c r="L139" t="s">
        <v>2138</v>
      </c>
      <c r="M139" t="s">
        <v>50</v>
      </c>
      <c r="N139" s="27">
        <v>12</v>
      </c>
      <c r="O139" s="27">
        <v>2021</v>
      </c>
      <c r="P139" s="28">
        <v>500</v>
      </c>
      <c r="Q139" t="s">
        <v>858</v>
      </c>
      <c r="R139" s="30">
        <v>44349</v>
      </c>
      <c r="S139" s="30">
        <v>44350</v>
      </c>
      <c r="T139" t="s">
        <v>37</v>
      </c>
      <c r="U139" t="s">
        <v>315</v>
      </c>
      <c r="X139" t="s">
        <v>102</v>
      </c>
    </row>
    <row r="140" spans="1:24" x14ac:dyDescent="0.3">
      <c r="A140" t="s">
        <v>23</v>
      </c>
      <c r="B140" t="s">
        <v>1596</v>
      </c>
      <c r="C140" t="s">
        <v>43</v>
      </c>
      <c r="D140" t="s">
        <v>44</v>
      </c>
      <c r="E140" t="s">
        <v>1777</v>
      </c>
      <c r="F140" t="s">
        <v>662</v>
      </c>
      <c r="G140" t="s">
        <v>663</v>
      </c>
      <c r="H140" t="s">
        <v>24</v>
      </c>
      <c r="I140" t="s">
        <v>664</v>
      </c>
      <c r="J140" t="s">
        <v>665</v>
      </c>
      <c r="K140" t="s">
        <v>2137</v>
      </c>
      <c r="L140" t="s">
        <v>2138</v>
      </c>
      <c r="M140" t="s">
        <v>50</v>
      </c>
      <c r="N140" s="27">
        <v>12</v>
      </c>
      <c r="O140" s="27">
        <v>2021</v>
      </c>
      <c r="P140" s="28">
        <v>-2500</v>
      </c>
      <c r="Q140" t="s">
        <v>1883</v>
      </c>
      <c r="R140" s="30">
        <v>44362</v>
      </c>
      <c r="S140" s="30">
        <v>44369</v>
      </c>
      <c r="T140" t="s">
        <v>37</v>
      </c>
      <c r="U140" t="s">
        <v>315</v>
      </c>
      <c r="X140" t="s">
        <v>102</v>
      </c>
    </row>
    <row r="141" spans="1:24" x14ac:dyDescent="0.3">
      <c r="A141" t="s">
        <v>23</v>
      </c>
      <c r="B141" t="s">
        <v>1596</v>
      </c>
      <c r="C141" t="s">
        <v>43</v>
      </c>
      <c r="D141" t="s">
        <v>44</v>
      </c>
      <c r="E141" t="s">
        <v>1777</v>
      </c>
      <c r="F141" t="s">
        <v>662</v>
      </c>
      <c r="G141" t="s">
        <v>663</v>
      </c>
      <c r="H141" t="s">
        <v>24</v>
      </c>
      <c r="I141" t="s">
        <v>664</v>
      </c>
      <c r="J141" t="s">
        <v>665</v>
      </c>
      <c r="K141" t="s">
        <v>2137</v>
      </c>
      <c r="L141" t="s">
        <v>2138</v>
      </c>
      <c r="M141" t="s">
        <v>50</v>
      </c>
      <c r="N141" s="27">
        <v>12</v>
      </c>
      <c r="O141" s="27">
        <v>2021</v>
      </c>
      <c r="P141" s="28">
        <v>37764</v>
      </c>
      <c r="Q141" t="s">
        <v>1626</v>
      </c>
      <c r="R141" s="30">
        <v>44364</v>
      </c>
      <c r="S141" s="30">
        <v>44369</v>
      </c>
      <c r="T141" t="s">
        <v>37</v>
      </c>
      <c r="U141" t="s">
        <v>315</v>
      </c>
      <c r="X141" t="s">
        <v>102</v>
      </c>
    </row>
    <row r="142" spans="1:24" x14ac:dyDescent="0.3">
      <c r="A142" t="s">
        <v>23</v>
      </c>
      <c r="B142" t="s">
        <v>1596</v>
      </c>
      <c r="C142" t="s">
        <v>43</v>
      </c>
      <c r="D142" t="s">
        <v>44</v>
      </c>
      <c r="E142" t="s">
        <v>1777</v>
      </c>
      <c r="F142" t="s">
        <v>662</v>
      </c>
      <c r="G142" t="s">
        <v>663</v>
      </c>
      <c r="H142" t="s">
        <v>24</v>
      </c>
      <c r="I142" t="s">
        <v>664</v>
      </c>
      <c r="J142" t="s">
        <v>665</v>
      </c>
      <c r="K142" t="s">
        <v>2137</v>
      </c>
      <c r="L142" t="s">
        <v>2138</v>
      </c>
      <c r="M142" t="s">
        <v>50</v>
      </c>
      <c r="N142" s="27">
        <v>999</v>
      </c>
      <c r="O142" s="27">
        <v>2021</v>
      </c>
      <c r="P142" s="28">
        <v>-38264</v>
      </c>
      <c r="Q142" t="s">
        <v>68</v>
      </c>
      <c r="R142" s="30">
        <v>44377</v>
      </c>
      <c r="S142" s="30">
        <v>44448</v>
      </c>
      <c r="T142" t="s">
        <v>37</v>
      </c>
      <c r="U142" t="s">
        <v>69</v>
      </c>
      <c r="W142" t="s">
        <v>663</v>
      </c>
      <c r="X142" t="s">
        <v>53</v>
      </c>
    </row>
    <row r="143" spans="1:24" x14ac:dyDescent="0.3">
      <c r="A143" t="s">
        <v>23</v>
      </c>
      <c r="B143" t="s">
        <v>1864</v>
      </c>
      <c r="C143" t="s">
        <v>25</v>
      </c>
      <c r="D143" t="s">
        <v>26</v>
      </c>
      <c r="E143" t="s">
        <v>265</v>
      </c>
      <c r="F143" t="s">
        <v>312</v>
      </c>
      <c r="G143" t="s">
        <v>313</v>
      </c>
      <c r="H143" t="s">
        <v>24</v>
      </c>
      <c r="I143" t="s">
        <v>278</v>
      </c>
      <c r="J143" t="s">
        <v>279</v>
      </c>
      <c r="K143" t="s">
        <v>2137</v>
      </c>
      <c r="L143" t="s">
        <v>2138</v>
      </c>
      <c r="M143" t="s">
        <v>50</v>
      </c>
      <c r="N143" s="27">
        <v>0</v>
      </c>
      <c r="O143" s="27">
        <v>2022</v>
      </c>
      <c r="P143" s="28">
        <v>-1000</v>
      </c>
      <c r="Q143" t="s">
        <v>281</v>
      </c>
      <c r="R143" s="30">
        <v>44378</v>
      </c>
      <c r="S143" s="30">
        <v>44448</v>
      </c>
      <c r="T143" t="s">
        <v>37</v>
      </c>
      <c r="U143" t="s">
        <v>69</v>
      </c>
      <c r="W143" t="s">
        <v>313</v>
      </c>
      <c r="X143" t="s">
        <v>53</v>
      </c>
    </row>
    <row r="144" spans="1:24" x14ac:dyDescent="0.3">
      <c r="A144" t="s">
        <v>23</v>
      </c>
      <c r="B144" t="s">
        <v>1864</v>
      </c>
      <c r="C144" t="s">
        <v>25</v>
      </c>
      <c r="D144" t="s">
        <v>26</v>
      </c>
      <c r="E144" t="s">
        <v>265</v>
      </c>
      <c r="F144" t="s">
        <v>312</v>
      </c>
      <c r="G144" t="s">
        <v>313</v>
      </c>
      <c r="H144" t="s">
        <v>24</v>
      </c>
      <c r="I144" t="s">
        <v>278</v>
      </c>
      <c r="J144" t="s">
        <v>279</v>
      </c>
      <c r="K144" t="s">
        <v>2137</v>
      </c>
      <c r="L144" t="s">
        <v>2138</v>
      </c>
      <c r="M144" t="s">
        <v>50</v>
      </c>
      <c r="N144" s="27">
        <v>1</v>
      </c>
      <c r="O144" s="27">
        <v>2022</v>
      </c>
      <c r="P144" s="28">
        <v>3500</v>
      </c>
      <c r="Q144" t="s">
        <v>2177</v>
      </c>
      <c r="R144" s="30">
        <v>44397</v>
      </c>
      <c r="S144" s="30">
        <v>44418</v>
      </c>
      <c r="T144" t="s">
        <v>37</v>
      </c>
      <c r="U144" t="s">
        <v>315</v>
      </c>
      <c r="X144" t="s">
        <v>102</v>
      </c>
    </row>
    <row r="145" spans="1:24" x14ac:dyDescent="0.3">
      <c r="A145" t="s">
        <v>23</v>
      </c>
      <c r="B145" t="s">
        <v>1864</v>
      </c>
      <c r="C145" t="s">
        <v>25</v>
      </c>
      <c r="D145" t="s">
        <v>26</v>
      </c>
      <c r="E145" t="s">
        <v>265</v>
      </c>
      <c r="F145" t="s">
        <v>312</v>
      </c>
      <c r="G145" t="s">
        <v>313</v>
      </c>
      <c r="H145" t="s">
        <v>24</v>
      </c>
      <c r="I145" t="s">
        <v>278</v>
      </c>
      <c r="J145" t="s">
        <v>279</v>
      </c>
      <c r="K145" t="s">
        <v>2137</v>
      </c>
      <c r="L145" t="s">
        <v>2138</v>
      </c>
      <c r="M145" t="s">
        <v>50</v>
      </c>
      <c r="N145" s="27">
        <v>1</v>
      </c>
      <c r="O145" s="27">
        <v>2022</v>
      </c>
      <c r="P145" s="28">
        <v>71000</v>
      </c>
      <c r="Q145" t="s">
        <v>325</v>
      </c>
      <c r="R145" s="30">
        <v>44398</v>
      </c>
      <c r="S145" s="30">
        <v>44418</v>
      </c>
      <c r="T145" t="s">
        <v>37</v>
      </c>
      <c r="U145" t="s">
        <v>315</v>
      </c>
      <c r="X145" t="s">
        <v>102</v>
      </c>
    </row>
    <row r="146" spans="1:24" x14ac:dyDescent="0.3">
      <c r="A146" t="s">
        <v>23</v>
      </c>
      <c r="B146" t="s">
        <v>1864</v>
      </c>
      <c r="C146" t="s">
        <v>25</v>
      </c>
      <c r="D146" t="s">
        <v>26</v>
      </c>
      <c r="E146" t="s">
        <v>265</v>
      </c>
      <c r="F146" t="s">
        <v>312</v>
      </c>
      <c r="G146" t="s">
        <v>313</v>
      </c>
      <c r="H146" t="s">
        <v>24</v>
      </c>
      <c r="I146" t="s">
        <v>278</v>
      </c>
      <c r="J146" t="s">
        <v>279</v>
      </c>
      <c r="K146" t="s">
        <v>2137</v>
      </c>
      <c r="L146" t="s">
        <v>2138</v>
      </c>
      <c r="M146" t="s">
        <v>50</v>
      </c>
      <c r="N146" s="27">
        <v>1</v>
      </c>
      <c r="O146" s="27">
        <v>2022</v>
      </c>
      <c r="P146" s="28">
        <v>3099.73</v>
      </c>
      <c r="Q146" t="s">
        <v>1599</v>
      </c>
      <c r="R146" s="30">
        <v>44399</v>
      </c>
      <c r="S146" s="30">
        <v>44418</v>
      </c>
      <c r="T146" t="s">
        <v>37</v>
      </c>
      <c r="U146" t="s">
        <v>315</v>
      </c>
      <c r="X146" t="s">
        <v>102</v>
      </c>
    </row>
    <row r="147" spans="1:24" x14ac:dyDescent="0.3">
      <c r="A147" t="s">
        <v>23</v>
      </c>
      <c r="B147" t="s">
        <v>1864</v>
      </c>
      <c r="C147" t="s">
        <v>25</v>
      </c>
      <c r="D147" t="s">
        <v>26</v>
      </c>
      <c r="E147" t="s">
        <v>265</v>
      </c>
      <c r="F147" t="s">
        <v>312</v>
      </c>
      <c r="G147" t="s">
        <v>313</v>
      </c>
      <c r="H147" t="s">
        <v>24</v>
      </c>
      <c r="I147" t="s">
        <v>278</v>
      </c>
      <c r="J147" t="s">
        <v>279</v>
      </c>
      <c r="K147" t="s">
        <v>2137</v>
      </c>
      <c r="L147" t="s">
        <v>2138</v>
      </c>
      <c r="M147" t="s">
        <v>50</v>
      </c>
      <c r="N147" s="27">
        <v>6</v>
      </c>
      <c r="O147" s="27">
        <v>2021</v>
      </c>
      <c r="P147" s="28">
        <v>-12000</v>
      </c>
      <c r="Q147" t="s">
        <v>1610</v>
      </c>
      <c r="R147" s="30">
        <v>44167</v>
      </c>
      <c r="S147" s="30">
        <v>44211</v>
      </c>
      <c r="T147" t="s">
        <v>37</v>
      </c>
      <c r="U147" t="s">
        <v>315</v>
      </c>
      <c r="X147" t="s">
        <v>102</v>
      </c>
    </row>
    <row r="148" spans="1:24" x14ac:dyDescent="0.3">
      <c r="A148" t="s">
        <v>23</v>
      </c>
      <c r="B148" t="s">
        <v>1864</v>
      </c>
      <c r="C148" t="s">
        <v>25</v>
      </c>
      <c r="D148" t="s">
        <v>26</v>
      </c>
      <c r="E148" t="s">
        <v>265</v>
      </c>
      <c r="F148" t="s">
        <v>312</v>
      </c>
      <c r="G148" t="s">
        <v>313</v>
      </c>
      <c r="H148" t="s">
        <v>24</v>
      </c>
      <c r="I148" t="s">
        <v>278</v>
      </c>
      <c r="J148" t="s">
        <v>279</v>
      </c>
      <c r="K148" t="s">
        <v>2137</v>
      </c>
      <c r="L148" t="s">
        <v>2138</v>
      </c>
      <c r="M148" t="s">
        <v>50</v>
      </c>
      <c r="N148" s="27">
        <v>6</v>
      </c>
      <c r="O148" s="27">
        <v>2021</v>
      </c>
      <c r="P148" s="28">
        <v>-500</v>
      </c>
      <c r="Q148" t="s">
        <v>350</v>
      </c>
      <c r="R148" s="30">
        <v>44168</v>
      </c>
      <c r="S148" s="30">
        <v>44235</v>
      </c>
      <c r="T148" t="s">
        <v>37</v>
      </c>
      <c r="U148" t="s">
        <v>315</v>
      </c>
      <c r="X148" t="s">
        <v>102</v>
      </c>
    </row>
    <row r="149" spans="1:24" x14ac:dyDescent="0.3">
      <c r="A149" t="s">
        <v>23</v>
      </c>
      <c r="B149" t="s">
        <v>1864</v>
      </c>
      <c r="C149" t="s">
        <v>25</v>
      </c>
      <c r="D149" t="s">
        <v>26</v>
      </c>
      <c r="E149" t="s">
        <v>265</v>
      </c>
      <c r="F149" t="s">
        <v>312</v>
      </c>
      <c r="G149" t="s">
        <v>313</v>
      </c>
      <c r="H149" t="s">
        <v>24</v>
      </c>
      <c r="I149" t="s">
        <v>278</v>
      </c>
      <c r="J149" t="s">
        <v>279</v>
      </c>
      <c r="K149" t="s">
        <v>2137</v>
      </c>
      <c r="L149" t="s">
        <v>2138</v>
      </c>
      <c r="M149" t="s">
        <v>50</v>
      </c>
      <c r="N149" s="27">
        <v>6</v>
      </c>
      <c r="O149" s="27">
        <v>2021</v>
      </c>
      <c r="P149" s="28">
        <v>12000</v>
      </c>
      <c r="Q149" t="s">
        <v>351</v>
      </c>
      <c r="R149" s="30">
        <v>44169</v>
      </c>
      <c r="S149" s="30">
        <v>44200</v>
      </c>
      <c r="T149" t="s">
        <v>37</v>
      </c>
      <c r="U149" t="s">
        <v>315</v>
      </c>
      <c r="X149" t="s">
        <v>102</v>
      </c>
    </row>
    <row r="150" spans="1:24" x14ac:dyDescent="0.3">
      <c r="A150" t="s">
        <v>23</v>
      </c>
      <c r="B150" t="s">
        <v>1864</v>
      </c>
      <c r="C150" t="s">
        <v>25</v>
      </c>
      <c r="D150" t="s">
        <v>26</v>
      </c>
      <c r="E150" t="s">
        <v>265</v>
      </c>
      <c r="F150" t="s">
        <v>312</v>
      </c>
      <c r="G150" t="s">
        <v>313</v>
      </c>
      <c r="H150" t="s">
        <v>24</v>
      </c>
      <c r="I150" t="s">
        <v>278</v>
      </c>
      <c r="J150" t="s">
        <v>279</v>
      </c>
      <c r="K150" t="s">
        <v>2137</v>
      </c>
      <c r="L150" t="s">
        <v>2138</v>
      </c>
      <c r="M150" t="s">
        <v>50</v>
      </c>
      <c r="N150" s="27">
        <v>6</v>
      </c>
      <c r="O150" s="27">
        <v>2021</v>
      </c>
      <c r="P150" s="28">
        <v>-11000</v>
      </c>
      <c r="Q150" t="s">
        <v>2178</v>
      </c>
      <c r="R150" s="30">
        <v>44174</v>
      </c>
      <c r="S150" s="30">
        <v>44200</v>
      </c>
      <c r="T150" t="s">
        <v>37</v>
      </c>
      <c r="U150" t="s">
        <v>315</v>
      </c>
      <c r="X150" t="s">
        <v>102</v>
      </c>
    </row>
    <row r="151" spans="1:24" x14ac:dyDescent="0.3">
      <c r="A151" t="s">
        <v>23</v>
      </c>
      <c r="B151" t="s">
        <v>1864</v>
      </c>
      <c r="C151" t="s">
        <v>25</v>
      </c>
      <c r="D151" t="s">
        <v>26</v>
      </c>
      <c r="E151" t="s">
        <v>265</v>
      </c>
      <c r="F151" t="s">
        <v>312</v>
      </c>
      <c r="G151" t="s">
        <v>313</v>
      </c>
      <c r="H151" t="s">
        <v>24</v>
      </c>
      <c r="I151" t="s">
        <v>278</v>
      </c>
      <c r="J151" t="s">
        <v>279</v>
      </c>
      <c r="K151" t="s">
        <v>2137</v>
      </c>
      <c r="L151" t="s">
        <v>2138</v>
      </c>
      <c r="M151" t="s">
        <v>50</v>
      </c>
      <c r="N151" s="27">
        <v>6</v>
      </c>
      <c r="O151" s="27">
        <v>2021</v>
      </c>
      <c r="P151" s="28">
        <v>10000</v>
      </c>
      <c r="Q151" t="s">
        <v>353</v>
      </c>
      <c r="R151" s="30">
        <v>44175</v>
      </c>
      <c r="S151" s="30">
        <v>44258</v>
      </c>
      <c r="T151" t="s">
        <v>37</v>
      </c>
      <c r="U151" t="s">
        <v>315</v>
      </c>
      <c r="X151" t="s">
        <v>102</v>
      </c>
    </row>
    <row r="152" spans="1:24" x14ac:dyDescent="0.3">
      <c r="A152" t="s">
        <v>23</v>
      </c>
      <c r="B152" t="s">
        <v>1864</v>
      </c>
      <c r="C152" t="s">
        <v>25</v>
      </c>
      <c r="D152" t="s">
        <v>26</v>
      </c>
      <c r="E152" t="s">
        <v>265</v>
      </c>
      <c r="F152" t="s">
        <v>312</v>
      </c>
      <c r="G152" t="s">
        <v>313</v>
      </c>
      <c r="H152" t="s">
        <v>24</v>
      </c>
      <c r="I152" t="s">
        <v>278</v>
      </c>
      <c r="J152" t="s">
        <v>279</v>
      </c>
      <c r="K152" t="s">
        <v>2137</v>
      </c>
      <c r="L152" t="s">
        <v>2138</v>
      </c>
      <c r="M152" t="s">
        <v>50</v>
      </c>
      <c r="N152" s="27">
        <v>6</v>
      </c>
      <c r="O152" s="27">
        <v>2021</v>
      </c>
      <c r="P152" s="28">
        <v>-4000</v>
      </c>
      <c r="Q152" t="s">
        <v>355</v>
      </c>
      <c r="R152" s="30">
        <v>44180</v>
      </c>
      <c r="S152" s="30">
        <v>44200</v>
      </c>
      <c r="T152" t="s">
        <v>37</v>
      </c>
      <c r="U152" t="s">
        <v>315</v>
      </c>
      <c r="X152" t="s">
        <v>102</v>
      </c>
    </row>
    <row r="153" spans="1:24" x14ac:dyDescent="0.3">
      <c r="A153" t="s">
        <v>23</v>
      </c>
      <c r="B153" t="s">
        <v>1864</v>
      </c>
      <c r="C153" t="s">
        <v>25</v>
      </c>
      <c r="D153" t="s">
        <v>26</v>
      </c>
      <c r="E153" t="s">
        <v>265</v>
      </c>
      <c r="F153" t="s">
        <v>312</v>
      </c>
      <c r="G153" t="s">
        <v>313</v>
      </c>
      <c r="H153" t="s">
        <v>24</v>
      </c>
      <c r="I153" t="s">
        <v>278</v>
      </c>
      <c r="J153" t="s">
        <v>279</v>
      </c>
      <c r="K153" t="s">
        <v>2137</v>
      </c>
      <c r="L153" t="s">
        <v>2138</v>
      </c>
      <c r="M153" t="s">
        <v>50</v>
      </c>
      <c r="N153" s="27">
        <v>6</v>
      </c>
      <c r="O153" s="27">
        <v>2021</v>
      </c>
      <c r="P153" s="28">
        <v>-500</v>
      </c>
      <c r="Q153" t="s">
        <v>2179</v>
      </c>
      <c r="R153" s="30">
        <v>44181</v>
      </c>
      <c r="S153" s="30">
        <v>44200</v>
      </c>
      <c r="T153" t="s">
        <v>37</v>
      </c>
      <c r="U153" t="s">
        <v>315</v>
      </c>
      <c r="X153" t="s">
        <v>102</v>
      </c>
    </row>
    <row r="154" spans="1:24" x14ac:dyDescent="0.3">
      <c r="A154" t="s">
        <v>23</v>
      </c>
      <c r="B154" t="s">
        <v>1864</v>
      </c>
      <c r="C154" t="s">
        <v>25</v>
      </c>
      <c r="D154" t="s">
        <v>26</v>
      </c>
      <c r="E154" t="s">
        <v>265</v>
      </c>
      <c r="F154" t="s">
        <v>312</v>
      </c>
      <c r="G154" t="s">
        <v>313</v>
      </c>
      <c r="H154" t="s">
        <v>24</v>
      </c>
      <c r="I154" t="s">
        <v>278</v>
      </c>
      <c r="J154" t="s">
        <v>279</v>
      </c>
      <c r="K154" t="s">
        <v>2137</v>
      </c>
      <c r="L154" t="s">
        <v>2138</v>
      </c>
      <c r="M154" t="s">
        <v>50</v>
      </c>
      <c r="N154" s="27">
        <v>6</v>
      </c>
      <c r="O154" s="27">
        <v>2021</v>
      </c>
      <c r="P154" s="28">
        <v>5500</v>
      </c>
      <c r="Q154" t="s">
        <v>356</v>
      </c>
      <c r="R154" s="30">
        <v>44182</v>
      </c>
      <c r="S154" s="30">
        <v>44235</v>
      </c>
      <c r="T154" t="s">
        <v>37</v>
      </c>
      <c r="U154" t="s">
        <v>315</v>
      </c>
      <c r="X154" t="s">
        <v>102</v>
      </c>
    </row>
    <row r="155" spans="1:24" x14ac:dyDescent="0.3">
      <c r="A155" t="s">
        <v>23</v>
      </c>
      <c r="B155" t="s">
        <v>1864</v>
      </c>
      <c r="C155" t="s">
        <v>25</v>
      </c>
      <c r="D155" t="s">
        <v>26</v>
      </c>
      <c r="E155" t="s">
        <v>265</v>
      </c>
      <c r="F155" t="s">
        <v>312</v>
      </c>
      <c r="G155" t="s">
        <v>313</v>
      </c>
      <c r="H155" t="s">
        <v>24</v>
      </c>
      <c r="I155" t="s">
        <v>278</v>
      </c>
      <c r="J155" t="s">
        <v>279</v>
      </c>
      <c r="K155" t="s">
        <v>2137</v>
      </c>
      <c r="L155" t="s">
        <v>2138</v>
      </c>
      <c r="M155" t="s">
        <v>50</v>
      </c>
      <c r="N155" s="27">
        <v>6</v>
      </c>
      <c r="O155" s="27">
        <v>2021</v>
      </c>
      <c r="P155" s="28">
        <v>-5000</v>
      </c>
      <c r="Q155" t="s">
        <v>357</v>
      </c>
      <c r="R155" s="30">
        <v>44184</v>
      </c>
      <c r="S155" s="30">
        <v>44256</v>
      </c>
      <c r="T155" t="s">
        <v>37</v>
      </c>
      <c r="U155" t="s">
        <v>315</v>
      </c>
      <c r="X155" t="s">
        <v>102</v>
      </c>
    </row>
    <row r="156" spans="1:24" x14ac:dyDescent="0.3">
      <c r="A156" t="s">
        <v>23</v>
      </c>
      <c r="B156" t="s">
        <v>1864</v>
      </c>
      <c r="C156" t="s">
        <v>25</v>
      </c>
      <c r="D156" t="s">
        <v>26</v>
      </c>
      <c r="E156" t="s">
        <v>265</v>
      </c>
      <c r="F156" t="s">
        <v>312</v>
      </c>
      <c r="G156" t="s">
        <v>313</v>
      </c>
      <c r="H156" t="s">
        <v>24</v>
      </c>
      <c r="I156" t="s">
        <v>278</v>
      </c>
      <c r="J156" t="s">
        <v>279</v>
      </c>
      <c r="K156" t="s">
        <v>2137</v>
      </c>
      <c r="L156" t="s">
        <v>2138</v>
      </c>
      <c r="M156" t="s">
        <v>50</v>
      </c>
      <c r="N156" s="27">
        <v>6</v>
      </c>
      <c r="O156" s="27">
        <v>2021</v>
      </c>
      <c r="P156" s="28">
        <v>5000</v>
      </c>
      <c r="Q156" t="s">
        <v>666</v>
      </c>
      <c r="R156" s="30">
        <v>44188</v>
      </c>
      <c r="S156" s="30">
        <v>44287</v>
      </c>
      <c r="T156" t="s">
        <v>37</v>
      </c>
      <c r="U156" t="s">
        <v>315</v>
      </c>
      <c r="X156" t="s">
        <v>102</v>
      </c>
    </row>
    <row r="157" spans="1:24" x14ac:dyDescent="0.3">
      <c r="A157" t="s">
        <v>23</v>
      </c>
      <c r="B157" t="s">
        <v>1864</v>
      </c>
      <c r="C157" t="s">
        <v>25</v>
      </c>
      <c r="D157" t="s">
        <v>26</v>
      </c>
      <c r="E157" t="s">
        <v>265</v>
      </c>
      <c r="F157" t="s">
        <v>312</v>
      </c>
      <c r="G157" t="s">
        <v>313</v>
      </c>
      <c r="H157" t="s">
        <v>24</v>
      </c>
      <c r="I157" t="s">
        <v>278</v>
      </c>
      <c r="J157" t="s">
        <v>279</v>
      </c>
      <c r="K157" t="s">
        <v>2137</v>
      </c>
      <c r="L157" t="s">
        <v>2138</v>
      </c>
      <c r="M157" t="s">
        <v>50</v>
      </c>
      <c r="N157" s="27">
        <v>9</v>
      </c>
      <c r="O157" s="27">
        <v>2022</v>
      </c>
      <c r="P157" s="28">
        <v>1000</v>
      </c>
      <c r="Q157" t="s">
        <v>419</v>
      </c>
      <c r="R157" s="30">
        <v>44635</v>
      </c>
      <c r="S157" s="30">
        <v>44636</v>
      </c>
      <c r="T157" t="s">
        <v>37</v>
      </c>
      <c r="U157" t="s">
        <v>315</v>
      </c>
      <c r="X157" t="s">
        <v>102</v>
      </c>
    </row>
    <row r="158" spans="1:24" x14ac:dyDescent="0.3">
      <c r="A158" t="s">
        <v>23</v>
      </c>
      <c r="B158" t="s">
        <v>1864</v>
      </c>
      <c r="C158" t="s">
        <v>25</v>
      </c>
      <c r="D158" t="s">
        <v>26</v>
      </c>
      <c r="E158" t="s">
        <v>265</v>
      </c>
      <c r="F158" t="s">
        <v>312</v>
      </c>
      <c r="G158" t="s">
        <v>313</v>
      </c>
      <c r="H158" t="s">
        <v>24</v>
      </c>
      <c r="I158" t="s">
        <v>278</v>
      </c>
      <c r="J158" t="s">
        <v>279</v>
      </c>
      <c r="K158" t="s">
        <v>2137</v>
      </c>
      <c r="L158" t="s">
        <v>2138</v>
      </c>
      <c r="M158" t="s">
        <v>50</v>
      </c>
      <c r="N158" s="27">
        <v>9</v>
      </c>
      <c r="O158" s="27">
        <v>2022</v>
      </c>
      <c r="P158" s="28">
        <v>18000</v>
      </c>
      <c r="Q158" t="s">
        <v>1916</v>
      </c>
      <c r="R158" s="30">
        <v>44636</v>
      </c>
      <c r="S158" s="30">
        <v>44637</v>
      </c>
      <c r="T158" t="s">
        <v>37</v>
      </c>
      <c r="U158" t="s">
        <v>315</v>
      </c>
      <c r="X158" t="s">
        <v>102</v>
      </c>
    </row>
    <row r="159" spans="1:24" x14ac:dyDescent="0.3">
      <c r="A159" t="s">
        <v>23</v>
      </c>
      <c r="B159" t="s">
        <v>1864</v>
      </c>
      <c r="C159" t="s">
        <v>25</v>
      </c>
      <c r="D159" t="s">
        <v>26</v>
      </c>
      <c r="E159" t="s">
        <v>265</v>
      </c>
      <c r="F159" t="s">
        <v>312</v>
      </c>
      <c r="G159" t="s">
        <v>313</v>
      </c>
      <c r="H159" t="s">
        <v>24</v>
      </c>
      <c r="I159" t="s">
        <v>278</v>
      </c>
      <c r="J159" t="s">
        <v>279</v>
      </c>
      <c r="K159" t="s">
        <v>2137</v>
      </c>
      <c r="L159" t="s">
        <v>2138</v>
      </c>
      <c r="M159" t="s">
        <v>50</v>
      </c>
      <c r="N159" s="27">
        <v>9</v>
      </c>
      <c r="O159" s="27">
        <v>2022</v>
      </c>
      <c r="P159" s="28">
        <v>6000</v>
      </c>
      <c r="Q159" t="s">
        <v>420</v>
      </c>
      <c r="R159" s="30">
        <v>44637</v>
      </c>
      <c r="S159" s="30">
        <v>44650</v>
      </c>
      <c r="T159" t="s">
        <v>37</v>
      </c>
      <c r="U159" t="s">
        <v>315</v>
      </c>
      <c r="X159" t="s">
        <v>102</v>
      </c>
    </row>
    <row r="160" spans="1:24" x14ac:dyDescent="0.3">
      <c r="A160" t="s">
        <v>23</v>
      </c>
      <c r="B160" t="s">
        <v>1864</v>
      </c>
      <c r="C160" t="s">
        <v>25</v>
      </c>
      <c r="D160" t="s">
        <v>26</v>
      </c>
      <c r="E160" t="s">
        <v>265</v>
      </c>
      <c r="F160" t="s">
        <v>312</v>
      </c>
      <c r="G160" t="s">
        <v>313</v>
      </c>
      <c r="H160" t="s">
        <v>24</v>
      </c>
      <c r="I160" t="s">
        <v>278</v>
      </c>
      <c r="J160" t="s">
        <v>279</v>
      </c>
      <c r="K160" t="s">
        <v>2137</v>
      </c>
      <c r="L160" t="s">
        <v>2138</v>
      </c>
      <c r="M160" t="s">
        <v>50</v>
      </c>
      <c r="N160" s="27">
        <v>9</v>
      </c>
      <c r="O160" s="27">
        <v>2022</v>
      </c>
      <c r="P160" s="28">
        <v>339000</v>
      </c>
      <c r="Q160" t="s">
        <v>437</v>
      </c>
      <c r="R160" s="30">
        <v>44644</v>
      </c>
      <c r="S160" s="30">
        <v>44646</v>
      </c>
      <c r="T160" t="s">
        <v>37</v>
      </c>
      <c r="U160" t="s">
        <v>315</v>
      </c>
      <c r="X160" t="s">
        <v>102</v>
      </c>
    </row>
    <row r="161" spans="1:24" x14ac:dyDescent="0.3">
      <c r="A161" t="s">
        <v>23</v>
      </c>
      <c r="B161" t="s">
        <v>1864</v>
      </c>
      <c r="C161" t="s">
        <v>25</v>
      </c>
      <c r="D161" t="s">
        <v>26</v>
      </c>
      <c r="E161" t="s">
        <v>265</v>
      </c>
      <c r="F161" t="s">
        <v>312</v>
      </c>
      <c r="G161" t="s">
        <v>313</v>
      </c>
      <c r="H161" t="s">
        <v>24</v>
      </c>
      <c r="I161" t="s">
        <v>278</v>
      </c>
      <c r="J161" t="s">
        <v>279</v>
      </c>
      <c r="K161" t="s">
        <v>2137</v>
      </c>
      <c r="L161" t="s">
        <v>2138</v>
      </c>
      <c r="M161" t="s">
        <v>50</v>
      </c>
      <c r="N161" s="27">
        <v>10</v>
      </c>
      <c r="O161" s="27">
        <v>2021</v>
      </c>
      <c r="P161" s="28">
        <v>-500</v>
      </c>
      <c r="Q161" t="s">
        <v>375</v>
      </c>
      <c r="R161" s="30">
        <v>44308</v>
      </c>
      <c r="S161" s="30">
        <v>44369</v>
      </c>
      <c r="T161" t="s">
        <v>37</v>
      </c>
      <c r="U161" t="s">
        <v>315</v>
      </c>
      <c r="X161" t="s">
        <v>102</v>
      </c>
    </row>
    <row r="162" spans="1:24" x14ac:dyDescent="0.3">
      <c r="A162" t="s">
        <v>23</v>
      </c>
      <c r="B162" t="s">
        <v>1864</v>
      </c>
      <c r="C162" t="s">
        <v>25</v>
      </c>
      <c r="D162" t="s">
        <v>26</v>
      </c>
      <c r="E162" t="s">
        <v>265</v>
      </c>
      <c r="F162" t="s">
        <v>312</v>
      </c>
      <c r="G162" t="s">
        <v>313</v>
      </c>
      <c r="H162" t="s">
        <v>24</v>
      </c>
      <c r="I162" t="s">
        <v>278</v>
      </c>
      <c r="J162" t="s">
        <v>279</v>
      </c>
      <c r="K162" t="s">
        <v>2137</v>
      </c>
      <c r="L162" t="s">
        <v>2138</v>
      </c>
      <c r="M162" t="s">
        <v>50</v>
      </c>
      <c r="N162" s="27">
        <v>10</v>
      </c>
      <c r="O162" s="27">
        <v>2022</v>
      </c>
      <c r="P162" s="28">
        <v>8000</v>
      </c>
      <c r="Q162" t="s">
        <v>444</v>
      </c>
      <c r="R162" s="30">
        <v>44665</v>
      </c>
      <c r="S162" s="30">
        <v>44673</v>
      </c>
      <c r="T162" t="s">
        <v>37</v>
      </c>
      <c r="U162" t="s">
        <v>315</v>
      </c>
      <c r="X162" t="s">
        <v>102</v>
      </c>
    </row>
    <row r="163" spans="1:24" x14ac:dyDescent="0.3">
      <c r="A163" t="s">
        <v>23</v>
      </c>
      <c r="B163" t="s">
        <v>1864</v>
      </c>
      <c r="C163" t="s">
        <v>25</v>
      </c>
      <c r="D163" t="s">
        <v>26</v>
      </c>
      <c r="E163" t="s">
        <v>265</v>
      </c>
      <c r="F163" t="s">
        <v>312</v>
      </c>
      <c r="G163" t="s">
        <v>313</v>
      </c>
      <c r="H163" t="s">
        <v>24</v>
      </c>
      <c r="I163" t="s">
        <v>278</v>
      </c>
      <c r="J163" t="s">
        <v>279</v>
      </c>
      <c r="K163" t="s">
        <v>2137</v>
      </c>
      <c r="L163" t="s">
        <v>2138</v>
      </c>
      <c r="M163" t="s">
        <v>50</v>
      </c>
      <c r="N163" s="27">
        <v>10</v>
      </c>
      <c r="O163" s="27">
        <v>2022</v>
      </c>
      <c r="P163" s="28">
        <v>-1000</v>
      </c>
      <c r="Q163" t="s">
        <v>446</v>
      </c>
      <c r="R163" s="30">
        <v>44670</v>
      </c>
      <c r="S163" s="30">
        <v>44674</v>
      </c>
      <c r="T163" t="s">
        <v>37</v>
      </c>
      <c r="U163" t="s">
        <v>315</v>
      </c>
      <c r="X163" t="s">
        <v>102</v>
      </c>
    </row>
    <row r="164" spans="1:24" x14ac:dyDescent="0.3">
      <c r="A164" t="s">
        <v>23</v>
      </c>
      <c r="B164" t="s">
        <v>1864</v>
      </c>
      <c r="C164" t="s">
        <v>25</v>
      </c>
      <c r="D164" t="s">
        <v>26</v>
      </c>
      <c r="E164" t="s">
        <v>265</v>
      </c>
      <c r="F164" t="s">
        <v>312</v>
      </c>
      <c r="G164" t="s">
        <v>313</v>
      </c>
      <c r="H164" t="s">
        <v>24</v>
      </c>
      <c r="I164" t="s">
        <v>278</v>
      </c>
      <c r="J164" t="s">
        <v>279</v>
      </c>
      <c r="K164" t="s">
        <v>2137</v>
      </c>
      <c r="L164" t="s">
        <v>2138</v>
      </c>
      <c r="M164" t="s">
        <v>50</v>
      </c>
      <c r="N164" s="27">
        <v>10</v>
      </c>
      <c r="O164" s="27">
        <v>2022</v>
      </c>
      <c r="P164" s="28">
        <v>11000</v>
      </c>
      <c r="Q164" t="s">
        <v>447</v>
      </c>
      <c r="R164" s="30">
        <v>44672</v>
      </c>
      <c r="S164" s="30">
        <v>44674</v>
      </c>
      <c r="T164" t="s">
        <v>37</v>
      </c>
      <c r="U164" t="s">
        <v>315</v>
      </c>
      <c r="X164" t="s">
        <v>102</v>
      </c>
    </row>
    <row r="165" spans="1:24" x14ac:dyDescent="0.3">
      <c r="A165" t="s">
        <v>23</v>
      </c>
      <c r="B165" t="s">
        <v>1864</v>
      </c>
      <c r="C165" t="s">
        <v>25</v>
      </c>
      <c r="D165" t="s">
        <v>26</v>
      </c>
      <c r="E165" t="s">
        <v>265</v>
      </c>
      <c r="F165" t="s">
        <v>312</v>
      </c>
      <c r="G165" t="s">
        <v>313</v>
      </c>
      <c r="H165" t="s">
        <v>24</v>
      </c>
      <c r="I165" t="s">
        <v>278</v>
      </c>
      <c r="J165" t="s">
        <v>279</v>
      </c>
      <c r="K165" t="s">
        <v>2137</v>
      </c>
      <c r="L165" t="s">
        <v>2138</v>
      </c>
      <c r="M165" t="s">
        <v>50</v>
      </c>
      <c r="N165" s="27">
        <v>11</v>
      </c>
      <c r="O165" s="27">
        <v>2022</v>
      </c>
      <c r="P165" s="28">
        <v>-2000</v>
      </c>
      <c r="Q165" t="s">
        <v>448</v>
      </c>
      <c r="R165" s="30">
        <v>44684</v>
      </c>
      <c r="S165" s="30">
        <v>44697</v>
      </c>
      <c r="T165" t="s">
        <v>37</v>
      </c>
      <c r="U165" t="s">
        <v>315</v>
      </c>
      <c r="X165" t="s">
        <v>102</v>
      </c>
    </row>
    <row r="166" spans="1:24" x14ac:dyDescent="0.3">
      <c r="A166" t="s">
        <v>23</v>
      </c>
      <c r="B166" t="s">
        <v>1864</v>
      </c>
      <c r="C166" t="s">
        <v>25</v>
      </c>
      <c r="D166" t="s">
        <v>26</v>
      </c>
      <c r="E166" t="s">
        <v>265</v>
      </c>
      <c r="F166" t="s">
        <v>312</v>
      </c>
      <c r="G166" t="s">
        <v>313</v>
      </c>
      <c r="H166" t="s">
        <v>24</v>
      </c>
      <c r="I166" t="s">
        <v>278</v>
      </c>
      <c r="J166" t="s">
        <v>279</v>
      </c>
      <c r="K166" t="s">
        <v>2137</v>
      </c>
      <c r="L166" t="s">
        <v>2138</v>
      </c>
      <c r="M166" t="s">
        <v>50</v>
      </c>
      <c r="N166" s="27">
        <v>11</v>
      </c>
      <c r="O166" s="27">
        <v>2022</v>
      </c>
      <c r="P166" s="28">
        <v>10500</v>
      </c>
      <c r="Q166" t="s">
        <v>449</v>
      </c>
      <c r="R166" s="30">
        <v>44686</v>
      </c>
      <c r="S166" s="30">
        <v>44688</v>
      </c>
      <c r="T166" t="s">
        <v>37</v>
      </c>
      <c r="U166" t="s">
        <v>315</v>
      </c>
      <c r="X166" t="s">
        <v>102</v>
      </c>
    </row>
    <row r="167" spans="1:24" x14ac:dyDescent="0.3">
      <c r="A167" t="s">
        <v>23</v>
      </c>
      <c r="B167" t="s">
        <v>1864</v>
      </c>
      <c r="C167" t="s">
        <v>25</v>
      </c>
      <c r="D167" t="s">
        <v>26</v>
      </c>
      <c r="E167" t="s">
        <v>265</v>
      </c>
      <c r="F167" t="s">
        <v>312</v>
      </c>
      <c r="G167" t="s">
        <v>313</v>
      </c>
      <c r="H167" t="s">
        <v>24</v>
      </c>
      <c r="I167" t="s">
        <v>278</v>
      </c>
      <c r="J167" t="s">
        <v>279</v>
      </c>
      <c r="K167" t="s">
        <v>2137</v>
      </c>
      <c r="L167" t="s">
        <v>2138</v>
      </c>
      <c r="M167" t="s">
        <v>50</v>
      </c>
      <c r="N167" s="27">
        <v>12</v>
      </c>
      <c r="O167" s="27">
        <v>2022</v>
      </c>
      <c r="P167" s="28">
        <v>1000</v>
      </c>
      <c r="Q167" t="s">
        <v>389</v>
      </c>
      <c r="R167" s="30">
        <v>44714</v>
      </c>
      <c r="S167" s="30">
        <v>44717</v>
      </c>
      <c r="T167" t="s">
        <v>37</v>
      </c>
      <c r="U167" t="s">
        <v>315</v>
      </c>
      <c r="X167" t="s">
        <v>102</v>
      </c>
    </row>
    <row r="168" spans="1:24" x14ac:dyDescent="0.3">
      <c r="A168" t="s">
        <v>23</v>
      </c>
      <c r="B168" t="s">
        <v>1864</v>
      </c>
      <c r="C168" t="s">
        <v>25</v>
      </c>
      <c r="D168" t="s">
        <v>26</v>
      </c>
      <c r="E168" t="s">
        <v>265</v>
      </c>
      <c r="F168" t="s">
        <v>312</v>
      </c>
      <c r="G168" t="s">
        <v>313</v>
      </c>
      <c r="H168" t="s">
        <v>24</v>
      </c>
      <c r="I168" t="s">
        <v>278</v>
      </c>
      <c r="J168" t="s">
        <v>279</v>
      </c>
      <c r="K168" t="s">
        <v>2137</v>
      </c>
      <c r="L168" t="s">
        <v>2138</v>
      </c>
      <c r="M168" t="s">
        <v>50</v>
      </c>
      <c r="N168" s="27">
        <v>12</v>
      </c>
      <c r="O168" s="27">
        <v>2022</v>
      </c>
      <c r="P168" s="28">
        <v>-2000</v>
      </c>
      <c r="Q168" t="s">
        <v>451</v>
      </c>
      <c r="R168" s="30">
        <v>44726</v>
      </c>
      <c r="S168" s="30">
        <v>44727</v>
      </c>
      <c r="T168" t="s">
        <v>37</v>
      </c>
      <c r="U168" t="s">
        <v>315</v>
      </c>
      <c r="X168" t="s">
        <v>102</v>
      </c>
    </row>
    <row r="169" spans="1:24" x14ac:dyDescent="0.3">
      <c r="A169" t="s">
        <v>23</v>
      </c>
      <c r="B169" t="s">
        <v>1864</v>
      </c>
      <c r="C169" t="s">
        <v>25</v>
      </c>
      <c r="D169" t="s">
        <v>26</v>
      </c>
      <c r="E169" t="s">
        <v>265</v>
      </c>
      <c r="F169" t="s">
        <v>312</v>
      </c>
      <c r="G169" t="s">
        <v>313</v>
      </c>
      <c r="H169" t="s">
        <v>24</v>
      </c>
      <c r="I169" t="s">
        <v>278</v>
      </c>
      <c r="J169" t="s">
        <v>279</v>
      </c>
      <c r="K169" t="s">
        <v>2137</v>
      </c>
      <c r="L169" t="s">
        <v>2138</v>
      </c>
      <c r="M169" t="s">
        <v>50</v>
      </c>
      <c r="N169" s="27">
        <v>12</v>
      </c>
      <c r="O169" s="27">
        <v>2022</v>
      </c>
      <c r="P169" s="28">
        <v>-4700.16</v>
      </c>
      <c r="Q169" t="s">
        <v>2180</v>
      </c>
      <c r="R169" s="30">
        <v>44734</v>
      </c>
      <c r="S169" s="30">
        <v>44741</v>
      </c>
      <c r="T169" t="s">
        <v>37</v>
      </c>
      <c r="U169" t="s">
        <v>315</v>
      </c>
      <c r="X169" t="s">
        <v>102</v>
      </c>
    </row>
    <row r="170" spans="1:24" x14ac:dyDescent="0.3">
      <c r="A170" t="s">
        <v>23</v>
      </c>
      <c r="B170" t="s">
        <v>1864</v>
      </c>
      <c r="C170" t="s">
        <v>25</v>
      </c>
      <c r="D170" t="s">
        <v>26</v>
      </c>
      <c r="E170" t="s">
        <v>265</v>
      </c>
      <c r="F170" t="s">
        <v>312</v>
      </c>
      <c r="G170" t="s">
        <v>313</v>
      </c>
      <c r="H170" t="s">
        <v>24</v>
      </c>
      <c r="I170" t="s">
        <v>278</v>
      </c>
      <c r="J170" t="s">
        <v>279</v>
      </c>
      <c r="K170" t="s">
        <v>2137</v>
      </c>
      <c r="L170" t="s">
        <v>2138</v>
      </c>
      <c r="M170" t="s">
        <v>50</v>
      </c>
      <c r="N170" s="27">
        <v>12</v>
      </c>
      <c r="O170" s="27">
        <v>2022</v>
      </c>
      <c r="P170" s="28">
        <v>4700.16</v>
      </c>
      <c r="Q170" t="s">
        <v>392</v>
      </c>
      <c r="R170" s="30">
        <v>44735</v>
      </c>
      <c r="S170" s="30">
        <v>44736</v>
      </c>
      <c r="T170" t="s">
        <v>37</v>
      </c>
      <c r="U170" t="s">
        <v>315</v>
      </c>
      <c r="X170" t="s">
        <v>102</v>
      </c>
    </row>
    <row r="171" spans="1:24" x14ac:dyDescent="0.3">
      <c r="A171" t="s">
        <v>23</v>
      </c>
      <c r="B171" t="s">
        <v>1864</v>
      </c>
      <c r="C171" t="s">
        <v>43</v>
      </c>
      <c r="D171" t="s">
        <v>44</v>
      </c>
      <c r="E171" t="s">
        <v>297</v>
      </c>
      <c r="F171" t="s">
        <v>266</v>
      </c>
      <c r="G171" t="s">
        <v>267</v>
      </c>
      <c r="H171" t="s">
        <v>24</v>
      </c>
      <c r="I171" t="s">
        <v>268</v>
      </c>
      <c r="J171" t="s">
        <v>269</v>
      </c>
      <c r="K171" t="s">
        <v>2137</v>
      </c>
      <c r="L171" t="s">
        <v>2138</v>
      </c>
      <c r="M171" t="s">
        <v>50</v>
      </c>
      <c r="N171" s="27">
        <v>7</v>
      </c>
      <c r="O171" s="27">
        <v>2022</v>
      </c>
      <c r="P171" s="28">
        <v>-11901.14</v>
      </c>
      <c r="Q171" t="s">
        <v>2181</v>
      </c>
      <c r="R171" s="30">
        <v>44587</v>
      </c>
      <c r="S171" s="30">
        <v>44592</v>
      </c>
      <c r="T171" t="s">
        <v>37</v>
      </c>
      <c r="U171" t="s">
        <v>1952</v>
      </c>
      <c r="W171" t="s">
        <v>267</v>
      </c>
      <c r="X171" t="s">
        <v>273</v>
      </c>
    </row>
    <row r="172" spans="1:24" x14ac:dyDescent="0.3">
      <c r="A172" t="s">
        <v>23</v>
      </c>
      <c r="B172" t="s">
        <v>1864</v>
      </c>
      <c r="C172" t="s">
        <v>43</v>
      </c>
      <c r="D172" t="s">
        <v>44</v>
      </c>
      <c r="E172" t="s">
        <v>297</v>
      </c>
      <c r="F172" t="s">
        <v>266</v>
      </c>
      <c r="G172" t="s">
        <v>267</v>
      </c>
      <c r="H172" t="s">
        <v>24</v>
      </c>
      <c r="I172" t="s">
        <v>268</v>
      </c>
      <c r="J172" t="s">
        <v>269</v>
      </c>
      <c r="K172" t="s">
        <v>2137</v>
      </c>
      <c r="L172" t="s">
        <v>2138</v>
      </c>
      <c r="M172" t="s">
        <v>50</v>
      </c>
      <c r="N172" s="27">
        <v>10</v>
      </c>
      <c r="O172" s="27">
        <v>2022</v>
      </c>
      <c r="P172" s="28">
        <v>-41943.46</v>
      </c>
      <c r="Q172" t="s">
        <v>2182</v>
      </c>
      <c r="R172" s="30">
        <v>44669</v>
      </c>
      <c r="S172" s="30">
        <v>44676</v>
      </c>
      <c r="T172" t="s">
        <v>37</v>
      </c>
      <c r="U172" t="s">
        <v>2183</v>
      </c>
      <c r="W172" t="s">
        <v>267</v>
      </c>
      <c r="X172" t="s">
        <v>273</v>
      </c>
    </row>
    <row r="173" spans="1:24" x14ac:dyDescent="0.3">
      <c r="A173" t="s">
        <v>23</v>
      </c>
      <c r="B173" t="s">
        <v>1864</v>
      </c>
      <c r="C173" t="s">
        <v>43</v>
      </c>
      <c r="D173" t="s">
        <v>44</v>
      </c>
      <c r="E173" t="s">
        <v>297</v>
      </c>
      <c r="F173" t="s">
        <v>266</v>
      </c>
      <c r="G173" t="s">
        <v>267</v>
      </c>
      <c r="H173" t="s">
        <v>24</v>
      </c>
      <c r="I173" t="s">
        <v>268</v>
      </c>
      <c r="J173" t="s">
        <v>269</v>
      </c>
      <c r="K173" t="s">
        <v>2137</v>
      </c>
      <c r="L173" t="s">
        <v>2138</v>
      </c>
      <c r="M173" t="s">
        <v>50</v>
      </c>
      <c r="N173" s="27">
        <v>11</v>
      </c>
      <c r="O173" s="27">
        <v>2021</v>
      </c>
      <c r="P173" s="28">
        <v>-44080.27</v>
      </c>
      <c r="Q173" t="s">
        <v>2184</v>
      </c>
      <c r="R173" s="30">
        <v>44319</v>
      </c>
      <c r="S173" s="30">
        <v>44340</v>
      </c>
      <c r="T173" t="s">
        <v>37</v>
      </c>
      <c r="U173" t="s">
        <v>2185</v>
      </c>
      <c r="W173" t="s">
        <v>267</v>
      </c>
      <c r="X173" t="s">
        <v>273</v>
      </c>
    </row>
    <row r="174" spans="1:24" x14ac:dyDescent="0.3">
      <c r="A174" t="s">
        <v>23</v>
      </c>
      <c r="B174" t="s">
        <v>1864</v>
      </c>
      <c r="C174" t="s">
        <v>43</v>
      </c>
      <c r="D174" t="s">
        <v>44</v>
      </c>
      <c r="E174" t="s">
        <v>297</v>
      </c>
      <c r="F174" t="s">
        <v>266</v>
      </c>
      <c r="G174" t="s">
        <v>267</v>
      </c>
      <c r="H174" t="s">
        <v>24</v>
      </c>
      <c r="I174" t="s">
        <v>268</v>
      </c>
      <c r="J174" t="s">
        <v>269</v>
      </c>
      <c r="K174" t="s">
        <v>2137</v>
      </c>
      <c r="L174" t="s">
        <v>2138</v>
      </c>
      <c r="M174" t="s">
        <v>50</v>
      </c>
      <c r="N174" s="27">
        <v>12</v>
      </c>
      <c r="O174" s="27">
        <v>2022</v>
      </c>
      <c r="P174" s="28">
        <v>-25450.87</v>
      </c>
      <c r="Q174" t="s">
        <v>2186</v>
      </c>
      <c r="R174" s="30">
        <v>44742</v>
      </c>
      <c r="S174" s="30">
        <v>44742</v>
      </c>
      <c r="T174" t="s">
        <v>37</v>
      </c>
      <c r="U174" t="s">
        <v>2183</v>
      </c>
      <c r="W174" t="s">
        <v>267</v>
      </c>
      <c r="X174" t="s">
        <v>273</v>
      </c>
    </row>
    <row r="175" spans="1:24" x14ac:dyDescent="0.3">
      <c r="A175" t="s">
        <v>23</v>
      </c>
      <c r="B175" t="s">
        <v>1864</v>
      </c>
      <c r="C175" t="s">
        <v>43</v>
      </c>
      <c r="D175" t="s">
        <v>44</v>
      </c>
      <c r="E175" t="s">
        <v>297</v>
      </c>
      <c r="F175" t="s">
        <v>266</v>
      </c>
      <c r="G175" t="s">
        <v>267</v>
      </c>
      <c r="H175" t="s">
        <v>24</v>
      </c>
      <c r="I175" t="s">
        <v>268</v>
      </c>
      <c r="J175" t="s">
        <v>269</v>
      </c>
      <c r="K175" t="s">
        <v>2137</v>
      </c>
      <c r="L175" t="s">
        <v>2138</v>
      </c>
      <c r="M175" t="s">
        <v>50</v>
      </c>
      <c r="N175" s="27">
        <v>999</v>
      </c>
      <c r="O175" s="27">
        <v>2021</v>
      </c>
      <c r="P175" s="28">
        <v>44080.27</v>
      </c>
      <c r="Q175" t="s">
        <v>68</v>
      </c>
      <c r="R175" s="30">
        <v>44377</v>
      </c>
      <c r="S175" s="30">
        <v>44448</v>
      </c>
      <c r="T175" t="s">
        <v>37</v>
      </c>
      <c r="U175" t="s">
        <v>69</v>
      </c>
      <c r="W175" t="s">
        <v>267</v>
      </c>
      <c r="X175" t="s">
        <v>53</v>
      </c>
    </row>
    <row r="176" spans="1:24" x14ac:dyDescent="0.3">
      <c r="A176" t="s">
        <v>23</v>
      </c>
      <c r="B176" t="s">
        <v>1864</v>
      </c>
      <c r="C176" t="s">
        <v>43</v>
      </c>
      <c r="D176" t="s">
        <v>44</v>
      </c>
      <c r="E176" t="s">
        <v>2013</v>
      </c>
      <c r="F176" t="s">
        <v>1778</v>
      </c>
      <c r="G176" t="s">
        <v>1779</v>
      </c>
      <c r="H176" t="s">
        <v>593</v>
      </c>
      <c r="I176" t="s">
        <v>1780</v>
      </c>
      <c r="J176" t="s">
        <v>1781</v>
      </c>
      <c r="K176" t="s">
        <v>2137</v>
      </c>
      <c r="L176" t="s">
        <v>2138</v>
      </c>
      <c r="M176" t="s">
        <v>2187</v>
      </c>
      <c r="N176" s="27">
        <v>6</v>
      </c>
      <c r="O176" s="27">
        <v>2022</v>
      </c>
      <c r="P176" s="28">
        <v>787.78</v>
      </c>
      <c r="Q176" t="s">
        <v>463</v>
      </c>
      <c r="R176" s="30">
        <v>44561</v>
      </c>
      <c r="S176" s="30">
        <v>44543</v>
      </c>
      <c r="T176" t="s">
        <v>37</v>
      </c>
      <c r="U176" t="s">
        <v>52</v>
      </c>
      <c r="X176" t="s">
        <v>53</v>
      </c>
    </row>
    <row r="177" spans="1:24" x14ac:dyDescent="0.3">
      <c r="A177" t="s">
        <v>23</v>
      </c>
      <c r="B177" t="s">
        <v>1864</v>
      </c>
      <c r="C177" t="s">
        <v>43</v>
      </c>
      <c r="D177" t="s">
        <v>44</v>
      </c>
      <c r="E177" t="s">
        <v>2013</v>
      </c>
      <c r="F177" t="s">
        <v>1778</v>
      </c>
      <c r="G177" t="s">
        <v>1779</v>
      </c>
      <c r="H177" t="s">
        <v>593</v>
      </c>
      <c r="I177" t="s">
        <v>1780</v>
      </c>
      <c r="J177" t="s">
        <v>1781</v>
      </c>
      <c r="K177" t="s">
        <v>2137</v>
      </c>
      <c r="L177" t="s">
        <v>2138</v>
      </c>
      <c r="M177" t="s">
        <v>2187</v>
      </c>
      <c r="N177" s="27">
        <v>6</v>
      </c>
      <c r="O177" s="27">
        <v>2022</v>
      </c>
      <c r="P177" s="28">
        <v>787.78</v>
      </c>
      <c r="Q177" t="s">
        <v>90</v>
      </c>
      <c r="R177" s="30">
        <v>44561</v>
      </c>
      <c r="S177" s="30">
        <v>44551</v>
      </c>
      <c r="T177" t="s">
        <v>37</v>
      </c>
      <c r="U177" t="s">
        <v>52</v>
      </c>
      <c r="X177" t="s">
        <v>53</v>
      </c>
    </row>
    <row r="178" spans="1:24" x14ac:dyDescent="0.3">
      <c r="A178" t="s">
        <v>23</v>
      </c>
      <c r="B178" t="s">
        <v>1864</v>
      </c>
      <c r="C178" t="s">
        <v>43</v>
      </c>
      <c r="D178" t="s">
        <v>44</v>
      </c>
      <c r="E178" t="s">
        <v>2013</v>
      </c>
      <c r="F178" t="s">
        <v>78</v>
      </c>
      <c r="G178" t="s">
        <v>79</v>
      </c>
      <c r="H178" t="s">
        <v>593</v>
      </c>
      <c r="I178" t="s">
        <v>1780</v>
      </c>
      <c r="J178" t="s">
        <v>1781</v>
      </c>
      <c r="K178" t="s">
        <v>2137</v>
      </c>
      <c r="L178" t="s">
        <v>2138</v>
      </c>
      <c r="M178" t="s">
        <v>2187</v>
      </c>
      <c r="N178" s="27">
        <v>6</v>
      </c>
      <c r="O178" s="27">
        <v>2022</v>
      </c>
      <c r="P178" s="28">
        <v>133.29</v>
      </c>
      <c r="Q178" t="s">
        <v>463</v>
      </c>
      <c r="R178" s="30">
        <v>44561</v>
      </c>
      <c r="S178" s="30">
        <v>44543</v>
      </c>
      <c r="T178" t="s">
        <v>37</v>
      </c>
      <c r="U178" t="s">
        <v>52</v>
      </c>
      <c r="X178" t="s">
        <v>53</v>
      </c>
    </row>
    <row r="179" spans="1:24" x14ac:dyDescent="0.3">
      <c r="A179" t="s">
        <v>23</v>
      </c>
      <c r="B179" t="s">
        <v>1864</v>
      </c>
      <c r="C179" t="s">
        <v>43</v>
      </c>
      <c r="D179" t="s">
        <v>44</v>
      </c>
      <c r="E179" t="s">
        <v>2013</v>
      </c>
      <c r="F179" t="s">
        <v>78</v>
      </c>
      <c r="G179" t="s">
        <v>79</v>
      </c>
      <c r="H179" t="s">
        <v>593</v>
      </c>
      <c r="I179" t="s">
        <v>1780</v>
      </c>
      <c r="J179" t="s">
        <v>1781</v>
      </c>
      <c r="K179" t="s">
        <v>2137</v>
      </c>
      <c r="L179" t="s">
        <v>2138</v>
      </c>
      <c r="M179" t="s">
        <v>2187</v>
      </c>
      <c r="N179" s="27">
        <v>6</v>
      </c>
      <c r="O179" s="27">
        <v>2022</v>
      </c>
      <c r="P179" s="28">
        <v>133.29</v>
      </c>
      <c r="Q179" t="s">
        <v>90</v>
      </c>
      <c r="R179" s="30">
        <v>44561</v>
      </c>
      <c r="S179" s="30">
        <v>44551</v>
      </c>
      <c r="T179" t="s">
        <v>37</v>
      </c>
      <c r="U179" t="s">
        <v>52</v>
      </c>
      <c r="X179" t="s">
        <v>53</v>
      </c>
    </row>
    <row r="180" spans="1:24" x14ac:dyDescent="0.3">
      <c r="A180" t="s">
        <v>23</v>
      </c>
      <c r="B180" t="s">
        <v>1864</v>
      </c>
      <c r="C180" t="s">
        <v>43</v>
      </c>
      <c r="D180" t="s">
        <v>44</v>
      </c>
      <c r="E180" t="s">
        <v>2013</v>
      </c>
      <c r="F180" t="s">
        <v>84</v>
      </c>
      <c r="G180" t="s">
        <v>85</v>
      </c>
      <c r="H180" t="s">
        <v>593</v>
      </c>
      <c r="I180" t="s">
        <v>1780</v>
      </c>
      <c r="J180" t="s">
        <v>1781</v>
      </c>
      <c r="K180" t="s">
        <v>2137</v>
      </c>
      <c r="L180" t="s">
        <v>2138</v>
      </c>
      <c r="M180" t="s">
        <v>2187</v>
      </c>
      <c r="N180" s="27">
        <v>6</v>
      </c>
      <c r="O180" s="27">
        <v>2022</v>
      </c>
      <c r="P180" s="28">
        <v>11.42</v>
      </c>
      <c r="Q180" t="s">
        <v>463</v>
      </c>
      <c r="R180" s="30">
        <v>44561</v>
      </c>
      <c r="S180" s="30">
        <v>44543</v>
      </c>
      <c r="T180" t="s">
        <v>37</v>
      </c>
      <c r="U180" t="s">
        <v>52</v>
      </c>
      <c r="X180" t="s">
        <v>53</v>
      </c>
    </row>
    <row r="181" spans="1:24" x14ac:dyDescent="0.3">
      <c r="A181" t="s">
        <v>23</v>
      </c>
      <c r="B181" t="s">
        <v>1864</v>
      </c>
      <c r="C181" t="s">
        <v>43</v>
      </c>
      <c r="D181" t="s">
        <v>44</v>
      </c>
      <c r="E181" t="s">
        <v>2013</v>
      </c>
      <c r="F181" t="s">
        <v>84</v>
      </c>
      <c r="G181" t="s">
        <v>85</v>
      </c>
      <c r="H181" t="s">
        <v>593</v>
      </c>
      <c r="I181" t="s">
        <v>1780</v>
      </c>
      <c r="J181" t="s">
        <v>1781</v>
      </c>
      <c r="K181" t="s">
        <v>2137</v>
      </c>
      <c r="L181" t="s">
        <v>2138</v>
      </c>
      <c r="M181" t="s">
        <v>2187</v>
      </c>
      <c r="N181" s="27">
        <v>6</v>
      </c>
      <c r="O181" s="27">
        <v>2022</v>
      </c>
      <c r="P181" s="28">
        <v>11.43</v>
      </c>
      <c r="Q181" t="s">
        <v>90</v>
      </c>
      <c r="R181" s="30">
        <v>44561</v>
      </c>
      <c r="S181" s="30">
        <v>44551</v>
      </c>
      <c r="T181" t="s">
        <v>37</v>
      </c>
      <c r="U181" t="s">
        <v>52</v>
      </c>
      <c r="X181" t="s">
        <v>53</v>
      </c>
    </row>
    <row r="182" spans="1:24" x14ac:dyDescent="0.3">
      <c r="A182" t="s">
        <v>23</v>
      </c>
      <c r="B182" t="s">
        <v>1864</v>
      </c>
      <c r="C182" t="s">
        <v>43</v>
      </c>
      <c r="D182" t="s">
        <v>44</v>
      </c>
      <c r="E182" t="s">
        <v>2013</v>
      </c>
      <c r="F182" t="s">
        <v>92</v>
      </c>
      <c r="G182" t="s">
        <v>93</v>
      </c>
      <c r="H182" t="s">
        <v>593</v>
      </c>
      <c r="I182" t="s">
        <v>1780</v>
      </c>
      <c r="J182" t="s">
        <v>1781</v>
      </c>
      <c r="K182" t="s">
        <v>2137</v>
      </c>
      <c r="L182" t="s">
        <v>2138</v>
      </c>
      <c r="M182" t="s">
        <v>2187</v>
      </c>
      <c r="N182" s="27">
        <v>6</v>
      </c>
      <c r="O182" s="27">
        <v>2022</v>
      </c>
      <c r="P182" s="28">
        <v>4.0999999999999996</v>
      </c>
      <c r="Q182" t="s">
        <v>463</v>
      </c>
      <c r="R182" s="30">
        <v>44561</v>
      </c>
      <c r="S182" s="30">
        <v>44543</v>
      </c>
      <c r="T182" t="s">
        <v>37</v>
      </c>
      <c r="U182" t="s">
        <v>52</v>
      </c>
      <c r="X182" t="s">
        <v>53</v>
      </c>
    </row>
    <row r="183" spans="1:24" x14ac:dyDescent="0.3">
      <c r="A183" t="s">
        <v>23</v>
      </c>
      <c r="B183" t="s">
        <v>1864</v>
      </c>
      <c r="C183" t="s">
        <v>43</v>
      </c>
      <c r="D183" t="s">
        <v>44</v>
      </c>
      <c r="E183" t="s">
        <v>2013</v>
      </c>
      <c r="F183" t="s">
        <v>92</v>
      </c>
      <c r="G183" t="s">
        <v>93</v>
      </c>
      <c r="H183" t="s">
        <v>593</v>
      </c>
      <c r="I183" t="s">
        <v>1780</v>
      </c>
      <c r="J183" t="s">
        <v>1781</v>
      </c>
      <c r="K183" t="s">
        <v>2137</v>
      </c>
      <c r="L183" t="s">
        <v>2138</v>
      </c>
      <c r="M183" t="s">
        <v>2187</v>
      </c>
      <c r="N183" s="27">
        <v>6</v>
      </c>
      <c r="O183" s="27">
        <v>2022</v>
      </c>
      <c r="P183" s="28">
        <v>4.09</v>
      </c>
      <c r="Q183" t="s">
        <v>90</v>
      </c>
      <c r="R183" s="30">
        <v>44561</v>
      </c>
      <c r="S183" s="30">
        <v>44551</v>
      </c>
      <c r="T183" t="s">
        <v>37</v>
      </c>
      <c r="U183" t="s">
        <v>52</v>
      </c>
      <c r="X183" t="s">
        <v>53</v>
      </c>
    </row>
    <row r="184" spans="1:24" x14ac:dyDescent="0.3">
      <c r="A184" t="s">
        <v>23</v>
      </c>
      <c r="B184" t="s">
        <v>1864</v>
      </c>
      <c r="C184" t="s">
        <v>43</v>
      </c>
      <c r="D184" t="s">
        <v>44</v>
      </c>
      <c r="E184" t="s">
        <v>2013</v>
      </c>
      <c r="F184" t="s">
        <v>96</v>
      </c>
      <c r="G184" t="s">
        <v>97</v>
      </c>
      <c r="H184" t="s">
        <v>593</v>
      </c>
      <c r="I184" t="s">
        <v>1780</v>
      </c>
      <c r="J184" t="s">
        <v>1781</v>
      </c>
      <c r="K184" t="s">
        <v>2137</v>
      </c>
      <c r="L184" t="s">
        <v>2138</v>
      </c>
      <c r="M184" t="s">
        <v>2187</v>
      </c>
      <c r="N184" s="27">
        <v>6</v>
      </c>
      <c r="O184" s="27">
        <v>2022</v>
      </c>
      <c r="P184" s="28">
        <v>13.39</v>
      </c>
      <c r="Q184" t="s">
        <v>463</v>
      </c>
      <c r="R184" s="30">
        <v>44561</v>
      </c>
      <c r="S184" s="30">
        <v>44543</v>
      </c>
      <c r="T184" t="s">
        <v>37</v>
      </c>
      <c r="U184" t="s">
        <v>52</v>
      </c>
      <c r="X184" t="s">
        <v>53</v>
      </c>
    </row>
    <row r="185" spans="1:24" x14ac:dyDescent="0.3">
      <c r="A185" t="s">
        <v>23</v>
      </c>
      <c r="B185" t="s">
        <v>1864</v>
      </c>
      <c r="C185" t="s">
        <v>43</v>
      </c>
      <c r="D185" t="s">
        <v>44</v>
      </c>
      <c r="E185" t="s">
        <v>2013</v>
      </c>
      <c r="F185" t="s">
        <v>96</v>
      </c>
      <c r="G185" t="s">
        <v>97</v>
      </c>
      <c r="H185" t="s">
        <v>593</v>
      </c>
      <c r="I185" t="s">
        <v>1780</v>
      </c>
      <c r="J185" t="s">
        <v>1781</v>
      </c>
      <c r="K185" t="s">
        <v>2137</v>
      </c>
      <c r="L185" t="s">
        <v>2138</v>
      </c>
      <c r="M185" t="s">
        <v>2187</v>
      </c>
      <c r="N185" s="27">
        <v>6</v>
      </c>
      <c r="O185" s="27">
        <v>2022</v>
      </c>
      <c r="P185" s="28">
        <v>13.39</v>
      </c>
      <c r="Q185" t="s">
        <v>90</v>
      </c>
      <c r="R185" s="30">
        <v>44561</v>
      </c>
      <c r="S185" s="30">
        <v>44551</v>
      </c>
      <c r="T185" t="s">
        <v>37</v>
      </c>
      <c r="U185" t="s">
        <v>52</v>
      </c>
      <c r="X185" t="s">
        <v>53</v>
      </c>
    </row>
    <row r="186" spans="1:24" x14ac:dyDescent="0.3">
      <c r="A186" t="s">
        <v>23</v>
      </c>
      <c r="B186" t="s">
        <v>1864</v>
      </c>
      <c r="C186" t="s">
        <v>43</v>
      </c>
      <c r="D186" t="s">
        <v>44</v>
      </c>
      <c r="E186" t="s">
        <v>2013</v>
      </c>
      <c r="F186" t="s">
        <v>621</v>
      </c>
      <c r="G186" t="s">
        <v>622</v>
      </c>
      <c r="H186" t="s">
        <v>30</v>
      </c>
      <c r="I186" t="s">
        <v>168</v>
      </c>
      <c r="J186" t="s">
        <v>169</v>
      </c>
      <c r="K186" t="s">
        <v>2137</v>
      </c>
      <c r="L186" t="s">
        <v>2138</v>
      </c>
      <c r="M186" t="s">
        <v>50</v>
      </c>
      <c r="N186" s="27">
        <v>5</v>
      </c>
      <c r="O186" s="27">
        <v>2022</v>
      </c>
      <c r="P186" s="28">
        <v>970.13</v>
      </c>
      <c r="Q186" t="s">
        <v>2188</v>
      </c>
      <c r="R186" s="30">
        <v>44530</v>
      </c>
      <c r="S186" s="30">
        <v>44537</v>
      </c>
      <c r="T186" t="s">
        <v>37</v>
      </c>
      <c r="U186" t="s">
        <v>101</v>
      </c>
      <c r="X186" t="s">
        <v>102</v>
      </c>
    </row>
    <row r="187" spans="1:24" x14ac:dyDescent="0.3">
      <c r="A187" t="s">
        <v>23</v>
      </c>
      <c r="B187" t="s">
        <v>1864</v>
      </c>
      <c r="C187" t="s">
        <v>43</v>
      </c>
      <c r="D187" t="s">
        <v>44</v>
      </c>
      <c r="E187" t="s">
        <v>2013</v>
      </c>
      <c r="F187" t="s">
        <v>621</v>
      </c>
      <c r="G187" t="s">
        <v>622</v>
      </c>
      <c r="H187" t="s">
        <v>30</v>
      </c>
      <c r="I187" t="s">
        <v>168</v>
      </c>
      <c r="J187" t="s">
        <v>169</v>
      </c>
      <c r="K187" t="s">
        <v>2137</v>
      </c>
      <c r="L187" t="s">
        <v>2138</v>
      </c>
      <c r="M187" t="s">
        <v>50</v>
      </c>
      <c r="N187" s="27">
        <v>6</v>
      </c>
      <c r="O187" s="27">
        <v>2022</v>
      </c>
      <c r="P187" s="28">
        <v>1851.05</v>
      </c>
      <c r="Q187" t="s">
        <v>1349</v>
      </c>
      <c r="R187" s="30">
        <v>44543</v>
      </c>
      <c r="S187" s="30">
        <v>44545</v>
      </c>
      <c r="T187" t="s">
        <v>37</v>
      </c>
      <c r="U187" t="s">
        <v>101</v>
      </c>
      <c r="X187" t="s">
        <v>102</v>
      </c>
    </row>
    <row r="188" spans="1:24" x14ac:dyDescent="0.3">
      <c r="A188" t="s">
        <v>23</v>
      </c>
      <c r="B188" t="s">
        <v>1864</v>
      </c>
      <c r="C188" t="s">
        <v>43</v>
      </c>
      <c r="D188" t="s">
        <v>44</v>
      </c>
      <c r="E188" t="s">
        <v>2013</v>
      </c>
      <c r="F188" t="s">
        <v>621</v>
      </c>
      <c r="G188" t="s">
        <v>622</v>
      </c>
      <c r="H188" t="s">
        <v>30</v>
      </c>
      <c r="I188" t="s">
        <v>168</v>
      </c>
      <c r="J188" t="s">
        <v>169</v>
      </c>
      <c r="K188" t="s">
        <v>2137</v>
      </c>
      <c r="L188" t="s">
        <v>2138</v>
      </c>
      <c r="M188" t="s">
        <v>50</v>
      </c>
      <c r="N188" s="27">
        <v>12</v>
      </c>
      <c r="O188" s="27">
        <v>2022</v>
      </c>
      <c r="P188" s="28">
        <v>666.94</v>
      </c>
      <c r="Q188" t="s">
        <v>2189</v>
      </c>
      <c r="R188" s="30">
        <v>44733</v>
      </c>
      <c r="S188" s="30">
        <v>44740</v>
      </c>
      <c r="T188" t="s">
        <v>37</v>
      </c>
      <c r="U188" t="s">
        <v>101</v>
      </c>
      <c r="X188" t="s">
        <v>102</v>
      </c>
    </row>
    <row r="189" spans="1:24" x14ac:dyDescent="0.3">
      <c r="A189" t="s">
        <v>23</v>
      </c>
      <c r="B189" t="s">
        <v>1864</v>
      </c>
      <c r="C189" t="s">
        <v>43</v>
      </c>
      <c r="D189" t="s">
        <v>44</v>
      </c>
      <c r="E189" t="s">
        <v>2013</v>
      </c>
      <c r="F189" t="s">
        <v>642</v>
      </c>
      <c r="G189" t="s">
        <v>643</v>
      </c>
      <c r="H189" t="s">
        <v>30</v>
      </c>
      <c r="I189" t="s">
        <v>168</v>
      </c>
      <c r="J189" t="s">
        <v>169</v>
      </c>
      <c r="K189" t="s">
        <v>2137</v>
      </c>
      <c r="L189" t="s">
        <v>2138</v>
      </c>
      <c r="M189" t="s">
        <v>50</v>
      </c>
      <c r="N189" s="27">
        <v>9</v>
      </c>
      <c r="O189" s="27">
        <v>2022</v>
      </c>
      <c r="P189" s="28">
        <v>1247.8499999999999</v>
      </c>
      <c r="Q189" t="s">
        <v>2190</v>
      </c>
      <c r="R189" s="30">
        <v>44643</v>
      </c>
      <c r="S189" s="30">
        <v>44649</v>
      </c>
      <c r="T189" t="s">
        <v>37</v>
      </c>
      <c r="U189" t="s">
        <v>101</v>
      </c>
      <c r="X189" t="s">
        <v>102</v>
      </c>
    </row>
    <row r="190" spans="1:24" x14ac:dyDescent="0.3">
      <c r="A190" t="s">
        <v>23</v>
      </c>
      <c r="B190" t="s">
        <v>1864</v>
      </c>
      <c r="C190" t="s">
        <v>43</v>
      </c>
      <c r="D190" t="s">
        <v>44</v>
      </c>
      <c r="E190" t="s">
        <v>2013</v>
      </c>
      <c r="F190" t="s">
        <v>2004</v>
      </c>
      <c r="G190" t="s">
        <v>2005</v>
      </c>
      <c r="H190" t="s">
        <v>30</v>
      </c>
      <c r="I190" t="s">
        <v>1326</v>
      </c>
      <c r="J190" t="s">
        <v>1327</v>
      </c>
      <c r="K190" t="s">
        <v>2137</v>
      </c>
      <c r="L190" t="s">
        <v>2138</v>
      </c>
      <c r="M190" t="s">
        <v>50</v>
      </c>
      <c r="N190" s="27">
        <v>9</v>
      </c>
      <c r="O190" s="27">
        <v>2022</v>
      </c>
      <c r="P190" s="28">
        <v>3071.94</v>
      </c>
      <c r="Q190" t="s">
        <v>2191</v>
      </c>
      <c r="R190" s="30">
        <v>44651</v>
      </c>
      <c r="S190" s="30">
        <v>44719</v>
      </c>
      <c r="T190" t="s">
        <v>37</v>
      </c>
      <c r="U190" t="s">
        <v>2192</v>
      </c>
      <c r="W190" t="s">
        <v>2005</v>
      </c>
      <c r="X190" t="s">
        <v>2008</v>
      </c>
    </row>
    <row r="191" spans="1:24" x14ac:dyDescent="0.3">
      <c r="A191" t="s">
        <v>23</v>
      </c>
      <c r="B191" t="s">
        <v>1864</v>
      </c>
      <c r="C191" t="s">
        <v>43</v>
      </c>
      <c r="D191" t="s">
        <v>44</v>
      </c>
      <c r="E191" t="s">
        <v>2013</v>
      </c>
      <c r="F191" t="s">
        <v>2004</v>
      </c>
      <c r="G191" t="s">
        <v>2005</v>
      </c>
      <c r="H191" t="s">
        <v>30</v>
      </c>
      <c r="I191" t="s">
        <v>1326</v>
      </c>
      <c r="J191" t="s">
        <v>1327</v>
      </c>
      <c r="K191" t="s">
        <v>2137</v>
      </c>
      <c r="L191" t="s">
        <v>2138</v>
      </c>
      <c r="M191" t="s">
        <v>50</v>
      </c>
      <c r="N191" s="27">
        <v>10</v>
      </c>
      <c r="O191" s="27">
        <v>2022</v>
      </c>
      <c r="P191" s="28">
        <v>4832.34</v>
      </c>
      <c r="Q191" t="s">
        <v>2193</v>
      </c>
      <c r="R191" s="30">
        <v>44669</v>
      </c>
      <c r="S191" s="30">
        <v>44705</v>
      </c>
      <c r="T191" t="s">
        <v>37</v>
      </c>
      <c r="U191" t="s">
        <v>2194</v>
      </c>
      <c r="W191" t="s">
        <v>2005</v>
      </c>
      <c r="X191" t="s">
        <v>2025</v>
      </c>
    </row>
    <row r="192" spans="1:24" x14ac:dyDescent="0.3">
      <c r="A192" t="s">
        <v>23</v>
      </c>
      <c r="B192" t="s">
        <v>1864</v>
      </c>
      <c r="C192" t="s">
        <v>43</v>
      </c>
      <c r="D192" t="s">
        <v>44</v>
      </c>
      <c r="E192" t="s">
        <v>2013</v>
      </c>
      <c r="F192" t="s">
        <v>2004</v>
      </c>
      <c r="G192" t="s">
        <v>2005</v>
      </c>
      <c r="H192" t="s">
        <v>30</v>
      </c>
      <c r="I192" t="s">
        <v>1326</v>
      </c>
      <c r="J192" t="s">
        <v>1327</v>
      </c>
      <c r="K192" t="s">
        <v>2137</v>
      </c>
      <c r="L192" t="s">
        <v>2138</v>
      </c>
      <c r="M192" t="s">
        <v>50</v>
      </c>
      <c r="N192" s="27">
        <v>10</v>
      </c>
      <c r="O192" s="27">
        <v>2022</v>
      </c>
      <c r="P192" s="28">
        <v>416.39</v>
      </c>
      <c r="Q192" t="s">
        <v>1091</v>
      </c>
      <c r="R192" s="30">
        <v>44666</v>
      </c>
      <c r="S192" s="30">
        <v>44671</v>
      </c>
      <c r="T192" t="s">
        <v>37</v>
      </c>
      <c r="U192" t="s">
        <v>101</v>
      </c>
      <c r="X192" t="s">
        <v>102</v>
      </c>
    </row>
    <row r="193" spans="1:24" x14ac:dyDescent="0.3">
      <c r="A193" t="s">
        <v>23</v>
      </c>
      <c r="B193" t="s">
        <v>1864</v>
      </c>
      <c r="C193" t="s">
        <v>43</v>
      </c>
      <c r="D193" t="s">
        <v>44</v>
      </c>
      <c r="E193" t="s">
        <v>2013</v>
      </c>
      <c r="F193" t="s">
        <v>2004</v>
      </c>
      <c r="G193" t="s">
        <v>2005</v>
      </c>
      <c r="H193" t="s">
        <v>30</v>
      </c>
      <c r="I193" t="s">
        <v>1326</v>
      </c>
      <c r="J193" t="s">
        <v>1327</v>
      </c>
      <c r="K193" t="s">
        <v>2137</v>
      </c>
      <c r="L193" t="s">
        <v>2138</v>
      </c>
      <c r="M193" t="s">
        <v>50</v>
      </c>
      <c r="N193" s="27">
        <v>11</v>
      </c>
      <c r="O193" s="27">
        <v>2022</v>
      </c>
      <c r="P193" s="28">
        <v>1167.33</v>
      </c>
      <c r="Q193" t="s">
        <v>1826</v>
      </c>
      <c r="R193" s="30">
        <v>44698</v>
      </c>
      <c r="S193" s="30">
        <v>44700</v>
      </c>
      <c r="T193" t="s">
        <v>37</v>
      </c>
      <c r="U193" t="s">
        <v>101</v>
      </c>
      <c r="X193" t="s">
        <v>102</v>
      </c>
    </row>
    <row r="194" spans="1:24" x14ac:dyDescent="0.3">
      <c r="A194" t="s">
        <v>23</v>
      </c>
      <c r="B194" t="s">
        <v>1864</v>
      </c>
      <c r="C194" t="s">
        <v>43</v>
      </c>
      <c r="D194" t="s">
        <v>44</v>
      </c>
      <c r="E194" t="s">
        <v>2013</v>
      </c>
      <c r="F194" t="s">
        <v>2004</v>
      </c>
      <c r="G194" t="s">
        <v>2005</v>
      </c>
      <c r="H194" t="s">
        <v>30</v>
      </c>
      <c r="I194" t="s">
        <v>1326</v>
      </c>
      <c r="J194" t="s">
        <v>1327</v>
      </c>
      <c r="K194" t="s">
        <v>2137</v>
      </c>
      <c r="L194" t="s">
        <v>2138</v>
      </c>
      <c r="M194" t="s">
        <v>50</v>
      </c>
      <c r="N194" s="27">
        <v>11</v>
      </c>
      <c r="O194" s="27">
        <v>2022</v>
      </c>
      <c r="P194" s="28">
        <v>9387.57</v>
      </c>
      <c r="Q194" t="s">
        <v>179</v>
      </c>
      <c r="R194" s="30">
        <v>44707</v>
      </c>
      <c r="S194" s="30">
        <v>44711</v>
      </c>
      <c r="T194" t="s">
        <v>37</v>
      </c>
      <c r="U194" t="s">
        <v>101</v>
      </c>
      <c r="X194" t="s">
        <v>102</v>
      </c>
    </row>
    <row r="195" spans="1:24" x14ac:dyDescent="0.3">
      <c r="A195" t="s">
        <v>23</v>
      </c>
      <c r="B195" t="s">
        <v>1864</v>
      </c>
      <c r="C195" t="s">
        <v>43</v>
      </c>
      <c r="D195" t="s">
        <v>44</v>
      </c>
      <c r="E195" t="s">
        <v>2013</v>
      </c>
      <c r="F195" t="s">
        <v>2004</v>
      </c>
      <c r="G195" t="s">
        <v>2005</v>
      </c>
      <c r="H195" t="s">
        <v>30</v>
      </c>
      <c r="I195" t="s">
        <v>1326</v>
      </c>
      <c r="J195" t="s">
        <v>1327</v>
      </c>
      <c r="K195" t="s">
        <v>2137</v>
      </c>
      <c r="L195" t="s">
        <v>2138</v>
      </c>
      <c r="M195" t="s">
        <v>50</v>
      </c>
      <c r="N195" s="27">
        <v>11</v>
      </c>
      <c r="O195" s="27">
        <v>2022</v>
      </c>
      <c r="P195" s="28">
        <v>384.73</v>
      </c>
      <c r="Q195" t="s">
        <v>1651</v>
      </c>
      <c r="R195" s="30">
        <v>44685</v>
      </c>
      <c r="S195" s="30">
        <v>44687</v>
      </c>
      <c r="T195" t="s">
        <v>37</v>
      </c>
      <c r="U195" t="s">
        <v>101</v>
      </c>
      <c r="X195" t="s">
        <v>102</v>
      </c>
    </row>
    <row r="196" spans="1:24" x14ac:dyDescent="0.3">
      <c r="A196" t="s">
        <v>23</v>
      </c>
      <c r="B196" t="s">
        <v>1864</v>
      </c>
      <c r="C196" t="s">
        <v>43</v>
      </c>
      <c r="D196" t="s">
        <v>44</v>
      </c>
      <c r="E196" t="s">
        <v>2013</v>
      </c>
      <c r="F196" t="s">
        <v>1361</v>
      </c>
      <c r="G196" t="s">
        <v>1362</v>
      </c>
      <c r="H196" t="s">
        <v>30</v>
      </c>
      <c r="I196" t="s">
        <v>1326</v>
      </c>
      <c r="J196" t="s">
        <v>1327</v>
      </c>
      <c r="K196" t="s">
        <v>2137</v>
      </c>
      <c r="L196" t="s">
        <v>2138</v>
      </c>
      <c r="M196" t="s">
        <v>2187</v>
      </c>
      <c r="N196" s="27">
        <v>10</v>
      </c>
      <c r="O196" s="27">
        <v>2022</v>
      </c>
      <c r="P196" s="28">
        <v>680.68</v>
      </c>
      <c r="Q196" t="s">
        <v>2195</v>
      </c>
      <c r="R196" s="30">
        <v>44670</v>
      </c>
      <c r="S196" s="30">
        <v>44672</v>
      </c>
      <c r="T196" t="s">
        <v>37</v>
      </c>
      <c r="U196" t="s">
        <v>101</v>
      </c>
      <c r="X196" t="s">
        <v>102</v>
      </c>
    </row>
    <row r="197" spans="1:24" x14ac:dyDescent="0.3">
      <c r="A197" t="s">
        <v>23</v>
      </c>
      <c r="B197" t="s">
        <v>1864</v>
      </c>
      <c r="C197" t="s">
        <v>43</v>
      </c>
      <c r="D197" t="s">
        <v>44</v>
      </c>
      <c r="E197" t="s">
        <v>2013</v>
      </c>
      <c r="F197" t="s">
        <v>720</v>
      </c>
      <c r="G197" t="s">
        <v>721</v>
      </c>
      <c r="H197" t="s">
        <v>24</v>
      </c>
      <c r="I197" t="s">
        <v>1326</v>
      </c>
      <c r="J197" t="s">
        <v>1327</v>
      </c>
      <c r="K197" t="s">
        <v>2137</v>
      </c>
      <c r="L197" t="s">
        <v>2138</v>
      </c>
      <c r="M197" t="s">
        <v>50</v>
      </c>
      <c r="N197" s="27">
        <v>10</v>
      </c>
      <c r="O197" s="27">
        <v>2021</v>
      </c>
      <c r="P197" s="28">
        <v>750</v>
      </c>
      <c r="Q197" t="s">
        <v>1802</v>
      </c>
      <c r="R197" s="30">
        <v>44307</v>
      </c>
      <c r="S197" s="30">
        <v>44308</v>
      </c>
      <c r="T197" t="s">
        <v>37</v>
      </c>
      <c r="U197" t="s">
        <v>101</v>
      </c>
      <c r="X197" t="s">
        <v>102</v>
      </c>
    </row>
    <row r="198" spans="1:24" x14ac:dyDescent="0.3">
      <c r="A198" t="s">
        <v>23</v>
      </c>
      <c r="B198" t="s">
        <v>1864</v>
      </c>
      <c r="C198" t="s">
        <v>43</v>
      </c>
      <c r="D198" t="s">
        <v>44</v>
      </c>
      <c r="E198" t="s">
        <v>2013</v>
      </c>
      <c r="F198" t="s">
        <v>720</v>
      </c>
      <c r="G198" t="s">
        <v>721</v>
      </c>
      <c r="H198" t="s">
        <v>24</v>
      </c>
      <c r="I198" t="s">
        <v>1326</v>
      </c>
      <c r="J198" t="s">
        <v>1327</v>
      </c>
      <c r="K198" t="s">
        <v>2137</v>
      </c>
      <c r="L198" t="s">
        <v>2138</v>
      </c>
      <c r="M198" t="s">
        <v>50</v>
      </c>
      <c r="N198" s="27">
        <v>999</v>
      </c>
      <c r="O198" s="27">
        <v>2021</v>
      </c>
      <c r="P198" s="28">
        <v>-750</v>
      </c>
      <c r="Q198" t="s">
        <v>68</v>
      </c>
      <c r="R198" s="30">
        <v>44377</v>
      </c>
      <c r="S198" s="30">
        <v>44448</v>
      </c>
      <c r="T198" t="s">
        <v>37</v>
      </c>
      <c r="U198" t="s">
        <v>69</v>
      </c>
      <c r="W198" t="s">
        <v>721</v>
      </c>
      <c r="X198" t="s">
        <v>53</v>
      </c>
    </row>
    <row r="199" spans="1:24" x14ac:dyDescent="0.3">
      <c r="A199" t="s">
        <v>23</v>
      </c>
      <c r="B199" t="s">
        <v>1864</v>
      </c>
      <c r="C199" t="s">
        <v>43</v>
      </c>
      <c r="D199" t="s">
        <v>44</v>
      </c>
      <c r="E199" t="s">
        <v>2013</v>
      </c>
      <c r="F199" t="s">
        <v>720</v>
      </c>
      <c r="G199" t="s">
        <v>721</v>
      </c>
      <c r="H199" t="s">
        <v>30</v>
      </c>
      <c r="I199" t="s">
        <v>1326</v>
      </c>
      <c r="J199" t="s">
        <v>1327</v>
      </c>
      <c r="K199" t="s">
        <v>2137</v>
      </c>
      <c r="L199" t="s">
        <v>2138</v>
      </c>
      <c r="M199" t="s">
        <v>50</v>
      </c>
      <c r="N199" s="27">
        <v>10</v>
      </c>
      <c r="O199" s="27">
        <v>2022</v>
      </c>
      <c r="P199" s="28">
        <v>4800</v>
      </c>
      <c r="Q199" t="s">
        <v>1091</v>
      </c>
      <c r="R199" s="30">
        <v>44666</v>
      </c>
      <c r="S199" s="30">
        <v>44671</v>
      </c>
      <c r="T199" t="s">
        <v>37</v>
      </c>
      <c r="U199" t="s">
        <v>101</v>
      </c>
      <c r="X199" t="s">
        <v>102</v>
      </c>
    </row>
    <row r="200" spans="1:24" x14ac:dyDescent="0.3">
      <c r="A200" t="s">
        <v>23</v>
      </c>
      <c r="B200" t="s">
        <v>1864</v>
      </c>
      <c r="C200" t="s">
        <v>43</v>
      </c>
      <c r="D200" t="s">
        <v>44</v>
      </c>
      <c r="E200" t="s">
        <v>2013</v>
      </c>
      <c r="F200" t="s">
        <v>720</v>
      </c>
      <c r="G200" t="s">
        <v>721</v>
      </c>
      <c r="H200" t="s">
        <v>30</v>
      </c>
      <c r="I200" t="s">
        <v>1326</v>
      </c>
      <c r="J200" t="s">
        <v>1327</v>
      </c>
      <c r="K200" t="s">
        <v>2137</v>
      </c>
      <c r="L200" t="s">
        <v>2138</v>
      </c>
      <c r="M200" t="s">
        <v>50</v>
      </c>
      <c r="N200" s="27">
        <v>11</v>
      </c>
      <c r="O200" s="27">
        <v>2022</v>
      </c>
      <c r="P200" s="28">
        <v>2975</v>
      </c>
      <c r="Q200" t="s">
        <v>1826</v>
      </c>
      <c r="R200" s="30">
        <v>44698</v>
      </c>
      <c r="S200" s="30">
        <v>44700</v>
      </c>
      <c r="T200" t="s">
        <v>37</v>
      </c>
      <c r="U200" t="s">
        <v>101</v>
      </c>
      <c r="X200" t="s">
        <v>102</v>
      </c>
    </row>
    <row r="201" spans="1:24" x14ac:dyDescent="0.3">
      <c r="A201" t="s">
        <v>23</v>
      </c>
      <c r="B201" t="s">
        <v>1864</v>
      </c>
      <c r="C201" t="s">
        <v>43</v>
      </c>
      <c r="D201" t="s">
        <v>44</v>
      </c>
      <c r="E201" t="s">
        <v>2013</v>
      </c>
      <c r="F201" t="s">
        <v>720</v>
      </c>
      <c r="G201" t="s">
        <v>721</v>
      </c>
      <c r="H201" t="s">
        <v>30</v>
      </c>
      <c r="I201" t="s">
        <v>1326</v>
      </c>
      <c r="J201" t="s">
        <v>1327</v>
      </c>
      <c r="K201" t="s">
        <v>2137</v>
      </c>
      <c r="L201" t="s">
        <v>2138</v>
      </c>
      <c r="M201" t="s">
        <v>50</v>
      </c>
      <c r="N201" s="27">
        <v>12</v>
      </c>
      <c r="O201" s="27">
        <v>2022</v>
      </c>
      <c r="P201" s="28">
        <v>625.5</v>
      </c>
      <c r="Q201" t="s">
        <v>2196</v>
      </c>
      <c r="R201" s="30">
        <v>44734</v>
      </c>
      <c r="S201" s="30">
        <v>44740</v>
      </c>
      <c r="T201" t="s">
        <v>37</v>
      </c>
      <c r="U201" t="s">
        <v>101</v>
      </c>
      <c r="X201" t="s">
        <v>102</v>
      </c>
    </row>
    <row r="202" spans="1:24" x14ac:dyDescent="0.3">
      <c r="A202" t="s">
        <v>23</v>
      </c>
      <c r="B202" t="s">
        <v>1864</v>
      </c>
      <c r="C202" t="s">
        <v>43</v>
      </c>
      <c r="D202" t="s">
        <v>44</v>
      </c>
      <c r="E202" t="s">
        <v>2013</v>
      </c>
      <c r="F202" t="s">
        <v>720</v>
      </c>
      <c r="G202" t="s">
        <v>721</v>
      </c>
      <c r="H202" t="s">
        <v>30</v>
      </c>
      <c r="I202" t="s">
        <v>1326</v>
      </c>
      <c r="J202" t="s">
        <v>1327</v>
      </c>
      <c r="K202" t="s">
        <v>2137</v>
      </c>
      <c r="L202" t="s">
        <v>2138</v>
      </c>
      <c r="M202" t="s">
        <v>50</v>
      </c>
      <c r="N202" s="27">
        <v>12</v>
      </c>
      <c r="O202" s="27">
        <v>2022</v>
      </c>
      <c r="P202" s="28">
        <v>495</v>
      </c>
      <c r="Q202" t="s">
        <v>2197</v>
      </c>
      <c r="R202" s="30">
        <v>44735</v>
      </c>
      <c r="S202" s="30">
        <v>44740</v>
      </c>
      <c r="T202" t="s">
        <v>37</v>
      </c>
      <c r="U202" t="s">
        <v>101</v>
      </c>
      <c r="X202" t="s">
        <v>102</v>
      </c>
    </row>
    <row r="203" spans="1:24" x14ac:dyDescent="0.3">
      <c r="A203" t="s">
        <v>23</v>
      </c>
      <c r="B203" t="s">
        <v>1864</v>
      </c>
      <c r="C203" t="s">
        <v>43</v>
      </c>
      <c r="D203" t="s">
        <v>44</v>
      </c>
      <c r="E203" t="s">
        <v>2013</v>
      </c>
      <c r="F203" t="s">
        <v>720</v>
      </c>
      <c r="G203" t="s">
        <v>721</v>
      </c>
      <c r="H203" t="s">
        <v>30</v>
      </c>
      <c r="I203" t="s">
        <v>1326</v>
      </c>
      <c r="J203" t="s">
        <v>1327</v>
      </c>
      <c r="K203" t="s">
        <v>2137</v>
      </c>
      <c r="L203" t="s">
        <v>2138</v>
      </c>
      <c r="M203" t="s">
        <v>2187</v>
      </c>
      <c r="N203" s="27">
        <v>12</v>
      </c>
      <c r="O203" s="27">
        <v>2022</v>
      </c>
      <c r="P203" s="28">
        <v>2241</v>
      </c>
      <c r="Q203" t="s">
        <v>2196</v>
      </c>
      <c r="R203" s="30">
        <v>44734</v>
      </c>
      <c r="S203" s="30">
        <v>44740</v>
      </c>
      <c r="T203" t="s">
        <v>37</v>
      </c>
      <c r="U203" t="s">
        <v>101</v>
      </c>
      <c r="X203" t="s">
        <v>102</v>
      </c>
    </row>
    <row r="204" spans="1:24" x14ac:dyDescent="0.3">
      <c r="A204" t="s">
        <v>23</v>
      </c>
      <c r="B204" t="s">
        <v>1864</v>
      </c>
      <c r="C204" t="s">
        <v>43</v>
      </c>
      <c r="D204" t="s">
        <v>44</v>
      </c>
      <c r="E204" t="s">
        <v>2013</v>
      </c>
      <c r="F204" t="s">
        <v>720</v>
      </c>
      <c r="G204" t="s">
        <v>721</v>
      </c>
      <c r="H204" t="s">
        <v>30</v>
      </c>
      <c r="I204" t="s">
        <v>1326</v>
      </c>
      <c r="J204" t="s">
        <v>1327</v>
      </c>
      <c r="K204" t="s">
        <v>2137</v>
      </c>
      <c r="L204" t="s">
        <v>2138</v>
      </c>
      <c r="M204" t="s">
        <v>2187</v>
      </c>
      <c r="N204" s="27">
        <v>12</v>
      </c>
      <c r="O204" s="27">
        <v>2022</v>
      </c>
      <c r="P204" s="28">
        <v>2050.5</v>
      </c>
      <c r="Q204" t="s">
        <v>2197</v>
      </c>
      <c r="R204" s="30">
        <v>44735</v>
      </c>
      <c r="S204" s="30">
        <v>44740</v>
      </c>
      <c r="T204" t="s">
        <v>37</v>
      </c>
      <c r="U204" t="s">
        <v>101</v>
      </c>
      <c r="X204" t="s">
        <v>102</v>
      </c>
    </row>
    <row r="205" spans="1:24" x14ac:dyDescent="0.3">
      <c r="A205" t="s">
        <v>23</v>
      </c>
      <c r="B205" t="s">
        <v>1864</v>
      </c>
      <c r="C205" t="s">
        <v>43</v>
      </c>
      <c r="D205" t="s">
        <v>44</v>
      </c>
      <c r="E205" t="s">
        <v>2013</v>
      </c>
      <c r="F205" t="s">
        <v>720</v>
      </c>
      <c r="G205" t="s">
        <v>721</v>
      </c>
      <c r="H205" t="s">
        <v>30</v>
      </c>
      <c r="I205" t="s">
        <v>1326</v>
      </c>
      <c r="J205" t="s">
        <v>1327</v>
      </c>
      <c r="K205" t="s">
        <v>2137</v>
      </c>
      <c r="L205" t="s">
        <v>2138</v>
      </c>
      <c r="M205" t="s">
        <v>2187</v>
      </c>
      <c r="N205" s="27">
        <v>12</v>
      </c>
      <c r="O205" s="27">
        <v>2022</v>
      </c>
      <c r="P205" s="28">
        <v>625.5</v>
      </c>
      <c r="Q205" t="s">
        <v>1210</v>
      </c>
      <c r="R205" s="30">
        <v>44735</v>
      </c>
      <c r="S205" s="30">
        <v>44741</v>
      </c>
      <c r="T205" t="s">
        <v>37</v>
      </c>
      <c r="U205" t="s">
        <v>101</v>
      </c>
      <c r="X205" t="s">
        <v>102</v>
      </c>
    </row>
    <row r="206" spans="1:24" x14ac:dyDescent="0.3">
      <c r="A206" t="s">
        <v>23</v>
      </c>
      <c r="B206" t="s">
        <v>1864</v>
      </c>
      <c r="C206" t="s">
        <v>43</v>
      </c>
      <c r="D206" t="s">
        <v>44</v>
      </c>
      <c r="E206" t="s">
        <v>2013</v>
      </c>
      <c r="F206" t="s">
        <v>720</v>
      </c>
      <c r="G206" t="s">
        <v>721</v>
      </c>
      <c r="H206" t="s">
        <v>30</v>
      </c>
      <c r="I206" t="s">
        <v>1326</v>
      </c>
      <c r="J206" t="s">
        <v>1327</v>
      </c>
      <c r="K206" t="s">
        <v>2137</v>
      </c>
      <c r="L206" t="s">
        <v>2138</v>
      </c>
      <c r="M206" t="s">
        <v>2187</v>
      </c>
      <c r="N206" s="27">
        <v>12</v>
      </c>
      <c r="O206" s="27">
        <v>2022</v>
      </c>
      <c r="P206" s="28">
        <v>695</v>
      </c>
      <c r="Q206" t="s">
        <v>2198</v>
      </c>
      <c r="R206" s="30">
        <v>44741</v>
      </c>
      <c r="S206" s="30">
        <v>44748</v>
      </c>
      <c r="T206" t="s">
        <v>37</v>
      </c>
      <c r="U206" t="s">
        <v>101</v>
      </c>
      <c r="X206" t="s">
        <v>102</v>
      </c>
    </row>
    <row r="207" spans="1:24" x14ac:dyDescent="0.3">
      <c r="A207" t="s">
        <v>23</v>
      </c>
      <c r="B207" t="s">
        <v>1864</v>
      </c>
      <c r="C207" t="s">
        <v>43</v>
      </c>
      <c r="D207" t="s">
        <v>44</v>
      </c>
      <c r="E207" t="s">
        <v>2013</v>
      </c>
      <c r="F207" t="s">
        <v>2199</v>
      </c>
      <c r="G207" t="s">
        <v>2200</v>
      </c>
      <c r="H207" t="s">
        <v>30</v>
      </c>
      <c r="I207" t="s">
        <v>1326</v>
      </c>
      <c r="J207" t="s">
        <v>1327</v>
      </c>
      <c r="K207" t="s">
        <v>2137</v>
      </c>
      <c r="L207" t="s">
        <v>2138</v>
      </c>
      <c r="M207" t="s">
        <v>50</v>
      </c>
      <c r="N207" s="27">
        <v>12</v>
      </c>
      <c r="O207" s="27">
        <v>2022</v>
      </c>
      <c r="P207" s="28">
        <v>13891.5</v>
      </c>
      <c r="Q207" t="s">
        <v>2201</v>
      </c>
      <c r="R207" s="30">
        <v>44740</v>
      </c>
      <c r="S207" s="30">
        <v>44742</v>
      </c>
      <c r="T207" t="s">
        <v>37</v>
      </c>
      <c r="U207" t="s">
        <v>101</v>
      </c>
      <c r="X207" t="s">
        <v>102</v>
      </c>
    </row>
    <row r="208" spans="1:24" x14ac:dyDescent="0.3">
      <c r="A208" t="s">
        <v>23</v>
      </c>
      <c r="B208" t="s">
        <v>1864</v>
      </c>
      <c r="C208" t="s">
        <v>43</v>
      </c>
      <c r="D208" t="s">
        <v>44</v>
      </c>
      <c r="E208" t="s">
        <v>2013</v>
      </c>
      <c r="F208" t="s">
        <v>231</v>
      </c>
      <c r="G208" t="s">
        <v>232</v>
      </c>
      <c r="H208" t="s">
        <v>24</v>
      </c>
      <c r="I208" t="s">
        <v>1326</v>
      </c>
      <c r="J208" t="s">
        <v>1327</v>
      </c>
      <c r="K208" t="s">
        <v>2137</v>
      </c>
      <c r="L208" t="s">
        <v>2138</v>
      </c>
      <c r="M208" t="s">
        <v>50</v>
      </c>
      <c r="N208" s="27">
        <v>9</v>
      </c>
      <c r="O208" s="27">
        <v>2021</v>
      </c>
      <c r="P208" s="28">
        <v>81.94</v>
      </c>
      <c r="Q208" t="s">
        <v>1185</v>
      </c>
      <c r="R208" s="30">
        <v>44258</v>
      </c>
      <c r="S208" s="30">
        <v>44265</v>
      </c>
      <c r="T208" t="s">
        <v>37</v>
      </c>
      <c r="U208" t="s">
        <v>101</v>
      </c>
      <c r="X208" t="s">
        <v>102</v>
      </c>
    </row>
    <row r="209" spans="1:24" x14ac:dyDescent="0.3">
      <c r="A209" t="s">
        <v>23</v>
      </c>
      <c r="B209" t="s">
        <v>1864</v>
      </c>
      <c r="C209" t="s">
        <v>43</v>
      </c>
      <c r="D209" t="s">
        <v>44</v>
      </c>
      <c r="E209" t="s">
        <v>2013</v>
      </c>
      <c r="F209" t="s">
        <v>231</v>
      </c>
      <c r="G209" t="s">
        <v>232</v>
      </c>
      <c r="H209" t="s">
        <v>24</v>
      </c>
      <c r="I209" t="s">
        <v>1326</v>
      </c>
      <c r="J209" t="s">
        <v>1327</v>
      </c>
      <c r="K209" t="s">
        <v>2137</v>
      </c>
      <c r="L209" t="s">
        <v>2138</v>
      </c>
      <c r="M209" t="s">
        <v>50</v>
      </c>
      <c r="N209" s="27">
        <v>9</v>
      </c>
      <c r="O209" s="27">
        <v>2021</v>
      </c>
      <c r="P209" s="28">
        <v>13010.83</v>
      </c>
      <c r="Q209" t="s">
        <v>2202</v>
      </c>
      <c r="R209" s="30">
        <v>44258</v>
      </c>
      <c r="S209" s="30">
        <v>44267</v>
      </c>
      <c r="T209" t="s">
        <v>37</v>
      </c>
      <c r="U209" t="s">
        <v>101</v>
      </c>
      <c r="X209" t="s">
        <v>102</v>
      </c>
    </row>
    <row r="210" spans="1:24" x14ac:dyDescent="0.3">
      <c r="A210" t="s">
        <v>23</v>
      </c>
      <c r="B210" t="s">
        <v>1864</v>
      </c>
      <c r="C210" t="s">
        <v>43</v>
      </c>
      <c r="D210" t="s">
        <v>44</v>
      </c>
      <c r="E210" t="s">
        <v>2013</v>
      </c>
      <c r="F210" t="s">
        <v>231</v>
      </c>
      <c r="G210" t="s">
        <v>232</v>
      </c>
      <c r="H210" t="s">
        <v>24</v>
      </c>
      <c r="I210" t="s">
        <v>1326</v>
      </c>
      <c r="J210" t="s">
        <v>1327</v>
      </c>
      <c r="K210" t="s">
        <v>2137</v>
      </c>
      <c r="L210" t="s">
        <v>2138</v>
      </c>
      <c r="M210" t="s">
        <v>50</v>
      </c>
      <c r="N210" s="27">
        <v>999</v>
      </c>
      <c r="O210" s="27">
        <v>2021</v>
      </c>
      <c r="P210" s="28">
        <v>-13092.77</v>
      </c>
      <c r="Q210" t="s">
        <v>68</v>
      </c>
      <c r="R210" s="30">
        <v>44377</v>
      </c>
      <c r="S210" s="30">
        <v>44448</v>
      </c>
      <c r="T210" t="s">
        <v>37</v>
      </c>
      <c r="U210" t="s">
        <v>69</v>
      </c>
      <c r="W210" t="s">
        <v>232</v>
      </c>
      <c r="X210" t="s">
        <v>53</v>
      </c>
    </row>
    <row r="211" spans="1:24" x14ac:dyDescent="0.3">
      <c r="A211" t="s">
        <v>23</v>
      </c>
      <c r="B211" t="s">
        <v>1864</v>
      </c>
      <c r="C211" t="s">
        <v>43</v>
      </c>
      <c r="D211" t="s">
        <v>44</v>
      </c>
      <c r="E211" t="s">
        <v>2013</v>
      </c>
      <c r="F211" t="s">
        <v>1370</v>
      </c>
      <c r="G211" t="s">
        <v>1371</v>
      </c>
      <c r="H211" t="s">
        <v>30</v>
      </c>
      <c r="I211" t="s">
        <v>2203</v>
      </c>
      <c r="J211" t="s">
        <v>2204</v>
      </c>
      <c r="K211" t="s">
        <v>2137</v>
      </c>
      <c r="L211" t="s">
        <v>2138</v>
      </c>
      <c r="M211" t="s">
        <v>50</v>
      </c>
      <c r="N211" s="27">
        <v>9</v>
      </c>
      <c r="O211" s="27">
        <v>2022</v>
      </c>
      <c r="P211" s="28">
        <v>622.91</v>
      </c>
      <c r="Q211" t="s">
        <v>640</v>
      </c>
      <c r="R211" s="30">
        <v>44649</v>
      </c>
      <c r="S211" s="30">
        <v>44650</v>
      </c>
      <c r="T211" t="s">
        <v>37</v>
      </c>
      <c r="U211" t="s">
        <v>101</v>
      </c>
      <c r="X211" t="s">
        <v>102</v>
      </c>
    </row>
    <row r="212" spans="1:24" x14ac:dyDescent="0.3">
      <c r="A212" t="s">
        <v>23</v>
      </c>
      <c r="B212" t="s">
        <v>1864</v>
      </c>
      <c r="C212" t="s">
        <v>43</v>
      </c>
      <c r="D212" t="s">
        <v>44</v>
      </c>
      <c r="E212" t="s">
        <v>2013</v>
      </c>
      <c r="F212" t="s">
        <v>624</v>
      </c>
      <c r="G212" t="s">
        <v>625</v>
      </c>
      <c r="H212" t="s">
        <v>30</v>
      </c>
      <c r="I212" t="s">
        <v>1326</v>
      </c>
      <c r="J212" t="s">
        <v>1327</v>
      </c>
      <c r="K212" t="s">
        <v>2137</v>
      </c>
      <c r="L212" t="s">
        <v>2138</v>
      </c>
      <c r="M212" t="s">
        <v>50</v>
      </c>
      <c r="N212" s="27">
        <v>12</v>
      </c>
      <c r="O212" s="27">
        <v>2022</v>
      </c>
      <c r="P212" s="28">
        <v>11748.91</v>
      </c>
      <c r="Q212" t="s">
        <v>2205</v>
      </c>
      <c r="R212" s="30">
        <v>44735</v>
      </c>
      <c r="S212" s="30">
        <v>44749</v>
      </c>
      <c r="T212" t="s">
        <v>37</v>
      </c>
      <c r="U212" t="s">
        <v>101</v>
      </c>
      <c r="X212" t="s">
        <v>102</v>
      </c>
    </row>
    <row r="213" spans="1:24" x14ac:dyDescent="0.3">
      <c r="A213" t="s">
        <v>23</v>
      </c>
      <c r="B213" t="s">
        <v>1864</v>
      </c>
      <c r="C213" t="s">
        <v>43</v>
      </c>
      <c r="D213" t="s">
        <v>44</v>
      </c>
      <c r="E213" t="s">
        <v>2013</v>
      </c>
      <c r="F213" t="s">
        <v>656</v>
      </c>
      <c r="G213" t="s">
        <v>657</v>
      </c>
      <c r="H213" t="s">
        <v>30</v>
      </c>
      <c r="I213" t="s">
        <v>168</v>
      </c>
      <c r="J213" t="s">
        <v>169</v>
      </c>
      <c r="K213" t="s">
        <v>2137</v>
      </c>
      <c r="L213" t="s">
        <v>2138</v>
      </c>
      <c r="M213" t="s">
        <v>50</v>
      </c>
      <c r="N213" s="27">
        <v>11</v>
      </c>
      <c r="O213" s="27">
        <v>2022</v>
      </c>
      <c r="P213" s="28">
        <v>3734.89</v>
      </c>
      <c r="Q213" t="s">
        <v>676</v>
      </c>
      <c r="R213" s="30">
        <v>44686</v>
      </c>
      <c r="S213" s="30">
        <v>44687</v>
      </c>
      <c r="T213" t="s">
        <v>37</v>
      </c>
      <c r="U213" t="s">
        <v>101</v>
      </c>
      <c r="X213" t="s">
        <v>102</v>
      </c>
    </row>
    <row r="214" spans="1:24" x14ac:dyDescent="0.3">
      <c r="A214" t="s">
        <v>23</v>
      </c>
      <c r="B214" t="s">
        <v>1864</v>
      </c>
      <c r="C214" t="s">
        <v>43</v>
      </c>
      <c r="D214" t="s">
        <v>44</v>
      </c>
      <c r="E214" t="s">
        <v>2013</v>
      </c>
      <c r="F214" t="s">
        <v>659</v>
      </c>
      <c r="G214" t="s">
        <v>660</v>
      </c>
      <c r="H214" t="s">
        <v>30</v>
      </c>
      <c r="I214" t="s">
        <v>168</v>
      </c>
      <c r="J214" t="s">
        <v>169</v>
      </c>
      <c r="K214" t="s">
        <v>2137</v>
      </c>
      <c r="L214" t="s">
        <v>2138</v>
      </c>
      <c r="M214" t="s">
        <v>50</v>
      </c>
      <c r="N214" s="27">
        <v>8</v>
      </c>
      <c r="O214" s="27">
        <v>2022</v>
      </c>
      <c r="P214" s="28">
        <v>72.7</v>
      </c>
      <c r="Q214" t="s">
        <v>673</v>
      </c>
      <c r="R214" s="30">
        <v>44609</v>
      </c>
      <c r="S214" s="30">
        <v>44615</v>
      </c>
      <c r="T214" t="s">
        <v>37</v>
      </c>
      <c r="U214" t="s">
        <v>101</v>
      </c>
      <c r="X214" t="s">
        <v>102</v>
      </c>
    </row>
    <row r="215" spans="1:24" x14ac:dyDescent="0.3">
      <c r="A215" t="s">
        <v>23</v>
      </c>
      <c r="B215" t="s">
        <v>1864</v>
      </c>
      <c r="C215" t="s">
        <v>43</v>
      </c>
      <c r="D215" t="s">
        <v>44</v>
      </c>
      <c r="E215" t="s">
        <v>2013</v>
      </c>
      <c r="F215" t="s">
        <v>662</v>
      </c>
      <c r="G215" t="s">
        <v>663</v>
      </c>
      <c r="H215" t="s">
        <v>24</v>
      </c>
      <c r="I215" t="s">
        <v>664</v>
      </c>
      <c r="J215" t="s">
        <v>665</v>
      </c>
      <c r="K215" t="s">
        <v>2137</v>
      </c>
      <c r="L215" t="s">
        <v>2138</v>
      </c>
      <c r="M215" t="s">
        <v>50</v>
      </c>
      <c r="N215" s="27">
        <v>1</v>
      </c>
      <c r="O215" s="27">
        <v>2022</v>
      </c>
      <c r="P215" s="28">
        <v>-3500</v>
      </c>
      <c r="Q215" t="s">
        <v>2177</v>
      </c>
      <c r="R215" s="30">
        <v>44397</v>
      </c>
      <c r="S215" s="30">
        <v>44418</v>
      </c>
      <c r="T215" t="s">
        <v>37</v>
      </c>
      <c r="U215" t="s">
        <v>315</v>
      </c>
      <c r="X215" t="s">
        <v>102</v>
      </c>
    </row>
    <row r="216" spans="1:24" x14ac:dyDescent="0.3">
      <c r="A216" t="s">
        <v>23</v>
      </c>
      <c r="B216" t="s">
        <v>1864</v>
      </c>
      <c r="C216" t="s">
        <v>43</v>
      </c>
      <c r="D216" t="s">
        <v>44</v>
      </c>
      <c r="E216" t="s">
        <v>2013</v>
      </c>
      <c r="F216" t="s">
        <v>662</v>
      </c>
      <c r="G216" t="s">
        <v>663</v>
      </c>
      <c r="H216" t="s">
        <v>24</v>
      </c>
      <c r="I216" t="s">
        <v>664</v>
      </c>
      <c r="J216" t="s">
        <v>665</v>
      </c>
      <c r="K216" t="s">
        <v>2137</v>
      </c>
      <c r="L216" t="s">
        <v>2138</v>
      </c>
      <c r="M216" t="s">
        <v>50</v>
      </c>
      <c r="N216" s="27">
        <v>1</v>
      </c>
      <c r="O216" s="27">
        <v>2022</v>
      </c>
      <c r="P216" s="28">
        <v>-71000</v>
      </c>
      <c r="Q216" t="s">
        <v>325</v>
      </c>
      <c r="R216" s="30">
        <v>44398</v>
      </c>
      <c r="S216" s="30">
        <v>44418</v>
      </c>
      <c r="T216" t="s">
        <v>37</v>
      </c>
      <c r="U216" t="s">
        <v>315</v>
      </c>
      <c r="X216" t="s">
        <v>102</v>
      </c>
    </row>
    <row r="217" spans="1:24" x14ac:dyDescent="0.3">
      <c r="A217" t="s">
        <v>23</v>
      </c>
      <c r="B217" t="s">
        <v>1864</v>
      </c>
      <c r="C217" t="s">
        <v>43</v>
      </c>
      <c r="D217" t="s">
        <v>44</v>
      </c>
      <c r="E217" t="s">
        <v>2013</v>
      </c>
      <c r="F217" t="s">
        <v>662</v>
      </c>
      <c r="G217" t="s">
        <v>663</v>
      </c>
      <c r="H217" t="s">
        <v>24</v>
      </c>
      <c r="I217" t="s">
        <v>664</v>
      </c>
      <c r="J217" t="s">
        <v>665</v>
      </c>
      <c r="K217" t="s">
        <v>2137</v>
      </c>
      <c r="L217" t="s">
        <v>2138</v>
      </c>
      <c r="M217" t="s">
        <v>50</v>
      </c>
      <c r="N217" s="27">
        <v>1</v>
      </c>
      <c r="O217" s="27">
        <v>2022</v>
      </c>
      <c r="P217" s="28">
        <v>69000</v>
      </c>
      <c r="Q217" t="s">
        <v>1599</v>
      </c>
      <c r="R217" s="30">
        <v>44399</v>
      </c>
      <c r="S217" s="30">
        <v>44418</v>
      </c>
      <c r="T217" t="s">
        <v>37</v>
      </c>
      <c r="U217" t="s">
        <v>315</v>
      </c>
      <c r="X217" t="s">
        <v>102</v>
      </c>
    </row>
    <row r="218" spans="1:24" x14ac:dyDescent="0.3">
      <c r="A218" t="s">
        <v>23</v>
      </c>
      <c r="B218" t="s">
        <v>1864</v>
      </c>
      <c r="C218" t="s">
        <v>43</v>
      </c>
      <c r="D218" t="s">
        <v>44</v>
      </c>
      <c r="E218" t="s">
        <v>2013</v>
      </c>
      <c r="F218" t="s">
        <v>662</v>
      </c>
      <c r="G218" t="s">
        <v>663</v>
      </c>
      <c r="H218" t="s">
        <v>24</v>
      </c>
      <c r="I218" t="s">
        <v>664</v>
      </c>
      <c r="J218" t="s">
        <v>665</v>
      </c>
      <c r="K218" t="s">
        <v>2137</v>
      </c>
      <c r="L218" t="s">
        <v>2138</v>
      </c>
      <c r="M218" t="s">
        <v>50</v>
      </c>
      <c r="N218" s="27">
        <v>1</v>
      </c>
      <c r="O218" s="27">
        <v>2022</v>
      </c>
      <c r="P218" s="28">
        <v>-4000</v>
      </c>
      <c r="Q218" t="s">
        <v>1600</v>
      </c>
      <c r="R218" s="30">
        <v>44405</v>
      </c>
      <c r="S218" s="30">
        <v>44418</v>
      </c>
      <c r="T218" t="s">
        <v>37</v>
      </c>
      <c r="U218" t="s">
        <v>315</v>
      </c>
      <c r="X218" t="s">
        <v>102</v>
      </c>
    </row>
    <row r="219" spans="1:24" x14ac:dyDescent="0.3">
      <c r="A219" t="s">
        <v>23</v>
      </c>
      <c r="B219" t="s">
        <v>1864</v>
      </c>
      <c r="C219" t="s">
        <v>43</v>
      </c>
      <c r="D219" t="s">
        <v>44</v>
      </c>
      <c r="E219" t="s">
        <v>2013</v>
      </c>
      <c r="F219" t="s">
        <v>662</v>
      </c>
      <c r="G219" t="s">
        <v>663</v>
      </c>
      <c r="H219" t="s">
        <v>24</v>
      </c>
      <c r="I219" t="s">
        <v>664</v>
      </c>
      <c r="J219" t="s">
        <v>665</v>
      </c>
      <c r="K219" t="s">
        <v>2137</v>
      </c>
      <c r="L219" t="s">
        <v>2138</v>
      </c>
      <c r="M219" t="s">
        <v>50</v>
      </c>
      <c r="N219" s="27">
        <v>3</v>
      </c>
      <c r="O219" s="27">
        <v>2022</v>
      </c>
      <c r="P219" s="28">
        <v>1500</v>
      </c>
      <c r="Q219" t="s">
        <v>1605</v>
      </c>
      <c r="R219" s="30">
        <v>44448</v>
      </c>
      <c r="S219" s="30">
        <v>44452</v>
      </c>
      <c r="T219" t="s">
        <v>37</v>
      </c>
      <c r="U219" t="s">
        <v>315</v>
      </c>
      <c r="X219" t="s">
        <v>102</v>
      </c>
    </row>
    <row r="220" spans="1:24" x14ac:dyDescent="0.3">
      <c r="A220" t="s">
        <v>23</v>
      </c>
      <c r="B220" t="s">
        <v>1864</v>
      </c>
      <c r="C220" t="s">
        <v>43</v>
      </c>
      <c r="D220" t="s">
        <v>44</v>
      </c>
      <c r="E220" t="s">
        <v>2013</v>
      </c>
      <c r="F220" t="s">
        <v>662</v>
      </c>
      <c r="G220" t="s">
        <v>663</v>
      </c>
      <c r="H220" t="s">
        <v>24</v>
      </c>
      <c r="I220" t="s">
        <v>664</v>
      </c>
      <c r="J220" t="s">
        <v>665</v>
      </c>
      <c r="K220" t="s">
        <v>2137</v>
      </c>
      <c r="L220" t="s">
        <v>2138</v>
      </c>
      <c r="M220" t="s">
        <v>50</v>
      </c>
      <c r="N220" s="27">
        <v>4</v>
      </c>
      <c r="O220" s="27">
        <v>2022</v>
      </c>
      <c r="P220" s="28">
        <v>-1500</v>
      </c>
      <c r="Q220" t="s">
        <v>403</v>
      </c>
      <c r="R220" s="30">
        <v>44482</v>
      </c>
      <c r="S220" s="30">
        <v>44503</v>
      </c>
      <c r="T220" t="s">
        <v>37</v>
      </c>
      <c r="U220" t="s">
        <v>315</v>
      </c>
      <c r="X220" t="s">
        <v>102</v>
      </c>
    </row>
    <row r="221" spans="1:24" x14ac:dyDescent="0.3">
      <c r="A221" t="s">
        <v>23</v>
      </c>
      <c r="B221" t="s">
        <v>1864</v>
      </c>
      <c r="C221" t="s">
        <v>43</v>
      </c>
      <c r="D221" t="s">
        <v>44</v>
      </c>
      <c r="E221" t="s">
        <v>2013</v>
      </c>
      <c r="F221" t="s">
        <v>662</v>
      </c>
      <c r="G221" t="s">
        <v>663</v>
      </c>
      <c r="H221" t="s">
        <v>24</v>
      </c>
      <c r="I221" t="s">
        <v>664</v>
      </c>
      <c r="J221" t="s">
        <v>665</v>
      </c>
      <c r="K221" t="s">
        <v>2137</v>
      </c>
      <c r="L221" t="s">
        <v>2138</v>
      </c>
      <c r="M221" t="s">
        <v>50</v>
      </c>
      <c r="N221" s="27">
        <v>4</v>
      </c>
      <c r="O221" s="27">
        <v>2022</v>
      </c>
      <c r="P221" s="28">
        <v>1000</v>
      </c>
      <c r="Q221" t="s">
        <v>505</v>
      </c>
      <c r="R221" s="30">
        <v>44497</v>
      </c>
      <c r="S221" s="30">
        <v>44498</v>
      </c>
      <c r="T221" t="s">
        <v>37</v>
      </c>
      <c r="U221" t="s">
        <v>315</v>
      </c>
      <c r="X221" t="s">
        <v>102</v>
      </c>
    </row>
    <row r="222" spans="1:24" x14ac:dyDescent="0.3">
      <c r="A222" t="s">
        <v>23</v>
      </c>
      <c r="B222" t="s">
        <v>1864</v>
      </c>
      <c r="C222" t="s">
        <v>43</v>
      </c>
      <c r="D222" t="s">
        <v>44</v>
      </c>
      <c r="E222" t="s">
        <v>2013</v>
      </c>
      <c r="F222" t="s">
        <v>662</v>
      </c>
      <c r="G222" t="s">
        <v>663</v>
      </c>
      <c r="H222" t="s">
        <v>24</v>
      </c>
      <c r="I222" t="s">
        <v>664</v>
      </c>
      <c r="J222" t="s">
        <v>665</v>
      </c>
      <c r="K222" t="s">
        <v>2137</v>
      </c>
      <c r="L222" t="s">
        <v>2138</v>
      </c>
      <c r="M222" t="s">
        <v>50</v>
      </c>
      <c r="N222" s="27">
        <v>5</v>
      </c>
      <c r="O222" s="27">
        <v>2022</v>
      </c>
      <c r="P222" s="28">
        <v>1000</v>
      </c>
      <c r="Q222" t="s">
        <v>512</v>
      </c>
      <c r="R222" s="30">
        <v>44504</v>
      </c>
      <c r="S222" s="30">
        <v>44505</v>
      </c>
      <c r="T222" t="s">
        <v>37</v>
      </c>
      <c r="U222" t="s">
        <v>315</v>
      </c>
      <c r="X222" t="s">
        <v>102</v>
      </c>
    </row>
    <row r="223" spans="1:24" x14ac:dyDescent="0.3">
      <c r="A223" t="s">
        <v>23</v>
      </c>
      <c r="B223" t="s">
        <v>1864</v>
      </c>
      <c r="C223" t="s">
        <v>43</v>
      </c>
      <c r="D223" t="s">
        <v>44</v>
      </c>
      <c r="E223" t="s">
        <v>2013</v>
      </c>
      <c r="F223" t="s">
        <v>662</v>
      </c>
      <c r="G223" t="s">
        <v>663</v>
      </c>
      <c r="H223" t="s">
        <v>24</v>
      </c>
      <c r="I223" t="s">
        <v>664</v>
      </c>
      <c r="J223" t="s">
        <v>665</v>
      </c>
      <c r="K223" t="s">
        <v>2137</v>
      </c>
      <c r="L223" t="s">
        <v>2138</v>
      </c>
      <c r="M223" t="s">
        <v>50</v>
      </c>
      <c r="N223" s="27">
        <v>5</v>
      </c>
      <c r="O223" s="27">
        <v>2022</v>
      </c>
      <c r="P223" s="28">
        <v>-1000</v>
      </c>
      <c r="Q223" t="s">
        <v>409</v>
      </c>
      <c r="R223" s="30">
        <v>44517</v>
      </c>
      <c r="S223" s="30">
        <v>44518</v>
      </c>
      <c r="T223" t="s">
        <v>37</v>
      </c>
      <c r="U223" t="s">
        <v>315</v>
      </c>
      <c r="X223" t="s">
        <v>102</v>
      </c>
    </row>
    <row r="224" spans="1:24" x14ac:dyDescent="0.3">
      <c r="A224" t="s">
        <v>23</v>
      </c>
      <c r="B224" t="s">
        <v>1864</v>
      </c>
      <c r="C224" t="s">
        <v>43</v>
      </c>
      <c r="D224" t="s">
        <v>44</v>
      </c>
      <c r="E224" t="s">
        <v>2013</v>
      </c>
      <c r="F224" t="s">
        <v>662</v>
      </c>
      <c r="G224" t="s">
        <v>663</v>
      </c>
      <c r="H224" t="s">
        <v>24</v>
      </c>
      <c r="I224" t="s">
        <v>664</v>
      </c>
      <c r="J224" t="s">
        <v>665</v>
      </c>
      <c r="K224" t="s">
        <v>2137</v>
      </c>
      <c r="L224" t="s">
        <v>2138</v>
      </c>
      <c r="M224" t="s">
        <v>50</v>
      </c>
      <c r="N224" s="27">
        <v>8</v>
      </c>
      <c r="O224" s="27">
        <v>2022</v>
      </c>
      <c r="P224" s="28">
        <v>1500</v>
      </c>
      <c r="Q224" t="s">
        <v>1885</v>
      </c>
      <c r="R224" s="30">
        <v>44616</v>
      </c>
      <c r="S224" s="30">
        <v>44634</v>
      </c>
      <c r="T224" t="s">
        <v>37</v>
      </c>
      <c r="U224" t="s">
        <v>315</v>
      </c>
      <c r="X224" t="s">
        <v>102</v>
      </c>
    </row>
    <row r="225" spans="1:24" x14ac:dyDescent="0.3">
      <c r="A225" t="s">
        <v>23</v>
      </c>
      <c r="B225" t="s">
        <v>1864</v>
      </c>
      <c r="C225" t="s">
        <v>43</v>
      </c>
      <c r="D225" t="s">
        <v>44</v>
      </c>
      <c r="E225" t="s">
        <v>2013</v>
      </c>
      <c r="F225" t="s">
        <v>662</v>
      </c>
      <c r="G225" t="s">
        <v>663</v>
      </c>
      <c r="H225" t="s">
        <v>24</v>
      </c>
      <c r="I225" t="s">
        <v>664</v>
      </c>
      <c r="J225" t="s">
        <v>665</v>
      </c>
      <c r="K225" t="s">
        <v>2137</v>
      </c>
      <c r="L225" t="s">
        <v>2138</v>
      </c>
      <c r="M225" t="s">
        <v>50</v>
      </c>
      <c r="N225" s="27">
        <v>9</v>
      </c>
      <c r="O225" s="27">
        <v>2022</v>
      </c>
      <c r="P225" s="28">
        <v>-1000</v>
      </c>
      <c r="Q225" t="s">
        <v>419</v>
      </c>
      <c r="R225" s="30">
        <v>44635</v>
      </c>
      <c r="S225" s="30">
        <v>44636</v>
      </c>
      <c r="T225" t="s">
        <v>37</v>
      </c>
      <c r="U225" t="s">
        <v>315</v>
      </c>
      <c r="X225" t="s">
        <v>102</v>
      </c>
    </row>
    <row r="226" spans="1:24" x14ac:dyDescent="0.3">
      <c r="A226" t="s">
        <v>23</v>
      </c>
      <c r="B226" t="s">
        <v>1864</v>
      </c>
      <c r="C226" t="s">
        <v>43</v>
      </c>
      <c r="D226" t="s">
        <v>44</v>
      </c>
      <c r="E226" t="s">
        <v>2013</v>
      </c>
      <c r="F226" t="s">
        <v>662</v>
      </c>
      <c r="G226" t="s">
        <v>663</v>
      </c>
      <c r="H226" t="s">
        <v>24</v>
      </c>
      <c r="I226" t="s">
        <v>664</v>
      </c>
      <c r="J226" t="s">
        <v>665</v>
      </c>
      <c r="K226" t="s">
        <v>2137</v>
      </c>
      <c r="L226" t="s">
        <v>2138</v>
      </c>
      <c r="M226" t="s">
        <v>50</v>
      </c>
      <c r="N226" s="27">
        <v>9</v>
      </c>
      <c r="O226" s="27">
        <v>2022</v>
      </c>
      <c r="P226" s="28">
        <v>-18000</v>
      </c>
      <c r="Q226" t="s">
        <v>1916</v>
      </c>
      <c r="R226" s="30">
        <v>44636</v>
      </c>
      <c r="S226" s="30">
        <v>44637</v>
      </c>
      <c r="T226" t="s">
        <v>37</v>
      </c>
      <c r="U226" t="s">
        <v>315</v>
      </c>
      <c r="X226" t="s">
        <v>102</v>
      </c>
    </row>
    <row r="227" spans="1:24" x14ac:dyDescent="0.3">
      <c r="A227" t="s">
        <v>23</v>
      </c>
      <c r="B227" t="s">
        <v>1864</v>
      </c>
      <c r="C227" t="s">
        <v>43</v>
      </c>
      <c r="D227" t="s">
        <v>44</v>
      </c>
      <c r="E227" t="s">
        <v>2013</v>
      </c>
      <c r="F227" t="s">
        <v>662</v>
      </c>
      <c r="G227" t="s">
        <v>663</v>
      </c>
      <c r="H227" t="s">
        <v>24</v>
      </c>
      <c r="I227" t="s">
        <v>664</v>
      </c>
      <c r="J227" t="s">
        <v>665</v>
      </c>
      <c r="K227" t="s">
        <v>2137</v>
      </c>
      <c r="L227" t="s">
        <v>2138</v>
      </c>
      <c r="M227" t="s">
        <v>50</v>
      </c>
      <c r="N227" s="27">
        <v>9</v>
      </c>
      <c r="O227" s="27">
        <v>2022</v>
      </c>
      <c r="P227" s="28">
        <v>20000</v>
      </c>
      <c r="Q227" t="s">
        <v>420</v>
      </c>
      <c r="R227" s="30">
        <v>44637</v>
      </c>
      <c r="S227" s="30">
        <v>44650</v>
      </c>
      <c r="T227" t="s">
        <v>37</v>
      </c>
      <c r="U227" t="s">
        <v>315</v>
      </c>
      <c r="X227" t="s">
        <v>102</v>
      </c>
    </row>
    <row r="228" spans="1:24" x14ac:dyDescent="0.3">
      <c r="A228" t="s">
        <v>23</v>
      </c>
      <c r="B228" t="s">
        <v>1864</v>
      </c>
      <c r="C228" t="s">
        <v>43</v>
      </c>
      <c r="D228" t="s">
        <v>44</v>
      </c>
      <c r="E228" t="s">
        <v>2013</v>
      </c>
      <c r="F228" t="s">
        <v>662</v>
      </c>
      <c r="G228" t="s">
        <v>663</v>
      </c>
      <c r="H228" t="s">
        <v>24</v>
      </c>
      <c r="I228" t="s">
        <v>664</v>
      </c>
      <c r="J228" t="s">
        <v>665</v>
      </c>
      <c r="K228" t="s">
        <v>2137</v>
      </c>
      <c r="L228" t="s">
        <v>2138</v>
      </c>
      <c r="M228" t="s">
        <v>50</v>
      </c>
      <c r="N228" s="27">
        <v>9</v>
      </c>
      <c r="O228" s="27">
        <v>2022</v>
      </c>
      <c r="P228" s="28">
        <v>-12500</v>
      </c>
      <c r="Q228" t="s">
        <v>437</v>
      </c>
      <c r="R228" s="30">
        <v>44644</v>
      </c>
      <c r="S228" s="30">
        <v>44646</v>
      </c>
      <c r="T228" t="s">
        <v>37</v>
      </c>
      <c r="U228" t="s">
        <v>315</v>
      </c>
      <c r="X228" t="s">
        <v>102</v>
      </c>
    </row>
    <row r="229" spans="1:24" x14ac:dyDescent="0.3">
      <c r="A229" t="s">
        <v>23</v>
      </c>
      <c r="B229" t="s">
        <v>1864</v>
      </c>
      <c r="C229" t="s">
        <v>43</v>
      </c>
      <c r="D229" t="s">
        <v>44</v>
      </c>
      <c r="E229" t="s">
        <v>2013</v>
      </c>
      <c r="F229" t="s">
        <v>662</v>
      </c>
      <c r="G229" t="s">
        <v>663</v>
      </c>
      <c r="H229" t="s">
        <v>24</v>
      </c>
      <c r="I229" t="s">
        <v>664</v>
      </c>
      <c r="J229" t="s">
        <v>665</v>
      </c>
      <c r="K229" t="s">
        <v>2137</v>
      </c>
      <c r="L229" t="s">
        <v>2138</v>
      </c>
      <c r="M229" t="s">
        <v>50</v>
      </c>
      <c r="N229" s="27">
        <v>10</v>
      </c>
      <c r="O229" s="27">
        <v>2022</v>
      </c>
      <c r="P229" s="28">
        <v>-8000</v>
      </c>
      <c r="Q229" t="s">
        <v>444</v>
      </c>
      <c r="R229" s="30">
        <v>44665</v>
      </c>
      <c r="S229" s="30">
        <v>44673</v>
      </c>
      <c r="T229" t="s">
        <v>37</v>
      </c>
      <c r="U229" t="s">
        <v>315</v>
      </c>
      <c r="X229" t="s">
        <v>102</v>
      </c>
    </row>
    <row r="230" spans="1:24" x14ac:dyDescent="0.3">
      <c r="A230" t="s">
        <v>23</v>
      </c>
      <c r="B230" t="s">
        <v>1864</v>
      </c>
      <c r="C230" t="s">
        <v>43</v>
      </c>
      <c r="D230" t="s">
        <v>44</v>
      </c>
      <c r="E230" t="s">
        <v>2013</v>
      </c>
      <c r="F230" t="s">
        <v>662</v>
      </c>
      <c r="G230" t="s">
        <v>663</v>
      </c>
      <c r="H230" t="s">
        <v>24</v>
      </c>
      <c r="I230" t="s">
        <v>664</v>
      </c>
      <c r="J230" t="s">
        <v>665</v>
      </c>
      <c r="K230" t="s">
        <v>2137</v>
      </c>
      <c r="L230" t="s">
        <v>2138</v>
      </c>
      <c r="M230" t="s">
        <v>50</v>
      </c>
      <c r="N230" s="27">
        <v>10</v>
      </c>
      <c r="O230" s="27">
        <v>2022</v>
      </c>
      <c r="P230" s="28">
        <v>1000</v>
      </c>
      <c r="Q230" t="s">
        <v>446</v>
      </c>
      <c r="R230" s="30">
        <v>44670</v>
      </c>
      <c r="S230" s="30">
        <v>44674</v>
      </c>
      <c r="T230" t="s">
        <v>37</v>
      </c>
      <c r="U230" t="s">
        <v>315</v>
      </c>
      <c r="X230" t="s">
        <v>102</v>
      </c>
    </row>
    <row r="231" spans="1:24" x14ac:dyDescent="0.3">
      <c r="A231" t="s">
        <v>23</v>
      </c>
      <c r="B231" t="s">
        <v>1864</v>
      </c>
      <c r="C231" t="s">
        <v>43</v>
      </c>
      <c r="D231" t="s">
        <v>44</v>
      </c>
      <c r="E231" t="s">
        <v>2013</v>
      </c>
      <c r="F231" t="s">
        <v>662</v>
      </c>
      <c r="G231" t="s">
        <v>663</v>
      </c>
      <c r="H231" t="s">
        <v>24</v>
      </c>
      <c r="I231" t="s">
        <v>664</v>
      </c>
      <c r="J231" t="s">
        <v>665</v>
      </c>
      <c r="K231" t="s">
        <v>2137</v>
      </c>
      <c r="L231" t="s">
        <v>2138</v>
      </c>
      <c r="M231" t="s">
        <v>50</v>
      </c>
      <c r="N231" s="27">
        <v>11</v>
      </c>
      <c r="O231" s="27">
        <v>2022</v>
      </c>
      <c r="P231" s="28">
        <v>1000</v>
      </c>
      <c r="Q231" t="s">
        <v>384</v>
      </c>
      <c r="R231" s="30">
        <v>44707</v>
      </c>
      <c r="S231" s="30">
        <v>44726</v>
      </c>
      <c r="T231" t="s">
        <v>37</v>
      </c>
      <c r="U231" t="s">
        <v>315</v>
      </c>
      <c r="X231" t="s">
        <v>102</v>
      </c>
    </row>
    <row r="232" spans="1:24" x14ac:dyDescent="0.3">
      <c r="A232" t="s">
        <v>23</v>
      </c>
      <c r="B232" t="s">
        <v>1864</v>
      </c>
      <c r="C232" t="s">
        <v>43</v>
      </c>
      <c r="D232" t="s">
        <v>44</v>
      </c>
      <c r="E232" t="s">
        <v>2013</v>
      </c>
      <c r="F232" t="s">
        <v>662</v>
      </c>
      <c r="G232" t="s">
        <v>663</v>
      </c>
      <c r="H232" t="s">
        <v>24</v>
      </c>
      <c r="I232" t="s">
        <v>664</v>
      </c>
      <c r="J232" t="s">
        <v>665</v>
      </c>
      <c r="K232" t="s">
        <v>2137</v>
      </c>
      <c r="L232" t="s">
        <v>2138</v>
      </c>
      <c r="M232" t="s">
        <v>50</v>
      </c>
      <c r="N232" s="27">
        <v>12</v>
      </c>
      <c r="O232" s="27">
        <v>2022</v>
      </c>
      <c r="P232" s="28">
        <v>4700.16</v>
      </c>
      <c r="Q232" t="s">
        <v>2180</v>
      </c>
      <c r="R232" s="30">
        <v>44734</v>
      </c>
      <c r="S232" s="30">
        <v>44741</v>
      </c>
      <c r="T232" t="s">
        <v>37</v>
      </c>
      <c r="U232" t="s">
        <v>315</v>
      </c>
      <c r="X232" t="s">
        <v>102</v>
      </c>
    </row>
    <row r="233" spans="1:24" x14ac:dyDescent="0.3">
      <c r="A233" t="s">
        <v>23</v>
      </c>
      <c r="B233" t="s">
        <v>1864</v>
      </c>
      <c r="C233" t="s">
        <v>43</v>
      </c>
      <c r="D233" t="s">
        <v>44</v>
      </c>
      <c r="E233" t="s">
        <v>2013</v>
      </c>
      <c r="F233" t="s">
        <v>2206</v>
      </c>
      <c r="G233" t="s">
        <v>2207</v>
      </c>
      <c r="H233" t="s">
        <v>30</v>
      </c>
      <c r="I233" t="s">
        <v>664</v>
      </c>
      <c r="J233" t="s">
        <v>665</v>
      </c>
      <c r="K233" t="s">
        <v>2137</v>
      </c>
      <c r="L233" t="s">
        <v>2138</v>
      </c>
      <c r="M233" t="s">
        <v>50</v>
      </c>
      <c r="N233" s="27">
        <v>9</v>
      </c>
      <c r="O233" s="27">
        <v>2022</v>
      </c>
      <c r="P233" s="28">
        <v>50000</v>
      </c>
      <c r="Q233" t="s">
        <v>2208</v>
      </c>
      <c r="R233" s="30">
        <v>44627</v>
      </c>
      <c r="S233" s="30">
        <v>44630</v>
      </c>
      <c r="T233" t="s">
        <v>37</v>
      </c>
      <c r="U233" t="s">
        <v>101</v>
      </c>
      <c r="X233" t="s">
        <v>102</v>
      </c>
    </row>
    <row r="234" spans="1:24" x14ac:dyDescent="0.3">
      <c r="A234" t="s">
        <v>23</v>
      </c>
      <c r="B234" t="s">
        <v>1864</v>
      </c>
      <c r="C234" t="s">
        <v>43</v>
      </c>
      <c r="D234" t="s">
        <v>44</v>
      </c>
      <c r="E234" t="s">
        <v>2013</v>
      </c>
      <c r="F234" t="s">
        <v>671</v>
      </c>
      <c r="G234" t="s">
        <v>672</v>
      </c>
      <c r="H234" t="s">
        <v>24</v>
      </c>
      <c r="I234" t="s">
        <v>664</v>
      </c>
      <c r="J234" t="s">
        <v>665</v>
      </c>
      <c r="K234" t="s">
        <v>2137</v>
      </c>
      <c r="L234" t="s">
        <v>2138</v>
      </c>
      <c r="M234" t="s">
        <v>50</v>
      </c>
      <c r="N234" s="27">
        <v>6</v>
      </c>
      <c r="O234" s="27">
        <v>2021</v>
      </c>
      <c r="P234" s="28">
        <v>12000</v>
      </c>
      <c r="Q234" t="s">
        <v>1610</v>
      </c>
      <c r="R234" s="30">
        <v>44167</v>
      </c>
      <c r="S234" s="30">
        <v>44211</v>
      </c>
      <c r="T234" t="s">
        <v>37</v>
      </c>
      <c r="U234" t="s">
        <v>315</v>
      </c>
      <c r="X234" t="s">
        <v>102</v>
      </c>
    </row>
    <row r="235" spans="1:24" x14ac:dyDescent="0.3">
      <c r="A235" t="s">
        <v>23</v>
      </c>
      <c r="B235" t="s">
        <v>1864</v>
      </c>
      <c r="C235" t="s">
        <v>43</v>
      </c>
      <c r="D235" t="s">
        <v>44</v>
      </c>
      <c r="E235" t="s">
        <v>2013</v>
      </c>
      <c r="F235" t="s">
        <v>671</v>
      </c>
      <c r="G235" t="s">
        <v>672</v>
      </c>
      <c r="H235" t="s">
        <v>24</v>
      </c>
      <c r="I235" t="s">
        <v>664</v>
      </c>
      <c r="J235" t="s">
        <v>665</v>
      </c>
      <c r="K235" t="s">
        <v>2137</v>
      </c>
      <c r="L235" t="s">
        <v>2138</v>
      </c>
      <c r="M235" t="s">
        <v>50</v>
      </c>
      <c r="N235" s="27">
        <v>6</v>
      </c>
      <c r="O235" s="27">
        <v>2021</v>
      </c>
      <c r="P235" s="28">
        <v>500</v>
      </c>
      <c r="Q235" t="s">
        <v>350</v>
      </c>
      <c r="R235" s="30">
        <v>44168</v>
      </c>
      <c r="S235" s="30">
        <v>44235</v>
      </c>
      <c r="T235" t="s">
        <v>37</v>
      </c>
      <c r="U235" t="s">
        <v>315</v>
      </c>
      <c r="X235" t="s">
        <v>102</v>
      </c>
    </row>
    <row r="236" spans="1:24" x14ac:dyDescent="0.3">
      <c r="A236" t="s">
        <v>23</v>
      </c>
      <c r="B236" t="s">
        <v>1864</v>
      </c>
      <c r="C236" t="s">
        <v>43</v>
      </c>
      <c r="D236" t="s">
        <v>44</v>
      </c>
      <c r="E236" t="s">
        <v>2013</v>
      </c>
      <c r="F236" t="s">
        <v>671</v>
      </c>
      <c r="G236" t="s">
        <v>672</v>
      </c>
      <c r="H236" t="s">
        <v>24</v>
      </c>
      <c r="I236" t="s">
        <v>664</v>
      </c>
      <c r="J236" t="s">
        <v>665</v>
      </c>
      <c r="K236" t="s">
        <v>2137</v>
      </c>
      <c r="L236" t="s">
        <v>2138</v>
      </c>
      <c r="M236" t="s">
        <v>50</v>
      </c>
      <c r="N236" s="27">
        <v>6</v>
      </c>
      <c r="O236" s="27">
        <v>2021</v>
      </c>
      <c r="P236" s="28">
        <v>11000</v>
      </c>
      <c r="Q236" t="s">
        <v>2178</v>
      </c>
      <c r="R236" s="30">
        <v>44174</v>
      </c>
      <c r="S236" s="30">
        <v>44200</v>
      </c>
      <c r="T236" t="s">
        <v>37</v>
      </c>
      <c r="U236" t="s">
        <v>315</v>
      </c>
      <c r="X236" t="s">
        <v>102</v>
      </c>
    </row>
    <row r="237" spans="1:24" x14ac:dyDescent="0.3">
      <c r="A237" t="s">
        <v>23</v>
      </c>
      <c r="B237" t="s">
        <v>1864</v>
      </c>
      <c r="C237" t="s">
        <v>43</v>
      </c>
      <c r="D237" t="s">
        <v>44</v>
      </c>
      <c r="E237" t="s">
        <v>2013</v>
      </c>
      <c r="F237" t="s">
        <v>671</v>
      </c>
      <c r="G237" t="s">
        <v>672</v>
      </c>
      <c r="H237" t="s">
        <v>24</v>
      </c>
      <c r="I237" t="s">
        <v>664</v>
      </c>
      <c r="J237" t="s">
        <v>665</v>
      </c>
      <c r="K237" t="s">
        <v>2137</v>
      </c>
      <c r="L237" t="s">
        <v>2138</v>
      </c>
      <c r="M237" t="s">
        <v>50</v>
      </c>
      <c r="N237" s="27">
        <v>6</v>
      </c>
      <c r="O237" s="27">
        <v>2021</v>
      </c>
      <c r="P237" s="28">
        <v>500</v>
      </c>
      <c r="Q237" t="s">
        <v>2179</v>
      </c>
      <c r="R237" s="30">
        <v>44181</v>
      </c>
      <c r="S237" s="30">
        <v>44200</v>
      </c>
      <c r="T237" t="s">
        <v>37</v>
      </c>
      <c r="U237" t="s">
        <v>315</v>
      </c>
      <c r="X237" t="s">
        <v>102</v>
      </c>
    </row>
    <row r="238" spans="1:24" x14ac:dyDescent="0.3">
      <c r="A238" t="s">
        <v>23</v>
      </c>
      <c r="B238" t="s">
        <v>1864</v>
      </c>
      <c r="C238" t="s">
        <v>43</v>
      </c>
      <c r="D238" t="s">
        <v>44</v>
      </c>
      <c r="E238" t="s">
        <v>2013</v>
      </c>
      <c r="F238" t="s">
        <v>671</v>
      </c>
      <c r="G238" t="s">
        <v>672</v>
      </c>
      <c r="H238" t="s">
        <v>24</v>
      </c>
      <c r="I238" t="s">
        <v>664</v>
      </c>
      <c r="J238" t="s">
        <v>665</v>
      </c>
      <c r="K238" t="s">
        <v>2137</v>
      </c>
      <c r="L238" t="s">
        <v>2138</v>
      </c>
      <c r="M238" t="s">
        <v>50</v>
      </c>
      <c r="N238" s="27">
        <v>6</v>
      </c>
      <c r="O238" s="27">
        <v>2021</v>
      </c>
      <c r="P238" s="28">
        <v>-1000</v>
      </c>
      <c r="Q238" t="s">
        <v>666</v>
      </c>
      <c r="R238" s="30">
        <v>44188</v>
      </c>
      <c r="S238" s="30">
        <v>44287</v>
      </c>
      <c r="T238" t="s">
        <v>37</v>
      </c>
      <c r="U238" t="s">
        <v>315</v>
      </c>
      <c r="X238" t="s">
        <v>102</v>
      </c>
    </row>
    <row r="239" spans="1:24" x14ac:dyDescent="0.3">
      <c r="A239" t="s">
        <v>23</v>
      </c>
      <c r="B239" t="s">
        <v>1864</v>
      </c>
      <c r="C239" t="s">
        <v>43</v>
      </c>
      <c r="D239" t="s">
        <v>44</v>
      </c>
      <c r="E239" t="s">
        <v>2013</v>
      </c>
      <c r="F239" t="s">
        <v>671</v>
      </c>
      <c r="G239" t="s">
        <v>672</v>
      </c>
      <c r="H239" t="s">
        <v>24</v>
      </c>
      <c r="I239" t="s">
        <v>664</v>
      </c>
      <c r="J239" t="s">
        <v>665</v>
      </c>
      <c r="K239" t="s">
        <v>2137</v>
      </c>
      <c r="L239" t="s">
        <v>2138</v>
      </c>
      <c r="M239" t="s">
        <v>50</v>
      </c>
      <c r="N239" s="27">
        <v>10</v>
      </c>
      <c r="O239" s="27">
        <v>2021</v>
      </c>
      <c r="P239" s="28">
        <v>7237.5</v>
      </c>
      <c r="Q239" t="s">
        <v>1802</v>
      </c>
      <c r="R239" s="30">
        <v>44307</v>
      </c>
      <c r="S239" s="30">
        <v>44308</v>
      </c>
      <c r="T239" t="s">
        <v>37</v>
      </c>
      <c r="U239" t="s">
        <v>101</v>
      </c>
      <c r="X239" t="s">
        <v>102</v>
      </c>
    </row>
    <row r="240" spans="1:24" x14ac:dyDescent="0.3">
      <c r="A240" t="s">
        <v>23</v>
      </c>
      <c r="B240" t="s">
        <v>1864</v>
      </c>
      <c r="C240" t="s">
        <v>43</v>
      </c>
      <c r="D240" t="s">
        <v>44</v>
      </c>
      <c r="E240" t="s">
        <v>2013</v>
      </c>
      <c r="F240" t="s">
        <v>671</v>
      </c>
      <c r="G240" t="s">
        <v>672</v>
      </c>
      <c r="H240" t="s">
        <v>24</v>
      </c>
      <c r="I240" t="s">
        <v>664</v>
      </c>
      <c r="J240" t="s">
        <v>665</v>
      </c>
      <c r="K240" t="s">
        <v>2137</v>
      </c>
      <c r="L240" t="s">
        <v>2138</v>
      </c>
      <c r="M240" t="s">
        <v>50</v>
      </c>
      <c r="N240" s="27">
        <v>999</v>
      </c>
      <c r="O240" s="27">
        <v>2021</v>
      </c>
      <c r="P240" s="28">
        <v>-30237.5</v>
      </c>
      <c r="Q240" t="s">
        <v>68</v>
      </c>
      <c r="R240" s="30">
        <v>44377</v>
      </c>
      <c r="S240" s="30">
        <v>44448</v>
      </c>
      <c r="T240" t="s">
        <v>37</v>
      </c>
      <c r="U240" t="s">
        <v>69</v>
      </c>
      <c r="W240" t="s">
        <v>672</v>
      </c>
      <c r="X240" t="s">
        <v>53</v>
      </c>
    </row>
    <row r="241" spans="1:24" x14ac:dyDescent="0.3">
      <c r="A241" t="s">
        <v>23</v>
      </c>
      <c r="B241" t="s">
        <v>1864</v>
      </c>
      <c r="C241" t="s">
        <v>43</v>
      </c>
      <c r="D241" t="s">
        <v>44</v>
      </c>
      <c r="E241" t="s">
        <v>2013</v>
      </c>
      <c r="F241" t="s">
        <v>671</v>
      </c>
      <c r="G241" t="s">
        <v>672</v>
      </c>
      <c r="H241" t="s">
        <v>30</v>
      </c>
      <c r="I241" t="s">
        <v>664</v>
      </c>
      <c r="J241" t="s">
        <v>665</v>
      </c>
      <c r="K241" t="s">
        <v>2137</v>
      </c>
      <c r="L241" t="s">
        <v>2138</v>
      </c>
      <c r="M241" t="s">
        <v>50</v>
      </c>
      <c r="N241" s="27">
        <v>3</v>
      </c>
      <c r="O241" s="27">
        <v>2022</v>
      </c>
      <c r="P241" s="28">
        <v>15680</v>
      </c>
      <c r="Q241" t="s">
        <v>2209</v>
      </c>
      <c r="R241" s="30">
        <v>44462</v>
      </c>
      <c r="S241" s="30">
        <v>44473</v>
      </c>
      <c r="T241" t="s">
        <v>37</v>
      </c>
      <c r="U241" t="s">
        <v>101</v>
      </c>
      <c r="X24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Alloc &amp; Exp Summary</vt:lpstr>
      <vt:lpstr>Q8 Summary</vt:lpstr>
      <vt:lpstr>Proj#1932 Q8</vt:lpstr>
      <vt:lpstr>Proj#1935 Q8</vt:lpstr>
      <vt:lpstr>Entire 21-22FY</vt:lpstr>
      <vt:lpstr>1932 data 7 9 22</vt:lpstr>
      <vt:lpstr>1935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Ava Lee-Pang</cp:lastModifiedBy>
  <dcterms:created xsi:type="dcterms:W3CDTF">2022-07-09T15:15:54Z</dcterms:created>
  <dcterms:modified xsi:type="dcterms:W3CDTF">2022-07-11T20:59:50Z</dcterms:modified>
</cp:coreProperties>
</file>